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sereb\Desktop\Manuscripts and reports\Crystallin inositol 2022-01-12\"/>
    </mc:Choice>
  </mc:AlternateContent>
  <xr:revisionPtr revIDLastSave="0" documentId="13_ncr:1_{F3468391-A19D-4C4C-9E92-74006BD55DEE}" xr6:coauthVersionLast="47" xr6:coauthVersionMax="47" xr10:uidLastSave="{00000000-0000-0000-0000-000000000000}"/>
  <bookViews>
    <workbookView xWindow="-120" yWindow="-120" windowWidth="29040" windowHeight="15840" xr2:uid="{2999E449-6273-456C-8706-B8F170F438E4}"/>
  </bookViews>
  <sheets>
    <sheet name="Sheet1" sheetId="1" r:id="rId1"/>
    <sheet name="no_inositol" sheetId="2" r:id="rId2"/>
    <sheet name="100mM_inositol" sheetId="3"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83" i="3" l="1"/>
  <c r="AV183" i="3" s="1"/>
  <c r="Z183" i="3"/>
  <c r="AN183" i="3" s="1"/>
  <c r="BB183" i="3" s="1"/>
  <c r="Y183" i="3"/>
  <c r="AM183" i="3" s="1"/>
  <c r="BA183" i="3" s="1"/>
  <c r="X183" i="3"/>
  <c r="AL183" i="3" s="1"/>
  <c r="AZ183" i="3" s="1"/>
  <c r="W183" i="3"/>
  <c r="AK183" i="3" s="1"/>
  <c r="AY183" i="3" s="1"/>
  <c r="V183" i="3"/>
  <c r="AJ183" i="3" s="1"/>
  <c r="AX183" i="3" s="1"/>
  <c r="U183" i="3"/>
  <c r="AI183" i="3" s="1"/>
  <c r="AW183" i="3" s="1"/>
  <c r="T183" i="3"/>
  <c r="S183" i="3"/>
  <c r="AG183" i="3" s="1"/>
  <c r="AU183" i="3" s="1"/>
  <c r="R183" i="3"/>
  <c r="AF183" i="3" s="1"/>
  <c r="AT183" i="3" s="1"/>
  <c r="Q183" i="3"/>
  <c r="AE183" i="3" s="1"/>
  <c r="AS183" i="3" s="1"/>
  <c r="P183" i="3"/>
  <c r="AD183" i="3" s="1"/>
  <c r="AR183" i="3" s="1"/>
  <c r="BF183" i="3" s="1"/>
  <c r="O183" i="3"/>
  <c r="AC183" i="3" s="1"/>
  <c r="AQ183" i="3" s="1"/>
  <c r="AD182" i="3"/>
  <c r="AR182" i="3" s="1"/>
  <c r="Z182" i="3"/>
  <c r="AN182" i="3" s="1"/>
  <c r="BB182" i="3" s="1"/>
  <c r="Y182" i="3"/>
  <c r="AM182" i="3" s="1"/>
  <c r="BA182" i="3" s="1"/>
  <c r="X182" i="3"/>
  <c r="AL182" i="3" s="1"/>
  <c r="AZ182" i="3" s="1"/>
  <c r="CB182" i="3" s="1"/>
  <c r="W182" i="3"/>
  <c r="AK182" i="3" s="1"/>
  <c r="AY182" i="3" s="1"/>
  <c r="V182" i="3"/>
  <c r="AJ182" i="3" s="1"/>
  <c r="AX182" i="3" s="1"/>
  <c r="U182" i="3"/>
  <c r="AI182" i="3" s="1"/>
  <c r="AW182" i="3" s="1"/>
  <c r="T182" i="3"/>
  <c r="AH182" i="3" s="1"/>
  <c r="AV182" i="3" s="1"/>
  <c r="S182" i="3"/>
  <c r="AG182" i="3" s="1"/>
  <c r="AU182" i="3" s="1"/>
  <c r="R182" i="3"/>
  <c r="AF182" i="3" s="1"/>
  <c r="AT182" i="3" s="1"/>
  <c r="Q182" i="3"/>
  <c r="AE182" i="3" s="1"/>
  <c r="AS182" i="3" s="1"/>
  <c r="P182" i="3"/>
  <c r="O182" i="3"/>
  <c r="AC182" i="3" s="1"/>
  <c r="AQ182" i="3" s="1"/>
  <c r="AR181" i="3"/>
  <c r="AD181" i="3"/>
  <c r="Z181" i="3"/>
  <c r="AN181" i="3" s="1"/>
  <c r="BB181" i="3" s="1"/>
  <c r="Y181" i="3"/>
  <c r="AM181" i="3" s="1"/>
  <c r="BA181" i="3" s="1"/>
  <c r="X181" i="3"/>
  <c r="AL181" i="3" s="1"/>
  <c r="AZ181" i="3" s="1"/>
  <c r="BN181" i="3" s="1"/>
  <c r="W181" i="3"/>
  <c r="AK181" i="3" s="1"/>
  <c r="AY181" i="3" s="1"/>
  <c r="V181" i="3"/>
  <c r="AJ181" i="3" s="1"/>
  <c r="AX181" i="3" s="1"/>
  <c r="U181" i="3"/>
  <c r="AI181" i="3" s="1"/>
  <c r="AW181" i="3" s="1"/>
  <c r="T181" i="3"/>
  <c r="AH181" i="3" s="1"/>
  <c r="AV181" i="3" s="1"/>
  <c r="BX181" i="3" s="1"/>
  <c r="S181" i="3"/>
  <c r="AG181" i="3" s="1"/>
  <c r="AU181" i="3" s="1"/>
  <c r="R181" i="3"/>
  <c r="AF181" i="3" s="1"/>
  <c r="AT181" i="3" s="1"/>
  <c r="Q181" i="3"/>
  <c r="AE181" i="3" s="1"/>
  <c r="AS181" i="3" s="1"/>
  <c r="P181" i="3"/>
  <c r="O181" i="3"/>
  <c r="AC181" i="3" s="1"/>
  <c r="AQ181" i="3" s="1"/>
  <c r="AL180" i="3"/>
  <c r="AZ180" i="3" s="1"/>
  <c r="Z180" i="3"/>
  <c r="AN180" i="3" s="1"/>
  <c r="BB180" i="3" s="1"/>
  <c r="Y180" i="3"/>
  <c r="AM180" i="3" s="1"/>
  <c r="BA180" i="3" s="1"/>
  <c r="X180" i="3"/>
  <c r="W180" i="3"/>
  <c r="AK180" i="3" s="1"/>
  <c r="AY180" i="3" s="1"/>
  <c r="V180" i="3"/>
  <c r="AJ180" i="3" s="1"/>
  <c r="AX180" i="3" s="1"/>
  <c r="U180" i="3"/>
  <c r="AI180" i="3" s="1"/>
  <c r="AW180" i="3" s="1"/>
  <c r="T180" i="3"/>
  <c r="AH180" i="3" s="1"/>
  <c r="AV180" i="3" s="1"/>
  <c r="BJ180" i="3" s="1"/>
  <c r="S180" i="3"/>
  <c r="AG180" i="3" s="1"/>
  <c r="AU180" i="3" s="1"/>
  <c r="R180" i="3"/>
  <c r="AF180" i="3" s="1"/>
  <c r="AT180" i="3" s="1"/>
  <c r="Q180" i="3"/>
  <c r="AE180" i="3" s="1"/>
  <c r="AS180" i="3" s="1"/>
  <c r="P180" i="3"/>
  <c r="AD180" i="3" s="1"/>
  <c r="AR180" i="3" s="1"/>
  <c r="BT180" i="3" s="1"/>
  <c r="O180" i="3"/>
  <c r="AC180" i="3" s="1"/>
  <c r="AQ180" i="3" s="1"/>
  <c r="AH179" i="3"/>
  <c r="AV179" i="3" s="1"/>
  <c r="Z179" i="3"/>
  <c r="AN179" i="3" s="1"/>
  <c r="BB179" i="3" s="1"/>
  <c r="Y179" i="3"/>
  <c r="AM179" i="3" s="1"/>
  <c r="BA179" i="3" s="1"/>
  <c r="X179" i="3"/>
  <c r="AL179" i="3" s="1"/>
  <c r="AZ179" i="3" s="1"/>
  <c r="W179" i="3"/>
  <c r="AK179" i="3" s="1"/>
  <c r="AY179" i="3" s="1"/>
  <c r="V179" i="3"/>
  <c r="AJ179" i="3" s="1"/>
  <c r="AX179" i="3" s="1"/>
  <c r="U179" i="3"/>
  <c r="AI179" i="3" s="1"/>
  <c r="AW179" i="3" s="1"/>
  <c r="T179" i="3"/>
  <c r="S179" i="3"/>
  <c r="AG179" i="3" s="1"/>
  <c r="AU179" i="3" s="1"/>
  <c r="R179" i="3"/>
  <c r="AF179" i="3" s="1"/>
  <c r="AT179" i="3" s="1"/>
  <c r="Q179" i="3"/>
  <c r="AE179" i="3" s="1"/>
  <c r="AS179" i="3" s="1"/>
  <c r="P179" i="3"/>
  <c r="AD179" i="3" s="1"/>
  <c r="AR179" i="3" s="1"/>
  <c r="BF179" i="3" s="1"/>
  <c r="O179" i="3"/>
  <c r="AC179" i="3" s="1"/>
  <c r="AQ179" i="3" s="1"/>
  <c r="AD178" i="3"/>
  <c r="AR178" i="3" s="1"/>
  <c r="Z178" i="3"/>
  <c r="AN178" i="3" s="1"/>
  <c r="BB178" i="3" s="1"/>
  <c r="Y178" i="3"/>
  <c r="AM178" i="3" s="1"/>
  <c r="BA178" i="3" s="1"/>
  <c r="X178" i="3"/>
  <c r="AL178" i="3" s="1"/>
  <c r="AZ178" i="3" s="1"/>
  <c r="CB178" i="3" s="1"/>
  <c r="W178" i="3"/>
  <c r="AK178" i="3" s="1"/>
  <c r="AY178" i="3" s="1"/>
  <c r="V178" i="3"/>
  <c r="AJ178" i="3" s="1"/>
  <c r="AX178" i="3" s="1"/>
  <c r="U178" i="3"/>
  <c r="AI178" i="3" s="1"/>
  <c r="AW178" i="3" s="1"/>
  <c r="T178" i="3"/>
  <c r="AH178" i="3" s="1"/>
  <c r="AV178" i="3" s="1"/>
  <c r="S178" i="3"/>
  <c r="AG178" i="3" s="1"/>
  <c r="AU178" i="3" s="1"/>
  <c r="R178" i="3"/>
  <c r="AF178" i="3" s="1"/>
  <c r="AT178" i="3" s="1"/>
  <c r="Q178" i="3"/>
  <c r="AE178" i="3" s="1"/>
  <c r="AS178" i="3" s="1"/>
  <c r="P178" i="3"/>
  <c r="O178" i="3"/>
  <c r="AC178" i="3" s="1"/>
  <c r="AQ178" i="3" s="1"/>
  <c r="AZ177" i="3"/>
  <c r="AK177" i="3"/>
  <c r="AY177" i="3" s="1"/>
  <c r="AD177" i="3"/>
  <c r="AR177" i="3" s="1"/>
  <c r="Z177" i="3"/>
  <c r="AN177" i="3" s="1"/>
  <c r="BB177" i="3" s="1"/>
  <c r="Y177" i="3"/>
  <c r="AM177" i="3" s="1"/>
  <c r="BA177" i="3" s="1"/>
  <c r="X177" i="3"/>
  <c r="AL177" i="3" s="1"/>
  <c r="W177" i="3"/>
  <c r="V177" i="3"/>
  <c r="AJ177" i="3" s="1"/>
  <c r="AX177" i="3" s="1"/>
  <c r="U177" i="3"/>
  <c r="AI177" i="3" s="1"/>
  <c r="AW177" i="3" s="1"/>
  <c r="T177" i="3"/>
  <c r="AH177" i="3" s="1"/>
  <c r="AV177" i="3" s="1"/>
  <c r="S177" i="3"/>
  <c r="AG177" i="3" s="1"/>
  <c r="AU177" i="3" s="1"/>
  <c r="R177" i="3"/>
  <c r="AF177" i="3" s="1"/>
  <c r="AT177" i="3" s="1"/>
  <c r="Q177" i="3"/>
  <c r="AE177" i="3" s="1"/>
  <c r="AS177" i="3" s="1"/>
  <c r="P177" i="3"/>
  <c r="O177" i="3"/>
  <c r="AC177" i="3" s="1"/>
  <c r="AQ177" i="3" s="1"/>
  <c r="CB176" i="3"/>
  <c r="BJ176" i="3"/>
  <c r="AR176" i="3"/>
  <c r="AL176" i="3"/>
  <c r="AZ176" i="3" s="1"/>
  <c r="BN176" i="3" s="1"/>
  <c r="AD176" i="3"/>
  <c r="Z176" i="3"/>
  <c r="AN176" i="3" s="1"/>
  <c r="BB176" i="3" s="1"/>
  <c r="Y176" i="3"/>
  <c r="AM176" i="3" s="1"/>
  <c r="BA176" i="3" s="1"/>
  <c r="X176" i="3"/>
  <c r="W176" i="3"/>
  <c r="AK176" i="3" s="1"/>
  <c r="AY176" i="3" s="1"/>
  <c r="V176" i="3"/>
  <c r="AJ176" i="3" s="1"/>
  <c r="AX176" i="3" s="1"/>
  <c r="U176" i="3"/>
  <c r="AI176" i="3" s="1"/>
  <c r="AW176" i="3" s="1"/>
  <c r="T176" i="3"/>
  <c r="AH176" i="3" s="1"/>
  <c r="AV176" i="3" s="1"/>
  <c r="BX176" i="3" s="1"/>
  <c r="S176" i="3"/>
  <c r="AG176" i="3" s="1"/>
  <c r="AU176" i="3" s="1"/>
  <c r="R176" i="3"/>
  <c r="AF176" i="3" s="1"/>
  <c r="AT176" i="3" s="1"/>
  <c r="Q176" i="3"/>
  <c r="AE176" i="3" s="1"/>
  <c r="AS176" i="3" s="1"/>
  <c r="P176" i="3"/>
  <c r="O176" i="3"/>
  <c r="AC176" i="3" s="1"/>
  <c r="AQ176" i="3" s="1"/>
  <c r="AL175" i="3"/>
  <c r="AZ175" i="3" s="1"/>
  <c r="Z175" i="3"/>
  <c r="AN175" i="3" s="1"/>
  <c r="BB175" i="3" s="1"/>
  <c r="Y175" i="3"/>
  <c r="AM175" i="3" s="1"/>
  <c r="BA175" i="3" s="1"/>
  <c r="X175" i="3"/>
  <c r="W175" i="3"/>
  <c r="AK175" i="3" s="1"/>
  <c r="AY175" i="3" s="1"/>
  <c r="V175" i="3"/>
  <c r="AJ175" i="3" s="1"/>
  <c r="AX175" i="3" s="1"/>
  <c r="U175" i="3"/>
  <c r="AI175" i="3" s="1"/>
  <c r="AW175" i="3" s="1"/>
  <c r="T175" i="3"/>
  <c r="AH175" i="3" s="1"/>
  <c r="AV175" i="3" s="1"/>
  <c r="BJ175" i="3" s="1"/>
  <c r="S175" i="3"/>
  <c r="AG175" i="3" s="1"/>
  <c r="AU175" i="3" s="1"/>
  <c r="R175" i="3"/>
  <c r="AF175" i="3" s="1"/>
  <c r="AT175" i="3" s="1"/>
  <c r="Q175" i="3"/>
  <c r="AE175" i="3" s="1"/>
  <c r="AS175" i="3" s="1"/>
  <c r="P175" i="3"/>
  <c r="AD175" i="3" s="1"/>
  <c r="AR175" i="3" s="1"/>
  <c r="BT175" i="3" s="1"/>
  <c r="O175" i="3"/>
  <c r="AC175" i="3" s="1"/>
  <c r="AQ175" i="3" s="1"/>
  <c r="Z174" i="3"/>
  <c r="AN174" i="3" s="1"/>
  <c r="BB174" i="3" s="1"/>
  <c r="Y174" i="3"/>
  <c r="AM174" i="3" s="1"/>
  <c r="BA174" i="3" s="1"/>
  <c r="X174" i="3"/>
  <c r="AL174" i="3" s="1"/>
  <c r="AZ174" i="3" s="1"/>
  <c r="W174" i="3"/>
  <c r="AK174" i="3" s="1"/>
  <c r="AY174" i="3" s="1"/>
  <c r="V174" i="3"/>
  <c r="AJ174" i="3" s="1"/>
  <c r="AX174" i="3" s="1"/>
  <c r="U174" i="3"/>
  <c r="AI174" i="3" s="1"/>
  <c r="AW174" i="3" s="1"/>
  <c r="T174" i="3"/>
  <c r="AH174" i="3" s="1"/>
  <c r="AV174" i="3" s="1"/>
  <c r="S174" i="3"/>
  <c r="AG174" i="3" s="1"/>
  <c r="AU174" i="3" s="1"/>
  <c r="R174" i="3"/>
  <c r="AF174" i="3" s="1"/>
  <c r="AT174" i="3" s="1"/>
  <c r="Q174" i="3"/>
  <c r="AE174" i="3" s="1"/>
  <c r="AS174" i="3" s="1"/>
  <c r="P174" i="3"/>
  <c r="AD174" i="3" s="1"/>
  <c r="AR174" i="3" s="1"/>
  <c r="BF174" i="3" s="1"/>
  <c r="O174" i="3"/>
  <c r="AC174" i="3" s="1"/>
  <c r="AQ174" i="3" s="1"/>
  <c r="AD173" i="3"/>
  <c r="AR173" i="3" s="1"/>
  <c r="Z173" i="3"/>
  <c r="AN173" i="3" s="1"/>
  <c r="BB173" i="3" s="1"/>
  <c r="Y173" i="3"/>
  <c r="AM173" i="3" s="1"/>
  <c r="BA173" i="3" s="1"/>
  <c r="X173" i="3"/>
  <c r="AL173" i="3" s="1"/>
  <c r="AZ173" i="3" s="1"/>
  <c r="CB173" i="3" s="1"/>
  <c r="W173" i="3"/>
  <c r="AK173" i="3" s="1"/>
  <c r="AY173" i="3" s="1"/>
  <c r="V173" i="3"/>
  <c r="AJ173" i="3" s="1"/>
  <c r="AX173" i="3" s="1"/>
  <c r="U173" i="3"/>
  <c r="AI173" i="3" s="1"/>
  <c r="AW173" i="3" s="1"/>
  <c r="T173" i="3"/>
  <c r="AH173" i="3" s="1"/>
  <c r="AV173" i="3" s="1"/>
  <c r="S173" i="3"/>
  <c r="AG173" i="3" s="1"/>
  <c r="AU173" i="3" s="1"/>
  <c r="R173" i="3"/>
  <c r="AF173" i="3" s="1"/>
  <c r="AT173" i="3" s="1"/>
  <c r="Q173" i="3"/>
  <c r="AE173" i="3" s="1"/>
  <c r="AS173" i="3" s="1"/>
  <c r="P173" i="3"/>
  <c r="O173" i="3"/>
  <c r="AC173" i="3" s="1"/>
  <c r="AQ173" i="3" s="1"/>
  <c r="CB172" i="3"/>
  <c r="AR172" i="3"/>
  <c r="AL172" i="3"/>
  <c r="AZ172" i="3" s="1"/>
  <c r="BN172" i="3" s="1"/>
  <c r="AD172" i="3"/>
  <c r="Z172" i="3"/>
  <c r="AN172" i="3" s="1"/>
  <c r="BB172" i="3" s="1"/>
  <c r="Y172" i="3"/>
  <c r="AM172" i="3" s="1"/>
  <c r="BA172" i="3" s="1"/>
  <c r="X172" i="3"/>
  <c r="W172" i="3"/>
  <c r="AK172" i="3" s="1"/>
  <c r="AY172" i="3" s="1"/>
  <c r="V172" i="3"/>
  <c r="AJ172" i="3" s="1"/>
  <c r="AX172" i="3" s="1"/>
  <c r="U172" i="3"/>
  <c r="AI172" i="3" s="1"/>
  <c r="AW172" i="3" s="1"/>
  <c r="T172" i="3"/>
  <c r="AH172" i="3" s="1"/>
  <c r="AV172" i="3" s="1"/>
  <c r="BX172" i="3" s="1"/>
  <c r="S172" i="3"/>
  <c r="AG172" i="3" s="1"/>
  <c r="AU172" i="3" s="1"/>
  <c r="R172" i="3"/>
  <c r="AF172" i="3" s="1"/>
  <c r="AT172" i="3" s="1"/>
  <c r="Q172" i="3"/>
  <c r="AE172" i="3" s="1"/>
  <c r="AS172" i="3" s="1"/>
  <c r="P172" i="3"/>
  <c r="O172" i="3"/>
  <c r="AC172" i="3" s="1"/>
  <c r="AQ172" i="3" s="1"/>
  <c r="BX171" i="3"/>
  <c r="BF171" i="3"/>
  <c r="AV171" i="3"/>
  <c r="BJ171" i="3" s="1"/>
  <c r="AL171" i="3"/>
  <c r="AZ171" i="3" s="1"/>
  <c r="AI171" i="3"/>
  <c r="AW171" i="3" s="1"/>
  <c r="AH171" i="3"/>
  <c r="AD171" i="3"/>
  <c r="AR171" i="3" s="1"/>
  <c r="BT171" i="3" s="1"/>
  <c r="Z171" i="3"/>
  <c r="AN171" i="3" s="1"/>
  <c r="BB171" i="3" s="1"/>
  <c r="Y171" i="3"/>
  <c r="AM171" i="3" s="1"/>
  <c r="BA171" i="3" s="1"/>
  <c r="X171" i="3"/>
  <c r="W171" i="3"/>
  <c r="AK171" i="3" s="1"/>
  <c r="AY171" i="3" s="1"/>
  <c r="V171" i="3"/>
  <c r="AJ171" i="3" s="1"/>
  <c r="AX171" i="3" s="1"/>
  <c r="U171" i="3"/>
  <c r="T171" i="3"/>
  <c r="S171" i="3"/>
  <c r="AG171" i="3" s="1"/>
  <c r="AU171" i="3" s="1"/>
  <c r="R171" i="3"/>
  <c r="AF171" i="3" s="1"/>
  <c r="AT171" i="3" s="1"/>
  <c r="Q171" i="3"/>
  <c r="AE171" i="3" s="1"/>
  <c r="AS171" i="3" s="1"/>
  <c r="P171" i="3"/>
  <c r="O171" i="3"/>
  <c r="AC171" i="3" s="1"/>
  <c r="AQ171" i="3" s="1"/>
  <c r="BG170" i="3"/>
  <c r="AM170" i="3"/>
  <c r="BA170" i="3" s="1"/>
  <c r="AE170" i="3"/>
  <c r="AS170" i="3" s="1"/>
  <c r="BU170" i="3" s="1"/>
  <c r="Z170" i="3"/>
  <c r="AN170" i="3" s="1"/>
  <c r="BB170" i="3" s="1"/>
  <c r="Y170" i="3"/>
  <c r="X170" i="3"/>
  <c r="AL170" i="3" s="1"/>
  <c r="AZ170" i="3" s="1"/>
  <c r="W170" i="3"/>
  <c r="AK170" i="3" s="1"/>
  <c r="AY170" i="3" s="1"/>
  <c r="V170" i="3"/>
  <c r="AJ170" i="3" s="1"/>
  <c r="AX170" i="3" s="1"/>
  <c r="U170" i="3"/>
  <c r="AI170" i="3" s="1"/>
  <c r="AW170" i="3" s="1"/>
  <c r="BK170" i="3" s="1"/>
  <c r="T170" i="3"/>
  <c r="AH170" i="3" s="1"/>
  <c r="AV170" i="3" s="1"/>
  <c r="S170" i="3"/>
  <c r="AG170" i="3" s="1"/>
  <c r="AU170" i="3" s="1"/>
  <c r="R170" i="3"/>
  <c r="AF170" i="3" s="1"/>
  <c r="AT170" i="3" s="1"/>
  <c r="Q170" i="3"/>
  <c r="P170" i="3"/>
  <c r="AD170" i="3" s="1"/>
  <c r="AR170" i="3" s="1"/>
  <c r="O170" i="3"/>
  <c r="AC170" i="3" s="1"/>
  <c r="AQ170" i="3" s="1"/>
  <c r="AL169" i="3"/>
  <c r="AZ169" i="3" s="1"/>
  <c r="Z169" i="3"/>
  <c r="AN169" i="3" s="1"/>
  <c r="BB169" i="3" s="1"/>
  <c r="Y169" i="3"/>
  <c r="AM169" i="3" s="1"/>
  <c r="BA169" i="3" s="1"/>
  <c r="X169" i="3"/>
  <c r="W169" i="3"/>
  <c r="AK169" i="3" s="1"/>
  <c r="AY169" i="3" s="1"/>
  <c r="V169" i="3"/>
  <c r="AJ169" i="3" s="1"/>
  <c r="AX169" i="3" s="1"/>
  <c r="U169" i="3"/>
  <c r="AI169" i="3" s="1"/>
  <c r="AW169" i="3" s="1"/>
  <c r="T169" i="3"/>
  <c r="AH169" i="3" s="1"/>
  <c r="AV169" i="3" s="1"/>
  <c r="S169" i="3"/>
  <c r="AG169" i="3" s="1"/>
  <c r="AU169" i="3" s="1"/>
  <c r="R169" i="3"/>
  <c r="AF169" i="3" s="1"/>
  <c r="AT169" i="3" s="1"/>
  <c r="Q169" i="3"/>
  <c r="AE169" i="3" s="1"/>
  <c r="AS169" i="3" s="1"/>
  <c r="P169" i="3"/>
  <c r="AD169" i="3" s="1"/>
  <c r="AR169" i="3" s="1"/>
  <c r="O169" i="3"/>
  <c r="AC169" i="3" s="1"/>
  <c r="AQ169" i="3" s="1"/>
  <c r="AI168" i="3"/>
  <c r="AW168" i="3" s="1"/>
  <c r="Z168" i="3"/>
  <c r="AN168" i="3" s="1"/>
  <c r="BB168" i="3" s="1"/>
  <c r="Y168" i="3"/>
  <c r="AM168" i="3" s="1"/>
  <c r="BA168" i="3" s="1"/>
  <c r="X168" i="3"/>
  <c r="AL168" i="3" s="1"/>
  <c r="AZ168" i="3" s="1"/>
  <c r="W168" i="3"/>
  <c r="AK168" i="3" s="1"/>
  <c r="AY168" i="3" s="1"/>
  <c r="V168" i="3"/>
  <c r="AJ168" i="3" s="1"/>
  <c r="AX168" i="3" s="1"/>
  <c r="U168" i="3"/>
  <c r="T168" i="3"/>
  <c r="AH168" i="3" s="1"/>
  <c r="AV168" i="3" s="1"/>
  <c r="S168" i="3"/>
  <c r="AG168" i="3" s="1"/>
  <c r="AU168" i="3" s="1"/>
  <c r="R168" i="3"/>
  <c r="AF168" i="3" s="1"/>
  <c r="AT168" i="3" s="1"/>
  <c r="Q168" i="3"/>
  <c r="AE168" i="3" s="1"/>
  <c r="AS168" i="3" s="1"/>
  <c r="BG168" i="3" s="1"/>
  <c r="P168" i="3"/>
  <c r="AD168" i="3" s="1"/>
  <c r="AR168" i="3" s="1"/>
  <c r="O168" i="3"/>
  <c r="AC168" i="3" s="1"/>
  <c r="AQ168" i="3" s="1"/>
  <c r="BO167" i="3"/>
  <c r="AE167" i="3"/>
  <c r="AS167" i="3" s="1"/>
  <c r="Z167" i="3"/>
  <c r="AN167" i="3" s="1"/>
  <c r="BB167" i="3" s="1"/>
  <c r="Y167" i="3"/>
  <c r="AM167" i="3" s="1"/>
  <c r="BA167" i="3" s="1"/>
  <c r="CC167" i="3" s="1"/>
  <c r="X167" i="3"/>
  <c r="AL167" i="3" s="1"/>
  <c r="AZ167" i="3" s="1"/>
  <c r="W167" i="3"/>
  <c r="AK167" i="3" s="1"/>
  <c r="AY167" i="3" s="1"/>
  <c r="V167" i="3"/>
  <c r="AJ167" i="3" s="1"/>
  <c r="AX167" i="3" s="1"/>
  <c r="U167" i="3"/>
  <c r="AI167" i="3" s="1"/>
  <c r="AW167" i="3" s="1"/>
  <c r="T167" i="3"/>
  <c r="AH167" i="3" s="1"/>
  <c r="AV167" i="3" s="1"/>
  <c r="S167" i="3"/>
  <c r="AG167" i="3" s="1"/>
  <c r="AU167" i="3" s="1"/>
  <c r="R167" i="3"/>
  <c r="AF167" i="3" s="1"/>
  <c r="AT167" i="3" s="1"/>
  <c r="Q167" i="3"/>
  <c r="P167" i="3"/>
  <c r="AD167" i="3" s="1"/>
  <c r="AR167" i="3" s="1"/>
  <c r="O167" i="3"/>
  <c r="AC167" i="3" s="1"/>
  <c r="AQ167" i="3" s="1"/>
  <c r="CC166" i="3"/>
  <c r="BK166" i="3"/>
  <c r="AS166" i="3"/>
  <c r="AI166" i="3"/>
  <c r="AW166" i="3" s="1"/>
  <c r="BY166" i="3" s="1"/>
  <c r="AE166" i="3"/>
  <c r="Z166" i="3"/>
  <c r="AN166" i="3" s="1"/>
  <c r="BB166" i="3" s="1"/>
  <c r="Y166" i="3"/>
  <c r="AM166" i="3" s="1"/>
  <c r="BA166" i="3" s="1"/>
  <c r="BO166" i="3" s="1"/>
  <c r="X166" i="3"/>
  <c r="AL166" i="3" s="1"/>
  <c r="AZ166" i="3" s="1"/>
  <c r="W166" i="3"/>
  <c r="AK166" i="3" s="1"/>
  <c r="AY166" i="3" s="1"/>
  <c r="V166" i="3"/>
  <c r="AJ166" i="3" s="1"/>
  <c r="AX166" i="3" s="1"/>
  <c r="U166" i="3"/>
  <c r="T166" i="3"/>
  <c r="AH166" i="3" s="1"/>
  <c r="AV166" i="3" s="1"/>
  <c r="S166" i="3"/>
  <c r="AG166" i="3" s="1"/>
  <c r="AU166" i="3" s="1"/>
  <c r="R166" i="3"/>
  <c r="AF166" i="3" s="1"/>
  <c r="AT166" i="3" s="1"/>
  <c r="Q166" i="3"/>
  <c r="P166" i="3"/>
  <c r="AD166" i="3" s="1"/>
  <c r="AR166" i="3" s="1"/>
  <c r="O166" i="3"/>
  <c r="AC166" i="3" s="1"/>
  <c r="AQ166" i="3" s="1"/>
  <c r="BG165" i="3"/>
  <c r="AM165" i="3"/>
  <c r="BA165" i="3" s="1"/>
  <c r="Z165" i="3"/>
  <c r="AN165" i="3" s="1"/>
  <c r="BB165" i="3" s="1"/>
  <c r="Y165" i="3"/>
  <c r="X165" i="3"/>
  <c r="AL165" i="3" s="1"/>
  <c r="AZ165" i="3" s="1"/>
  <c r="W165" i="3"/>
  <c r="AK165" i="3" s="1"/>
  <c r="AY165" i="3" s="1"/>
  <c r="V165" i="3"/>
  <c r="AJ165" i="3" s="1"/>
  <c r="AX165" i="3" s="1"/>
  <c r="U165" i="3"/>
  <c r="AI165" i="3" s="1"/>
  <c r="AW165" i="3" s="1"/>
  <c r="BK165" i="3" s="1"/>
  <c r="T165" i="3"/>
  <c r="AH165" i="3" s="1"/>
  <c r="AV165" i="3" s="1"/>
  <c r="S165" i="3"/>
  <c r="AG165" i="3" s="1"/>
  <c r="AU165" i="3" s="1"/>
  <c r="R165" i="3"/>
  <c r="AF165" i="3" s="1"/>
  <c r="AT165" i="3" s="1"/>
  <c r="Q165" i="3"/>
  <c r="AE165" i="3" s="1"/>
  <c r="AS165" i="3" s="1"/>
  <c r="BU165" i="3" s="1"/>
  <c r="P165" i="3"/>
  <c r="AD165" i="3" s="1"/>
  <c r="AR165" i="3" s="1"/>
  <c r="O165" i="3"/>
  <c r="AC165" i="3" s="1"/>
  <c r="AQ165" i="3" s="1"/>
  <c r="BA164" i="3"/>
  <c r="AI164" i="3"/>
  <c r="AW164" i="3" s="1"/>
  <c r="Z164" i="3"/>
  <c r="AN164" i="3" s="1"/>
  <c r="BB164" i="3" s="1"/>
  <c r="Y164" i="3"/>
  <c r="AM164" i="3" s="1"/>
  <c r="X164" i="3"/>
  <c r="AL164" i="3" s="1"/>
  <c r="AZ164" i="3" s="1"/>
  <c r="W164" i="3"/>
  <c r="AK164" i="3" s="1"/>
  <c r="AY164" i="3" s="1"/>
  <c r="V164" i="3"/>
  <c r="AJ164" i="3" s="1"/>
  <c r="AX164" i="3" s="1"/>
  <c r="U164" i="3"/>
  <c r="T164" i="3"/>
  <c r="AH164" i="3" s="1"/>
  <c r="AV164" i="3" s="1"/>
  <c r="S164" i="3"/>
  <c r="AG164" i="3" s="1"/>
  <c r="AU164" i="3" s="1"/>
  <c r="R164" i="3"/>
  <c r="AF164" i="3" s="1"/>
  <c r="AT164" i="3" s="1"/>
  <c r="Q164" i="3"/>
  <c r="AE164" i="3" s="1"/>
  <c r="AS164" i="3" s="1"/>
  <c r="BG164" i="3" s="1"/>
  <c r="P164" i="3"/>
  <c r="AD164" i="3" s="1"/>
  <c r="AR164" i="3" s="1"/>
  <c r="O164" i="3"/>
  <c r="AC164" i="3" s="1"/>
  <c r="AQ164" i="3" s="1"/>
  <c r="AE163" i="3"/>
  <c r="AS163" i="3" s="1"/>
  <c r="Z163" i="3"/>
  <c r="AN163" i="3" s="1"/>
  <c r="BB163" i="3" s="1"/>
  <c r="Y163" i="3"/>
  <c r="AM163" i="3" s="1"/>
  <c r="BA163" i="3" s="1"/>
  <c r="CC163" i="3" s="1"/>
  <c r="X163" i="3"/>
  <c r="AL163" i="3" s="1"/>
  <c r="AZ163" i="3" s="1"/>
  <c r="W163" i="3"/>
  <c r="AK163" i="3" s="1"/>
  <c r="AY163" i="3" s="1"/>
  <c r="V163" i="3"/>
  <c r="AJ163" i="3" s="1"/>
  <c r="AX163" i="3" s="1"/>
  <c r="U163" i="3"/>
  <c r="AI163" i="3" s="1"/>
  <c r="AW163" i="3" s="1"/>
  <c r="T163" i="3"/>
  <c r="AH163" i="3" s="1"/>
  <c r="AV163" i="3" s="1"/>
  <c r="S163" i="3"/>
  <c r="AG163" i="3" s="1"/>
  <c r="AU163" i="3" s="1"/>
  <c r="R163" i="3"/>
  <c r="AF163" i="3" s="1"/>
  <c r="AT163" i="3" s="1"/>
  <c r="Q163" i="3"/>
  <c r="P163" i="3"/>
  <c r="AD163" i="3" s="1"/>
  <c r="AR163" i="3" s="1"/>
  <c r="O163" i="3"/>
  <c r="AC163" i="3" s="1"/>
  <c r="AQ163" i="3" s="1"/>
  <c r="CC162" i="3"/>
  <c r="BK162" i="3"/>
  <c r="AS162" i="3"/>
  <c r="AI162" i="3"/>
  <c r="AW162" i="3" s="1"/>
  <c r="BY162" i="3" s="1"/>
  <c r="AE162" i="3"/>
  <c r="Z162" i="3"/>
  <c r="AN162" i="3" s="1"/>
  <c r="BB162" i="3" s="1"/>
  <c r="Y162" i="3"/>
  <c r="AM162" i="3" s="1"/>
  <c r="BA162" i="3" s="1"/>
  <c r="BO162" i="3" s="1"/>
  <c r="X162" i="3"/>
  <c r="AL162" i="3" s="1"/>
  <c r="AZ162" i="3" s="1"/>
  <c r="W162" i="3"/>
  <c r="AK162" i="3" s="1"/>
  <c r="AY162" i="3" s="1"/>
  <c r="V162" i="3"/>
  <c r="AJ162" i="3" s="1"/>
  <c r="AX162" i="3" s="1"/>
  <c r="U162" i="3"/>
  <c r="T162" i="3"/>
  <c r="AH162" i="3" s="1"/>
  <c r="AV162" i="3" s="1"/>
  <c r="S162" i="3"/>
  <c r="AG162" i="3" s="1"/>
  <c r="AU162" i="3" s="1"/>
  <c r="R162" i="3"/>
  <c r="AF162" i="3" s="1"/>
  <c r="AT162" i="3" s="1"/>
  <c r="Q162" i="3"/>
  <c r="P162" i="3"/>
  <c r="AD162" i="3" s="1"/>
  <c r="AR162" i="3" s="1"/>
  <c r="O162" i="3"/>
  <c r="AC162" i="3" s="1"/>
  <c r="AQ162" i="3" s="1"/>
  <c r="AM161" i="3"/>
  <c r="BA161" i="3" s="1"/>
  <c r="Z161" i="3"/>
  <c r="AN161" i="3" s="1"/>
  <c r="BB161" i="3" s="1"/>
  <c r="Y161" i="3"/>
  <c r="X161" i="3"/>
  <c r="AL161" i="3" s="1"/>
  <c r="AZ161" i="3" s="1"/>
  <c r="W161" i="3"/>
  <c r="AK161" i="3" s="1"/>
  <c r="AY161" i="3" s="1"/>
  <c r="V161" i="3"/>
  <c r="AJ161" i="3" s="1"/>
  <c r="AX161" i="3" s="1"/>
  <c r="U161" i="3"/>
  <c r="AI161" i="3" s="1"/>
  <c r="AW161" i="3" s="1"/>
  <c r="BK161" i="3" s="1"/>
  <c r="T161" i="3"/>
  <c r="AH161" i="3" s="1"/>
  <c r="AV161" i="3" s="1"/>
  <c r="S161" i="3"/>
  <c r="AG161" i="3" s="1"/>
  <c r="AU161" i="3" s="1"/>
  <c r="R161" i="3"/>
  <c r="AF161" i="3" s="1"/>
  <c r="AT161" i="3" s="1"/>
  <c r="Q161" i="3"/>
  <c r="AE161" i="3" s="1"/>
  <c r="AS161" i="3" s="1"/>
  <c r="BU161" i="3" s="1"/>
  <c r="P161" i="3"/>
  <c r="AD161" i="3" s="1"/>
  <c r="AR161" i="3" s="1"/>
  <c r="O161" i="3"/>
  <c r="AC161" i="3" s="1"/>
  <c r="AQ161" i="3" s="1"/>
  <c r="BG160" i="3"/>
  <c r="AN160" i="3"/>
  <c r="BB160" i="3" s="1"/>
  <c r="AM160" i="3"/>
  <c r="BA160" i="3" s="1"/>
  <c r="AF160" i="3"/>
  <c r="AT160" i="3" s="1"/>
  <c r="AE160" i="3"/>
  <c r="AS160" i="3" s="1"/>
  <c r="BU160" i="3" s="1"/>
  <c r="Z160" i="3"/>
  <c r="Y160" i="3"/>
  <c r="X160" i="3"/>
  <c r="AL160" i="3" s="1"/>
  <c r="AZ160" i="3" s="1"/>
  <c r="W160" i="3"/>
  <c r="AK160" i="3" s="1"/>
  <c r="AY160" i="3" s="1"/>
  <c r="V160" i="3"/>
  <c r="AJ160" i="3" s="1"/>
  <c r="AX160" i="3" s="1"/>
  <c r="U160" i="3"/>
  <c r="AI160" i="3" s="1"/>
  <c r="AW160" i="3" s="1"/>
  <c r="T160" i="3"/>
  <c r="AH160" i="3" s="1"/>
  <c r="AV160" i="3" s="1"/>
  <c r="S160" i="3"/>
  <c r="AG160" i="3" s="1"/>
  <c r="AU160" i="3" s="1"/>
  <c r="R160" i="3"/>
  <c r="Q160" i="3"/>
  <c r="P160" i="3"/>
  <c r="AD160" i="3" s="1"/>
  <c r="AR160" i="3" s="1"/>
  <c r="O160" i="3"/>
  <c r="AC160" i="3" s="1"/>
  <c r="AQ160" i="3" s="1"/>
  <c r="AS159" i="3"/>
  <c r="AI159" i="3"/>
  <c r="AW159" i="3" s="1"/>
  <c r="BY159" i="3" s="1"/>
  <c r="Z159" i="3"/>
  <c r="AN159" i="3" s="1"/>
  <c r="BB159" i="3" s="1"/>
  <c r="Y159" i="3"/>
  <c r="AM159" i="3" s="1"/>
  <c r="BA159" i="3" s="1"/>
  <c r="BO159" i="3" s="1"/>
  <c r="X159" i="3"/>
  <c r="AL159" i="3" s="1"/>
  <c r="AZ159" i="3" s="1"/>
  <c r="W159" i="3"/>
  <c r="AK159" i="3" s="1"/>
  <c r="AY159" i="3" s="1"/>
  <c r="V159" i="3"/>
  <c r="AJ159" i="3" s="1"/>
  <c r="AX159" i="3" s="1"/>
  <c r="U159" i="3"/>
  <c r="T159" i="3"/>
  <c r="AH159" i="3" s="1"/>
  <c r="AV159" i="3" s="1"/>
  <c r="S159" i="3"/>
  <c r="AG159" i="3" s="1"/>
  <c r="AU159" i="3" s="1"/>
  <c r="R159" i="3"/>
  <c r="AF159" i="3" s="1"/>
  <c r="AT159" i="3" s="1"/>
  <c r="Q159" i="3"/>
  <c r="AE159" i="3" s="1"/>
  <c r="P159" i="3"/>
  <c r="AD159" i="3" s="1"/>
  <c r="AR159" i="3" s="1"/>
  <c r="O159" i="3"/>
  <c r="AC159" i="3" s="1"/>
  <c r="AQ159" i="3" s="1"/>
  <c r="BG158" i="3"/>
  <c r="AN158" i="3"/>
  <c r="BB158" i="3" s="1"/>
  <c r="AM158" i="3"/>
  <c r="BA158" i="3" s="1"/>
  <c r="CC158" i="3" s="1"/>
  <c r="AF158" i="3"/>
  <c r="AT158" i="3" s="1"/>
  <c r="AE158" i="3"/>
  <c r="AS158" i="3" s="1"/>
  <c r="BU158" i="3" s="1"/>
  <c r="Z158" i="3"/>
  <c r="Y158" i="3"/>
  <c r="X158" i="3"/>
  <c r="AL158" i="3" s="1"/>
  <c r="AZ158" i="3" s="1"/>
  <c r="W158" i="3"/>
  <c r="AK158" i="3" s="1"/>
  <c r="AY158" i="3" s="1"/>
  <c r="V158" i="3"/>
  <c r="AJ158" i="3" s="1"/>
  <c r="AX158" i="3" s="1"/>
  <c r="U158" i="3"/>
  <c r="AI158" i="3" s="1"/>
  <c r="AW158" i="3" s="1"/>
  <c r="BK158" i="3" s="1"/>
  <c r="T158" i="3"/>
  <c r="AH158" i="3" s="1"/>
  <c r="AV158" i="3" s="1"/>
  <c r="S158" i="3"/>
  <c r="AG158" i="3" s="1"/>
  <c r="AU158" i="3" s="1"/>
  <c r="R158" i="3"/>
  <c r="Q158" i="3"/>
  <c r="P158" i="3"/>
  <c r="AD158" i="3" s="1"/>
  <c r="AR158" i="3" s="1"/>
  <c r="O158" i="3"/>
  <c r="AC158" i="3" s="1"/>
  <c r="AQ158" i="3" s="1"/>
  <c r="BO157" i="3"/>
  <c r="BJ157" i="3"/>
  <c r="AR157" i="3"/>
  <c r="AJ157" i="3"/>
  <c r="AX157" i="3" s="1"/>
  <c r="AF157" i="3"/>
  <c r="AT157" i="3" s="1"/>
  <c r="BH157" i="3" s="1"/>
  <c r="AE157" i="3"/>
  <c r="AS157" i="3" s="1"/>
  <c r="Z157" i="3"/>
  <c r="AN157" i="3" s="1"/>
  <c r="BB157" i="3" s="1"/>
  <c r="Y157" i="3"/>
  <c r="AM157" i="3" s="1"/>
  <c r="BA157" i="3" s="1"/>
  <c r="CC157" i="3" s="1"/>
  <c r="X157" i="3"/>
  <c r="AL157" i="3" s="1"/>
  <c r="AZ157" i="3" s="1"/>
  <c r="BN157" i="3" s="1"/>
  <c r="W157" i="3"/>
  <c r="AK157" i="3" s="1"/>
  <c r="AY157" i="3" s="1"/>
  <c r="V157" i="3"/>
  <c r="U157" i="3"/>
  <c r="AI157" i="3" s="1"/>
  <c r="AW157" i="3" s="1"/>
  <c r="T157" i="3"/>
  <c r="AH157" i="3" s="1"/>
  <c r="AV157" i="3" s="1"/>
  <c r="BX157" i="3" s="1"/>
  <c r="S157" i="3"/>
  <c r="AG157" i="3" s="1"/>
  <c r="AU157" i="3" s="1"/>
  <c r="R157" i="3"/>
  <c r="Q157" i="3"/>
  <c r="P157" i="3"/>
  <c r="AD157" i="3" s="1"/>
  <c r="O157" i="3"/>
  <c r="AC157" i="3" s="1"/>
  <c r="AQ157" i="3" s="1"/>
  <c r="BP156" i="3"/>
  <c r="BK156" i="3"/>
  <c r="AS156" i="3"/>
  <c r="AL156" i="3"/>
  <c r="AZ156" i="3" s="1"/>
  <c r="AH156" i="3"/>
  <c r="AV156" i="3" s="1"/>
  <c r="BJ156" i="3" s="1"/>
  <c r="AF156" i="3"/>
  <c r="AT156" i="3" s="1"/>
  <c r="AD156" i="3"/>
  <c r="AR156" i="3" s="1"/>
  <c r="Z156" i="3"/>
  <c r="AN156" i="3" s="1"/>
  <c r="BB156" i="3" s="1"/>
  <c r="CD156" i="3" s="1"/>
  <c r="Y156" i="3"/>
  <c r="AM156" i="3" s="1"/>
  <c r="BA156" i="3" s="1"/>
  <c r="BO156" i="3" s="1"/>
  <c r="X156" i="3"/>
  <c r="W156" i="3"/>
  <c r="AK156" i="3" s="1"/>
  <c r="AY156" i="3" s="1"/>
  <c r="V156" i="3"/>
  <c r="AJ156" i="3" s="1"/>
  <c r="AX156" i="3" s="1"/>
  <c r="U156" i="3"/>
  <c r="AI156" i="3" s="1"/>
  <c r="AW156" i="3" s="1"/>
  <c r="BY156" i="3" s="1"/>
  <c r="T156" i="3"/>
  <c r="S156" i="3"/>
  <c r="AG156" i="3" s="1"/>
  <c r="AU156" i="3" s="1"/>
  <c r="R156" i="3"/>
  <c r="Q156" i="3"/>
  <c r="AE156" i="3" s="1"/>
  <c r="P156" i="3"/>
  <c r="O156" i="3"/>
  <c r="AC156" i="3" s="1"/>
  <c r="AQ156" i="3" s="1"/>
  <c r="BY155" i="3"/>
  <c r="BT155" i="3"/>
  <c r="BL155" i="3"/>
  <c r="AT155" i="3"/>
  <c r="AM155" i="3"/>
  <c r="BA155" i="3" s="1"/>
  <c r="AI155" i="3"/>
  <c r="AW155" i="3" s="1"/>
  <c r="BK155" i="3" s="1"/>
  <c r="AH155" i="3"/>
  <c r="AV155" i="3" s="1"/>
  <c r="AE155" i="3"/>
  <c r="AS155" i="3" s="1"/>
  <c r="AD155" i="3"/>
  <c r="AR155" i="3" s="1"/>
  <c r="BF155" i="3" s="1"/>
  <c r="Z155" i="3"/>
  <c r="AN155" i="3" s="1"/>
  <c r="BB155" i="3" s="1"/>
  <c r="BP155" i="3" s="1"/>
  <c r="Y155" i="3"/>
  <c r="X155" i="3"/>
  <c r="AL155" i="3" s="1"/>
  <c r="AZ155" i="3" s="1"/>
  <c r="W155" i="3"/>
  <c r="AK155" i="3" s="1"/>
  <c r="AY155" i="3" s="1"/>
  <c r="V155" i="3"/>
  <c r="AJ155" i="3" s="1"/>
  <c r="AX155" i="3" s="1"/>
  <c r="BZ155" i="3" s="1"/>
  <c r="U155" i="3"/>
  <c r="T155" i="3"/>
  <c r="S155" i="3"/>
  <c r="AG155" i="3" s="1"/>
  <c r="AU155" i="3" s="1"/>
  <c r="R155" i="3"/>
  <c r="AF155" i="3" s="1"/>
  <c r="Q155" i="3"/>
  <c r="P155" i="3"/>
  <c r="O155" i="3"/>
  <c r="AC155" i="3" s="1"/>
  <c r="AQ155" i="3" s="1"/>
  <c r="BN154" i="3"/>
  <c r="BH154" i="3"/>
  <c r="BA154" i="3"/>
  <c r="AN154" i="3"/>
  <c r="BB154" i="3" s="1"/>
  <c r="AJ154" i="3"/>
  <c r="AX154" i="3" s="1"/>
  <c r="AI154" i="3"/>
  <c r="AW154" i="3" s="1"/>
  <c r="AF154" i="3"/>
  <c r="AT154" i="3" s="1"/>
  <c r="BV154" i="3" s="1"/>
  <c r="AE154" i="3"/>
  <c r="AS154" i="3" s="1"/>
  <c r="AD154" i="3"/>
  <c r="AR154" i="3" s="1"/>
  <c r="Z154" i="3"/>
  <c r="Y154" i="3"/>
  <c r="AM154" i="3" s="1"/>
  <c r="X154" i="3"/>
  <c r="AL154" i="3" s="1"/>
  <c r="AZ154" i="3" s="1"/>
  <c r="CB154" i="3" s="1"/>
  <c r="W154" i="3"/>
  <c r="AK154" i="3" s="1"/>
  <c r="AY154" i="3" s="1"/>
  <c r="V154" i="3"/>
  <c r="U154" i="3"/>
  <c r="T154" i="3"/>
  <c r="AH154" i="3" s="1"/>
  <c r="AV154" i="3" s="1"/>
  <c r="S154" i="3"/>
  <c r="AG154" i="3" s="1"/>
  <c r="AU154" i="3" s="1"/>
  <c r="R154" i="3"/>
  <c r="Q154" i="3"/>
  <c r="P154" i="3"/>
  <c r="O154" i="3"/>
  <c r="AC154" i="3" s="1"/>
  <c r="AQ154" i="3" s="1"/>
  <c r="Z153" i="3"/>
  <c r="AN153" i="3" s="1"/>
  <c r="BB153" i="3" s="1"/>
  <c r="Y153" i="3"/>
  <c r="AM153" i="3" s="1"/>
  <c r="BA153" i="3" s="1"/>
  <c r="X153" i="3"/>
  <c r="AL153" i="3" s="1"/>
  <c r="AZ153" i="3" s="1"/>
  <c r="W153" i="3"/>
  <c r="AK153" i="3" s="1"/>
  <c r="AY153" i="3" s="1"/>
  <c r="CA153" i="3" s="1"/>
  <c r="V153" i="3"/>
  <c r="AJ153" i="3" s="1"/>
  <c r="AX153" i="3" s="1"/>
  <c r="U153" i="3"/>
  <c r="AI153" i="3" s="1"/>
  <c r="AW153" i="3" s="1"/>
  <c r="T153" i="3"/>
  <c r="AH153" i="3" s="1"/>
  <c r="AV153" i="3" s="1"/>
  <c r="S153" i="3"/>
  <c r="AG153" i="3" s="1"/>
  <c r="AU153" i="3" s="1"/>
  <c r="BW153" i="3" s="1"/>
  <c r="R153" i="3"/>
  <c r="AF153" i="3" s="1"/>
  <c r="AT153" i="3" s="1"/>
  <c r="Q153" i="3"/>
  <c r="AE153" i="3" s="1"/>
  <c r="AS153" i="3" s="1"/>
  <c r="P153" i="3"/>
  <c r="AD153" i="3" s="1"/>
  <c r="AR153" i="3" s="1"/>
  <c r="O153" i="3"/>
  <c r="AC153" i="3" s="1"/>
  <c r="AQ153" i="3" s="1"/>
  <c r="CA152" i="3"/>
  <c r="BE152" i="3"/>
  <c r="AK152" i="3"/>
  <c r="AY152" i="3" s="1"/>
  <c r="BM152" i="3" s="1"/>
  <c r="AG152" i="3"/>
  <c r="AU152" i="3" s="1"/>
  <c r="BW152" i="3" s="1"/>
  <c r="Z152" i="3"/>
  <c r="AN152" i="3" s="1"/>
  <c r="BB152" i="3" s="1"/>
  <c r="Y152" i="3"/>
  <c r="AM152" i="3" s="1"/>
  <c r="BA152" i="3" s="1"/>
  <c r="X152" i="3"/>
  <c r="AL152" i="3" s="1"/>
  <c r="AZ152" i="3" s="1"/>
  <c r="W152" i="3"/>
  <c r="V152" i="3"/>
  <c r="AJ152" i="3" s="1"/>
  <c r="AX152" i="3" s="1"/>
  <c r="U152" i="3"/>
  <c r="AI152" i="3" s="1"/>
  <c r="AW152" i="3" s="1"/>
  <c r="T152" i="3"/>
  <c r="AH152" i="3" s="1"/>
  <c r="AV152" i="3" s="1"/>
  <c r="S152" i="3"/>
  <c r="R152" i="3"/>
  <c r="AF152" i="3" s="1"/>
  <c r="AT152" i="3" s="1"/>
  <c r="Q152" i="3"/>
  <c r="AE152" i="3" s="1"/>
  <c r="AS152" i="3" s="1"/>
  <c r="P152" i="3"/>
  <c r="AD152" i="3" s="1"/>
  <c r="AR152" i="3" s="1"/>
  <c r="O152" i="3"/>
  <c r="AC152" i="3" s="1"/>
  <c r="AQ152" i="3" s="1"/>
  <c r="BS152" i="3" s="1"/>
  <c r="BE151" i="3"/>
  <c r="AY151" i="3"/>
  <c r="AK151" i="3"/>
  <c r="AG151" i="3"/>
  <c r="AU151" i="3" s="1"/>
  <c r="BI151" i="3" s="1"/>
  <c r="Z151" i="3"/>
  <c r="AN151" i="3" s="1"/>
  <c r="BB151" i="3" s="1"/>
  <c r="Y151" i="3"/>
  <c r="AM151" i="3" s="1"/>
  <c r="BA151" i="3" s="1"/>
  <c r="X151" i="3"/>
  <c r="AL151" i="3" s="1"/>
  <c r="AZ151" i="3" s="1"/>
  <c r="W151" i="3"/>
  <c r="V151" i="3"/>
  <c r="AJ151" i="3" s="1"/>
  <c r="AX151" i="3" s="1"/>
  <c r="U151" i="3"/>
  <c r="AI151" i="3" s="1"/>
  <c r="AW151" i="3" s="1"/>
  <c r="T151" i="3"/>
  <c r="AH151" i="3" s="1"/>
  <c r="AV151" i="3" s="1"/>
  <c r="S151" i="3"/>
  <c r="R151" i="3"/>
  <c r="AF151" i="3" s="1"/>
  <c r="AT151" i="3" s="1"/>
  <c r="Q151" i="3"/>
  <c r="AE151" i="3" s="1"/>
  <c r="AS151" i="3" s="1"/>
  <c r="P151" i="3"/>
  <c r="AD151" i="3" s="1"/>
  <c r="AR151" i="3" s="1"/>
  <c r="O151" i="3"/>
  <c r="AC151" i="3" s="1"/>
  <c r="AQ151" i="3" s="1"/>
  <c r="BS151" i="3" s="1"/>
  <c r="AY150" i="3"/>
  <c r="Z150" i="3"/>
  <c r="AN150" i="3" s="1"/>
  <c r="BB150" i="3" s="1"/>
  <c r="Y150" i="3"/>
  <c r="AM150" i="3" s="1"/>
  <c r="BA150" i="3" s="1"/>
  <c r="X150" i="3"/>
  <c r="AL150" i="3" s="1"/>
  <c r="AZ150" i="3" s="1"/>
  <c r="W150" i="3"/>
  <c r="AK150" i="3" s="1"/>
  <c r="V150" i="3"/>
  <c r="AJ150" i="3" s="1"/>
  <c r="AX150" i="3" s="1"/>
  <c r="U150" i="3"/>
  <c r="AI150" i="3" s="1"/>
  <c r="AW150" i="3" s="1"/>
  <c r="T150" i="3"/>
  <c r="AH150" i="3" s="1"/>
  <c r="AV150" i="3" s="1"/>
  <c r="S150" i="3"/>
  <c r="AG150" i="3" s="1"/>
  <c r="AU150" i="3" s="1"/>
  <c r="R150" i="3"/>
  <c r="AF150" i="3" s="1"/>
  <c r="AT150" i="3" s="1"/>
  <c r="Q150" i="3"/>
  <c r="AE150" i="3" s="1"/>
  <c r="AS150" i="3" s="1"/>
  <c r="P150" i="3"/>
  <c r="AD150" i="3" s="1"/>
  <c r="AR150" i="3" s="1"/>
  <c r="O150" i="3"/>
  <c r="AC150" i="3" s="1"/>
  <c r="AQ150" i="3" s="1"/>
  <c r="CA149" i="3"/>
  <c r="AU149" i="3"/>
  <c r="Z149" i="3"/>
  <c r="AN149" i="3" s="1"/>
  <c r="BB149" i="3" s="1"/>
  <c r="Y149" i="3"/>
  <c r="AM149" i="3" s="1"/>
  <c r="BA149" i="3" s="1"/>
  <c r="X149" i="3"/>
  <c r="AL149" i="3" s="1"/>
  <c r="AZ149" i="3" s="1"/>
  <c r="W149" i="3"/>
  <c r="AK149" i="3" s="1"/>
  <c r="AY149" i="3" s="1"/>
  <c r="BM149" i="3" s="1"/>
  <c r="V149" i="3"/>
  <c r="AJ149" i="3" s="1"/>
  <c r="AX149" i="3" s="1"/>
  <c r="U149" i="3"/>
  <c r="AI149" i="3" s="1"/>
  <c r="AW149" i="3" s="1"/>
  <c r="T149" i="3"/>
  <c r="AH149" i="3" s="1"/>
  <c r="AV149" i="3" s="1"/>
  <c r="S149" i="3"/>
  <c r="AG149" i="3" s="1"/>
  <c r="R149" i="3"/>
  <c r="AF149" i="3" s="1"/>
  <c r="AT149" i="3" s="1"/>
  <c r="Q149" i="3"/>
  <c r="AE149" i="3" s="1"/>
  <c r="AS149" i="3" s="1"/>
  <c r="P149" i="3"/>
  <c r="AD149" i="3" s="1"/>
  <c r="AR149" i="3" s="1"/>
  <c r="O149" i="3"/>
  <c r="AC149" i="3" s="1"/>
  <c r="AQ149" i="3" s="1"/>
  <c r="CA148" i="3"/>
  <c r="BW148" i="3"/>
  <c r="AQ148" i="3"/>
  <c r="AK148" i="3"/>
  <c r="AY148" i="3" s="1"/>
  <c r="BM148" i="3" s="1"/>
  <c r="AG148" i="3"/>
  <c r="AU148" i="3" s="1"/>
  <c r="BI148" i="3" s="1"/>
  <c r="Z148" i="3"/>
  <c r="AN148" i="3" s="1"/>
  <c r="BB148" i="3" s="1"/>
  <c r="Y148" i="3"/>
  <c r="AM148" i="3" s="1"/>
  <c r="BA148" i="3" s="1"/>
  <c r="X148" i="3"/>
  <c r="AL148" i="3" s="1"/>
  <c r="AZ148" i="3" s="1"/>
  <c r="W148" i="3"/>
  <c r="V148" i="3"/>
  <c r="AJ148" i="3" s="1"/>
  <c r="AX148" i="3" s="1"/>
  <c r="U148" i="3"/>
  <c r="AI148" i="3" s="1"/>
  <c r="AW148" i="3" s="1"/>
  <c r="T148" i="3"/>
  <c r="AH148" i="3" s="1"/>
  <c r="AV148" i="3" s="1"/>
  <c r="S148" i="3"/>
  <c r="R148" i="3"/>
  <c r="AF148" i="3" s="1"/>
  <c r="AT148" i="3" s="1"/>
  <c r="Q148" i="3"/>
  <c r="AE148" i="3" s="1"/>
  <c r="AS148" i="3" s="1"/>
  <c r="P148" i="3"/>
  <c r="AD148" i="3" s="1"/>
  <c r="AR148" i="3" s="1"/>
  <c r="O148" i="3"/>
  <c r="AC148" i="3" s="1"/>
  <c r="AU147" i="3"/>
  <c r="BI147" i="3" s="1"/>
  <c r="AK147" i="3"/>
  <c r="AY147" i="3" s="1"/>
  <c r="AG147" i="3"/>
  <c r="Z147" i="3"/>
  <c r="AN147" i="3" s="1"/>
  <c r="BB147" i="3" s="1"/>
  <c r="Y147" i="3"/>
  <c r="AM147" i="3" s="1"/>
  <c r="BA147" i="3" s="1"/>
  <c r="X147" i="3"/>
  <c r="AL147" i="3" s="1"/>
  <c r="AZ147" i="3" s="1"/>
  <c r="W147" i="3"/>
  <c r="V147" i="3"/>
  <c r="AJ147" i="3" s="1"/>
  <c r="AX147" i="3" s="1"/>
  <c r="U147" i="3"/>
  <c r="AI147" i="3" s="1"/>
  <c r="AW147" i="3" s="1"/>
  <c r="T147" i="3"/>
  <c r="AH147" i="3" s="1"/>
  <c r="AV147" i="3" s="1"/>
  <c r="S147" i="3"/>
  <c r="R147" i="3"/>
  <c r="AF147" i="3" s="1"/>
  <c r="AT147" i="3" s="1"/>
  <c r="Q147" i="3"/>
  <c r="AE147" i="3" s="1"/>
  <c r="AS147" i="3" s="1"/>
  <c r="P147" i="3"/>
  <c r="AD147" i="3" s="1"/>
  <c r="AR147" i="3" s="1"/>
  <c r="O147" i="3"/>
  <c r="AC147" i="3" s="1"/>
  <c r="AQ147" i="3" s="1"/>
  <c r="AG146" i="3"/>
  <c r="AU146" i="3" s="1"/>
  <c r="Z146" i="3"/>
  <c r="AN146" i="3" s="1"/>
  <c r="BB146" i="3" s="1"/>
  <c r="Y146" i="3"/>
  <c r="AM146" i="3" s="1"/>
  <c r="BA146" i="3" s="1"/>
  <c r="X146" i="3"/>
  <c r="AL146" i="3" s="1"/>
  <c r="AZ146" i="3" s="1"/>
  <c r="W146" i="3"/>
  <c r="AK146" i="3" s="1"/>
  <c r="AY146" i="3" s="1"/>
  <c r="V146" i="3"/>
  <c r="AJ146" i="3" s="1"/>
  <c r="AX146" i="3" s="1"/>
  <c r="U146" i="3"/>
  <c r="AI146" i="3" s="1"/>
  <c r="AW146" i="3" s="1"/>
  <c r="T146" i="3"/>
  <c r="AH146" i="3" s="1"/>
  <c r="AV146" i="3" s="1"/>
  <c r="S146" i="3"/>
  <c r="R146" i="3"/>
  <c r="AF146" i="3" s="1"/>
  <c r="AT146" i="3" s="1"/>
  <c r="Q146" i="3"/>
  <c r="AE146" i="3" s="1"/>
  <c r="AS146" i="3" s="1"/>
  <c r="P146" i="3"/>
  <c r="AD146" i="3" s="1"/>
  <c r="AR146" i="3" s="1"/>
  <c r="O146" i="3"/>
  <c r="AC146" i="3" s="1"/>
  <c r="AQ146" i="3" s="1"/>
  <c r="Z145" i="3"/>
  <c r="AN145" i="3" s="1"/>
  <c r="BB145" i="3" s="1"/>
  <c r="Y145" i="3"/>
  <c r="AM145" i="3" s="1"/>
  <c r="BA145" i="3" s="1"/>
  <c r="X145" i="3"/>
  <c r="AL145" i="3" s="1"/>
  <c r="AZ145" i="3" s="1"/>
  <c r="W145" i="3"/>
  <c r="AK145" i="3" s="1"/>
  <c r="AY145" i="3" s="1"/>
  <c r="BM145" i="3" s="1"/>
  <c r="V145" i="3"/>
  <c r="AJ145" i="3" s="1"/>
  <c r="AX145" i="3" s="1"/>
  <c r="U145" i="3"/>
  <c r="AI145" i="3" s="1"/>
  <c r="AW145" i="3" s="1"/>
  <c r="T145" i="3"/>
  <c r="AH145" i="3" s="1"/>
  <c r="AV145" i="3" s="1"/>
  <c r="S145" i="3"/>
  <c r="AG145" i="3" s="1"/>
  <c r="AU145" i="3" s="1"/>
  <c r="R145" i="3"/>
  <c r="AF145" i="3" s="1"/>
  <c r="AT145" i="3" s="1"/>
  <c r="Q145" i="3"/>
  <c r="AE145" i="3" s="1"/>
  <c r="AS145" i="3" s="1"/>
  <c r="P145" i="3"/>
  <c r="AD145" i="3" s="1"/>
  <c r="AR145" i="3" s="1"/>
  <c r="O145" i="3"/>
  <c r="AC145" i="3" s="1"/>
  <c r="AQ145" i="3" s="1"/>
  <c r="AV144" i="3"/>
  <c r="AL144" i="3"/>
  <c r="AZ144" i="3" s="1"/>
  <c r="Z144" i="3"/>
  <c r="AN144" i="3" s="1"/>
  <c r="BB144" i="3" s="1"/>
  <c r="Y144" i="3"/>
  <c r="AM144" i="3" s="1"/>
  <c r="BA144" i="3" s="1"/>
  <c r="X144" i="3"/>
  <c r="W144" i="3"/>
  <c r="AK144" i="3" s="1"/>
  <c r="AY144" i="3" s="1"/>
  <c r="V144" i="3"/>
  <c r="AJ144" i="3" s="1"/>
  <c r="AX144" i="3" s="1"/>
  <c r="U144" i="3"/>
  <c r="AI144" i="3" s="1"/>
  <c r="AW144" i="3" s="1"/>
  <c r="T144" i="3"/>
  <c r="AH144" i="3" s="1"/>
  <c r="S144" i="3"/>
  <c r="AG144" i="3" s="1"/>
  <c r="AU144" i="3" s="1"/>
  <c r="BW144" i="3" s="1"/>
  <c r="R144" i="3"/>
  <c r="AF144" i="3" s="1"/>
  <c r="AT144" i="3" s="1"/>
  <c r="Q144" i="3"/>
  <c r="AE144" i="3" s="1"/>
  <c r="AS144" i="3" s="1"/>
  <c r="P144" i="3"/>
  <c r="AD144" i="3" s="1"/>
  <c r="AR144" i="3" s="1"/>
  <c r="O144" i="3"/>
  <c r="AC144" i="3" s="1"/>
  <c r="AQ144" i="3" s="1"/>
  <c r="BS143" i="3"/>
  <c r="BI143" i="3"/>
  <c r="AU143" i="3"/>
  <c r="BW143" i="3" s="1"/>
  <c r="AH143" i="3"/>
  <c r="AV143" i="3" s="1"/>
  <c r="AG143" i="3"/>
  <c r="Z143" i="3"/>
  <c r="AN143" i="3" s="1"/>
  <c r="BB143" i="3" s="1"/>
  <c r="Y143" i="3"/>
  <c r="AM143" i="3" s="1"/>
  <c r="BA143" i="3" s="1"/>
  <c r="X143" i="3"/>
  <c r="AL143" i="3" s="1"/>
  <c r="AZ143" i="3" s="1"/>
  <c r="W143" i="3"/>
  <c r="AK143" i="3" s="1"/>
  <c r="AY143" i="3" s="1"/>
  <c r="V143" i="3"/>
  <c r="AJ143" i="3" s="1"/>
  <c r="AX143" i="3" s="1"/>
  <c r="U143" i="3"/>
  <c r="AI143" i="3" s="1"/>
  <c r="AW143" i="3" s="1"/>
  <c r="T143" i="3"/>
  <c r="S143" i="3"/>
  <c r="R143" i="3"/>
  <c r="AF143" i="3" s="1"/>
  <c r="AT143" i="3" s="1"/>
  <c r="Q143" i="3"/>
  <c r="AE143" i="3" s="1"/>
  <c r="AS143" i="3" s="1"/>
  <c r="P143" i="3"/>
  <c r="AD143" i="3" s="1"/>
  <c r="AR143" i="3" s="1"/>
  <c r="O143" i="3"/>
  <c r="AC143" i="3" s="1"/>
  <c r="AQ143" i="3" s="1"/>
  <c r="BE143" i="3" s="1"/>
  <c r="AD142" i="3"/>
  <c r="AR142" i="3" s="1"/>
  <c r="Z142" i="3"/>
  <c r="AN142" i="3" s="1"/>
  <c r="BB142" i="3" s="1"/>
  <c r="Y142" i="3"/>
  <c r="AM142" i="3" s="1"/>
  <c r="BA142" i="3" s="1"/>
  <c r="X142" i="3"/>
  <c r="AL142" i="3" s="1"/>
  <c r="AZ142" i="3" s="1"/>
  <c r="W142" i="3"/>
  <c r="AK142" i="3" s="1"/>
  <c r="AY142" i="3" s="1"/>
  <c r="V142" i="3"/>
  <c r="AJ142" i="3" s="1"/>
  <c r="AX142" i="3" s="1"/>
  <c r="U142" i="3"/>
  <c r="AI142" i="3" s="1"/>
  <c r="AW142" i="3" s="1"/>
  <c r="T142" i="3"/>
  <c r="AH142" i="3" s="1"/>
  <c r="AV142" i="3" s="1"/>
  <c r="S142" i="3"/>
  <c r="AG142" i="3" s="1"/>
  <c r="AU142" i="3" s="1"/>
  <c r="R142" i="3"/>
  <c r="AF142" i="3" s="1"/>
  <c r="AT142" i="3" s="1"/>
  <c r="Q142" i="3"/>
  <c r="AE142" i="3" s="1"/>
  <c r="AS142" i="3" s="1"/>
  <c r="P142" i="3"/>
  <c r="O142" i="3"/>
  <c r="AC142" i="3" s="1"/>
  <c r="AQ142" i="3" s="1"/>
  <c r="BS142" i="3" s="1"/>
  <c r="BW141" i="3"/>
  <c r="BI141" i="3"/>
  <c r="AY141" i="3"/>
  <c r="AU141" i="3"/>
  <c r="AK141" i="3"/>
  <c r="AH141" i="3"/>
  <c r="AV141" i="3" s="1"/>
  <c r="BX141" i="3" s="1"/>
  <c r="AG141" i="3"/>
  <c r="Z141" i="3"/>
  <c r="AN141" i="3" s="1"/>
  <c r="BB141" i="3" s="1"/>
  <c r="Y141" i="3"/>
  <c r="AM141" i="3" s="1"/>
  <c r="BA141" i="3" s="1"/>
  <c r="X141" i="3"/>
  <c r="AL141" i="3" s="1"/>
  <c r="AZ141" i="3" s="1"/>
  <c r="W141" i="3"/>
  <c r="V141" i="3"/>
  <c r="AJ141" i="3" s="1"/>
  <c r="AX141" i="3" s="1"/>
  <c r="U141" i="3"/>
  <c r="AI141" i="3" s="1"/>
  <c r="AW141" i="3" s="1"/>
  <c r="T141" i="3"/>
  <c r="S141" i="3"/>
  <c r="R141" i="3"/>
  <c r="AF141" i="3" s="1"/>
  <c r="AT141" i="3" s="1"/>
  <c r="Q141" i="3"/>
  <c r="AE141" i="3" s="1"/>
  <c r="AS141" i="3" s="1"/>
  <c r="P141" i="3"/>
  <c r="AD141" i="3" s="1"/>
  <c r="AR141" i="3" s="1"/>
  <c r="BF141" i="3" s="1"/>
  <c r="O141" i="3"/>
  <c r="AC141" i="3" s="1"/>
  <c r="AQ141" i="3" s="1"/>
  <c r="AG140" i="3"/>
  <c r="AU140" i="3" s="1"/>
  <c r="AD140" i="3"/>
  <c r="AR140" i="3" s="1"/>
  <c r="Z140" i="3"/>
  <c r="AN140" i="3" s="1"/>
  <c r="BB140" i="3" s="1"/>
  <c r="Y140" i="3"/>
  <c r="AM140" i="3" s="1"/>
  <c r="BA140" i="3" s="1"/>
  <c r="X140" i="3"/>
  <c r="AL140" i="3" s="1"/>
  <c r="AZ140" i="3" s="1"/>
  <c r="CB140" i="3" s="1"/>
  <c r="W140" i="3"/>
  <c r="AK140" i="3" s="1"/>
  <c r="AY140" i="3" s="1"/>
  <c r="V140" i="3"/>
  <c r="AJ140" i="3" s="1"/>
  <c r="AX140" i="3" s="1"/>
  <c r="U140" i="3"/>
  <c r="AI140" i="3" s="1"/>
  <c r="AW140" i="3" s="1"/>
  <c r="T140" i="3"/>
  <c r="AH140" i="3" s="1"/>
  <c r="AV140" i="3" s="1"/>
  <c r="S140" i="3"/>
  <c r="R140" i="3"/>
  <c r="AF140" i="3" s="1"/>
  <c r="AT140" i="3" s="1"/>
  <c r="Q140" i="3"/>
  <c r="AE140" i="3" s="1"/>
  <c r="AS140" i="3" s="1"/>
  <c r="P140" i="3"/>
  <c r="O140" i="3"/>
  <c r="AC140" i="3" s="1"/>
  <c r="AQ140" i="3" s="1"/>
  <c r="BW139" i="3"/>
  <c r="AZ139" i="3"/>
  <c r="AN139" i="3"/>
  <c r="BB139" i="3" s="1"/>
  <c r="AK139" i="3"/>
  <c r="AY139" i="3" s="1"/>
  <c r="AJ139" i="3"/>
  <c r="AX139" i="3" s="1"/>
  <c r="AF139" i="3"/>
  <c r="AT139" i="3" s="1"/>
  <c r="AE139" i="3"/>
  <c r="AS139" i="3" s="1"/>
  <c r="Z139" i="3"/>
  <c r="Y139" i="3"/>
  <c r="AM139" i="3" s="1"/>
  <c r="BA139" i="3" s="1"/>
  <c r="X139" i="3"/>
  <c r="AL139" i="3" s="1"/>
  <c r="W139" i="3"/>
  <c r="V139" i="3"/>
  <c r="U139" i="3"/>
  <c r="AI139" i="3" s="1"/>
  <c r="AW139" i="3" s="1"/>
  <c r="T139" i="3"/>
  <c r="AH139" i="3" s="1"/>
  <c r="AV139" i="3" s="1"/>
  <c r="BX139" i="3" s="1"/>
  <c r="S139" i="3"/>
  <c r="AG139" i="3" s="1"/>
  <c r="AU139" i="3" s="1"/>
  <c r="BI139" i="3" s="1"/>
  <c r="R139" i="3"/>
  <c r="Q139" i="3"/>
  <c r="P139" i="3"/>
  <c r="AD139" i="3" s="1"/>
  <c r="AR139" i="3" s="1"/>
  <c r="O139" i="3"/>
  <c r="AC139" i="3" s="1"/>
  <c r="AQ139" i="3" s="1"/>
  <c r="CD138" i="3"/>
  <c r="BS138" i="3"/>
  <c r="BG138" i="3"/>
  <c r="AX138" i="3"/>
  <c r="BZ138" i="3" s="1"/>
  <c r="AK138" i="3"/>
  <c r="AY138" i="3" s="1"/>
  <c r="AG138" i="3"/>
  <c r="AU138" i="3" s="1"/>
  <c r="Z138" i="3"/>
  <c r="AN138" i="3" s="1"/>
  <c r="BB138" i="3" s="1"/>
  <c r="BP138" i="3" s="1"/>
  <c r="Y138" i="3"/>
  <c r="AM138" i="3" s="1"/>
  <c r="BA138" i="3" s="1"/>
  <c r="X138" i="3"/>
  <c r="AL138" i="3" s="1"/>
  <c r="AZ138" i="3" s="1"/>
  <c r="W138" i="3"/>
  <c r="V138" i="3"/>
  <c r="AJ138" i="3" s="1"/>
  <c r="U138" i="3"/>
  <c r="AI138" i="3" s="1"/>
  <c r="AW138" i="3" s="1"/>
  <c r="BY138" i="3" s="1"/>
  <c r="T138" i="3"/>
  <c r="AH138" i="3" s="1"/>
  <c r="AV138" i="3" s="1"/>
  <c r="S138" i="3"/>
  <c r="R138" i="3"/>
  <c r="AF138" i="3" s="1"/>
  <c r="AT138" i="3" s="1"/>
  <c r="Q138" i="3"/>
  <c r="AE138" i="3" s="1"/>
  <c r="AS138" i="3" s="1"/>
  <c r="BU138" i="3" s="1"/>
  <c r="P138" i="3"/>
  <c r="AD138" i="3" s="1"/>
  <c r="AR138" i="3" s="1"/>
  <c r="O138" i="3"/>
  <c r="AC138" i="3" s="1"/>
  <c r="AQ138" i="3" s="1"/>
  <c r="BE138" i="3" s="1"/>
  <c r="BZ137" i="3"/>
  <c r="BG137" i="3"/>
  <c r="BA137" i="3"/>
  <c r="AT137" i="3"/>
  <c r="BV137" i="3" s="1"/>
  <c r="AN137" i="3"/>
  <c r="BB137" i="3" s="1"/>
  <c r="AM137" i="3"/>
  <c r="AI137" i="3"/>
  <c r="AW137" i="3" s="1"/>
  <c r="BK137" i="3" s="1"/>
  <c r="Z137" i="3"/>
  <c r="Y137" i="3"/>
  <c r="X137" i="3"/>
  <c r="AL137" i="3" s="1"/>
  <c r="AZ137" i="3" s="1"/>
  <c r="W137" i="3"/>
  <c r="AK137" i="3" s="1"/>
  <c r="AY137" i="3" s="1"/>
  <c r="CA137" i="3" s="1"/>
  <c r="V137" i="3"/>
  <c r="AJ137" i="3" s="1"/>
  <c r="AX137" i="3" s="1"/>
  <c r="BL137" i="3" s="1"/>
  <c r="U137" i="3"/>
  <c r="T137" i="3"/>
  <c r="AH137" i="3" s="1"/>
  <c r="AV137" i="3" s="1"/>
  <c r="S137" i="3"/>
  <c r="AG137" i="3" s="1"/>
  <c r="AU137" i="3" s="1"/>
  <c r="R137" i="3"/>
  <c r="AF137" i="3" s="1"/>
  <c r="Q137" i="3"/>
  <c r="AE137" i="3" s="1"/>
  <c r="AS137" i="3" s="1"/>
  <c r="BU137" i="3" s="1"/>
  <c r="P137" i="3"/>
  <c r="AD137" i="3" s="1"/>
  <c r="AR137" i="3" s="1"/>
  <c r="O137" i="3"/>
  <c r="AC137" i="3" s="1"/>
  <c r="AQ137" i="3" s="1"/>
  <c r="BZ136" i="3"/>
  <c r="BV136" i="3"/>
  <c r="BA136" i="3"/>
  <c r="CC136" i="3" s="1"/>
  <c r="AW136" i="3"/>
  <c r="AN136" i="3"/>
  <c r="BB136" i="3" s="1"/>
  <c r="AM136" i="3"/>
  <c r="AJ136" i="3"/>
  <c r="AX136" i="3" s="1"/>
  <c r="BL136" i="3" s="1"/>
  <c r="AI136" i="3"/>
  <c r="AE136" i="3"/>
  <c r="AS136" i="3" s="1"/>
  <c r="BG136" i="3" s="1"/>
  <c r="Z136" i="3"/>
  <c r="Y136" i="3"/>
  <c r="X136" i="3"/>
  <c r="AL136" i="3" s="1"/>
  <c r="AZ136" i="3" s="1"/>
  <c r="W136" i="3"/>
  <c r="AK136" i="3" s="1"/>
  <c r="AY136" i="3" s="1"/>
  <c r="V136" i="3"/>
  <c r="U136" i="3"/>
  <c r="T136" i="3"/>
  <c r="AH136" i="3" s="1"/>
  <c r="AV136" i="3" s="1"/>
  <c r="S136" i="3"/>
  <c r="AG136" i="3" s="1"/>
  <c r="AU136" i="3" s="1"/>
  <c r="BW136" i="3" s="1"/>
  <c r="R136" i="3"/>
  <c r="AF136" i="3" s="1"/>
  <c r="AT136" i="3" s="1"/>
  <c r="BH136" i="3" s="1"/>
  <c r="Q136" i="3"/>
  <c r="P136" i="3"/>
  <c r="AD136" i="3" s="1"/>
  <c r="AR136" i="3" s="1"/>
  <c r="O136" i="3"/>
  <c r="AC136" i="3" s="1"/>
  <c r="AQ136" i="3" s="1"/>
  <c r="BV135" i="3"/>
  <c r="BO135" i="3"/>
  <c r="BI135" i="3"/>
  <c r="BB135" i="3"/>
  <c r="CD135" i="3" s="1"/>
  <c r="AX135" i="3"/>
  <c r="AW135" i="3"/>
  <c r="AN135" i="3"/>
  <c r="AK135" i="3"/>
  <c r="AY135" i="3" s="1"/>
  <c r="AJ135" i="3"/>
  <c r="AF135" i="3"/>
  <c r="AT135" i="3" s="1"/>
  <c r="BH135" i="3" s="1"/>
  <c r="AE135" i="3"/>
  <c r="AS135" i="3" s="1"/>
  <c r="Z135" i="3"/>
  <c r="Y135" i="3"/>
  <c r="AM135" i="3" s="1"/>
  <c r="BA135" i="3" s="1"/>
  <c r="CC135" i="3" s="1"/>
  <c r="X135" i="3"/>
  <c r="AL135" i="3" s="1"/>
  <c r="AZ135" i="3" s="1"/>
  <c r="W135" i="3"/>
  <c r="V135" i="3"/>
  <c r="U135" i="3"/>
  <c r="AI135" i="3" s="1"/>
  <c r="T135" i="3"/>
  <c r="AH135" i="3" s="1"/>
  <c r="AV135" i="3" s="1"/>
  <c r="S135" i="3"/>
  <c r="AG135" i="3" s="1"/>
  <c r="AU135" i="3" s="1"/>
  <c r="BW135" i="3" s="1"/>
  <c r="R135" i="3"/>
  <c r="Q135" i="3"/>
  <c r="P135" i="3"/>
  <c r="AD135" i="3" s="1"/>
  <c r="AR135" i="3" s="1"/>
  <c r="O135" i="3"/>
  <c r="AC135" i="3" s="1"/>
  <c r="AQ135" i="3" s="1"/>
  <c r="CD134" i="3"/>
  <c r="BS134" i="3"/>
  <c r="AX134" i="3"/>
  <c r="BZ134" i="3" s="1"/>
  <c r="AT134" i="3"/>
  <c r="AK134" i="3"/>
  <c r="AY134" i="3" s="1"/>
  <c r="AG134" i="3"/>
  <c r="AU134" i="3" s="1"/>
  <c r="Z134" i="3"/>
  <c r="AN134" i="3" s="1"/>
  <c r="BB134" i="3" s="1"/>
  <c r="BP134" i="3" s="1"/>
  <c r="Y134" i="3"/>
  <c r="AM134" i="3" s="1"/>
  <c r="BA134" i="3" s="1"/>
  <c r="X134" i="3"/>
  <c r="AL134" i="3" s="1"/>
  <c r="AZ134" i="3" s="1"/>
  <c r="W134" i="3"/>
  <c r="V134" i="3"/>
  <c r="AJ134" i="3" s="1"/>
  <c r="U134" i="3"/>
  <c r="AI134" i="3" s="1"/>
  <c r="AW134" i="3" s="1"/>
  <c r="BY134" i="3" s="1"/>
  <c r="T134" i="3"/>
  <c r="AH134" i="3" s="1"/>
  <c r="AV134" i="3" s="1"/>
  <c r="S134" i="3"/>
  <c r="R134" i="3"/>
  <c r="AF134" i="3" s="1"/>
  <c r="Q134" i="3"/>
  <c r="AE134" i="3" s="1"/>
  <c r="AS134" i="3" s="1"/>
  <c r="P134" i="3"/>
  <c r="AD134" i="3" s="1"/>
  <c r="AR134" i="3" s="1"/>
  <c r="O134" i="3"/>
  <c r="AC134" i="3" s="1"/>
  <c r="AQ134" i="3" s="1"/>
  <c r="BE134" i="3" s="1"/>
  <c r="BZ133" i="3"/>
  <c r="BG133" i="3"/>
  <c r="BA133" i="3"/>
  <c r="AT133" i="3"/>
  <c r="BV133" i="3" s="1"/>
  <c r="AN133" i="3"/>
  <c r="BB133" i="3" s="1"/>
  <c r="AM133" i="3"/>
  <c r="AI133" i="3"/>
  <c r="AW133" i="3" s="1"/>
  <c r="BK133" i="3" s="1"/>
  <c r="Z133" i="3"/>
  <c r="Y133" i="3"/>
  <c r="X133" i="3"/>
  <c r="AL133" i="3" s="1"/>
  <c r="AZ133" i="3" s="1"/>
  <c r="W133" i="3"/>
  <c r="AK133" i="3" s="1"/>
  <c r="AY133" i="3" s="1"/>
  <c r="CA133" i="3" s="1"/>
  <c r="V133" i="3"/>
  <c r="AJ133" i="3" s="1"/>
  <c r="AX133" i="3" s="1"/>
  <c r="BL133" i="3" s="1"/>
  <c r="U133" i="3"/>
  <c r="T133" i="3"/>
  <c r="AH133" i="3" s="1"/>
  <c r="AV133" i="3" s="1"/>
  <c r="S133" i="3"/>
  <c r="AG133" i="3" s="1"/>
  <c r="AU133" i="3" s="1"/>
  <c r="R133" i="3"/>
  <c r="AF133" i="3" s="1"/>
  <c r="Q133" i="3"/>
  <c r="AE133" i="3" s="1"/>
  <c r="AS133" i="3" s="1"/>
  <c r="BU133" i="3" s="1"/>
  <c r="P133" i="3"/>
  <c r="AD133" i="3" s="1"/>
  <c r="AR133" i="3" s="1"/>
  <c r="O133" i="3"/>
  <c r="AC133" i="3" s="1"/>
  <c r="AQ133" i="3" s="1"/>
  <c r="BZ132" i="3"/>
  <c r="BV132" i="3"/>
  <c r="BM132" i="3"/>
  <c r="BA132" i="3"/>
  <c r="AW132" i="3"/>
  <c r="AN132" i="3"/>
  <c r="BB132" i="3" s="1"/>
  <c r="AM132" i="3"/>
  <c r="AJ132" i="3"/>
  <c r="AX132" i="3" s="1"/>
  <c r="BL132" i="3" s="1"/>
  <c r="AI132" i="3"/>
  <c r="AE132" i="3"/>
  <c r="AS132" i="3" s="1"/>
  <c r="Z132" i="3"/>
  <c r="Y132" i="3"/>
  <c r="X132" i="3"/>
  <c r="AL132" i="3" s="1"/>
  <c r="AZ132" i="3" s="1"/>
  <c r="W132" i="3"/>
  <c r="AK132" i="3" s="1"/>
  <c r="AY132" i="3" s="1"/>
  <c r="CA132" i="3" s="1"/>
  <c r="V132" i="3"/>
  <c r="U132" i="3"/>
  <c r="T132" i="3"/>
  <c r="AH132" i="3" s="1"/>
  <c r="AV132" i="3" s="1"/>
  <c r="S132" i="3"/>
  <c r="AG132" i="3" s="1"/>
  <c r="AU132" i="3" s="1"/>
  <c r="BW132" i="3" s="1"/>
  <c r="R132" i="3"/>
  <c r="AF132" i="3" s="1"/>
  <c r="AT132" i="3" s="1"/>
  <c r="BH132" i="3" s="1"/>
  <c r="Q132" i="3"/>
  <c r="P132" i="3"/>
  <c r="AD132" i="3" s="1"/>
  <c r="AR132" i="3" s="1"/>
  <c r="O132" i="3"/>
  <c r="AC132" i="3" s="1"/>
  <c r="AQ132" i="3" s="1"/>
  <c r="BV131" i="3"/>
  <c r="BO131" i="3"/>
  <c r="BB131" i="3"/>
  <c r="CD131" i="3" s="1"/>
  <c r="AX131" i="3"/>
  <c r="AW131" i="3"/>
  <c r="AN131" i="3"/>
  <c r="AK131" i="3"/>
  <c r="AY131" i="3" s="1"/>
  <c r="AJ131" i="3"/>
  <c r="AF131" i="3"/>
  <c r="AT131" i="3" s="1"/>
  <c r="BH131" i="3" s="1"/>
  <c r="AE131" i="3"/>
  <c r="AS131" i="3" s="1"/>
  <c r="Z131" i="3"/>
  <c r="Y131" i="3"/>
  <c r="AM131" i="3" s="1"/>
  <c r="BA131" i="3" s="1"/>
  <c r="CC131" i="3" s="1"/>
  <c r="X131" i="3"/>
  <c r="AL131" i="3" s="1"/>
  <c r="AZ131" i="3" s="1"/>
  <c r="W131" i="3"/>
  <c r="V131" i="3"/>
  <c r="U131" i="3"/>
  <c r="AI131" i="3" s="1"/>
  <c r="T131" i="3"/>
  <c r="AH131" i="3" s="1"/>
  <c r="AV131" i="3" s="1"/>
  <c r="S131" i="3"/>
  <c r="AG131" i="3" s="1"/>
  <c r="AU131" i="3" s="1"/>
  <c r="BW131" i="3" s="1"/>
  <c r="R131" i="3"/>
  <c r="Q131" i="3"/>
  <c r="P131" i="3"/>
  <c r="AD131" i="3" s="1"/>
  <c r="AR131" i="3" s="1"/>
  <c r="O131" i="3"/>
  <c r="AC131" i="3" s="1"/>
  <c r="AQ131" i="3" s="1"/>
  <c r="CD130" i="3"/>
  <c r="BS130" i="3"/>
  <c r="BK130" i="3"/>
  <c r="BG130" i="3"/>
  <c r="AX130" i="3"/>
  <c r="AK130" i="3"/>
  <c r="AY130" i="3" s="1"/>
  <c r="AG130" i="3"/>
  <c r="AU130" i="3" s="1"/>
  <c r="Z130" i="3"/>
  <c r="AN130" i="3" s="1"/>
  <c r="BB130" i="3" s="1"/>
  <c r="BP130" i="3" s="1"/>
  <c r="Y130" i="3"/>
  <c r="AM130" i="3" s="1"/>
  <c r="BA130" i="3" s="1"/>
  <c r="X130" i="3"/>
  <c r="AL130" i="3" s="1"/>
  <c r="AZ130" i="3" s="1"/>
  <c r="W130" i="3"/>
  <c r="V130" i="3"/>
  <c r="AJ130" i="3" s="1"/>
  <c r="U130" i="3"/>
  <c r="AI130" i="3" s="1"/>
  <c r="AW130" i="3" s="1"/>
  <c r="BY130" i="3" s="1"/>
  <c r="T130" i="3"/>
  <c r="AH130" i="3" s="1"/>
  <c r="AV130" i="3" s="1"/>
  <c r="S130" i="3"/>
  <c r="R130" i="3"/>
  <c r="AF130" i="3" s="1"/>
  <c r="AT130" i="3" s="1"/>
  <c r="Q130" i="3"/>
  <c r="AE130" i="3" s="1"/>
  <c r="AS130" i="3" s="1"/>
  <c r="BU130" i="3" s="1"/>
  <c r="P130" i="3"/>
  <c r="AD130" i="3" s="1"/>
  <c r="AR130" i="3" s="1"/>
  <c r="O130" i="3"/>
  <c r="AC130" i="3" s="1"/>
  <c r="AQ130" i="3" s="1"/>
  <c r="BE130" i="3" s="1"/>
  <c r="CD129" i="3"/>
  <c r="BZ129" i="3"/>
  <c r="BG129" i="3"/>
  <c r="BA129" i="3"/>
  <c r="AT129" i="3"/>
  <c r="AN129" i="3"/>
  <c r="BB129" i="3" s="1"/>
  <c r="BP129" i="3" s="1"/>
  <c r="AM129" i="3"/>
  <c r="AI129" i="3"/>
  <c r="AW129" i="3" s="1"/>
  <c r="BK129" i="3" s="1"/>
  <c r="Z129" i="3"/>
  <c r="Y129" i="3"/>
  <c r="X129" i="3"/>
  <c r="AL129" i="3" s="1"/>
  <c r="AZ129" i="3" s="1"/>
  <c r="W129" i="3"/>
  <c r="AK129" i="3" s="1"/>
  <c r="AY129" i="3" s="1"/>
  <c r="CA129" i="3" s="1"/>
  <c r="V129" i="3"/>
  <c r="AJ129" i="3" s="1"/>
  <c r="AX129" i="3" s="1"/>
  <c r="BL129" i="3" s="1"/>
  <c r="U129" i="3"/>
  <c r="T129" i="3"/>
  <c r="AH129" i="3" s="1"/>
  <c r="AV129" i="3" s="1"/>
  <c r="S129" i="3"/>
  <c r="AG129" i="3" s="1"/>
  <c r="AU129" i="3" s="1"/>
  <c r="R129" i="3"/>
  <c r="AF129" i="3" s="1"/>
  <c r="Q129" i="3"/>
  <c r="AE129" i="3" s="1"/>
  <c r="AS129" i="3" s="1"/>
  <c r="BU129" i="3" s="1"/>
  <c r="P129" i="3"/>
  <c r="AD129" i="3" s="1"/>
  <c r="AR129" i="3" s="1"/>
  <c r="O129" i="3"/>
  <c r="AC129" i="3" s="1"/>
  <c r="AQ129" i="3" s="1"/>
  <c r="BA128" i="3"/>
  <c r="AW128" i="3"/>
  <c r="AN128" i="3"/>
  <c r="BB128" i="3" s="1"/>
  <c r="AJ128" i="3"/>
  <c r="AX128" i="3" s="1"/>
  <c r="AI128" i="3"/>
  <c r="AE128" i="3"/>
  <c r="AS128" i="3" s="1"/>
  <c r="BG128" i="3" s="1"/>
  <c r="Z128" i="3"/>
  <c r="Y128" i="3"/>
  <c r="AM128" i="3" s="1"/>
  <c r="X128" i="3"/>
  <c r="AL128" i="3" s="1"/>
  <c r="AZ128" i="3" s="1"/>
  <c r="W128" i="3"/>
  <c r="AK128" i="3" s="1"/>
  <c r="AY128" i="3" s="1"/>
  <c r="CA128" i="3" s="1"/>
  <c r="V128" i="3"/>
  <c r="U128" i="3"/>
  <c r="T128" i="3"/>
  <c r="AH128" i="3" s="1"/>
  <c r="AV128" i="3" s="1"/>
  <c r="S128" i="3"/>
  <c r="AG128" i="3" s="1"/>
  <c r="AU128" i="3" s="1"/>
  <c r="R128" i="3"/>
  <c r="AF128" i="3" s="1"/>
  <c r="AT128" i="3" s="1"/>
  <c r="Q128" i="3"/>
  <c r="P128" i="3"/>
  <c r="AD128" i="3" s="1"/>
  <c r="AR128" i="3" s="1"/>
  <c r="O128" i="3"/>
  <c r="AC128" i="3" s="1"/>
  <c r="AQ128" i="3" s="1"/>
  <c r="BW127" i="3"/>
  <c r="BV127" i="3"/>
  <c r="BI127" i="3"/>
  <c r="AW127" i="3"/>
  <c r="AK127" i="3"/>
  <c r="AY127" i="3" s="1"/>
  <c r="BM127" i="3" s="1"/>
  <c r="AJ127" i="3"/>
  <c r="AX127" i="3" s="1"/>
  <c r="AF127" i="3"/>
  <c r="AT127" i="3" s="1"/>
  <c r="BH127" i="3" s="1"/>
  <c r="Z127" i="3"/>
  <c r="AN127" i="3" s="1"/>
  <c r="BB127" i="3" s="1"/>
  <c r="CD127" i="3" s="1"/>
  <c r="Y127" i="3"/>
  <c r="AM127" i="3" s="1"/>
  <c r="BA127" i="3" s="1"/>
  <c r="BO127" i="3" s="1"/>
  <c r="X127" i="3"/>
  <c r="AL127" i="3" s="1"/>
  <c r="AZ127" i="3" s="1"/>
  <c r="W127" i="3"/>
  <c r="V127" i="3"/>
  <c r="U127" i="3"/>
  <c r="AI127" i="3" s="1"/>
  <c r="T127" i="3"/>
  <c r="AH127" i="3" s="1"/>
  <c r="AV127" i="3" s="1"/>
  <c r="S127" i="3"/>
  <c r="AG127" i="3" s="1"/>
  <c r="AU127" i="3" s="1"/>
  <c r="R127" i="3"/>
  <c r="Q127" i="3"/>
  <c r="AE127" i="3" s="1"/>
  <c r="AS127" i="3" s="1"/>
  <c r="P127" i="3"/>
  <c r="AD127" i="3" s="1"/>
  <c r="AR127" i="3" s="1"/>
  <c r="O127" i="3"/>
  <c r="AC127" i="3" s="1"/>
  <c r="AQ127" i="3" s="1"/>
  <c r="BS127" i="3" s="1"/>
  <c r="CC126" i="3"/>
  <c r="BY126" i="3"/>
  <c r="BE126" i="3"/>
  <c r="AY126" i="3"/>
  <c r="AS126" i="3"/>
  <c r="AM126" i="3"/>
  <c r="BA126" i="3" s="1"/>
  <c r="BO126" i="3" s="1"/>
  <c r="AK126" i="3"/>
  <c r="AG126" i="3"/>
  <c r="AU126" i="3" s="1"/>
  <c r="BI126" i="3" s="1"/>
  <c r="Z126" i="3"/>
  <c r="AN126" i="3" s="1"/>
  <c r="BB126" i="3" s="1"/>
  <c r="CD126" i="3" s="1"/>
  <c r="Y126" i="3"/>
  <c r="X126" i="3"/>
  <c r="AL126" i="3" s="1"/>
  <c r="AZ126" i="3" s="1"/>
  <c r="W126" i="3"/>
  <c r="V126" i="3"/>
  <c r="AJ126" i="3" s="1"/>
  <c r="AX126" i="3" s="1"/>
  <c r="BZ126" i="3" s="1"/>
  <c r="U126" i="3"/>
  <c r="AI126" i="3" s="1"/>
  <c r="AW126" i="3" s="1"/>
  <c r="BK126" i="3" s="1"/>
  <c r="T126" i="3"/>
  <c r="AH126" i="3" s="1"/>
  <c r="AV126" i="3" s="1"/>
  <c r="S126" i="3"/>
  <c r="R126" i="3"/>
  <c r="AF126" i="3" s="1"/>
  <c r="AT126" i="3" s="1"/>
  <c r="Q126" i="3"/>
  <c r="AE126" i="3" s="1"/>
  <c r="P126" i="3"/>
  <c r="AD126" i="3" s="1"/>
  <c r="AR126" i="3" s="1"/>
  <c r="O126" i="3"/>
  <c r="AC126" i="3" s="1"/>
  <c r="AQ126" i="3" s="1"/>
  <c r="BS126" i="3" s="1"/>
  <c r="BL125" i="3"/>
  <c r="BH125" i="3"/>
  <c r="AY125" i="3"/>
  <c r="AM125" i="3"/>
  <c r="BA125" i="3" s="1"/>
  <c r="AI125" i="3"/>
  <c r="AW125" i="3" s="1"/>
  <c r="Z125" i="3"/>
  <c r="AN125" i="3" s="1"/>
  <c r="BB125" i="3" s="1"/>
  <c r="Y125" i="3"/>
  <c r="X125" i="3"/>
  <c r="AL125" i="3" s="1"/>
  <c r="AZ125" i="3" s="1"/>
  <c r="W125" i="3"/>
  <c r="AK125" i="3" s="1"/>
  <c r="V125" i="3"/>
  <c r="AJ125" i="3" s="1"/>
  <c r="AX125" i="3" s="1"/>
  <c r="BZ125" i="3" s="1"/>
  <c r="U125" i="3"/>
  <c r="T125" i="3"/>
  <c r="AH125" i="3" s="1"/>
  <c r="AV125" i="3" s="1"/>
  <c r="S125" i="3"/>
  <c r="AG125" i="3" s="1"/>
  <c r="AU125" i="3" s="1"/>
  <c r="R125" i="3"/>
  <c r="AF125" i="3" s="1"/>
  <c r="AT125" i="3" s="1"/>
  <c r="BV125" i="3" s="1"/>
  <c r="Q125" i="3"/>
  <c r="AE125" i="3" s="1"/>
  <c r="AS125" i="3" s="1"/>
  <c r="BG125" i="3" s="1"/>
  <c r="P125" i="3"/>
  <c r="AD125" i="3" s="1"/>
  <c r="AR125" i="3" s="1"/>
  <c r="O125" i="3"/>
  <c r="AC125" i="3" s="1"/>
  <c r="AQ125" i="3" s="1"/>
  <c r="CA124" i="3"/>
  <c r="BH124" i="3"/>
  <c r="BB124" i="3"/>
  <c r="AU124" i="3"/>
  <c r="AN124" i="3"/>
  <c r="AJ124" i="3"/>
  <c r="AX124" i="3" s="1"/>
  <c r="BL124" i="3" s="1"/>
  <c r="AI124" i="3"/>
  <c r="AW124" i="3" s="1"/>
  <c r="AE124" i="3"/>
  <c r="AS124" i="3" s="1"/>
  <c r="BG124" i="3" s="1"/>
  <c r="Z124" i="3"/>
  <c r="Y124" i="3"/>
  <c r="AM124" i="3" s="1"/>
  <c r="BA124" i="3" s="1"/>
  <c r="X124" i="3"/>
  <c r="AL124" i="3" s="1"/>
  <c r="AZ124" i="3" s="1"/>
  <c r="W124" i="3"/>
  <c r="AK124" i="3" s="1"/>
  <c r="AY124" i="3" s="1"/>
  <c r="BM124" i="3" s="1"/>
  <c r="V124" i="3"/>
  <c r="U124" i="3"/>
  <c r="T124" i="3"/>
  <c r="AH124" i="3" s="1"/>
  <c r="AV124" i="3" s="1"/>
  <c r="S124" i="3"/>
  <c r="AG124" i="3" s="1"/>
  <c r="R124" i="3"/>
  <c r="AF124" i="3" s="1"/>
  <c r="AT124" i="3" s="1"/>
  <c r="BV124" i="3" s="1"/>
  <c r="Q124" i="3"/>
  <c r="P124" i="3"/>
  <c r="AD124" i="3" s="1"/>
  <c r="AR124" i="3" s="1"/>
  <c r="O124" i="3"/>
  <c r="AC124" i="3" s="1"/>
  <c r="AQ124" i="3" s="1"/>
  <c r="BV123" i="3"/>
  <c r="BB123" i="3"/>
  <c r="AY123" i="3"/>
  <c r="AJ123" i="3"/>
  <c r="AX123" i="3" s="1"/>
  <c r="AG123" i="3"/>
  <c r="AU123" i="3" s="1"/>
  <c r="Z123" i="3"/>
  <c r="AN123" i="3" s="1"/>
  <c r="Y123" i="3"/>
  <c r="AM123" i="3" s="1"/>
  <c r="BA123" i="3" s="1"/>
  <c r="X123" i="3"/>
  <c r="AL123" i="3" s="1"/>
  <c r="AZ123" i="3" s="1"/>
  <c r="W123" i="3"/>
  <c r="AK123" i="3" s="1"/>
  <c r="V123" i="3"/>
  <c r="U123" i="3"/>
  <c r="AI123" i="3" s="1"/>
  <c r="AW123" i="3" s="1"/>
  <c r="T123" i="3"/>
  <c r="AH123" i="3" s="1"/>
  <c r="AV123" i="3" s="1"/>
  <c r="S123" i="3"/>
  <c r="R123" i="3"/>
  <c r="AF123" i="3" s="1"/>
  <c r="AT123" i="3" s="1"/>
  <c r="BH123" i="3" s="1"/>
  <c r="Q123" i="3"/>
  <c r="AE123" i="3" s="1"/>
  <c r="AS123" i="3" s="1"/>
  <c r="P123" i="3"/>
  <c r="AD123" i="3" s="1"/>
  <c r="AR123" i="3" s="1"/>
  <c r="O123" i="3"/>
  <c r="AC123" i="3" s="1"/>
  <c r="AQ123" i="3" s="1"/>
  <c r="BE123" i="3" s="1"/>
  <c r="BP122" i="3"/>
  <c r="AX122" i="3"/>
  <c r="AU122" i="3"/>
  <c r="AN122" i="3"/>
  <c r="BB122" i="3" s="1"/>
  <c r="CD122" i="3" s="1"/>
  <c r="AF122" i="3"/>
  <c r="AT122" i="3" s="1"/>
  <c r="Z122" i="3"/>
  <c r="Y122" i="3"/>
  <c r="AM122" i="3" s="1"/>
  <c r="BA122" i="3" s="1"/>
  <c r="X122" i="3"/>
  <c r="AL122" i="3" s="1"/>
  <c r="AZ122" i="3" s="1"/>
  <c r="W122" i="3"/>
  <c r="AK122" i="3" s="1"/>
  <c r="AY122" i="3" s="1"/>
  <c r="CA122" i="3" s="1"/>
  <c r="V122" i="3"/>
  <c r="AJ122" i="3" s="1"/>
  <c r="U122" i="3"/>
  <c r="AI122" i="3" s="1"/>
  <c r="AW122" i="3" s="1"/>
  <c r="T122" i="3"/>
  <c r="AH122" i="3" s="1"/>
  <c r="AV122" i="3" s="1"/>
  <c r="S122" i="3"/>
  <c r="AG122" i="3" s="1"/>
  <c r="R122" i="3"/>
  <c r="Q122" i="3"/>
  <c r="AE122" i="3" s="1"/>
  <c r="AS122" i="3" s="1"/>
  <c r="P122" i="3"/>
  <c r="AD122" i="3" s="1"/>
  <c r="AR122" i="3" s="1"/>
  <c r="O122" i="3"/>
  <c r="AC122" i="3" s="1"/>
  <c r="AQ122" i="3" s="1"/>
  <c r="CD121" i="3"/>
  <c r="CA121" i="3"/>
  <c r="BI121" i="3"/>
  <c r="AT121" i="3"/>
  <c r="AQ121" i="3"/>
  <c r="AG121" i="3"/>
  <c r="AU121" i="3" s="1"/>
  <c r="BW121" i="3" s="1"/>
  <c r="Z121" i="3"/>
  <c r="AN121" i="3" s="1"/>
  <c r="BB121" i="3" s="1"/>
  <c r="BP121" i="3" s="1"/>
  <c r="Y121" i="3"/>
  <c r="AM121" i="3" s="1"/>
  <c r="BA121" i="3" s="1"/>
  <c r="X121" i="3"/>
  <c r="AL121" i="3" s="1"/>
  <c r="AZ121" i="3" s="1"/>
  <c r="W121" i="3"/>
  <c r="AK121" i="3" s="1"/>
  <c r="AY121" i="3" s="1"/>
  <c r="BM121" i="3" s="1"/>
  <c r="V121" i="3"/>
  <c r="AJ121" i="3" s="1"/>
  <c r="AX121" i="3" s="1"/>
  <c r="BZ121" i="3" s="1"/>
  <c r="U121" i="3"/>
  <c r="AI121" i="3" s="1"/>
  <c r="AW121" i="3" s="1"/>
  <c r="T121" i="3"/>
  <c r="AH121" i="3" s="1"/>
  <c r="AV121" i="3" s="1"/>
  <c r="S121" i="3"/>
  <c r="R121" i="3"/>
  <c r="AF121" i="3" s="1"/>
  <c r="Q121" i="3"/>
  <c r="AE121" i="3" s="1"/>
  <c r="AS121" i="3" s="1"/>
  <c r="P121" i="3"/>
  <c r="AD121" i="3" s="1"/>
  <c r="AR121" i="3" s="1"/>
  <c r="O121" i="3"/>
  <c r="AC121" i="3" s="1"/>
  <c r="BZ120" i="3"/>
  <c r="BH120" i="3"/>
  <c r="BE120" i="3"/>
  <c r="AN120" i="3"/>
  <c r="BB120" i="3" s="1"/>
  <c r="AK120" i="3"/>
  <c r="AY120" i="3" s="1"/>
  <c r="AF120" i="3"/>
  <c r="AT120" i="3" s="1"/>
  <c r="BV120" i="3" s="1"/>
  <c r="Z120" i="3"/>
  <c r="Y120" i="3"/>
  <c r="AM120" i="3" s="1"/>
  <c r="BA120" i="3" s="1"/>
  <c r="X120" i="3"/>
  <c r="AL120" i="3" s="1"/>
  <c r="AZ120" i="3" s="1"/>
  <c r="W120" i="3"/>
  <c r="V120" i="3"/>
  <c r="AJ120" i="3" s="1"/>
  <c r="AX120" i="3" s="1"/>
  <c r="BL120" i="3" s="1"/>
  <c r="U120" i="3"/>
  <c r="AI120" i="3" s="1"/>
  <c r="AW120" i="3" s="1"/>
  <c r="T120" i="3"/>
  <c r="AH120" i="3" s="1"/>
  <c r="AV120" i="3" s="1"/>
  <c r="S120" i="3"/>
  <c r="AG120" i="3" s="1"/>
  <c r="AU120" i="3" s="1"/>
  <c r="BI120" i="3" s="1"/>
  <c r="R120" i="3"/>
  <c r="Q120" i="3"/>
  <c r="AE120" i="3" s="1"/>
  <c r="AS120" i="3" s="1"/>
  <c r="P120" i="3"/>
  <c r="AD120" i="3" s="1"/>
  <c r="AR120" i="3" s="1"/>
  <c r="O120" i="3"/>
  <c r="AC120" i="3" s="1"/>
  <c r="AQ120" i="3" s="1"/>
  <c r="BS120" i="3" s="1"/>
  <c r="BB119" i="3"/>
  <c r="AY119" i="3"/>
  <c r="AJ119" i="3"/>
  <c r="AX119" i="3" s="1"/>
  <c r="AG119" i="3"/>
  <c r="AU119" i="3" s="1"/>
  <c r="Z119" i="3"/>
  <c r="AN119" i="3" s="1"/>
  <c r="Y119" i="3"/>
  <c r="AM119" i="3" s="1"/>
  <c r="BA119" i="3" s="1"/>
  <c r="X119" i="3"/>
  <c r="AL119" i="3" s="1"/>
  <c r="AZ119" i="3" s="1"/>
  <c r="W119" i="3"/>
  <c r="AK119" i="3" s="1"/>
  <c r="V119" i="3"/>
  <c r="U119" i="3"/>
  <c r="AI119" i="3" s="1"/>
  <c r="AW119" i="3" s="1"/>
  <c r="T119" i="3"/>
  <c r="AH119" i="3" s="1"/>
  <c r="AV119" i="3" s="1"/>
  <c r="S119" i="3"/>
  <c r="R119" i="3"/>
  <c r="AF119" i="3" s="1"/>
  <c r="AT119" i="3" s="1"/>
  <c r="BH119" i="3" s="1"/>
  <c r="Q119" i="3"/>
  <c r="AE119" i="3" s="1"/>
  <c r="AS119" i="3" s="1"/>
  <c r="P119" i="3"/>
  <c r="AD119" i="3" s="1"/>
  <c r="AR119" i="3" s="1"/>
  <c r="O119" i="3"/>
  <c r="AC119" i="3" s="1"/>
  <c r="AQ119" i="3" s="1"/>
  <c r="BE119" i="3" s="1"/>
  <c r="BP118" i="3"/>
  <c r="AX118" i="3"/>
  <c r="AU118" i="3"/>
  <c r="AN118" i="3"/>
  <c r="BB118" i="3" s="1"/>
  <c r="CD118" i="3" s="1"/>
  <c r="AF118" i="3"/>
  <c r="AT118" i="3" s="1"/>
  <c r="Z118" i="3"/>
  <c r="Y118" i="3"/>
  <c r="AM118" i="3" s="1"/>
  <c r="BA118" i="3" s="1"/>
  <c r="X118" i="3"/>
  <c r="AL118" i="3" s="1"/>
  <c r="AZ118" i="3" s="1"/>
  <c r="W118" i="3"/>
  <c r="AK118" i="3" s="1"/>
  <c r="AY118" i="3" s="1"/>
  <c r="CA118" i="3" s="1"/>
  <c r="V118" i="3"/>
  <c r="AJ118" i="3" s="1"/>
  <c r="U118" i="3"/>
  <c r="AI118" i="3" s="1"/>
  <c r="AW118" i="3" s="1"/>
  <c r="T118" i="3"/>
  <c r="AH118" i="3" s="1"/>
  <c r="AV118" i="3" s="1"/>
  <c r="S118" i="3"/>
  <c r="AG118" i="3" s="1"/>
  <c r="R118" i="3"/>
  <c r="Q118" i="3"/>
  <c r="AE118" i="3" s="1"/>
  <c r="AS118" i="3" s="1"/>
  <c r="P118" i="3"/>
  <c r="AD118" i="3" s="1"/>
  <c r="AR118" i="3" s="1"/>
  <c r="O118" i="3"/>
  <c r="AC118" i="3" s="1"/>
  <c r="AQ118" i="3" s="1"/>
  <c r="CD117" i="3"/>
  <c r="BI117" i="3"/>
  <c r="AT117" i="3"/>
  <c r="AQ117" i="3"/>
  <c r="AG117" i="3"/>
  <c r="AU117" i="3" s="1"/>
  <c r="BW117" i="3" s="1"/>
  <c r="Z117" i="3"/>
  <c r="AN117" i="3" s="1"/>
  <c r="BB117" i="3" s="1"/>
  <c r="BP117" i="3" s="1"/>
  <c r="Y117" i="3"/>
  <c r="AM117" i="3" s="1"/>
  <c r="BA117" i="3" s="1"/>
  <c r="X117" i="3"/>
  <c r="AL117" i="3" s="1"/>
  <c r="AZ117" i="3" s="1"/>
  <c r="W117" i="3"/>
  <c r="AK117" i="3" s="1"/>
  <c r="AY117" i="3" s="1"/>
  <c r="BM117" i="3" s="1"/>
  <c r="V117" i="3"/>
  <c r="AJ117" i="3" s="1"/>
  <c r="AX117" i="3" s="1"/>
  <c r="BZ117" i="3" s="1"/>
  <c r="U117" i="3"/>
  <c r="AI117" i="3" s="1"/>
  <c r="AW117" i="3" s="1"/>
  <c r="T117" i="3"/>
  <c r="AH117" i="3" s="1"/>
  <c r="AV117" i="3" s="1"/>
  <c r="S117" i="3"/>
  <c r="R117" i="3"/>
  <c r="AF117" i="3" s="1"/>
  <c r="Q117" i="3"/>
  <c r="AE117" i="3" s="1"/>
  <c r="AS117" i="3" s="1"/>
  <c r="P117" i="3"/>
  <c r="AD117" i="3" s="1"/>
  <c r="AR117" i="3" s="1"/>
  <c r="O117" i="3"/>
  <c r="AC117" i="3" s="1"/>
  <c r="BH116" i="3"/>
  <c r="BG116" i="3"/>
  <c r="AN116" i="3"/>
  <c r="BB116" i="3" s="1"/>
  <c r="CD116" i="3" s="1"/>
  <c r="AM116" i="3"/>
  <c r="BA116" i="3" s="1"/>
  <c r="AF116" i="3"/>
  <c r="AT116" i="3" s="1"/>
  <c r="BV116" i="3" s="1"/>
  <c r="AE116" i="3"/>
  <c r="AS116" i="3" s="1"/>
  <c r="BU116" i="3" s="1"/>
  <c r="Z116" i="3"/>
  <c r="Y116" i="3"/>
  <c r="X116" i="3"/>
  <c r="AL116" i="3" s="1"/>
  <c r="AZ116" i="3" s="1"/>
  <c r="W116" i="3"/>
  <c r="AK116" i="3" s="1"/>
  <c r="AY116" i="3" s="1"/>
  <c r="V116" i="3"/>
  <c r="AJ116" i="3" s="1"/>
  <c r="AX116" i="3" s="1"/>
  <c r="U116" i="3"/>
  <c r="AI116" i="3" s="1"/>
  <c r="AW116" i="3" s="1"/>
  <c r="BK116" i="3" s="1"/>
  <c r="T116" i="3"/>
  <c r="AH116" i="3" s="1"/>
  <c r="AV116" i="3" s="1"/>
  <c r="S116" i="3"/>
  <c r="AG116" i="3" s="1"/>
  <c r="AU116" i="3" s="1"/>
  <c r="R116" i="3"/>
  <c r="Q116" i="3"/>
  <c r="P116" i="3"/>
  <c r="AD116" i="3" s="1"/>
  <c r="AR116" i="3" s="1"/>
  <c r="O116" i="3"/>
  <c r="AC116" i="3" s="1"/>
  <c r="AQ116" i="3" s="1"/>
  <c r="BB115" i="3"/>
  <c r="BP115" i="3" s="1"/>
  <c r="BA115" i="3"/>
  <c r="AJ115" i="3"/>
  <c r="AX115" i="3" s="1"/>
  <c r="BZ115" i="3" s="1"/>
  <c r="AI115" i="3"/>
  <c r="AW115" i="3" s="1"/>
  <c r="Z115" i="3"/>
  <c r="AN115" i="3" s="1"/>
  <c r="Y115" i="3"/>
  <c r="AM115" i="3" s="1"/>
  <c r="X115" i="3"/>
  <c r="AL115" i="3" s="1"/>
  <c r="AZ115" i="3" s="1"/>
  <c r="W115" i="3"/>
  <c r="AK115" i="3" s="1"/>
  <c r="AY115" i="3" s="1"/>
  <c r="V115" i="3"/>
  <c r="U115" i="3"/>
  <c r="T115" i="3"/>
  <c r="AH115" i="3" s="1"/>
  <c r="AV115" i="3" s="1"/>
  <c r="S115" i="3"/>
  <c r="AG115" i="3" s="1"/>
  <c r="AU115" i="3" s="1"/>
  <c r="R115" i="3"/>
  <c r="AF115" i="3" s="1"/>
  <c r="AT115" i="3" s="1"/>
  <c r="Q115" i="3"/>
  <c r="AE115" i="3" s="1"/>
  <c r="AS115" i="3" s="1"/>
  <c r="BG115" i="3" s="1"/>
  <c r="P115" i="3"/>
  <c r="AD115" i="3" s="1"/>
  <c r="AR115" i="3" s="1"/>
  <c r="O115" i="3"/>
  <c r="AC115" i="3" s="1"/>
  <c r="AQ115" i="3" s="1"/>
  <c r="BP114" i="3"/>
  <c r="BO114" i="3"/>
  <c r="AX114" i="3"/>
  <c r="BL114" i="3" s="1"/>
  <c r="AW114" i="3"/>
  <c r="AN114" i="3"/>
  <c r="BB114" i="3" s="1"/>
  <c r="CD114" i="3" s="1"/>
  <c r="AM114" i="3"/>
  <c r="BA114" i="3" s="1"/>
  <c r="CC114" i="3" s="1"/>
  <c r="AF114" i="3"/>
  <c r="AT114" i="3" s="1"/>
  <c r="BV114" i="3" s="1"/>
  <c r="AE114" i="3"/>
  <c r="AS114" i="3" s="1"/>
  <c r="Z114" i="3"/>
  <c r="Y114" i="3"/>
  <c r="X114" i="3"/>
  <c r="AL114" i="3" s="1"/>
  <c r="AZ114" i="3" s="1"/>
  <c r="W114" i="3"/>
  <c r="AK114" i="3" s="1"/>
  <c r="AY114" i="3" s="1"/>
  <c r="V114" i="3"/>
  <c r="AJ114" i="3" s="1"/>
  <c r="U114" i="3"/>
  <c r="AI114" i="3" s="1"/>
  <c r="T114" i="3"/>
  <c r="AH114" i="3" s="1"/>
  <c r="AV114" i="3" s="1"/>
  <c r="S114" i="3"/>
  <c r="AG114" i="3" s="1"/>
  <c r="AU114" i="3" s="1"/>
  <c r="R114" i="3"/>
  <c r="Q114" i="3"/>
  <c r="P114" i="3"/>
  <c r="AD114" i="3" s="1"/>
  <c r="AR114" i="3" s="1"/>
  <c r="O114" i="3"/>
  <c r="AC114" i="3" s="1"/>
  <c r="AQ114" i="3" s="1"/>
  <c r="Z113" i="3"/>
  <c r="AN113" i="3" s="1"/>
  <c r="BB113" i="3" s="1"/>
  <c r="Y113" i="3"/>
  <c r="AM113" i="3" s="1"/>
  <c r="BA113" i="3" s="1"/>
  <c r="BO113" i="3" s="1"/>
  <c r="X113" i="3"/>
  <c r="AL113" i="3" s="1"/>
  <c r="AZ113" i="3" s="1"/>
  <c r="W113" i="3"/>
  <c r="AK113" i="3" s="1"/>
  <c r="AY113" i="3" s="1"/>
  <c r="V113" i="3"/>
  <c r="AJ113" i="3" s="1"/>
  <c r="AX113" i="3" s="1"/>
  <c r="U113" i="3"/>
  <c r="AI113" i="3" s="1"/>
  <c r="AW113" i="3" s="1"/>
  <c r="BY113" i="3" s="1"/>
  <c r="T113" i="3"/>
  <c r="AH113" i="3" s="1"/>
  <c r="AV113" i="3" s="1"/>
  <c r="S113" i="3"/>
  <c r="AG113" i="3" s="1"/>
  <c r="AU113" i="3" s="1"/>
  <c r="R113" i="3"/>
  <c r="AF113" i="3" s="1"/>
  <c r="AT113" i="3" s="1"/>
  <c r="Q113" i="3"/>
  <c r="AE113" i="3" s="1"/>
  <c r="AS113" i="3" s="1"/>
  <c r="P113" i="3"/>
  <c r="AD113" i="3" s="1"/>
  <c r="AR113" i="3" s="1"/>
  <c r="O113" i="3"/>
  <c r="AC113" i="3" s="1"/>
  <c r="AQ113" i="3" s="1"/>
  <c r="BH112" i="3"/>
  <c r="BG112" i="3"/>
  <c r="AN112" i="3"/>
  <c r="BB112" i="3" s="1"/>
  <c r="CD112" i="3" s="1"/>
  <c r="AM112" i="3"/>
  <c r="BA112" i="3" s="1"/>
  <c r="AF112" i="3"/>
  <c r="AT112" i="3" s="1"/>
  <c r="BV112" i="3" s="1"/>
  <c r="AE112" i="3"/>
  <c r="AS112" i="3" s="1"/>
  <c r="BU112" i="3" s="1"/>
  <c r="Z112" i="3"/>
  <c r="Y112" i="3"/>
  <c r="X112" i="3"/>
  <c r="AL112" i="3" s="1"/>
  <c r="AZ112" i="3" s="1"/>
  <c r="W112" i="3"/>
  <c r="AK112" i="3" s="1"/>
  <c r="AY112" i="3" s="1"/>
  <c r="V112" i="3"/>
  <c r="AJ112" i="3" s="1"/>
  <c r="AX112" i="3" s="1"/>
  <c r="U112" i="3"/>
  <c r="AI112" i="3" s="1"/>
  <c r="AW112" i="3" s="1"/>
  <c r="BK112" i="3" s="1"/>
  <c r="T112" i="3"/>
  <c r="AH112" i="3" s="1"/>
  <c r="AV112" i="3" s="1"/>
  <c r="S112" i="3"/>
  <c r="AG112" i="3" s="1"/>
  <c r="AU112" i="3" s="1"/>
  <c r="R112" i="3"/>
  <c r="Q112" i="3"/>
  <c r="P112" i="3"/>
  <c r="AD112" i="3" s="1"/>
  <c r="AR112" i="3" s="1"/>
  <c r="O112" i="3"/>
  <c r="AC112" i="3" s="1"/>
  <c r="AQ112" i="3" s="1"/>
  <c r="BU111" i="3"/>
  <c r="BB111" i="3"/>
  <c r="BP111" i="3" s="1"/>
  <c r="BA111" i="3"/>
  <c r="AJ111" i="3"/>
  <c r="AX111" i="3" s="1"/>
  <c r="BZ111" i="3" s="1"/>
  <c r="AI111" i="3"/>
  <c r="AW111" i="3" s="1"/>
  <c r="Z111" i="3"/>
  <c r="AN111" i="3" s="1"/>
  <c r="Y111" i="3"/>
  <c r="AM111" i="3" s="1"/>
  <c r="X111" i="3"/>
  <c r="AL111" i="3" s="1"/>
  <c r="AZ111" i="3" s="1"/>
  <c r="W111" i="3"/>
  <c r="AK111" i="3" s="1"/>
  <c r="AY111" i="3" s="1"/>
  <c r="V111" i="3"/>
  <c r="U111" i="3"/>
  <c r="T111" i="3"/>
  <c r="AH111" i="3" s="1"/>
  <c r="AV111" i="3" s="1"/>
  <c r="S111" i="3"/>
  <c r="AG111" i="3" s="1"/>
  <c r="AU111" i="3" s="1"/>
  <c r="R111" i="3"/>
  <c r="AF111" i="3" s="1"/>
  <c r="AT111" i="3" s="1"/>
  <c r="Q111" i="3"/>
  <c r="AE111" i="3" s="1"/>
  <c r="AS111" i="3" s="1"/>
  <c r="BG111" i="3" s="1"/>
  <c r="P111" i="3"/>
  <c r="AD111" i="3" s="1"/>
  <c r="AR111" i="3" s="1"/>
  <c r="O111" i="3"/>
  <c r="AC111" i="3" s="1"/>
  <c r="AQ111" i="3" s="1"/>
  <c r="BP110" i="3"/>
  <c r="BO110" i="3"/>
  <c r="AX110" i="3"/>
  <c r="BL110" i="3" s="1"/>
  <c r="AW110" i="3"/>
  <c r="AN110" i="3"/>
  <c r="BB110" i="3" s="1"/>
  <c r="CD110" i="3" s="1"/>
  <c r="AM110" i="3"/>
  <c r="BA110" i="3" s="1"/>
  <c r="CC110" i="3" s="1"/>
  <c r="AF110" i="3"/>
  <c r="AT110" i="3" s="1"/>
  <c r="BV110" i="3" s="1"/>
  <c r="AE110" i="3"/>
  <c r="AS110" i="3" s="1"/>
  <c r="Z110" i="3"/>
  <c r="Y110" i="3"/>
  <c r="X110" i="3"/>
  <c r="AL110" i="3" s="1"/>
  <c r="AZ110" i="3" s="1"/>
  <c r="W110" i="3"/>
  <c r="AK110" i="3" s="1"/>
  <c r="AY110" i="3" s="1"/>
  <c r="V110" i="3"/>
  <c r="AJ110" i="3" s="1"/>
  <c r="U110" i="3"/>
  <c r="AI110" i="3" s="1"/>
  <c r="T110" i="3"/>
  <c r="AH110" i="3" s="1"/>
  <c r="AV110" i="3" s="1"/>
  <c r="S110" i="3"/>
  <c r="AG110" i="3" s="1"/>
  <c r="AU110" i="3" s="1"/>
  <c r="R110" i="3"/>
  <c r="Q110" i="3"/>
  <c r="P110" i="3"/>
  <c r="AD110" i="3" s="1"/>
  <c r="AR110" i="3" s="1"/>
  <c r="O110" i="3"/>
  <c r="AC110" i="3" s="1"/>
  <c r="AQ110" i="3" s="1"/>
  <c r="AS109" i="3"/>
  <c r="Z109" i="3"/>
  <c r="AN109" i="3" s="1"/>
  <c r="BB109" i="3" s="1"/>
  <c r="Y109" i="3"/>
  <c r="AM109" i="3" s="1"/>
  <c r="BA109" i="3" s="1"/>
  <c r="BO109" i="3" s="1"/>
  <c r="X109" i="3"/>
  <c r="AL109" i="3" s="1"/>
  <c r="AZ109" i="3" s="1"/>
  <c r="W109" i="3"/>
  <c r="AK109" i="3" s="1"/>
  <c r="AY109" i="3" s="1"/>
  <c r="V109" i="3"/>
  <c r="AJ109" i="3" s="1"/>
  <c r="AX109" i="3" s="1"/>
  <c r="U109" i="3"/>
  <c r="AI109" i="3" s="1"/>
  <c r="AW109" i="3" s="1"/>
  <c r="BY109" i="3" s="1"/>
  <c r="T109" i="3"/>
  <c r="AH109" i="3" s="1"/>
  <c r="AV109" i="3" s="1"/>
  <c r="S109" i="3"/>
  <c r="AG109" i="3" s="1"/>
  <c r="AU109" i="3" s="1"/>
  <c r="R109" i="3"/>
  <c r="AF109" i="3" s="1"/>
  <c r="AT109" i="3" s="1"/>
  <c r="Q109" i="3"/>
  <c r="AE109" i="3" s="1"/>
  <c r="P109" i="3"/>
  <c r="AD109" i="3" s="1"/>
  <c r="AR109" i="3" s="1"/>
  <c r="O109" i="3"/>
  <c r="AC109" i="3" s="1"/>
  <c r="AQ109" i="3" s="1"/>
  <c r="BH108" i="3"/>
  <c r="BG108" i="3"/>
  <c r="AN108" i="3"/>
  <c r="BB108" i="3" s="1"/>
  <c r="CD108" i="3" s="1"/>
  <c r="AM108" i="3"/>
  <c r="BA108" i="3" s="1"/>
  <c r="AF108" i="3"/>
  <c r="AT108" i="3" s="1"/>
  <c r="BV108" i="3" s="1"/>
  <c r="AE108" i="3"/>
  <c r="AS108" i="3" s="1"/>
  <c r="BU108" i="3" s="1"/>
  <c r="Z108" i="3"/>
  <c r="Y108" i="3"/>
  <c r="X108" i="3"/>
  <c r="AL108" i="3" s="1"/>
  <c r="AZ108" i="3" s="1"/>
  <c r="W108" i="3"/>
  <c r="AK108" i="3" s="1"/>
  <c r="AY108" i="3" s="1"/>
  <c r="V108" i="3"/>
  <c r="AJ108" i="3" s="1"/>
  <c r="AX108" i="3" s="1"/>
  <c r="U108" i="3"/>
  <c r="AI108" i="3" s="1"/>
  <c r="AW108" i="3" s="1"/>
  <c r="BK108" i="3" s="1"/>
  <c r="T108" i="3"/>
  <c r="AH108" i="3" s="1"/>
  <c r="AV108" i="3" s="1"/>
  <c r="S108" i="3"/>
  <c r="AG108" i="3" s="1"/>
  <c r="AU108" i="3" s="1"/>
  <c r="R108" i="3"/>
  <c r="Q108" i="3"/>
  <c r="P108" i="3"/>
  <c r="AD108" i="3" s="1"/>
  <c r="AR108" i="3" s="1"/>
  <c r="O108" i="3"/>
  <c r="AC108" i="3" s="1"/>
  <c r="AQ108" i="3" s="1"/>
  <c r="BB107" i="3"/>
  <c r="BP107" i="3" s="1"/>
  <c r="BA107" i="3"/>
  <c r="AJ107" i="3"/>
  <c r="AX107" i="3" s="1"/>
  <c r="BZ107" i="3" s="1"/>
  <c r="AI107" i="3"/>
  <c r="AW107" i="3" s="1"/>
  <c r="Z107" i="3"/>
  <c r="AN107" i="3" s="1"/>
  <c r="Y107" i="3"/>
  <c r="AM107" i="3" s="1"/>
  <c r="X107" i="3"/>
  <c r="AL107" i="3" s="1"/>
  <c r="AZ107" i="3" s="1"/>
  <c r="W107" i="3"/>
  <c r="AK107" i="3" s="1"/>
  <c r="AY107" i="3" s="1"/>
  <c r="V107" i="3"/>
  <c r="U107" i="3"/>
  <c r="T107" i="3"/>
  <c r="AH107" i="3" s="1"/>
  <c r="AV107" i="3" s="1"/>
  <c r="S107" i="3"/>
  <c r="AG107" i="3" s="1"/>
  <c r="AU107" i="3" s="1"/>
  <c r="R107" i="3"/>
  <c r="AF107" i="3" s="1"/>
  <c r="AT107" i="3" s="1"/>
  <c r="Q107" i="3"/>
  <c r="AE107" i="3" s="1"/>
  <c r="AS107" i="3" s="1"/>
  <c r="BG107" i="3" s="1"/>
  <c r="P107" i="3"/>
  <c r="AD107" i="3" s="1"/>
  <c r="AR107" i="3" s="1"/>
  <c r="O107" i="3"/>
  <c r="AC107" i="3" s="1"/>
  <c r="AQ107" i="3" s="1"/>
  <c r="BP106" i="3"/>
  <c r="BO106" i="3"/>
  <c r="AX106" i="3"/>
  <c r="BL106" i="3" s="1"/>
  <c r="AW106" i="3"/>
  <c r="AN106" i="3"/>
  <c r="BB106" i="3" s="1"/>
  <c r="CD106" i="3" s="1"/>
  <c r="AM106" i="3"/>
  <c r="BA106" i="3" s="1"/>
  <c r="CC106" i="3" s="1"/>
  <c r="AF106" i="3"/>
  <c r="AT106" i="3" s="1"/>
  <c r="BV106" i="3" s="1"/>
  <c r="AE106" i="3"/>
  <c r="AS106" i="3" s="1"/>
  <c r="Z106" i="3"/>
  <c r="Y106" i="3"/>
  <c r="X106" i="3"/>
  <c r="AL106" i="3" s="1"/>
  <c r="AZ106" i="3" s="1"/>
  <c r="W106" i="3"/>
  <c r="AK106" i="3" s="1"/>
  <c r="AY106" i="3" s="1"/>
  <c r="V106" i="3"/>
  <c r="AJ106" i="3" s="1"/>
  <c r="U106" i="3"/>
  <c r="AI106" i="3" s="1"/>
  <c r="T106" i="3"/>
  <c r="AH106" i="3" s="1"/>
  <c r="AV106" i="3" s="1"/>
  <c r="S106" i="3"/>
  <c r="AG106" i="3" s="1"/>
  <c r="AU106" i="3" s="1"/>
  <c r="R106" i="3"/>
  <c r="Q106" i="3"/>
  <c r="P106" i="3"/>
  <c r="AD106" i="3" s="1"/>
  <c r="AR106" i="3" s="1"/>
  <c r="O106" i="3"/>
  <c r="AC106" i="3" s="1"/>
  <c r="AQ106" i="3" s="1"/>
  <c r="Z105" i="3"/>
  <c r="AN105" i="3" s="1"/>
  <c r="BB105" i="3" s="1"/>
  <c r="Y105" i="3"/>
  <c r="AM105" i="3" s="1"/>
  <c r="BA105" i="3" s="1"/>
  <c r="BO105" i="3" s="1"/>
  <c r="X105" i="3"/>
  <c r="AL105" i="3" s="1"/>
  <c r="AZ105" i="3" s="1"/>
  <c r="W105" i="3"/>
  <c r="AK105" i="3" s="1"/>
  <c r="AY105" i="3" s="1"/>
  <c r="V105" i="3"/>
  <c r="AJ105" i="3" s="1"/>
  <c r="AX105" i="3" s="1"/>
  <c r="U105" i="3"/>
  <c r="AI105" i="3" s="1"/>
  <c r="AW105" i="3" s="1"/>
  <c r="BY105" i="3" s="1"/>
  <c r="T105" i="3"/>
  <c r="AH105" i="3" s="1"/>
  <c r="AV105" i="3" s="1"/>
  <c r="S105" i="3"/>
  <c r="AG105" i="3" s="1"/>
  <c r="AU105" i="3" s="1"/>
  <c r="R105" i="3"/>
  <c r="AF105" i="3" s="1"/>
  <c r="AT105" i="3" s="1"/>
  <c r="Q105" i="3"/>
  <c r="AE105" i="3" s="1"/>
  <c r="AS105" i="3" s="1"/>
  <c r="P105" i="3"/>
  <c r="AD105" i="3" s="1"/>
  <c r="AR105" i="3" s="1"/>
  <c r="O105" i="3"/>
  <c r="AC105" i="3" s="1"/>
  <c r="AQ105" i="3" s="1"/>
  <c r="BH104" i="3"/>
  <c r="BG104" i="3"/>
  <c r="AN104" i="3"/>
  <c r="BB104" i="3" s="1"/>
  <c r="CD104" i="3" s="1"/>
  <c r="AM104" i="3"/>
  <c r="BA104" i="3" s="1"/>
  <c r="AF104" i="3"/>
  <c r="AT104" i="3" s="1"/>
  <c r="BV104" i="3" s="1"/>
  <c r="AE104" i="3"/>
  <c r="AS104" i="3" s="1"/>
  <c r="BU104" i="3" s="1"/>
  <c r="Z104" i="3"/>
  <c r="Y104" i="3"/>
  <c r="X104" i="3"/>
  <c r="AL104" i="3" s="1"/>
  <c r="AZ104" i="3" s="1"/>
  <c r="W104" i="3"/>
  <c r="AK104" i="3" s="1"/>
  <c r="AY104" i="3" s="1"/>
  <c r="V104" i="3"/>
  <c r="AJ104" i="3" s="1"/>
  <c r="AX104" i="3" s="1"/>
  <c r="U104" i="3"/>
  <c r="AI104" i="3" s="1"/>
  <c r="AW104" i="3" s="1"/>
  <c r="BK104" i="3" s="1"/>
  <c r="T104" i="3"/>
  <c r="AH104" i="3" s="1"/>
  <c r="AV104" i="3" s="1"/>
  <c r="S104" i="3"/>
  <c r="AG104" i="3" s="1"/>
  <c r="AU104" i="3" s="1"/>
  <c r="R104" i="3"/>
  <c r="Q104" i="3"/>
  <c r="P104" i="3"/>
  <c r="AD104" i="3" s="1"/>
  <c r="AR104" i="3" s="1"/>
  <c r="O104" i="3"/>
  <c r="AC104" i="3" s="1"/>
  <c r="AQ104" i="3" s="1"/>
  <c r="BU103" i="3"/>
  <c r="BB103" i="3"/>
  <c r="BP103" i="3" s="1"/>
  <c r="BA103" i="3"/>
  <c r="AJ103" i="3"/>
  <c r="AX103" i="3" s="1"/>
  <c r="BZ103" i="3" s="1"/>
  <c r="AI103" i="3"/>
  <c r="AW103" i="3" s="1"/>
  <c r="Z103" i="3"/>
  <c r="AN103" i="3" s="1"/>
  <c r="Y103" i="3"/>
  <c r="AM103" i="3" s="1"/>
  <c r="X103" i="3"/>
  <c r="AL103" i="3" s="1"/>
  <c r="AZ103" i="3" s="1"/>
  <c r="W103" i="3"/>
  <c r="AK103" i="3" s="1"/>
  <c r="AY103" i="3" s="1"/>
  <c r="V103" i="3"/>
  <c r="U103" i="3"/>
  <c r="T103" i="3"/>
  <c r="AH103" i="3" s="1"/>
  <c r="AV103" i="3" s="1"/>
  <c r="S103" i="3"/>
  <c r="AG103" i="3" s="1"/>
  <c r="AU103" i="3" s="1"/>
  <c r="R103" i="3"/>
  <c r="AF103" i="3" s="1"/>
  <c r="AT103" i="3" s="1"/>
  <c r="Q103" i="3"/>
  <c r="AE103" i="3" s="1"/>
  <c r="AS103" i="3" s="1"/>
  <c r="BG103" i="3" s="1"/>
  <c r="P103" i="3"/>
  <c r="AD103" i="3" s="1"/>
  <c r="AR103" i="3" s="1"/>
  <c r="O103" i="3"/>
  <c r="AC103" i="3" s="1"/>
  <c r="AQ103" i="3" s="1"/>
  <c r="BP102" i="3"/>
  <c r="BO102" i="3"/>
  <c r="AX102" i="3"/>
  <c r="BL102" i="3" s="1"/>
  <c r="AW102" i="3"/>
  <c r="AN102" i="3"/>
  <c r="BB102" i="3" s="1"/>
  <c r="CD102" i="3" s="1"/>
  <c r="AM102" i="3"/>
  <c r="BA102" i="3" s="1"/>
  <c r="CC102" i="3" s="1"/>
  <c r="AF102" i="3"/>
  <c r="AT102" i="3" s="1"/>
  <c r="BV102" i="3" s="1"/>
  <c r="AE102" i="3"/>
  <c r="AS102" i="3" s="1"/>
  <c r="Z102" i="3"/>
  <c r="Y102" i="3"/>
  <c r="X102" i="3"/>
  <c r="AL102" i="3" s="1"/>
  <c r="AZ102" i="3" s="1"/>
  <c r="W102" i="3"/>
  <c r="AK102" i="3" s="1"/>
  <c r="AY102" i="3" s="1"/>
  <c r="V102" i="3"/>
  <c r="AJ102" i="3" s="1"/>
  <c r="U102" i="3"/>
  <c r="AI102" i="3" s="1"/>
  <c r="T102" i="3"/>
  <c r="AH102" i="3" s="1"/>
  <c r="AV102" i="3" s="1"/>
  <c r="S102" i="3"/>
  <c r="AG102" i="3" s="1"/>
  <c r="AU102" i="3" s="1"/>
  <c r="R102" i="3"/>
  <c r="Q102" i="3"/>
  <c r="P102" i="3"/>
  <c r="AD102" i="3" s="1"/>
  <c r="AR102" i="3" s="1"/>
  <c r="O102" i="3"/>
  <c r="AC102" i="3" s="1"/>
  <c r="AQ102" i="3" s="1"/>
  <c r="AS101" i="3"/>
  <c r="Z101" i="3"/>
  <c r="AN101" i="3" s="1"/>
  <c r="BB101" i="3" s="1"/>
  <c r="Y101" i="3"/>
  <c r="AM101" i="3" s="1"/>
  <c r="BA101" i="3" s="1"/>
  <c r="BO101" i="3" s="1"/>
  <c r="X101" i="3"/>
  <c r="AL101" i="3" s="1"/>
  <c r="AZ101" i="3" s="1"/>
  <c r="W101" i="3"/>
  <c r="AK101" i="3" s="1"/>
  <c r="AY101" i="3" s="1"/>
  <c r="V101" i="3"/>
  <c r="AJ101" i="3" s="1"/>
  <c r="AX101" i="3" s="1"/>
  <c r="U101" i="3"/>
  <c r="AI101" i="3" s="1"/>
  <c r="AW101" i="3" s="1"/>
  <c r="BY101" i="3" s="1"/>
  <c r="T101" i="3"/>
  <c r="AH101" i="3" s="1"/>
  <c r="AV101" i="3" s="1"/>
  <c r="S101" i="3"/>
  <c r="AG101" i="3" s="1"/>
  <c r="AU101" i="3" s="1"/>
  <c r="R101" i="3"/>
  <c r="AF101" i="3" s="1"/>
  <c r="AT101" i="3" s="1"/>
  <c r="Q101" i="3"/>
  <c r="AE101" i="3" s="1"/>
  <c r="P101" i="3"/>
  <c r="AD101" i="3" s="1"/>
  <c r="AR101" i="3" s="1"/>
  <c r="O101" i="3"/>
  <c r="AC101" i="3" s="1"/>
  <c r="AQ101" i="3" s="1"/>
  <c r="BH100" i="3"/>
  <c r="BG100" i="3"/>
  <c r="AN100" i="3"/>
  <c r="BB100" i="3" s="1"/>
  <c r="CD100" i="3" s="1"/>
  <c r="AM100" i="3"/>
  <c r="BA100" i="3" s="1"/>
  <c r="AF100" i="3"/>
  <c r="AT100" i="3" s="1"/>
  <c r="BV100" i="3" s="1"/>
  <c r="AE100" i="3"/>
  <c r="AS100" i="3" s="1"/>
  <c r="BU100" i="3" s="1"/>
  <c r="Z100" i="3"/>
  <c r="Y100" i="3"/>
  <c r="X100" i="3"/>
  <c r="AL100" i="3" s="1"/>
  <c r="AZ100" i="3" s="1"/>
  <c r="W100" i="3"/>
  <c r="AK100" i="3" s="1"/>
  <c r="AY100" i="3" s="1"/>
  <c r="V100" i="3"/>
  <c r="AJ100" i="3" s="1"/>
  <c r="AX100" i="3" s="1"/>
  <c r="U100" i="3"/>
  <c r="AI100" i="3" s="1"/>
  <c r="AW100" i="3" s="1"/>
  <c r="BK100" i="3" s="1"/>
  <c r="T100" i="3"/>
  <c r="AH100" i="3" s="1"/>
  <c r="AV100" i="3" s="1"/>
  <c r="S100" i="3"/>
  <c r="AG100" i="3" s="1"/>
  <c r="AU100" i="3" s="1"/>
  <c r="R100" i="3"/>
  <c r="Q100" i="3"/>
  <c r="P100" i="3"/>
  <c r="AD100" i="3" s="1"/>
  <c r="AR100" i="3" s="1"/>
  <c r="O100" i="3"/>
  <c r="AC100" i="3" s="1"/>
  <c r="AQ100" i="3" s="1"/>
  <c r="BB99" i="3"/>
  <c r="BP99" i="3" s="1"/>
  <c r="BA99" i="3"/>
  <c r="AJ99" i="3"/>
  <c r="AX99" i="3" s="1"/>
  <c r="BZ99" i="3" s="1"/>
  <c r="AI99" i="3"/>
  <c r="AW99" i="3" s="1"/>
  <c r="Z99" i="3"/>
  <c r="AN99" i="3" s="1"/>
  <c r="Y99" i="3"/>
  <c r="AM99" i="3" s="1"/>
  <c r="X99" i="3"/>
  <c r="AL99" i="3" s="1"/>
  <c r="AZ99" i="3" s="1"/>
  <c r="W99" i="3"/>
  <c r="AK99" i="3" s="1"/>
  <c r="AY99" i="3" s="1"/>
  <c r="V99" i="3"/>
  <c r="U99" i="3"/>
  <c r="T99" i="3"/>
  <c r="AH99" i="3" s="1"/>
  <c r="AV99" i="3" s="1"/>
  <c r="S99" i="3"/>
  <c r="AG99" i="3" s="1"/>
  <c r="AU99" i="3" s="1"/>
  <c r="R99" i="3"/>
  <c r="AF99" i="3" s="1"/>
  <c r="AT99" i="3" s="1"/>
  <c r="Q99" i="3"/>
  <c r="AE99" i="3" s="1"/>
  <c r="AS99" i="3" s="1"/>
  <c r="BG99" i="3" s="1"/>
  <c r="P99" i="3"/>
  <c r="AD99" i="3" s="1"/>
  <c r="AR99" i="3" s="1"/>
  <c r="O99" i="3"/>
  <c r="AC99" i="3" s="1"/>
  <c r="AQ99" i="3" s="1"/>
  <c r="BP98" i="3"/>
  <c r="BO98" i="3"/>
  <c r="AX98" i="3"/>
  <c r="BL98" i="3" s="1"/>
  <c r="AW98" i="3"/>
  <c r="AN98" i="3"/>
  <c r="BB98" i="3" s="1"/>
  <c r="CD98" i="3" s="1"/>
  <c r="AM98" i="3"/>
  <c r="BA98" i="3" s="1"/>
  <c r="CC98" i="3" s="1"/>
  <c r="AF98" i="3"/>
  <c r="AT98" i="3" s="1"/>
  <c r="BV98" i="3" s="1"/>
  <c r="AE98" i="3"/>
  <c r="AS98" i="3" s="1"/>
  <c r="Z98" i="3"/>
  <c r="Y98" i="3"/>
  <c r="X98" i="3"/>
  <c r="AL98" i="3" s="1"/>
  <c r="AZ98" i="3" s="1"/>
  <c r="W98" i="3"/>
  <c r="AK98" i="3" s="1"/>
  <c r="AY98" i="3" s="1"/>
  <c r="V98" i="3"/>
  <c r="AJ98" i="3" s="1"/>
  <c r="U98" i="3"/>
  <c r="AI98" i="3" s="1"/>
  <c r="T98" i="3"/>
  <c r="AH98" i="3" s="1"/>
  <c r="AV98" i="3" s="1"/>
  <c r="S98" i="3"/>
  <c r="AG98" i="3" s="1"/>
  <c r="AU98" i="3" s="1"/>
  <c r="R98" i="3"/>
  <c r="Q98" i="3"/>
  <c r="P98" i="3"/>
  <c r="AD98" i="3" s="1"/>
  <c r="AR98" i="3" s="1"/>
  <c r="O98" i="3"/>
  <c r="AC98" i="3" s="1"/>
  <c r="AQ98" i="3" s="1"/>
  <c r="Z97" i="3"/>
  <c r="AN97" i="3" s="1"/>
  <c r="BB97" i="3" s="1"/>
  <c r="Y97" i="3"/>
  <c r="AM97" i="3" s="1"/>
  <c r="BA97" i="3" s="1"/>
  <c r="BO97" i="3" s="1"/>
  <c r="X97" i="3"/>
  <c r="AL97" i="3" s="1"/>
  <c r="AZ97" i="3" s="1"/>
  <c r="W97" i="3"/>
  <c r="AK97" i="3" s="1"/>
  <c r="AY97" i="3" s="1"/>
  <c r="V97" i="3"/>
  <c r="AJ97" i="3" s="1"/>
  <c r="AX97" i="3" s="1"/>
  <c r="U97" i="3"/>
  <c r="AI97" i="3" s="1"/>
  <c r="AW97" i="3" s="1"/>
  <c r="BY97" i="3" s="1"/>
  <c r="T97" i="3"/>
  <c r="AH97" i="3" s="1"/>
  <c r="AV97" i="3" s="1"/>
  <c r="S97" i="3"/>
  <c r="AG97" i="3" s="1"/>
  <c r="AU97" i="3" s="1"/>
  <c r="R97" i="3"/>
  <c r="AF97" i="3" s="1"/>
  <c r="AT97" i="3" s="1"/>
  <c r="Q97" i="3"/>
  <c r="AE97" i="3" s="1"/>
  <c r="AS97" i="3" s="1"/>
  <c r="P97" i="3"/>
  <c r="AD97" i="3" s="1"/>
  <c r="AR97" i="3" s="1"/>
  <c r="O97" i="3"/>
  <c r="AC97" i="3" s="1"/>
  <c r="AQ97" i="3" s="1"/>
  <c r="BH96" i="3"/>
  <c r="BG96" i="3"/>
  <c r="AN96" i="3"/>
  <c r="BB96" i="3" s="1"/>
  <c r="CD96" i="3" s="1"/>
  <c r="AM96" i="3"/>
  <c r="BA96" i="3" s="1"/>
  <c r="AF96" i="3"/>
  <c r="AT96" i="3" s="1"/>
  <c r="BV96" i="3" s="1"/>
  <c r="AE96" i="3"/>
  <c r="AS96" i="3" s="1"/>
  <c r="BU96" i="3" s="1"/>
  <c r="Z96" i="3"/>
  <c r="Y96" i="3"/>
  <c r="X96" i="3"/>
  <c r="AL96" i="3" s="1"/>
  <c r="AZ96" i="3" s="1"/>
  <c r="W96" i="3"/>
  <c r="AK96" i="3" s="1"/>
  <c r="AY96" i="3" s="1"/>
  <c r="V96" i="3"/>
  <c r="AJ96" i="3" s="1"/>
  <c r="AX96" i="3" s="1"/>
  <c r="U96" i="3"/>
  <c r="AI96" i="3" s="1"/>
  <c r="AW96" i="3" s="1"/>
  <c r="BK96" i="3" s="1"/>
  <c r="T96" i="3"/>
  <c r="AH96" i="3" s="1"/>
  <c r="AV96" i="3" s="1"/>
  <c r="S96" i="3"/>
  <c r="AG96" i="3" s="1"/>
  <c r="AU96" i="3" s="1"/>
  <c r="R96" i="3"/>
  <c r="Q96" i="3"/>
  <c r="P96" i="3"/>
  <c r="AD96" i="3" s="1"/>
  <c r="AR96" i="3" s="1"/>
  <c r="O96" i="3"/>
  <c r="AC96" i="3" s="1"/>
  <c r="AQ96" i="3" s="1"/>
  <c r="BU95" i="3"/>
  <c r="BB95" i="3"/>
  <c r="BP95" i="3" s="1"/>
  <c r="BA95" i="3"/>
  <c r="AJ95" i="3"/>
  <c r="AX95" i="3" s="1"/>
  <c r="BZ95" i="3" s="1"/>
  <c r="AI95" i="3"/>
  <c r="AW95" i="3" s="1"/>
  <c r="Z95" i="3"/>
  <c r="AN95" i="3" s="1"/>
  <c r="Y95" i="3"/>
  <c r="AM95" i="3" s="1"/>
  <c r="X95" i="3"/>
  <c r="AL95" i="3" s="1"/>
  <c r="AZ95" i="3" s="1"/>
  <c r="W95" i="3"/>
  <c r="AK95" i="3" s="1"/>
  <c r="AY95" i="3" s="1"/>
  <c r="V95" i="3"/>
  <c r="U95" i="3"/>
  <c r="T95" i="3"/>
  <c r="AH95" i="3" s="1"/>
  <c r="AV95" i="3" s="1"/>
  <c r="S95" i="3"/>
  <c r="AG95" i="3" s="1"/>
  <c r="AU95" i="3" s="1"/>
  <c r="R95" i="3"/>
  <c r="AF95" i="3" s="1"/>
  <c r="AT95" i="3" s="1"/>
  <c r="Q95" i="3"/>
  <c r="AE95" i="3" s="1"/>
  <c r="AS95" i="3" s="1"/>
  <c r="BG95" i="3" s="1"/>
  <c r="P95" i="3"/>
  <c r="AD95" i="3" s="1"/>
  <c r="AR95" i="3" s="1"/>
  <c r="O95" i="3"/>
  <c r="AC95" i="3" s="1"/>
  <c r="AQ95" i="3" s="1"/>
  <c r="BP94" i="3"/>
  <c r="BO94" i="3"/>
  <c r="AX94" i="3"/>
  <c r="BL94" i="3" s="1"/>
  <c r="AW94" i="3"/>
  <c r="AN94" i="3"/>
  <c r="BB94" i="3" s="1"/>
  <c r="CD94" i="3" s="1"/>
  <c r="AM94" i="3"/>
  <c r="BA94" i="3" s="1"/>
  <c r="CC94" i="3" s="1"/>
  <c r="AF94" i="3"/>
  <c r="AT94" i="3" s="1"/>
  <c r="BV94" i="3" s="1"/>
  <c r="AE94" i="3"/>
  <c r="AS94" i="3" s="1"/>
  <c r="Z94" i="3"/>
  <c r="Y94" i="3"/>
  <c r="X94" i="3"/>
  <c r="AL94" i="3" s="1"/>
  <c r="AZ94" i="3" s="1"/>
  <c r="W94" i="3"/>
  <c r="AK94" i="3" s="1"/>
  <c r="AY94" i="3" s="1"/>
  <c r="V94" i="3"/>
  <c r="AJ94" i="3" s="1"/>
  <c r="U94" i="3"/>
  <c r="AI94" i="3" s="1"/>
  <c r="T94" i="3"/>
  <c r="AH94" i="3" s="1"/>
  <c r="AV94" i="3" s="1"/>
  <c r="S94" i="3"/>
  <c r="AG94" i="3" s="1"/>
  <c r="AU94" i="3" s="1"/>
  <c r="R94" i="3"/>
  <c r="Q94" i="3"/>
  <c r="P94" i="3"/>
  <c r="AD94" i="3" s="1"/>
  <c r="AR94" i="3" s="1"/>
  <c r="O94" i="3"/>
  <c r="AC94" i="3" s="1"/>
  <c r="AQ94" i="3" s="1"/>
  <c r="AS93" i="3"/>
  <c r="Z93" i="3"/>
  <c r="AN93" i="3" s="1"/>
  <c r="BB93" i="3" s="1"/>
  <c r="Y93" i="3"/>
  <c r="AM93" i="3" s="1"/>
  <c r="BA93" i="3" s="1"/>
  <c r="BO93" i="3" s="1"/>
  <c r="X93" i="3"/>
  <c r="AL93" i="3" s="1"/>
  <c r="AZ93" i="3" s="1"/>
  <c r="W93" i="3"/>
  <c r="AK93" i="3" s="1"/>
  <c r="AY93" i="3" s="1"/>
  <c r="V93" i="3"/>
  <c r="AJ93" i="3" s="1"/>
  <c r="AX93" i="3" s="1"/>
  <c r="U93" i="3"/>
  <c r="AI93" i="3" s="1"/>
  <c r="AW93" i="3" s="1"/>
  <c r="BY93" i="3" s="1"/>
  <c r="T93" i="3"/>
  <c r="AH93" i="3" s="1"/>
  <c r="AV93" i="3" s="1"/>
  <c r="S93" i="3"/>
  <c r="AG93" i="3" s="1"/>
  <c r="AU93" i="3" s="1"/>
  <c r="R93" i="3"/>
  <c r="AF93" i="3" s="1"/>
  <c r="AT93" i="3" s="1"/>
  <c r="Q93" i="3"/>
  <c r="AE93" i="3" s="1"/>
  <c r="P93" i="3"/>
  <c r="AD93" i="3" s="1"/>
  <c r="AR93" i="3" s="1"/>
  <c r="O93" i="3"/>
  <c r="AC93" i="3" s="1"/>
  <c r="AQ93" i="3" s="1"/>
  <c r="BH92" i="3"/>
  <c r="BG92" i="3"/>
  <c r="AN92" i="3"/>
  <c r="BB92" i="3" s="1"/>
  <c r="CD92" i="3" s="1"/>
  <c r="AM92" i="3"/>
  <c r="BA92" i="3" s="1"/>
  <c r="AF92" i="3"/>
  <c r="AT92" i="3" s="1"/>
  <c r="BV92" i="3" s="1"/>
  <c r="AE92" i="3"/>
  <c r="AS92" i="3" s="1"/>
  <c r="BU92" i="3" s="1"/>
  <c r="Z92" i="3"/>
  <c r="Y92" i="3"/>
  <c r="X92" i="3"/>
  <c r="AL92" i="3" s="1"/>
  <c r="AZ92" i="3" s="1"/>
  <c r="W92" i="3"/>
  <c r="AK92" i="3" s="1"/>
  <c r="AY92" i="3" s="1"/>
  <c r="V92" i="3"/>
  <c r="AJ92" i="3" s="1"/>
  <c r="AX92" i="3" s="1"/>
  <c r="U92" i="3"/>
  <c r="AI92" i="3" s="1"/>
  <c r="AW92" i="3" s="1"/>
  <c r="BK92" i="3" s="1"/>
  <c r="T92" i="3"/>
  <c r="AH92" i="3" s="1"/>
  <c r="AV92" i="3" s="1"/>
  <c r="S92" i="3"/>
  <c r="AG92" i="3" s="1"/>
  <c r="AU92" i="3" s="1"/>
  <c r="R92" i="3"/>
  <c r="Q92" i="3"/>
  <c r="P92" i="3"/>
  <c r="AD92" i="3" s="1"/>
  <c r="AR92" i="3" s="1"/>
  <c r="O92" i="3"/>
  <c r="AC92" i="3" s="1"/>
  <c r="AQ92" i="3" s="1"/>
  <c r="BB91" i="3"/>
  <c r="BP91" i="3" s="1"/>
  <c r="BA91" i="3"/>
  <c r="AJ91" i="3"/>
  <c r="AX91" i="3" s="1"/>
  <c r="BZ91" i="3" s="1"/>
  <c r="AI91" i="3"/>
  <c r="AW91" i="3" s="1"/>
  <c r="Z91" i="3"/>
  <c r="AN91" i="3" s="1"/>
  <c r="Y91" i="3"/>
  <c r="AM91" i="3" s="1"/>
  <c r="X91" i="3"/>
  <c r="AL91" i="3" s="1"/>
  <c r="AZ91" i="3" s="1"/>
  <c r="W91" i="3"/>
  <c r="AK91" i="3" s="1"/>
  <c r="AY91" i="3" s="1"/>
  <c r="V91" i="3"/>
  <c r="U91" i="3"/>
  <c r="T91" i="3"/>
  <c r="AH91" i="3" s="1"/>
  <c r="AV91" i="3" s="1"/>
  <c r="S91" i="3"/>
  <c r="AG91" i="3" s="1"/>
  <c r="AU91" i="3" s="1"/>
  <c r="R91" i="3"/>
  <c r="AF91" i="3" s="1"/>
  <c r="AT91" i="3" s="1"/>
  <c r="Q91" i="3"/>
  <c r="AE91" i="3" s="1"/>
  <c r="AS91" i="3" s="1"/>
  <c r="BG91" i="3" s="1"/>
  <c r="P91" i="3"/>
  <c r="AD91" i="3" s="1"/>
  <c r="AR91" i="3" s="1"/>
  <c r="O91" i="3"/>
  <c r="AC91" i="3" s="1"/>
  <c r="AQ91" i="3" s="1"/>
  <c r="BP90" i="3"/>
  <c r="BO90" i="3"/>
  <c r="AX90" i="3"/>
  <c r="BL90" i="3" s="1"/>
  <c r="AW90" i="3"/>
  <c r="AN90" i="3"/>
  <c r="BB90" i="3" s="1"/>
  <c r="CD90" i="3" s="1"/>
  <c r="AM90" i="3"/>
  <c r="BA90" i="3" s="1"/>
  <c r="CC90" i="3" s="1"/>
  <c r="AF90" i="3"/>
  <c r="AT90" i="3" s="1"/>
  <c r="BV90" i="3" s="1"/>
  <c r="AE90" i="3"/>
  <c r="AS90" i="3" s="1"/>
  <c r="Z90" i="3"/>
  <c r="Y90" i="3"/>
  <c r="X90" i="3"/>
  <c r="AL90" i="3" s="1"/>
  <c r="AZ90" i="3" s="1"/>
  <c r="W90" i="3"/>
  <c r="AK90" i="3" s="1"/>
  <c r="AY90" i="3" s="1"/>
  <c r="V90" i="3"/>
  <c r="AJ90" i="3" s="1"/>
  <c r="U90" i="3"/>
  <c r="AI90" i="3" s="1"/>
  <c r="T90" i="3"/>
  <c r="AH90" i="3" s="1"/>
  <c r="AV90" i="3" s="1"/>
  <c r="S90" i="3"/>
  <c r="AG90" i="3" s="1"/>
  <c r="AU90" i="3" s="1"/>
  <c r="R90" i="3"/>
  <c r="Q90" i="3"/>
  <c r="P90" i="3"/>
  <c r="AD90" i="3" s="1"/>
  <c r="AR90" i="3" s="1"/>
  <c r="O90" i="3"/>
  <c r="AC90" i="3" s="1"/>
  <c r="AQ90" i="3" s="1"/>
  <c r="CC89" i="3"/>
  <c r="AT89" i="3"/>
  <c r="BH89" i="3" s="1"/>
  <c r="Z89" i="3"/>
  <c r="AN89" i="3" s="1"/>
  <c r="BB89" i="3" s="1"/>
  <c r="Y89" i="3"/>
  <c r="AM89" i="3" s="1"/>
  <c r="BA89" i="3" s="1"/>
  <c r="BO89" i="3" s="1"/>
  <c r="X89" i="3"/>
  <c r="AL89" i="3" s="1"/>
  <c r="AZ89" i="3" s="1"/>
  <c r="W89" i="3"/>
  <c r="AK89" i="3" s="1"/>
  <c r="AY89" i="3" s="1"/>
  <c r="V89" i="3"/>
  <c r="AJ89" i="3" s="1"/>
  <c r="AX89" i="3" s="1"/>
  <c r="U89" i="3"/>
  <c r="AI89" i="3" s="1"/>
  <c r="AW89" i="3" s="1"/>
  <c r="BY89" i="3" s="1"/>
  <c r="T89" i="3"/>
  <c r="AH89" i="3" s="1"/>
  <c r="AV89" i="3" s="1"/>
  <c r="S89" i="3"/>
  <c r="AG89" i="3" s="1"/>
  <c r="AU89" i="3" s="1"/>
  <c r="R89" i="3"/>
  <c r="AF89" i="3" s="1"/>
  <c r="Q89" i="3"/>
  <c r="AE89" i="3" s="1"/>
  <c r="AS89" i="3" s="1"/>
  <c r="P89" i="3"/>
  <c r="AD89" i="3" s="1"/>
  <c r="AR89" i="3" s="1"/>
  <c r="O89" i="3"/>
  <c r="AC89" i="3" s="1"/>
  <c r="AQ89" i="3" s="1"/>
  <c r="BH88" i="3"/>
  <c r="BG88" i="3"/>
  <c r="AN88" i="3"/>
  <c r="BB88" i="3" s="1"/>
  <c r="CD88" i="3" s="1"/>
  <c r="AM88" i="3"/>
  <c r="BA88" i="3" s="1"/>
  <c r="AF88" i="3"/>
  <c r="AT88" i="3" s="1"/>
  <c r="BV88" i="3" s="1"/>
  <c r="AE88" i="3"/>
  <c r="AS88" i="3" s="1"/>
  <c r="BU88" i="3" s="1"/>
  <c r="Z88" i="3"/>
  <c r="Y88" i="3"/>
  <c r="X88" i="3"/>
  <c r="AL88" i="3" s="1"/>
  <c r="AZ88" i="3" s="1"/>
  <c r="W88" i="3"/>
  <c r="AK88" i="3" s="1"/>
  <c r="AY88" i="3" s="1"/>
  <c r="V88" i="3"/>
  <c r="AJ88" i="3" s="1"/>
  <c r="AX88" i="3" s="1"/>
  <c r="U88" i="3"/>
  <c r="AI88" i="3" s="1"/>
  <c r="AW88" i="3" s="1"/>
  <c r="BK88" i="3" s="1"/>
  <c r="T88" i="3"/>
  <c r="AH88" i="3" s="1"/>
  <c r="AV88" i="3" s="1"/>
  <c r="S88" i="3"/>
  <c r="AG88" i="3" s="1"/>
  <c r="AU88" i="3" s="1"/>
  <c r="R88" i="3"/>
  <c r="Q88" i="3"/>
  <c r="P88" i="3"/>
  <c r="AD88" i="3" s="1"/>
  <c r="AR88" i="3" s="1"/>
  <c r="O88" i="3"/>
  <c r="AC88" i="3" s="1"/>
  <c r="AQ88" i="3" s="1"/>
  <c r="BU87" i="3"/>
  <c r="BB87" i="3"/>
  <c r="BP87" i="3" s="1"/>
  <c r="BA87" i="3"/>
  <c r="AJ87" i="3"/>
  <c r="AX87" i="3" s="1"/>
  <c r="BZ87" i="3" s="1"/>
  <c r="AI87" i="3"/>
  <c r="AW87" i="3" s="1"/>
  <c r="Z87" i="3"/>
  <c r="AN87" i="3" s="1"/>
  <c r="Y87" i="3"/>
  <c r="AM87" i="3" s="1"/>
  <c r="X87" i="3"/>
  <c r="AL87" i="3" s="1"/>
  <c r="AZ87" i="3" s="1"/>
  <c r="W87" i="3"/>
  <c r="AK87" i="3" s="1"/>
  <c r="AY87" i="3" s="1"/>
  <c r="V87" i="3"/>
  <c r="U87" i="3"/>
  <c r="T87" i="3"/>
  <c r="AH87" i="3" s="1"/>
  <c r="AV87" i="3" s="1"/>
  <c r="S87" i="3"/>
  <c r="AG87" i="3" s="1"/>
  <c r="AU87" i="3" s="1"/>
  <c r="R87" i="3"/>
  <c r="AF87" i="3" s="1"/>
  <c r="AT87" i="3" s="1"/>
  <c r="Q87" i="3"/>
  <c r="AE87" i="3" s="1"/>
  <c r="AS87" i="3" s="1"/>
  <c r="BG87" i="3" s="1"/>
  <c r="P87" i="3"/>
  <c r="AD87" i="3" s="1"/>
  <c r="AR87" i="3" s="1"/>
  <c r="O87" i="3"/>
  <c r="AC87" i="3" s="1"/>
  <c r="AQ87" i="3" s="1"/>
  <c r="BP86" i="3"/>
  <c r="BO86" i="3"/>
  <c r="AX86" i="3"/>
  <c r="BL86" i="3" s="1"/>
  <c r="AW86" i="3"/>
  <c r="AN86" i="3"/>
  <c r="BB86" i="3" s="1"/>
  <c r="CD86" i="3" s="1"/>
  <c r="AM86" i="3"/>
  <c r="BA86" i="3" s="1"/>
  <c r="CC86" i="3" s="1"/>
  <c r="AF86" i="3"/>
  <c r="AT86" i="3" s="1"/>
  <c r="BV86" i="3" s="1"/>
  <c r="AE86" i="3"/>
  <c r="AS86" i="3" s="1"/>
  <c r="Z86" i="3"/>
  <c r="Y86" i="3"/>
  <c r="X86" i="3"/>
  <c r="AL86" i="3" s="1"/>
  <c r="AZ86" i="3" s="1"/>
  <c r="W86" i="3"/>
  <c r="AK86" i="3" s="1"/>
  <c r="AY86" i="3" s="1"/>
  <c r="V86" i="3"/>
  <c r="AJ86" i="3" s="1"/>
  <c r="U86" i="3"/>
  <c r="AI86" i="3" s="1"/>
  <c r="T86" i="3"/>
  <c r="AH86" i="3" s="1"/>
  <c r="AV86" i="3" s="1"/>
  <c r="S86" i="3"/>
  <c r="AG86" i="3" s="1"/>
  <c r="AU86" i="3" s="1"/>
  <c r="R86" i="3"/>
  <c r="Q86" i="3"/>
  <c r="P86" i="3"/>
  <c r="AD86" i="3" s="1"/>
  <c r="AR86" i="3" s="1"/>
  <c r="O86" i="3"/>
  <c r="AC86" i="3" s="1"/>
  <c r="AQ86" i="3" s="1"/>
  <c r="BK85" i="3"/>
  <c r="AS85" i="3"/>
  <c r="Z85" i="3"/>
  <c r="AN85" i="3" s="1"/>
  <c r="BB85" i="3" s="1"/>
  <c r="Y85" i="3"/>
  <c r="AM85" i="3" s="1"/>
  <c r="BA85" i="3" s="1"/>
  <c r="BO85" i="3" s="1"/>
  <c r="X85" i="3"/>
  <c r="AL85" i="3" s="1"/>
  <c r="AZ85" i="3" s="1"/>
  <c r="W85" i="3"/>
  <c r="AK85" i="3" s="1"/>
  <c r="AY85" i="3" s="1"/>
  <c r="V85" i="3"/>
  <c r="AJ85" i="3" s="1"/>
  <c r="AX85" i="3" s="1"/>
  <c r="U85" i="3"/>
  <c r="AI85" i="3" s="1"/>
  <c r="AW85" i="3" s="1"/>
  <c r="BY85" i="3" s="1"/>
  <c r="T85" i="3"/>
  <c r="AH85" i="3" s="1"/>
  <c r="AV85" i="3" s="1"/>
  <c r="S85" i="3"/>
  <c r="AG85" i="3" s="1"/>
  <c r="AU85" i="3" s="1"/>
  <c r="R85" i="3"/>
  <c r="AF85" i="3" s="1"/>
  <c r="AT85" i="3" s="1"/>
  <c r="Q85" i="3"/>
  <c r="AE85" i="3" s="1"/>
  <c r="P85" i="3"/>
  <c r="AD85" i="3" s="1"/>
  <c r="AR85" i="3" s="1"/>
  <c r="O85" i="3"/>
  <c r="AC85" i="3" s="1"/>
  <c r="AQ85" i="3" s="1"/>
  <c r="BH84" i="3"/>
  <c r="BG84" i="3"/>
  <c r="AN84" i="3"/>
  <c r="BB84" i="3" s="1"/>
  <c r="CD84" i="3" s="1"/>
  <c r="AM84" i="3"/>
  <c r="BA84" i="3" s="1"/>
  <c r="AF84" i="3"/>
  <c r="AT84" i="3" s="1"/>
  <c r="BV84" i="3" s="1"/>
  <c r="AE84" i="3"/>
  <c r="AS84" i="3" s="1"/>
  <c r="BU84" i="3" s="1"/>
  <c r="Z84" i="3"/>
  <c r="Y84" i="3"/>
  <c r="X84" i="3"/>
  <c r="AL84" i="3" s="1"/>
  <c r="AZ84" i="3" s="1"/>
  <c r="W84" i="3"/>
  <c r="AK84" i="3" s="1"/>
  <c r="AY84" i="3" s="1"/>
  <c r="V84" i="3"/>
  <c r="AJ84" i="3" s="1"/>
  <c r="AX84" i="3" s="1"/>
  <c r="U84" i="3"/>
  <c r="AI84" i="3" s="1"/>
  <c r="AW84" i="3" s="1"/>
  <c r="BK84" i="3" s="1"/>
  <c r="T84" i="3"/>
  <c r="AH84" i="3" s="1"/>
  <c r="AV84" i="3" s="1"/>
  <c r="S84" i="3"/>
  <c r="AG84" i="3" s="1"/>
  <c r="AU84" i="3" s="1"/>
  <c r="R84" i="3"/>
  <c r="Q84" i="3"/>
  <c r="P84" i="3"/>
  <c r="AD84" i="3" s="1"/>
  <c r="AR84" i="3" s="1"/>
  <c r="O84" i="3"/>
  <c r="AC84" i="3" s="1"/>
  <c r="AQ84" i="3" s="1"/>
  <c r="BB83" i="3"/>
  <c r="BP83" i="3" s="1"/>
  <c r="BA83" i="3"/>
  <c r="AJ83" i="3"/>
  <c r="AX83" i="3" s="1"/>
  <c r="BZ83" i="3" s="1"/>
  <c r="AI83" i="3"/>
  <c r="AW83" i="3" s="1"/>
  <c r="Z83" i="3"/>
  <c r="AN83" i="3" s="1"/>
  <c r="Y83" i="3"/>
  <c r="AM83" i="3" s="1"/>
  <c r="X83" i="3"/>
  <c r="AL83" i="3" s="1"/>
  <c r="AZ83" i="3" s="1"/>
  <c r="W83" i="3"/>
  <c r="AK83" i="3" s="1"/>
  <c r="AY83" i="3" s="1"/>
  <c r="V83" i="3"/>
  <c r="U83" i="3"/>
  <c r="T83" i="3"/>
  <c r="AH83" i="3" s="1"/>
  <c r="AV83" i="3" s="1"/>
  <c r="S83" i="3"/>
  <c r="AG83" i="3" s="1"/>
  <c r="AU83" i="3" s="1"/>
  <c r="R83" i="3"/>
  <c r="AF83" i="3" s="1"/>
  <c r="AT83" i="3" s="1"/>
  <c r="Q83" i="3"/>
  <c r="AE83" i="3" s="1"/>
  <c r="AS83" i="3" s="1"/>
  <c r="BG83" i="3" s="1"/>
  <c r="P83" i="3"/>
  <c r="AD83" i="3" s="1"/>
  <c r="AR83" i="3" s="1"/>
  <c r="O83" i="3"/>
  <c r="AC83" i="3" s="1"/>
  <c r="AQ83" i="3" s="1"/>
  <c r="BP82" i="3"/>
  <c r="BO82" i="3"/>
  <c r="AX82" i="3"/>
  <c r="BL82" i="3" s="1"/>
  <c r="AW82" i="3"/>
  <c r="AN82" i="3"/>
  <c r="BB82" i="3" s="1"/>
  <c r="CD82" i="3" s="1"/>
  <c r="AM82" i="3"/>
  <c r="BA82" i="3" s="1"/>
  <c r="CC82" i="3" s="1"/>
  <c r="AF82" i="3"/>
  <c r="AT82" i="3" s="1"/>
  <c r="BV82" i="3" s="1"/>
  <c r="AE82" i="3"/>
  <c r="AS82" i="3" s="1"/>
  <c r="Z82" i="3"/>
  <c r="Y82" i="3"/>
  <c r="X82" i="3"/>
  <c r="AL82" i="3" s="1"/>
  <c r="AZ82" i="3" s="1"/>
  <c r="W82" i="3"/>
  <c r="AK82" i="3" s="1"/>
  <c r="AY82" i="3" s="1"/>
  <c r="V82" i="3"/>
  <c r="AJ82" i="3" s="1"/>
  <c r="U82" i="3"/>
  <c r="AI82" i="3" s="1"/>
  <c r="T82" i="3"/>
  <c r="AH82" i="3" s="1"/>
  <c r="AV82" i="3" s="1"/>
  <c r="S82" i="3"/>
  <c r="AG82" i="3" s="1"/>
  <c r="AU82" i="3" s="1"/>
  <c r="R82" i="3"/>
  <c r="Q82" i="3"/>
  <c r="P82" i="3"/>
  <c r="AD82" i="3" s="1"/>
  <c r="AR82" i="3" s="1"/>
  <c r="O82" i="3"/>
  <c r="AC82" i="3" s="1"/>
  <c r="AQ82" i="3" s="1"/>
  <c r="BB81" i="3"/>
  <c r="BP81" i="3" s="1"/>
  <c r="AT81" i="3"/>
  <c r="BH81" i="3" s="1"/>
  <c r="Z81" i="3"/>
  <c r="AN81" i="3" s="1"/>
  <c r="Y81" i="3"/>
  <c r="AM81" i="3" s="1"/>
  <c r="BA81" i="3" s="1"/>
  <c r="X81" i="3"/>
  <c r="AL81" i="3" s="1"/>
  <c r="AZ81" i="3" s="1"/>
  <c r="W81" i="3"/>
  <c r="AK81" i="3" s="1"/>
  <c r="AY81" i="3" s="1"/>
  <c r="V81" i="3"/>
  <c r="AJ81" i="3" s="1"/>
  <c r="AX81" i="3" s="1"/>
  <c r="U81" i="3"/>
  <c r="AI81" i="3" s="1"/>
  <c r="AW81" i="3" s="1"/>
  <c r="T81" i="3"/>
  <c r="AH81" i="3" s="1"/>
  <c r="AV81" i="3" s="1"/>
  <c r="S81" i="3"/>
  <c r="AG81" i="3" s="1"/>
  <c r="AU81" i="3" s="1"/>
  <c r="R81" i="3"/>
  <c r="AF81" i="3" s="1"/>
  <c r="Q81" i="3"/>
  <c r="AE81" i="3" s="1"/>
  <c r="AS81" i="3" s="1"/>
  <c r="P81" i="3"/>
  <c r="AD81" i="3" s="1"/>
  <c r="AR81" i="3" s="1"/>
  <c r="O81" i="3"/>
  <c r="AC81" i="3" s="1"/>
  <c r="AQ81" i="3" s="1"/>
  <c r="AN80" i="3"/>
  <c r="BB80" i="3" s="1"/>
  <c r="CD80" i="3" s="1"/>
  <c r="AG80" i="3"/>
  <c r="AU80" i="3" s="1"/>
  <c r="AF80" i="3"/>
  <c r="AT80" i="3" s="1"/>
  <c r="BV80" i="3" s="1"/>
  <c r="Z80" i="3"/>
  <c r="Y80" i="3"/>
  <c r="AM80" i="3" s="1"/>
  <c r="BA80" i="3" s="1"/>
  <c r="X80" i="3"/>
  <c r="AL80" i="3" s="1"/>
  <c r="AZ80" i="3" s="1"/>
  <c r="W80" i="3"/>
  <c r="AK80" i="3" s="1"/>
  <c r="AY80" i="3" s="1"/>
  <c r="V80" i="3"/>
  <c r="AJ80" i="3" s="1"/>
  <c r="AX80" i="3" s="1"/>
  <c r="U80" i="3"/>
  <c r="AI80" i="3" s="1"/>
  <c r="AW80" i="3" s="1"/>
  <c r="T80" i="3"/>
  <c r="AH80" i="3" s="1"/>
  <c r="AV80" i="3" s="1"/>
  <c r="S80" i="3"/>
  <c r="R80" i="3"/>
  <c r="Q80" i="3"/>
  <c r="AE80" i="3" s="1"/>
  <c r="AS80" i="3" s="1"/>
  <c r="P80" i="3"/>
  <c r="AD80" i="3" s="1"/>
  <c r="AR80" i="3" s="1"/>
  <c r="O80" i="3"/>
  <c r="AC80" i="3" s="1"/>
  <c r="AQ80" i="3" s="1"/>
  <c r="BB79" i="3"/>
  <c r="BP79" i="3" s="1"/>
  <c r="AT79" i="3"/>
  <c r="BH79" i="3" s="1"/>
  <c r="Z79" i="3"/>
  <c r="AN79" i="3" s="1"/>
  <c r="Y79" i="3"/>
  <c r="AM79" i="3" s="1"/>
  <c r="BA79" i="3" s="1"/>
  <c r="X79" i="3"/>
  <c r="AL79" i="3" s="1"/>
  <c r="AZ79" i="3" s="1"/>
  <c r="W79" i="3"/>
  <c r="AK79" i="3" s="1"/>
  <c r="AY79" i="3" s="1"/>
  <c r="V79" i="3"/>
  <c r="AJ79" i="3" s="1"/>
  <c r="AX79" i="3" s="1"/>
  <c r="U79" i="3"/>
  <c r="AI79" i="3" s="1"/>
  <c r="AW79" i="3" s="1"/>
  <c r="T79" i="3"/>
  <c r="AH79" i="3" s="1"/>
  <c r="AV79" i="3" s="1"/>
  <c r="S79" i="3"/>
  <c r="AG79" i="3" s="1"/>
  <c r="AU79" i="3" s="1"/>
  <c r="R79" i="3"/>
  <c r="AF79" i="3" s="1"/>
  <c r="Q79" i="3"/>
  <c r="AE79" i="3" s="1"/>
  <c r="AS79" i="3" s="1"/>
  <c r="P79" i="3"/>
  <c r="AD79" i="3" s="1"/>
  <c r="AR79" i="3" s="1"/>
  <c r="O79" i="3"/>
  <c r="AC79" i="3" s="1"/>
  <c r="AQ79" i="3" s="1"/>
  <c r="AN78" i="3"/>
  <c r="BB78" i="3" s="1"/>
  <c r="CD78" i="3" s="1"/>
  <c r="AG78" i="3"/>
  <c r="AU78" i="3" s="1"/>
  <c r="AF78" i="3"/>
  <c r="AT78" i="3" s="1"/>
  <c r="BV78" i="3" s="1"/>
  <c r="Z78" i="3"/>
  <c r="Y78" i="3"/>
  <c r="AM78" i="3" s="1"/>
  <c r="BA78" i="3" s="1"/>
  <c r="X78" i="3"/>
  <c r="AL78" i="3" s="1"/>
  <c r="AZ78" i="3" s="1"/>
  <c r="W78" i="3"/>
  <c r="AK78" i="3" s="1"/>
  <c r="AY78" i="3" s="1"/>
  <c r="V78" i="3"/>
  <c r="AJ78" i="3" s="1"/>
  <c r="AX78" i="3" s="1"/>
  <c r="U78" i="3"/>
  <c r="AI78" i="3" s="1"/>
  <c r="AW78" i="3" s="1"/>
  <c r="T78" i="3"/>
  <c r="AH78" i="3" s="1"/>
  <c r="AV78" i="3" s="1"/>
  <c r="S78" i="3"/>
  <c r="R78" i="3"/>
  <c r="Q78" i="3"/>
  <c r="AE78" i="3" s="1"/>
  <c r="AS78" i="3" s="1"/>
  <c r="P78" i="3"/>
  <c r="AD78" i="3" s="1"/>
  <c r="AR78" i="3" s="1"/>
  <c r="O78" i="3"/>
  <c r="AC78" i="3" s="1"/>
  <c r="AQ78" i="3" s="1"/>
  <c r="BB77" i="3"/>
  <c r="BP77" i="3" s="1"/>
  <c r="AT77" i="3"/>
  <c r="BH77" i="3" s="1"/>
  <c r="Z77" i="3"/>
  <c r="AN77" i="3" s="1"/>
  <c r="Y77" i="3"/>
  <c r="AM77" i="3" s="1"/>
  <c r="BA77" i="3" s="1"/>
  <c r="X77" i="3"/>
  <c r="AL77" i="3" s="1"/>
  <c r="AZ77" i="3" s="1"/>
  <c r="W77" i="3"/>
  <c r="AK77" i="3" s="1"/>
  <c r="AY77" i="3" s="1"/>
  <c r="V77" i="3"/>
  <c r="AJ77" i="3" s="1"/>
  <c r="AX77" i="3" s="1"/>
  <c r="U77" i="3"/>
  <c r="AI77" i="3" s="1"/>
  <c r="AW77" i="3" s="1"/>
  <c r="T77" i="3"/>
  <c r="AH77" i="3" s="1"/>
  <c r="AV77" i="3" s="1"/>
  <c r="S77" i="3"/>
  <c r="AG77" i="3" s="1"/>
  <c r="AU77" i="3" s="1"/>
  <c r="R77" i="3"/>
  <c r="AF77" i="3" s="1"/>
  <c r="Q77" i="3"/>
  <c r="AE77" i="3" s="1"/>
  <c r="AS77" i="3" s="1"/>
  <c r="P77" i="3"/>
  <c r="AD77" i="3" s="1"/>
  <c r="AR77" i="3" s="1"/>
  <c r="O77" i="3"/>
  <c r="AC77" i="3" s="1"/>
  <c r="AQ77" i="3" s="1"/>
  <c r="AN76" i="3"/>
  <c r="BB76" i="3" s="1"/>
  <c r="CD76" i="3" s="1"/>
  <c r="AG76" i="3"/>
  <c r="AU76" i="3" s="1"/>
  <c r="AF76" i="3"/>
  <c r="AT76" i="3" s="1"/>
  <c r="BV76" i="3" s="1"/>
  <c r="Z76" i="3"/>
  <c r="Y76" i="3"/>
  <c r="AM76" i="3" s="1"/>
  <c r="BA76" i="3" s="1"/>
  <c r="X76" i="3"/>
  <c r="AL76" i="3" s="1"/>
  <c r="AZ76" i="3" s="1"/>
  <c r="W76" i="3"/>
  <c r="AK76" i="3" s="1"/>
  <c r="AY76" i="3" s="1"/>
  <c r="V76" i="3"/>
  <c r="AJ76" i="3" s="1"/>
  <c r="AX76" i="3" s="1"/>
  <c r="U76" i="3"/>
  <c r="AI76" i="3" s="1"/>
  <c r="AW76" i="3" s="1"/>
  <c r="T76" i="3"/>
  <c r="AH76" i="3" s="1"/>
  <c r="AV76" i="3" s="1"/>
  <c r="S76" i="3"/>
  <c r="R76" i="3"/>
  <c r="Q76" i="3"/>
  <c r="AE76" i="3" s="1"/>
  <c r="AS76" i="3" s="1"/>
  <c r="P76" i="3"/>
  <c r="AD76" i="3" s="1"/>
  <c r="AR76" i="3" s="1"/>
  <c r="O76" i="3"/>
  <c r="AC76" i="3" s="1"/>
  <c r="AQ76" i="3" s="1"/>
  <c r="BB75" i="3"/>
  <c r="BP75" i="3" s="1"/>
  <c r="AT75" i="3"/>
  <c r="BH75" i="3" s="1"/>
  <c r="Z75" i="3"/>
  <c r="AN75" i="3" s="1"/>
  <c r="Y75" i="3"/>
  <c r="AM75" i="3" s="1"/>
  <c r="BA75" i="3" s="1"/>
  <c r="X75" i="3"/>
  <c r="AL75" i="3" s="1"/>
  <c r="AZ75" i="3" s="1"/>
  <c r="W75" i="3"/>
  <c r="AK75" i="3" s="1"/>
  <c r="AY75" i="3" s="1"/>
  <c r="V75" i="3"/>
  <c r="AJ75" i="3" s="1"/>
  <c r="AX75" i="3" s="1"/>
  <c r="U75" i="3"/>
  <c r="AI75" i="3" s="1"/>
  <c r="AW75" i="3" s="1"/>
  <c r="T75" i="3"/>
  <c r="AH75" i="3" s="1"/>
  <c r="AV75" i="3" s="1"/>
  <c r="S75" i="3"/>
  <c r="AG75" i="3" s="1"/>
  <c r="AU75" i="3" s="1"/>
  <c r="R75" i="3"/>
  <c r="AF75" i="3" s="1"/>
  <c r="Q75" i="3"/>
  <c r="AE75" i="3" s="1"/>
  <c r="AS75" i="3" s="1"/>
  <c r="P75" i="3"/>
  <c r="AD75" i="3" s="1"/>
  <c r="AR75" i="3" s="1"/>
  <c r="O75" i="3"/>
  <c r="AC75" i="3" s="1"/>
  <c r="AQ75" i="3" s="1"/>
  <c r="AN74" i="3"/>
  <c r="BB74" i="3" s="1"/>
  <c r="CD74" i="3" s="1"/>
  <c r="AG74" i="3"/>
  <c r="AU74" i="3" s="1"/>
  <c r="AF74" i="3"/>
  <c r="AT74" i="3" s="1"/>
  <c r="BV74" i="3" s="1"/>
  <c r="Z74" i="3"/>
  <c r="Y74" i="3"/>
  <c r="AM74" i="3" s="1"/>
  <c r="BA74" i="3" s="1"/>
  <c r="X74" i="3"/>
  <c r="AL74" i="3" s="1"/>
  <c r="AZ74" i="3" s="1"/>
  <c r="W74" i="3"/>
  <c r="AK74" i="3" s="1"/>
  <c r="AY74" i="3" s="1"/>
  <c r="V74" i="3"/>
  <c r="AJ74" i="3" s="1"/>
  <c r="AX74" i="3" s="1"/>
  <c r="U74" i="3"/>
  <c r="AI74" i="3" s="1"/>
  <c r="AW74" i="3" s="1"/>
  <c r="T74" i="3"/>
  <c r="AH74" i="3" s="1"/>
  <c r="AV74" i="3" s="1"/>
  <c r="S74" i="3"/>
  <c r="R74" i="3"/>
  <c r="Q74" i="3"/>
  <c r="AE74" i="3" s="1"/>
  <c r="AS74" i="3" s="1"/>
  <c r="P74" i="3"/>
  <c r="AD74" i="3" s="1"/>
  <c r="AR74" i="3" s="1"/>
  <c r="O74" i="3"/>
  <c r="AC74" i="3" s="1"/>
  <c r="AQ74" i="3" s="1"/>
  <c r="BB73" i="3"/>
  <c r="BP73" i="3" s="1"/>
  <c r="AT73" i="3"/>
  <c r="BH73" i="3" s="1"/>
  <c r="Z73" i="3"/>
  <c r="AN73" i="3" s="1"/>
  <c r="Y73" i="3"/>
  <c r="AM73" i="3" s="1"/>
  <c r="BA73" i="3" s="1"/>
  <c r="X73" i="3"/>
  <c r="AL73" i="3" s="1"/>
  <c r="AZ73" i="3" s="1"/>
  <c r="W73" i="3"/>
  <c r="AK73" i="3" s="1"/>
  <c r="AY73" i="3" s="1"/>
  <c r="V73" i="3"/>
  <c r="AJ73" i="3" s="1"/>
  <c r="AX73" i="3" s="1"/>
  <c r="U73" i="3"/>
  <c r="AI73" i="3" s="1"/>
  <c r="AW73" i="3" s="1"/>
  <c r="T73" i="3"/>
  <c r="AH73" i="3" s="1"/>
  <c r="AV73" i="3" s="1"/>
  <c r="S73" i="3"/>
  <c r="AG73" i="3" s="1"/>
  <c r="AU73" i="3" s="1"/>
  <c r="R73" i="3"/>
  <c r="AF73" i="3" s="1"/>
  <c r="Q73" i="3"/>
  <c r="AE73" i="3" s="1"/>
  <c r="AS73" i="3" s="1"/>
  <c r="P73" i="3"/>
  <c r="AD73" i="3" s="1"/>
  <c r="AR73" i="3" s="1"/>
  <c r="O73" i="3"/>
  <c r="AC73" i="3" s="1"/>
  <c r="AQ73" i="3" s="1"/>
  <c r="AN72" i="3"/>
  <c r="BB72" i="3" s="1"/>
  <c r="CD72" i="3" s="1"/>
  <c r="AG72" i="3"/>
  <c r="AU72" i="3" s="1"/>
  <c r="AF72" i="3"/>
  <c r="AT72" i="3" s="1"/>
  <c r="BV72" i="3" s="1"/>
  <c r="Z72" i="3"/>
  <c r="Y72" i="3"/>
  <c r="AM72" i="3" s="1"/>
  <c r="BA72" i="3" s="1"/>
  <c r="X72" i="3"/>
  <c r="AL72" i="3" s="1"/>
  <c r="AZ72" i="3" s="1"/>
  <c r="W72" i="3"/>
  <c r="AK72" i="3" s="1"/>
  <c r="AY72" i="3" s="1"/>
  <c r="V72" i="3"/>
  <c r="AJ72" i="3" s="1"/>
  <c r="AX72" i="3" s="1"/>
  <c r="U72" i="3"/>
  <c r="AI72" i="3" s="1"/>
  <c r="AW72" i="3" s="1"/>
  <c r="T72" i="3"/>
  <c r="AH72" i="3" s="1"/>
  <c r="AV72" i="3" s="1"/>
  <c r="S72" i="3"/>
  <c r="R72" i="3"/>
  <c r="Q72" i="3"/>
  <c r="AE72" i="3" s="1"/>
  <c r="AS72" i="3" s="1"/>
  <c r="P72" i="3"/>
  <c r="AD72" i="3" s="1"/>
  <c r="AR72" i="3" s="1"/>
  <c r="O72" i="3"/>
  <c r="AC72" i="3" s="1"/>
  <c r="AQ72" i="3" s="1"/>
  <c r="BB71" i="3"/>
  <c r="BP71" i="3" s="1"/>
  <c r="AT71" i="3"/>
  <c r="BH71" i="3" s="1"/>
  <c r="Z71" i="3"/>
  <c r="AN71" i="3" s="1"/>
  <c r="Y71" i="3"/>
  <c r="AM71" i="3" s="1"/>
  <c r="BA71" i="3" s="1"/>
  <c r="X71" i="3"/>
  <c r="AL71" i="3" s="1"/>
  <c r="AZ71" i="3" s="1"/>
  <c r="W71" i="3"/>
  <c r="AK71" i="3" s="1"/>
  <c r="AY71" i="3" s="1"/>
  <c r="V71" i="3"/>
  <c r="AJ71" i="3" s="1"/>
  <c r="AX71" i="3" s="1"/>
  <c r="U71" i="3"/>
  <c r="AI71" i="3" s="1"/>
  <c r="AW71" i="3" s="1"/>
  <c r="T71" i="3"/>
  <c r="AH71" i="3" s="1"/>
  <c r="AV71" i="3" s="1"/>
  <c r="S71" i="3"/>
  <c r="AG71" i="3" s="1"/>
  <c r="AU71" i="3" s="1"/>
  <c r="R71" i="3"/>
  <c r="AF71" i="3" s="1"/>
  <c r="Q71" i="3"/>
  <c r="AE71" i="3" s="1"/>
  <c r="AS71" i="3" s="1"/>
  <c r="P71" i="3"/>
  <c r="AD71" i="3" s="1"/>
  <c r="AR71" i="3" s="1"/>
  <c r="O71" i="3"/>
  <c r="AC71" i="3" s="1"/>
  <c r="AQ71" i="3" s="1"/>
  <c r="AN70" i="3"/>
  <c r="BB70" i="3" s="1"/>
  <c r="CD70" i="3" s="1"/>
  <c r="AG70" i="3"/>
  <c r="AU70" i="3" s="1"/>
  <c r="AF70" i="3"/>
  <c r="AT70" i="3" s="1"/>
  <c r="BV70" i="3" s="1"/>
  <c r="Z70" i="3"/>
  <c r="Y70" i="3"/>
  <c r="AM70" i="3" s="1"/>
  <c r="BA70" i="3" s="1"/>
  <c r="X70" i="3"/>
  <c r="AL70" i="3" s="1"/>
  <c r="AZ70" i="3" s="1"/>
  <c r="W70" i="3"/>
  <c r="AK70" i="3" s="1"/>
  <c r="AY70" i="3" s="1"/>
  <c r="V70" i="3"/>
  <c r="AJ70" i="3" s="1"/>
  <c r="AX70" i="3" s="1"/>
  <c r="U70" i="3"/>
  <c r="AI70" i="3" s="1"/>
  <c r="AW70" i="3" s="1"/>
  <c r="T70" i="3"/>
  <c r="AH70" i="3" s="1"/>
  <c r="AV70" i="3" s="1"/>
  <c r="S70" i="3"/>
  <c r="R70" i="3"/>
  <c r="Q70" i="3"/>
  <c r="AE70" i="3" s="1"/>
  <c r="AS70" i="3" s="1"/>
  <c r="P70" i="3"/>
  <c r="AD70" i="3" s="1"/>
  <c r="AR70" i="3" s="1"/>
  <c r="O70" i="3"/>
  <c r="AC70" i="3" s="1"/>
  <c r="AQ70" i="3" s="1"/>
  <c r="BB69" i="3"/>
  <c r="BP69" i="3" s="1"/>
  <c r="AT69" i="3"/>
  <c r="BH69" i="3" s="1"/>
  <c r="Z69" i="3"/>
  <c r="AN69" i="3" s="1"/>
  <c r="Y69" i="3"/>
  <c r="AM69" i="3" s="1"/>
  <c r="BA69" i="3" s="1"/>
  <c r="X69" i="3"/>
  <c r="AL69" i="3" s="1"/>
  <c r="AZ69" i="3" s="1"/>
  <c r="W69" i="3"/>
  <c r="AK69" i="3" s="1"/>
  <c r="AY69" i="3" s="1"/>
  <c r="V69" i="3"/>
  <c r="AJ69" i="3" s="1"/>
  <c r="AX69" i="3" s="1"/>
  <c r="U69" i="3"/>
  <c r="AI69" i="3" s="1"/>
  <c r="AW69" i="3" s="1"/>
  <c r="T69" i="3"/>
  <c r="AH69" i="3" s="1"/>
  <c r="AV69" i="3" s="1"/>
  <c r="S69" i="3"/>
  <c r="AG69" i="3" s="1"/>
  <c r="AU69" i="3" s="1"/>
  <c r="R69" i="3"/>
  <c r="AF69" i="3" s="1"/>
  <c r="Q69" i="3"/>
  <c r="AE69" i="3" s="1"/>
  <c r="AS69" i="3" s="1"/>
  <c r="P69" i="3"/>
  <c r="AD69" i="3" s="1"/>
  <c r="AR69" i="3" s="1"/>
  <c r="O69" i="3"/>
  <c r="AC69" i="3" s="1"/>
  <c r="AQ69" i="3" s="1"/>
  <c r="AN68" i="3"/>
  <c r="BB68" i="3" s="1"/>
  <c r="CD68" i="3" s="1"/>
  <c r="AG68" i="3"/>
  <c r="AU68" i="3" s="1"/>
  <c r="AF68" i="3"/>
  <c r="AT68" i="3" s="1"/>
  <c r="BV68" i="3" s="1"/>
  <c r="Z68" i="3"/>
  <c r="Y68" i="3"/>
  <c r="AM68" i="3" s="1"/>
  <c r="BA68" i="3" s="1"/>
  <c r="X68" i="3"/>
  <c r="AL68" i="3" s="1"/>
  <c r="AZ68" i="3" s="1"/>
  <c r="W68" i="3"/>
  <c r="AK68" i="3" s="1"/>
  <c r="AY68" i="3" s="1"/>
  <c r="V68" i="3"/>
  <c r="AJ68" i="3" s="1"/>
  <c r="AX68" i="3" s="1"/>
  <c r="U68" i="3"/>
  <c r="AI68" i="3" s="1"/>
  <c r="AW68" i="3" s="1"/>
  <c r="T68" i="3"/>
  <c r="AH68" i="3" s="1"/>
  <c r="AV68" i="3" s="1"/>
  <c r="S68" i="3"/>
  <c r="R68" i="3"/>
  <c r="Q68" i="3"/>
  <c r="AE68" i="3" s="1"/>
  <c r="AS68" i="3" s="1"/>
  <c r="P68" i="3"/>
  <c r="AD68" i="3" s="1"/>
  <c r="AR68" i="3" s="1"/>
  <c r="O68" i="3"/>
  <c r="AC68" i="3" s="1"/>
  <c r="AQ68" i="3" s="1"/>
  <c r="BB67" i="3"/>
  <c r="BP67" i="3" s="1"/>
  <c r="AT67" i="3"/>
  <c r="BH67" i="3" s="1"/>
  <c r="Z67" i="3"/>
  <c r="AN67" i="3" s="1"/>
  <c r="Y67" i="3"/>
  <c r="AM67" i="3" s="1"/>
  <c r="BA67" i="3" s="1"/>
  <c r="X67" i="3"/>
  <c r="AL67" i="3" s="1"/>
  <c r="AZ67" i="3" s="1"/>
  <c r="W67" i="3"/>
  <c r="AK67" i="3" s="1"/>
  <c r="AY67" i="3" s="1"/>
  <c r="V67" i="3"/>
  <c r="AJ67" i="3" s="1"/>
  <c r="AX67" i="3" s="1"/>
  <c r="U67" i="3"/>
  <c r="AI67" i="3" s="1"/>
  <c r="AW67" i="3" s="1"/>
  <c r="T67" i="3"/>
  <c r="AH67" i="3" s="1"/>
  <c r="AV67" i="3" s="1"/>
  <c r="S67" i="3"/>
  <c r="AG67" i="3" s="1"/>
  <c r="AU67" i="3" s="1"/>
  <c r="R67" i="3"/>
  <c r="AF67" i="3" s="1"/>
  <c r="Q67" i="3"/>
  <c r="AE67" i="3" s="1"/>
  <c r="AS67" i="3" s="1"/>
  <c r="P67" i="3"/>
  <c r="AD67" i="3" s="1"/>
  <c r="AR67" i="3" s="1"/>
  <c r="O67" i="3"/>
  <c r="AC67" i="3" s="1"/>
  <c r="AQ67" i="3" s="1"/>
  <c r="AN66" i="3"/>
  <c r="BB66" i="3" s="1"/>
  <c r="CD66" i="3" s="1"/>
  <c r="AG66" i="3"/>
  <c r="AU66" i="3" s="1"/>
  <c r="AF66" i="3"/>
  <c r="AT66" i="3" s="1"/>
  <c r="BV66" i="3" s="1"/>
  <c r="Z66" i="3"/>
  <c r="Y66" i="3"/>
  <c r="AM66" i="3" s="1"/>
  <c r="BA66" i="3" s="1"/>
  <c r="X66" i="3"/>
  <c r="AL66" i="3" s="1"/>
  <c r="AZ66" i="3" s="1"/>
  <c r="W66" i="3"/>
  <c r="AK66" i="3" s="1"/>
  <c r="AY66" i="3" s="1"/>
  <c r="V66" i="3"/>
  <c r="AJ66" i="3" s="1"/>
  <c r="AX66" i="3" s="1"/>
  <c r="U66" i="3"/>
  <c r="AI66" i="3" s="1"/>
  <c r="AW66" i="3" s="1"/>
  <c r="T66" i="3"/>
  <c r="AH66" i="3" s="1"/>
  <c r="AV66" i="3" s="1"/>
  <c r="S66" i="3"/>
  <c r="R66" i="3"/>
  <c r="Q66" i="3"/>
  <c r="AE66" i="3" s="1"/>
  <c r="AS66" i="3" s="1"/>
  <c r="P66" i="3"/>
  <c r="AD66" i="3" s="1"/>
  <c r="AR66" i="3" s="1"/>
  <c r="O66" i="3"/>
  <c r="AC66" i="3" s="1"/>
  <c r="AQ66" i="3" s="1"/>
  <c r="BB65" i="3"/>
  <c r="BP65" i="3" s="1"/>
  <c r="AT65" i="3"/>
  <c r="BH65" i="3" s="1"/>
  <c r="Z65" i="3"/>
  <c r="AN65" i="3" s="1"/>
  <c r="Y65" i="3"/>
  <c r="AM65" i="3" s="1"/>
  <c r="BA65" i="3" s="1"/>
  <c r="X65" i="3"/>
  <c r="AL65" i="3" s="1"/>
  <c r="AZ65" i="3" s="1"/>
  <c r="W65" i="3"/>
  <c r="AK65" i="3" s="1"/>
  <c r="AY65" i="3" s="1"/>
  <c r="V65" i="3"/>
  <c r="AJ65" i="3" s="1"/>
  <c r="AX65" i="3" s="1"/>
  <c r="U65" i="3"/>
  <c r="AI65" i="3" s="1"/>
  <c r="AW65" i="3" s="1"/>
  <c r="T65" i="3"/>
  <c r="AH65" i="3" s="1"/>
  <c r="AV65" i="3" s="1"/>
  <c r="S65" i="3"/>
  <c r="AG65" i="3" s="1"/>
  <c r="AU65" i="3" s="1"/>
  <c r="R65" i="3"/>
  <c r="AF65" i="3" s="1"/>
  <c r="Q65" i="3"/>
  <c r="AE65" i="3" s="1"/>
  <c r="AS65" i="3" s="1"/>
  <c r="P65" i="3"/>
  <c r="AD65" i="3" s="1"/>
  <c r="AR65" i="3" s="1"/>
  <c r="O65" i="3"/>
  <c r="AC65" i="3" s="1"/>
  <c r="AQ65" i="3" s="1"/>
  <c r="AN64" i="3"/>
  <c r="BB64" i="3" s="1"/>
  <c r="CD64" i="3" s="1"/>
  <c r="AG64" i="3"/>
  <c r="AU64" i="3" s="1"/>
  <c r="AF64" i="3"/>
  <c r="AT64" i="3" s="1"/>
  <c r="BV64" i="3" s="1"/>
  <c r="Z64" i="3"/>
  <c r="Y64" i="3"/>
  <c r="AM64" i="3" s="1"/>
  <c r="BA64" i="3" s="1"/>
  <c r="X64" i="3"/>
  <c r="AL64" i="3" s="1"/>
  <c r="AZ64" i="3" s="1"/>
  <c r="W64" i="3"/>
  <c r="AK64" i="3" s="1"/>
  <c r="AY64" i="3" s="1"/>
  <c r="V64" i="3"/>
  <c r="AJ64" i="3" s="1"/>
  <c r="AX64" i="3" s="1"/>
  <c r="U64" i="3"/>
  <c r="AI64" i="3" s="1"/>
  <c r="AW64" i="3" s="1"/>
  <c r="T64" i="3"/>
  <c r="AH64" i="3" s="1"/>
  <c r="AV64" i="3" s="1"/>
  <c r="S64" i="3"/>
  <c r="R64" i="3"/>
  <c r="Q64" i="3"/>
  <c r="AE64" i="3" s="1"/>
  <c r="AS64" i="3" s="1"/>
  <c r="P64" i="3"/>
  <c r="AD64" i="3" s="1"/>
  <c r="AR64" i="3" s="1"/>
  <c r="O64" i="3"/>
  <c r="AC64" i="3" s="1"/>
  <c r="AQ64" i="3" s="1"/>
  <c r="BB63" i="3"/>
  <c r="BP63" i="3" s="1"/>
  <c r="AT63" i="3"/>
  <c r="BH63" i="3" s="1"/>
  <c r="Z63" i="3"/>
  <c r="AN63" i="3" s="1"/>
  <c r="Y63" i="3"/>
  <c r="AM63" i="3" s="1"/>
  <c r="BA63" i="3" s="1"/>
  <c r="X63" i="3"/>
  <c r="AL63" i="3" s="1"/>
  <c r="AZ63" i="3" s="1"/>
  <c r="W63" i="3"/>
  <c r="AK63" i="3" s="1"/>
  <c r="AY63" i="3" s="1"/>
  <c r="V63" i="3"/>
  <c r="AJ63" i="3" s="1"/>
  <c r="AX63" i="3" s="1"/>
  <c r="U63" i="3"/>
  <c r="AI63" i="3" s="1"/>
  <c r="AW63" i="3" s="1"/>
  <c r="T63" i="3"/>
  <c r="AH63" i="3" s="1"/>
  <c r="AV63" i="3" s="1"/>
  <c r="S63" i="3"/>
  <c r="AG63" i="3" s="1"/>
  <c r="AU63" i="3" s="1"/>
  <c r="R63" i="3"/>
  <c r="AF63" i="3" s="1"/>
  <c r="Q63" i="3"/>
  <c r="AE63" i="3" s="1"/>
  <c r="AS63" i="3" s="1"/>
  <c r="P63" i="3"/>
  <c r="AD63" i="3" s="1"/>
  <c r="AR63" i="3" s="1"/>
  <c r="O63" i="3"/>
  <c r="AC63" i="3" s="1"/>
  <c r="AQ63" i="3" s="1"/>
  <c r="AX62" i="3"/>
  <c r="BL62" i="3" s="1"/>
  <c r="AN62" i="3"/>
  <c r="BB62" i="3" s="1"/>
  <c r="CD62" i="3" s="1"/>
  <c r="AG62" i="3"/>
  <c r="AU62" i="3" s="1"/>
  <c r="AF62" i="3"/>
  <c r="AT62" i="3" s="1"/>
  <c r="BV62" i="3" s="1"/>
  <c r="Z62" i="3"/>
  <c r="Y62" i="3"/>
  <c r="AM62" i="3" s="1"/>
  <c r="BA62" i="3" s="1"/>
  <c r="X62" i="3"/>
  <c r="AL62" i="3" s="1"/>
  <c r="AZ62" i="3" s="1"/>
  <c r="W62" i="3"/>
  <c r="AK62" i="3" s="1"/>
  <c r="AY62" i="3" s="1"/>
  <c r="V62" i="3"/>
  <c r="AJ62" i="3" s="1"/>
  <c r="U62" i="3"/>
  <c r="AI62" i="3" s="1"/>
  <c r="AW62" i="3" s="1"/>
  <c r="T62" i="3"/>
  <c r="AH62" i="3" s="1"/>
  <c r="AV62" i="3" s="1"/>
  <c r="S62" i="3"/>
  <c r="R62" i="3"/>
  <c r="Q62" i="3"/>
  <c r="AE62" i="3" s="1"/>
  <c r="AS62" i="3" s="1"/>
  <c r="P62" i="3"/>
  <c r="AD62" i="3" s="1"/>
  <c r="AR62" i="3" s="1"/>
  <c r="O62" i="3"/>
  <c r="AC62" i="3" s="1"/>
  <c r="AQ62" i="3" s="1"/>
  <c r="BB61" i="3"/>
  <c r="BP61" i="3" s="1"/>
  <c r="AT61" i="3"/>
  <c r="BH61" i="3" s="1"/>
  <c r="Z61" i="3"/>
  <c r="AN61" i="3" s="1"/>
  <c r="Y61" i="3"/>
  <c r="AM61" i="3" s="1"/>
  <c r="BA61" i="3" s="1"/>
  <c r="X61" i="3"/>
  <c r="AL61" i="3" s="1"/>
  <c r="AZ61" i="3" s="1"/>
  <c r="W61" i="3"/>
  <c r="AK61" i="3" s="1"/>
  <c r="AY61" i="3" s="1"/>
  <c r="V61" i="3"/>
  <c r="AJ61" i="3" s="1"/>
  <c r="AX61" i="3" s="1"/>
  <c r="U61" i="3"/>
  <c r="AI61" i="3" s="1"/>
  <c r="AW61" i="3" s="1"/>
  <c r="T61" i="3"/>
  <c r="AH61" i="3" s="1"/>
  <c r="AV61" i="3" s="1"/>
  <c r="S61" i="3"/>
  <c r="AG61" i="3" s="1"/>
  <c r="AU61" i="3" s="1"/>
  <c r="R61" i="3"/>
  <c r="AF61" i="3" s="1"/>
  <c r="Q61" i="3"/>
  <c r="AE61" i="3" s="1"/>
  <c r="AS61" i="3" s="1"/>
  <c r="P61" i="3"/>
  <c r="AD61" i="3" s="1"/>
  <c r="AR61" i="3" s="1"/>
  <c r="O61" i="3"/>
  <c r="AC61" i="3" s="1"/>
  <c r="AQ61" i="3" s="1"/>
  <c r="AN60" i="3"/>
  <c r="BB60" i="3" s="1"/>
  <c r="CD60" i="3" s="1"/>
  <c r="AG60" i="3"/>
  <c r="AU60" i="3" s="1"/>
  <c r="AF60" i="3"/>
  <c r="AT60" i="3" s="1"/>
  <c r="BV60" i="3" s="1"/>
  <c r="Z60" i="3"/>
  <c r="Y60" i="3"/>
  <c r="AM60" i="3" s="1"/>
  <c r="BA60" i="3" s="1"/>
  <c r="X60" i="3"/>
  <c r="AL60" i="3" s="1"/>
  <c r="AZ60" i="3" s="1"/>
  <c r="W60" i="3"/>
  <c r="AK60" i="3" s="1"/>
  <c r="AY60" i="3" s="1"/>
  <c r="V60" i="3"/>
  <c r="AJ60" i="3" s="1"/>
  <c r="AX60" i="3" s="1"/>
  <c r="U60" i="3"/>
  <c r="AI60" i="3" s="1"/>
  <c r="AW60" i="3" s="1"/>
  <c r="T60" i="3"/>
  <c r="AH60" i="3" s="1"/>
  <c r="AV60" i="3" s="1"/>
  <c r="S60" i="3"/>
  <c r="R60" i="3"/>
  <c r="Q60" i="3"/>
  <c r="AE60" i="3" s="1"/>
  <c r="AS60" i="3" s="1"/>
  <c r="P60" i="3"/>
  <c r="AD60" i="3" s="1"/>
  <c r="AR60" i="3" s="1"/>
  <c r="O60" i="3"/>
  <c r="AC60" i="3" s="1"/>
  <c r="AQ60" i="3" s="1"/>
  <c r="BB59" i="3"/>
  <c r="BP59" i="3" s="1"/>
  <c r="AT59" i="3"/>
  <c r="BH59" i="3" s="1"/>
  <c r="Z59" i="3"/>
  <c r="AN59" i="3" s="1"/>
  <c r="Y59" i="3"/>
  <c r="AM59" i="3" s="1"/>
  <c r="BA59" i="3" s="1"/>
  <c r="X59" i="3"/>
  <c r="AL59" i="3" s="1"/>
  <c r="AZ59" i="3" s="1"/>
  <c r="W59" i="3"/>
  <c r="AK59" i="3" s="1"/>
  <c r="AY59" i="3" s="1"/>
  <c r="V59" i="3"/>
  <c r="AJ59" i="3" s="1"/>
  <c r="AX59" i="3" s="1"/>
  <c r="U59" i="3"/>
  <c r="AI59" i="3" s="1"/>
  <c r="AW59" i="3" s="1"/>
  <c r="T59" i="3"/>
  <c r="AH59" i="3" s="1"/>
  <c r="AV59" i="3" s="1"/>
  <c r="S59" i="3"/>
  <c r="AG59" i="3" s="1"/>
  <c r="AU59" i="3" s="1"/>
  <c r="R59" i="3"/>
  <c r="AF59" i="3" s="1"/>
  <c r="Q59" i="3"/>
  <c r="AE59" i="3" s="1"/>
  <c r="AS59" i="3" s="1"/>
  <c r="P59" i="3"/>
  <c r="AD59" i="3" s="1"/>
  <c r="AR59" i="3" s="1"/>
  <c r="O59" i="3"/>
  <c r="AC59" i="3" s="1"/>
  <c r="AQ59" i="3" s="1"/>
  <c r="AL58" i="3"/>
  <c r="AZ58" i="3" s="1"/>
  <c r="Z58" i="3"/>
  <c r="AN58" i="3" s="1"/>
  <c r="BB58" i="3" s="1"/>
  <c r="Y58" i="3"/>
  <c r="AM58" i="3" s="1"/>
  <c r="BA58" i="3" s="1"/>
  <c r="X58" i="3"/>
  <c r="W58" i="3"/>
  <c r="AK58" i="3" s="1"/>
  <c r="AY58" i="3" s="1"/>
  <c r="V58" i="3"/>
  <c r="AJ58" i="3" s="1"/>
  <c r="AX58" i="3" s="1"/>
  <c r="BL58" i="3" s="1"/>
  <c r="U58" i="3"/>
  <c r="AI58" i="3" s="1"/>
  <c r="AW58" i="3" s="1"/>
  <c r="T58" i="3"/>
  <c r="AH58" i="3" s="1"/>
  <c r="AV58" i="3" s="1"/>
  <c r="S58" i="3"/>
  <c r="AG58" i="3" s="1"/>
  <c r="AU58" i="3" s="1"/>
  <c r="R58" i="3"/>
  <c r="AF58" i="3" s="1"/>
  <c r="AT58" i="3" s="1"/>
  <c r="Q58" i="3"/>
  <c r="AE58" i="3" s="1"/>
  <c r="AS58" i="3" s="1"/>
  <c r="P58" i="3"/>
  <c r="AD58" i="3" s="1"/>
  <c r="AR58" i="3" s="1"/>
  <c r="O58" i="3"/>
  <c r="AC58" i="3" s="1"/>
  <c r="AQ58" i="3" s="1"/>
  <c r="AL57" i="3"/>
  <c r="AZ57" i="3" s="1"/>
  <c r="Z57" i="3"/>
  <c r="AN57" i="3" s="1"/>
  <c r="BB57" i="3" s="1"/>
  <c r="Y57" i="3"/>
  <c r="AM57" i="3" s="1"/>
  <c r="BA57" i="3" s="1"/>
  <c r="X57" i="3"/>
  <c r="W57" i="3"/>
  <c r="AK57" i="3" s="1"/>
  <c r="AY57" i="3" s="1"/>
  <c r="V57" i="3"/>
  <c r="AJ57" i="3" s="1"/>
  <c r="AX57" i="3" s="1"/>
  <c r="U57" i="3"/>
  <c r="AI57" i="3" s="1"/>
  <c r="AW57" i="3" s="1"/>
  <c r="T57" i="3"/>
  <c r="AH57" i="3" s="1"/>
  <c r="AV57" i="3" s="1"/>
  <c r="S57" i="3"/>
  <c r="AG57" i="3" s="1"/>
  <c r="AU57" i="3" s="1"/>
  <c r="R57" i="3"/>
  <c r="AF57" i="3" s="1"/>
  <c r="AT57" i="3" s="1"/>
  <c r="Q57" i="3"/>
  <c r="AE57" i="3" s="1"/>
  <c r="AS57" i="3" s="1"/>
  <c r="P57" i="3"/>
  <c r="AD57" i="3" s="1"/>
  <c r="AR57" i="3" s="1"/>
  <c r="O57" i="3"/>
  <c r="AC57" i="3" s="1"/>
  <c r="AQ57" i="3" s="1"/>
  <c r="Z56" i="3"/>
  <c r="AN56" i="3" s="1"/>
  <c r="BB56" i="3" s="1"/>
  <c r="Y56" i="3"/>
  <c r="AM56" i="3" s="1"/>
  <c r="BA56" i="3" s="1"/>
  <c r="X56" i="3"/>
  <c r="AL56" i="3" s="1"/>
  <c r="AZ56" i="3" s="1"/>
  <c r="W56" i="3"/>
  <c r="AK56" i="3" s="1"/>
  <c r="AY56" i="3" s="1"/>
  <c r="V56" i="3"/>
  <c r="AJ56" i="3" s="1"/>
  <c r="AX56" i="3" s="1"/>
  <c r="U56" i="3"/>
  <c r="AI56" i="3" s="1"/>
  <c r="AW56" i="3" s="1"/>
  <c r="T56" i="3"/>
  <c r="AH56" i="3" s="1"/>
  <c r="AV56" i="3" s="1"/>
  <c r="S56" i="3"/>
  <c r="AG56" i="3" s="1"/>
  <c r="AU56" i="3" s="1"/>
  <c r="R56" i="3"/>
  <c r="AF56" i="3" s="1"/>
  <c r="AT56" i="3" s="1"/>
  <c r="Q56" i="3"/>
  <c r="AE56" i="3" s="1"/>
  <c r="AS56" i="3" s="1"/>
  <c r="P56" i="3"/>
  <c r="AD56" i="3" s="1"/>
  <c r="AR56" i="3" s="1"/>
  <c r="O56" i="3"/>
  <c r="AC56" i="3" s="1"/>
  <c r="AQ56" i="3" s="1"/>
  <c r="AD55" i="3"/>
  <c r="AR55" i="3" s="1"/>
  <c r="Z55" i="3"/>
  <c r="AN55" i="3" s="1"/>
  <c r="BB55" i="3" s="1"/>
  <c r="Y55" i="3"/>
  <c r="AM55" i="3" s="1"/>
  <c r="BA55" i="3" s="1"/>
  <c r="X55" i="3"/>
  <c r="AL55" i="3" s="1"/>
  <c r="AZ55" i="3" s="1"/>
  <c r="W55" i="3"/>
  <c r="AK55" i="3" s="1"/>
  <c r="AY55" i="3" s="1"/>
  <c r="V55" i="3"/>
  <c r="AJ55" i="3" s="1"/>
  <c r="AX55" i="3" s="1"/>
  <c r="U55" i="3"/>
  <c r="AI55" i="3" s="1"/>
  <c r="AW55" i="3" s="1"/>
  <c r="T55" i="3"/>
  <c r="AH55" i="3" s="1"/>
  <c r="AV55" i="3" s="1"/>
  <c r="S55" i="3"/>
  <c r="AG55" i="3" s="1"/>
  <c r="AU55" i="3" s="1"/>
  <c r="R55" i="3"/>
  <c r="AF55" i="3" s="1"/>
  <c r="AT55" i="3" s="1"/>
  <c r="Q55" i="3"/>
  <c r="AE55" i="3" s="1"/>
  <c r="AS55" i="3" s="1"/>
  <c r="P55" i="3"/>
  <c r="O55" i="3"/>
  <c r="AC55" i="3" s="1"/>
  <c r="AQ55" i="3" s="1"/>
  <c r="AL54" i="3"/>
  <c r="AZ54" i="3" s="1"/>
  <c r="Z54" i="3"/>
  <c r="AN54" i="3" s="1"/>
  <c r="BB54" i="3" s="1"/>
  <c r="Y54" i="3"/>
  <c r="AM54" i="3" s="1"/>
  <c r="BA54" i="3" s="1"/>
  <c r="X54" i="3"/>
  <c r="W54" i="3"/>
  <c r="AK54" i="3" s="1"/>
  <c r="AY54" i="3" s="1"/>
  <c r="V54" i="3"/>
  <c r="AJ54" i="3" s="1"/>
  <c r="AX54" i="3" s="1"/>
  <c r="U54" i="3"/>
  <c r="AI54" i="3" s="1"/>
  <c r="AW54" i="3" s="1"/>
  <c r="T54" i="3"/>
  <c r="AH54" i="3" s="1"/>
  <c r="AV54" i="3" s="1"/>
  <c r="S54" i="3"/>
  <c r="AG54" i="3" s="1"/>
  <c r="AU54" i="3" s="1"/>
  <c r="R54" i="3"/>
  <c r="AF54" i="3" s="1"/>
  <c r="AT54" i="3" s="1"/>
  <c r="Q54" i="3"/>
  <c r="AE54" i="3" s="1"/>
  <c r="AS54" i="3" s="1"/>
  <c r="P54" i="3"/>
  <c r="AD54" i="3" s="1"/>
  <c r="AR54" i="3" s="1"/>
  <c r="O54" i="3"/>
  <c r="AC54" i="3" s="1"/>
  <c r="AQ54" i="3" s="1"/>
  <c r="AL53" i="3"/>
  <c r="AZ53" i="3" s="1"/>
  <c r="AI53" i="3"/>
  <c r="AW53" i="3" s="1"/>
  <c r="Z53" i="3"/>
  <c r="AN53" i="3" s="1"/>
  <c r="BB53" i="3" s="1"/>
  <c r="Y53" i="3"/>
  <c r="AM53" i="3" s="1"/>
  <c r="BA53" i="3" s="1"/>
  <c r="X53" i="3"/>
  <c r="W53" i="3"/>
  <c r="AK53" i="3" s="1"/>
  <c r="AY53" i="3" s="1"/>
  <c r="V53" i="3"/>
  <c r="AJ53" i="3" s="1"/>
  <c r="AX53" i="3" s="1"/>
  <c r="U53" i="3"/>
  <c r="T53" i="3"/>
  <c r="AH53" i="3" s="1"/>
  <c r="AV53" i="3" s="1"/>
  <c r="S53" i="3"/>
  <c r="AG53" i="3" s="1"/>
  <c r="AU53" i="3" s="1"/>
  <c r="R53" i="3"/>
  <c r="AF53" i="3" s="1"/>
  <c r="AT53" i="3" s="1"/>
  <c r="Q53" i="3"/>
  <c r="AE53" i="3" s="1"/>
  <c r="AS53" i="3" s="1"/>
  <c r="P53" i="3"/>
  <c r="AD53" i="3" s="1"/>
  <c r="AR53" i="3" s="1"/>
  <c r="O53" i="3"/>
  <c r="AC53" i="3" s="1"/>
  <c r="AQ53" i="3" s="1"/>
  <c r="AL52" i="3"/>
  <c r="AZ52" i="3" s="1"/>
  <c r="Z52" i="3"/>
  <c r="AN52" i="3" s="1"/>
  <c r="BB52" i="3" s="1"/>
  <c r="Y52" i="3"/>
  <c r="AM52" i="3" s="1"/>
  <c r="BA52" i="3" s="1"/>
  <c r="X52" i="3"/>
  <c r="W52" i="3"/>
  <c r="AK52" i="3" s="1"/>
  <c r="AY52" i="3" s="1"/>
  <c r="V52" i="3"/>
  <c r="AJ52" i="3" s="1"/>
  <c r="AX52" i="3" s="1"/>
  <c r="U52" i="3"/>
  <c r="AI52" i="3" s="1"/>
  <c r="AW52" i="3" s="1"/>
  <c r="T52" i="3"/>
  <c r="AH52" i="3" s="1"/>
  <c r="AV52" i="3" s="1"/>
  <c r="S52" i="3"/>
  <c r="AG52" i="3" s="1"/>
  <c r="AU52" i="3" s="1"/>
  <c r="R52" i="3"/>
  <c r="AF52" i="3" s="1"/>
  <c r="AT52" i="3" s="1"/>
  <c r="Q52" i="3"/>
  <c r="AE52" i="3" s="1"/>
  <c r="AS52" i="3" s="1"/>
  <c r="P52" i="3"/>
  <c r="AD52" i="3" s="1"/>
  <c r="AR52" i="3" s="1"/>
  <c r="O52" i="3"/>
  <c r="AC52" i="3" s="1"/>
  <c r="AQ52" i="3" s="1"/>
  <c r="Z51" i="3"/>
  <c r="AN51" i="3" s="1"/>
  <c r="BB51" i="3" s="1"/>
  <c r="Y51" i="3"/>
  <c r="AM51" i="3" s="1"/>
  <c r="BA51" i="3" s="1"/>
  <c r="X51" i="3"/>
  <c r="AL51" i="3" s="1"/>
  <c r="AZ51" i="3" s="1"/>
  <c r="W51" i="3"/>
  <c r="AK51" i="3" s="1"/>
  <c r="AY51" i="3" s="1"/>
  <c r="V51" i="3"/>
  <c r="AJ51" i="3" s="1"/>
  <c r="AX51" i="3" s="1"/>
  <c r="U51" i="3"/>
  <c r="AI51" i="3" s="1"/>
  <c r="AW51" i="3" s="1"/>
  <c r="T51" i="3"/>
  <c r="AH51" i="3" s="1"/>
  <c r="AV51" i="3" s="1"/>
  <c r="S51" i="3"/>
  <c r="AG51" i="3" s="1"/>
  <c r="AU51" i="3" s="1"/>
  <c r="R51" i="3"/>
  <c r="AF51" i="3" s="1"/>
  <c r="AT51" i="3" s="1"/>
  <c r="Q51" i="3"/>
  <c r="AE51" i="3" s="1"/>
  <c r="AS51" i="3" s="1"/>
  <c r="P51" i="3"/>
  <c r="AD51" i="3" s="1"/>
  <c r="AR51" i="3" s="1"/>
  <c r="O51" i="3"/>
  <c r="AC51" i="3" s="1"/>
  <c r="AQ51" i="3" s="1"/>
  <c r="AD50" i="3"/>
  <c r="AR50" i="3" s="1"/>
  <c r="Z50" i="3"/>
  <c r="AN50" i="3" s="1"/>
  <c r="BB50" i="3" s="1"/>
  <c r="Y50" i="3"/>
  <c r="AM50" i="3" s="1"/>
  <c r="BA50" i="3" s="1"/>
  <c r="X50" i="3"/>
  <c r="AL50" i="3" s="1"/>
  <c r="AZ50" i="3" s="1"/>
  <c r="W50" i="3"/>
  <c r="AK50" i="3" s="1"/>
  <c r="AY50" i="3" s="1"/>
  <c r="V50" i="3"/>
  <c r="AJ50" i="3" s="1"/>
  <c r="AX50" i="3" s="1"/>
  <c r="U50" i="3"/>
  <c r="AI50" i="3" s="1"/>
  <c r="AW50" i="3" s="1"/>
  <c r="T50" i="3"/>
  <c r="AH50" i="3" s="1"/>
  <c r="AV50" i="3" s="1"/>
  <c r="S50" i="3"/>
  <c r="AG50" i="3" s="1"/>
  <c r="AU50" i="3" s="1"/>
  <c r="R50" i="3"/>
  <c r="AF50" i="3" s="1"/>
  <c r="AT50" i="3" s="1"/>
  <c r="Q50" i="3"/>
  <c r="AE50" i="3" s="1"/>
  <c r="AS50" i="3" s="1"/>
  <c r="P50" i="3"/>
  <c r="O50" i="3"/>
  <c r="AC50" i="3" s="1"/>
  <c r="AQ50" i="3" s="1"/>
  <c r="AL49" i="3"/>
  <c r="AZ49" i="3" s="1"/>
  <c r="Z49" i="3"/>
  <c r="AN49" i="3" s="1"/>
  <c r="BB49" i="3" s="1"/>
  <c r="Y49" i="3"/>
  <c r="AM49" i="3" s="1"/>
  <c r="BA49" i="3" s="1"/>
  <c r="X49" i="3"/>
  <c r="W49" i="3"/>
  <c r="AK49" i="3" s="1"/>
  <c r="AY49" i="3" s="1"/>
  <c r="V49" i="3"/>
  <c r="AJ49" i="3" s="1"/>
  <c r="AX49" i="3" s="1"/>
  <c r="U49" i="3"/>
  <c r="AI49" i="3" s="1"/>
  <c r="AW49" i="3" s="1"/>
  <c r="T49" i="3"/>
  <c r="AH49" i="3" s="1"/>
  <c r="AV49" i="3" s="1"/>
  <c r="S49" i="3"/>
  <c r="AG49" i="3" s="1"/>
  <c r="AU49" i="3" s="1"/>
  <c r="R49" i="3"/>
  <c r="AF49" i="3" s="1"/>
  <c r="AT49" i="3" s="1"/>
  <c r="Q49" i="3"/>
  <c r="AE49" i="3" s="1"/>
  <c r="AS49" i="3" s="1"/>
  <c r="P49" i="3"/>
  <c r="AD49" i="3" s="1"/>
  <c r="AR49" i="3" s="1"/>
  <c r="O49" i="3"/>
  <c r="AC49" i="3" s="1"/>
  <c r="AQ49" i="3" s="1"/>
  <c r="AL48" i="3"/>
  <c r="AZ48" i="3" s="1"/>
  <c r="Z48" i="3"/>
  <c r="AN48" i="3" s="1"/>
  <c r="BB48" i="3" s="1"/>
  <c r="Y48" i="3"/>
  <c r="AM48" i="3" s="1"/>
  <c r="BA48" i="3" s="1"/>
  <c r="X48" i="3"/>
  <c r="W48" i="3"/>
  <c r="AK48" i="3" s="1"/>
  <c r="AY48" i="3" s="1"/>
  <c r="V48" i="3"/>
  <c r="AJ48" i="3" s="1"/>
  <c r="AX48" i="3" s="1"/>
  <c r="U48" i="3"/>
  <c r="AI48" i="3" s="1"/>
  <c r="AW48" i="3" s="1"/>
  <c r="T48" i="3"/>
  <c r="AH48" i="3" s="1"/>
  <c r="AV48" i="3" s="1"/>
  <c r="S48" i="3"/>
  <c r="AG48" i="3" s="1"/>
  <c r="AU48" i="3" s="1"/>
  <c r="R48" i="3"/>
  <c r="AF48" i="3" s="1"/>
  <c r="AT48" i="3" s="1"/>
  <c r="Q48" i="3"/>
  <c r="AE48" i="3" s="1"/>
  <c r="AS48" i="3" s="1"/>
  <c r="P48" i="3"/>
  <c r="AD48" i="3" s="1"/>
  <c r="AR48" i="3" s="1"/>
  <c r="O48" i="3"/>
  <c r="AC48" i="3" s="1"/>
  <c r="AQ48" i="3" s="1"/>
  <c r="AK47" i="3"/>
  <c r="AY47" i="3" s="1"/>
  <c r="AG47" i="3"/>
  <c r="AU47" i="3" s="1"/>
  <c r="Z47" i="3"/>
  <c r="AN47" i="3" s="1"/>
  <c r="BB47" i="3" s="1"/>
  <c r="Y47" i="3"/>
  <c r="AM47" i="3" s="1"/>
  <c r="BA47" i="3" s="1"/>
  <c r="X47" i="3"/>
  <c r="AL47" i="3" s="1"/>
  <c r="AZ47" i="3" s="1"/>
  <c r="W47" i="3"/>
  <c r="V47" i="3"/>
  <c r="AJ47" i="3" s="1"/>
  <c r="AX47" i="3" s="1"/>
  <c r="U47" i="3"/>
  <c r="AI47" i="3" s="1"/>
  <c r="AW47" i="3" s="1"/>
  <c r="T47" i="3"/>
  <c r="AH47" i="3" s="1"/>
  <c r="AV47" i="3" s="1"/>
  <c r="S47" i="3"/>
  <c r="R47" i="3"/>
  <c r="AF47" i="3" s="1"/>
  <c r="AT47" i="3" s="1"/>
  <c r="Q47" i="3"/>
  <c r="AE47" i="3" s="1"/>
  <c r="AS47" i="3" s="1"/>
  <c r="P47" i="3"/>
  <c r="AD47" i="3" s="1"/>
  <c r="AR47" i="3" s="1"/>
  <c r="O47" i="3"/>
  <c r="AC47" i="3" s="1"/>
  <c r="AQ47" i="3" s="1"/>
  <c r="AJ46" i="3"/>
  <c r="AX46" i="3" s="1"/>
  <c r="AF46" i="3"/>
  <c r="AT46" i="3" s="1"/>
  <c r="Z46" i="3"/>
  <c r="AN46" i="3" s="1"/>
  <c r="BB46" i="3" s="1"/>
  <c r="Y46" i="3"/>
  <c r="AM46" i="3" s="1"/>
  <c r="BA46" i="3" s="1"/>
  <c r="X46" i="3"/>
  <c r="AL46" i="3" s="1"/>
  <c r="AZ46" i="3" s="1"/>
  <c r="W46" i="3"/>
  <c r="AK46" i="3" s="1"/>
  <c r="AY46" i="3" s="1"/>
  <c r="V46" i="3"/>
  <c r="U46" i="3"/>
  <c r="AI46" i="3" s="1"/>
  <c r="AW46" i="3" s="1"/>
  <c r="T46" i="3"/>
  <c r="AH46" i="3" s="1"/>
  <c r="AV46" i="3" s="1"/>
  <c r="S46" i="3"/>
  <c r="AG46" i="3" s="1"/>
  <c r="AU46" i="3" s="1"/>
  <c r="R46" i="3"/>
  <c r="Q46" i="3"/>
  <c r="AE46" i="3" s="1"/>
  <c r="AS46" i="3" s="1"/>
  <c r="P46" i="3"/>
  <c r="AD46" i="3" s="1"/>
  <c r="AR46" i="3" s="1"/>
  <c r="O46" i="3"/>
  <c r="AC46" i="3" s="1"/>
  <c r="AQ46" i="3" s="1"/>
  <c r="AN45" i="3"/>
  <c r="BB45" i="3" s="1"/>
  <c r="Z45" i="3"/>
  <c r="Y45" i="3"/>
  <c r="AM45" i="3" s="1"/>
  <c r="BA45" i="3" s="1"/>
  <c r="X45" i="3"/>
  <c r="AL45" i="3" s="1"/>
  <c r="AZ45" i="3" s="1"/>
  <c r="W45" i="3"/>
  <c r="AK45" i="3" s="1"/>
  <c r="AY45" i="3" s="1"/>
  <c r="V45" i="3"/>
  <c r="AJ45" i="3" s="1"/>
  <c r="AX45" i="3" s="1"/>
  <c r="U45" i="3"/>
  <c r="AI45" i="3" s="1"/>
  <c r="AW45" i="3" s="1"/>
  <c r="T45" i="3"/>
  <c r="AH45" i="3" s="1"/>
  <c r="AV45" i="3" s="1"/>
  <c r="S45" i="3"/>
  <c r="AG45" i="3" s="1"/>
  <c r="AU45" i="3" s="1"/>
  <c r="R45" i="3"/>
  <c r="AF45" i="3" s="1"/>
  <c r="AT45" i="3" s="1"/>
  <c r="Q45" i="3"/>
  <c r="AE45" i="3" s="1"/>
  <c r="AS45" i="3" s="1"/>
  <c r="P45" i="3"/>
  <c r="AD45" i="3" s="1"/>
  <c r="AR45" i="3" s="1"/>
  <c r="O45" i="3"/>
  <c r="AC45" i="3" s="1"/>
  <c r="AQ45" i="3" s="1"/>
  <c r="AL44" i="3"/>
  <c r="AZ44" i="3" s="1"/>
  <c r="Z44" i="3"/>
  <c r="AN44" i="3" s="1"/>
  <c r="BB44" i="3" s="1"/>
  <c r="Y44" i="3"/>
  <c r="AM44" i="3" s="1"/>
  <c r="BA44" i="3" s="1"/>
  <c r="X44" i="3"/>
  <c r="W44" i="3"/>
  <c r="AK44" i="3" s="1"/>
  <c r="AY44" i="3" s="1"/>
  <c r="V44" i="3"/>
  <c r="AJ44" i="3" s="1"/>
  <c r="AX44" i="3" s="1"/>
  <c r="U44" i="3"/>
  <c r="AI44" i="3" s="1"/>
  <c r="AW44" i="3" s="1"/>
  <c r="T44" i="3"/>
  <c r="AH44" i="3" s="1"/>
  <c r="AV44" i="3" s="1"/>
  <c r="S44" i="3"/>
  <c r="AG44" i="3" s="1"/>
  <c r="AU44" i="3" s="1"/>
  <c r="R44" i="3"/>
  <c r="AF44" i="3" s="1"/>
  <c r="AT44" i="3" s="1"/>
  <c r="Q44" i="3"/>
  <c r="AE44" i="3" s="1"/>
  <c r="AS44" i="3" s="1"/>
  <c r="P44" i="3"/>
  <c r="AD44" i="3" s="1"/>
  <c r="AR44" i="3" s="1"/>
  <c r="O44" i="3"/>
  <c r="AC44" i="3" s="1"/>
  <c r="AQ44" i="3" s="1"/>
  <c r="AK43" i="3"/>
  <c r="AY43" i="3" s="1"/>
  <c r="Z43" i="3"/>
  <c r="AN43" i="3" s="1"/>
  <c r="BB43" i="3" s="1"/>
  <c r="Y43" i="3"/>
  <c r="AM43" i="3" s="1"/>
  <c r="BA43" i="3" s="1"/>
  <c r="X43" i="3"/>
  <c r="AL43" i="3" s="1"/>
  <c r="AZ43" i="3" s="1"/>
  <c r="W43" i="3"/>
  <c r="V43" i="3"/>
  <c r="AJ43" i="3" s="1"/>
  <c r="AX43" i="3" s="1"/>
  <c r="U43" i="3"/>
  <c r="AI43" i="3" s="1"/>
  <c r="AW43" i="3" s="1"/>
  <c r="T43" i="3"/>
  <c r="AH43" i="3" s="1"/>
  <c r="AV43" i="3" s="1"/>
  <c r="S43" i="3"/>
  <c r="AG43" i="3" s="1"/>
  <c r="AU43" i="3" s="1"/>
  <c r="R43" i="3"/>
  <c r="AF43" i="3" s="1"/>
  <c r="AT43" i="3" s="1"/>
  <c r="Q43" i="3"/>
  <c r="AE43" i="3" s="1"/>
  <c r="AS43" i="3" s="1"/>
  <c r="P43" i="3"/>
  <c r="AD43" i="3" s="1"/>
  <c r="AR43" i="3" s="1"/>
  <c r="O43" i="3"/>
  <c r="AC43" i="3" s="1"/>
  <c r="AQ43" i="3" s="1"/>
  <c r="AN42" i="3"/>
  <c r="BB42" i="3" s="1"/>
  <c r="AJ42" i="3"/>
  <c r="AX42" i="3" s="1"/>
  <c r="Z42" i="3"/>
  <c r="Y42" i="3"/>
  <c r="AM42" i="3" s="1"/>
  <c r="BA42" i="3" s="1"/>
  <c r="X42" i="3"/>
  <c r="AL42" i="3" s="1"/>
  <c r="AZ42" i="3" s="1"/>
  <c r="W42" i="3"/>
  <c r="AK42" i="3" s="1"/>
  <c r="AY42" i="3" s="1"/>
  <c r="V42" i="3"/>
  <c r="U42" i="3"/>
  <c r="AI42" i="3" s="1"/>
  <c r="AW42" i="3" s="1"/>
  <c r="T42" i="3"/>
  <c r="AH42" i="3" s="1"/>
  <c r="AV42" i="3" s="1"/>
  <c r="S42" i="3"/>
  <c r="AG42" i="3" s="1"/>
  <c r="AU42" i="3" s="1"/>
  <c r="R42" i="3"/>
  <c r="AF42" i="3" s="1"/>
  <c r="AT42" i="3" s="1"/>
  <c r="Q42" i="3"/>
  <c r="AE42" i="3" s="1"/>
  <c r="AS42" i="3" s="1"/>
  <c r="P42" i="3"/>
  <c r="AD42" i="3" s="1"/>
  <c r="AR42" i="3" s="1"/>
  <c r="O42" i="3"/>
  <c r="AC42" i="3" s="1"/>
  <c r="AQ42" i="3" s="1"/>
  <c r="AM41" i="3"/>
  <c r="BA41" i="3" s="1"/>
  <c r="Z41" i="3"/>
  <c r="AN41" i="3" s="1"/>
  <c r="BB41" i="3" s="1"/>
  <c r="Y41" i="3"/>
  <c r="X41" i="3"/>
  <c r="AL41" i="3" s="1"/>
  <c r="AZ41" i="3" s="1"/>
  <c r="W41" i="3"/>
  <c r="AK41" i="3" s="1"/>
  <c r="AY41" i="3" s="1"/>
  <c r="V41" i="3"/>
  <c r="AJ41" i="3" s="1"/>
  <c r="AX41" i="3" s="1"/>
  <c r="U41" i="3"/>
  <c r="AI41" i="3" s="1"/>
  <c r="AW41" i="3" s="1"/>
  <c r="T41" i="3"/>
  <c r="AH41" i="3" s="1"/>
  <c r="AV41" i="3" s="1"/>
  <c r="S41" i="3"/>
  <c r="AG41" i="3" s="1"/>
  <c r="AU41" i="3" s="1"/>
  <c r="R41" i="3"/>
  <c r="AF41" i="3" s="1"/>
  <c r="AT41" i="3" s="1"/>
  <c r="Q41" i="3"/>
  <c r="AE41" i="3" s="1"/>
  <c r="AS41" i="3" s="1"/>
  <c r="P41" i="3"/>
  <c r="AD41" i="3" s="1"/>
  <c r="AR41" i="3" s="1"/>
  <c r="O41" i="3"/>
  <c r="AC41" i="3" s="1"/>
  <c r="AQ41" i="3" s="1"/>
  <c r="AL40" i="3"/>
  <c r="AZ40" i="3" s="1"/>
  <c r="Z40" i="3"/>
  <c r="AN40" i="3" s="1"/>
  <c r="BB40" i="3" s="1"/>
  <c r="Y40" i="3"/>
  <c r="AM40" i="3" s="1"/>
  <c r="BA40" i="3" s="1"/>
  <c r="X40" i="3"/>
  <c r="W40" i="3"/>
  <c r="AK40" i="3" s="1"/>
  <c r="AY40" i="3" s="1"/>
  <c r="V40" i="3"/>
  <c r="AJ40" i="3" s="1"/>
  <c r="AX40" i="3" s="1"/>
  <c r="U40" i="3"/>
  <c r="AI40" i="3" s="1"/>
  <c r="AW40" i="3" s="1"/>
  <c r="T40" i="3"/>
  <c r="AH40" i="3" s="1"/>
  <c r="AV40" i="3" s="1"/>
  <c r="S40" i="3"/>
  <c r="AG40" i="3" s="1"/>
  <c r="AU40" i="3" s="1"/>
  <c r="R40" i="3"/>
  <c r="AF40" i="3" s="1"/>
  <c r="AT40" i="3" s="1"/>
  <c r="Q40" i="3"/>
  <c r="AE40" i="3" s="1"/>
  <c r="AS40" i="3" s="1"/>
  <c r="P40" i="3"/>
  <c r="AD40" i="3" s="1"/>
  <c r="AR40" i="3" s="1"/>
  <c r="O40" i="3"/>
  <c r="AC40" i="3" s="1"/>
  <c r="AQ40" i="3" s="1"/>
  <c r="AK39" i="3"/>
  <c r="AY39" i="3" s="1"/>
  <c r="AG39" i="3"/>
  <c r="AU39" i="3" s="1"/>
  <c r="Z39" i="3"/>
  <c r="AN39" i="3" s="1"/>
  <c r="BB39" i="3" s="1"/>
  <c r="Y39" i="3"/>
  <c r="AM39" i="3" s="1"/>
  <c r="BA39" i="3" s="1"/>
  <c r="X39" i="3"/>
  <c r="AL39" i="3" s="1"/>
  <c r="AZ39" i="3" s="1"/>
  <c r="W39" i="3"/>
  <c r="V39" i="3"/>
  <c r="AJ39" i="3" s="1"/>
  <c r="AX39" i="3" s="1"/>
  <c r="U39" i="3"/>
  <c r="AI39" i="3" s="1"/>
  <c r="AW39" i="3" s="1"/>
  <c r="T39" i="3"/>
  <c r="AH39" i="3" s="1"/>
  <c r="AV39" i="3" s="1"/>
  <c r="S39" i="3"/>
  <c r="R39" i="3"/>
  <c r="AF39" i="3" s="1"/>
  <c r="AT39" i="3" s="1"/>
  <c r="Q39" i="3"/>
  <c r="AE39" i="3" s="1"/>
  <c r="AS39" i="3" s="1"/>
  <c r="P39" i="3"/>
  <c r="AD39" i="3" s="1"/>
  <c r="AR39" i="3" s="1"/>
  <c r="O39" i="3"/>
  <c r="AC39" i="3" s="1"/>
  <c r="AQ39" i="3" s="1"/>
  <c r="BB38" i="3"/>
  <c r="BP38" i="3" s="1"/>
  <c r="AN38" i="3"/>
  <c r="AJ38" i="3"/>
  <c r="AX38" i="3" s="1"/>
  <c r="AF38" i="3"/>
  <c r="AT38" i="3" s="1"/>
  <c r="Z38" i="3"/>
  <c r="Y38" i="3"/>
  <c r="AM38" i="3" s="1"/>
  <c r="BA38" i="3" s="1"/>
  <c r="X38" i="3"/>
  <c r="AL38" i="3" s="1"/>
  <c r="AZ38" i="3" s="1"/>
  <c r="W38" i="3"/>
  <c r="AK38" i="3" s="1"/>
  <c r="AY38" i="3" s="1"/>
  <c r="V38" i="3"/>
  <c r="U38" i="3"/>
  <c r="AI38" i="3" s="1"/>
  <c r="AW38" i="3" s="1"/>
  <c r="T38" i="3"/>
  <c r="AH38" i="3" s="1"/>
  <c r="AV38" i="3" s="1"/>
  <c r="S38" i="3"/>
  <c r="AG38" i="3" s="1"/>
  <c r="AU38" i="3" s="1"/>
  <c r="R38" i="3"/>
  <c r="Q38" i="3"/>
  <c r="AE38" i="3" s="1"/>
  <c r="AS38" i="3" s="1"/>
  <c r="P38" i="3"/>
  <c r="AD38" i="3" s="1"/>
  <c r="AR38" i="3" s="1"/>
  <c r="O38" i="3"/>
  <c r="AC38" i="3" s="1"/>
  <c r="AQ38" i="3" s="1"/>
  <c r="AF37" i="3"/>
  <c r="AT37" i="3" s="1"/>
  <c r="Z37" i="3"/>
  <c r="AN37" i="3" s="1"/>
  <c r="BB37" i="3" s="1"/>
  <c r="Y37" i="3"/>
  <c r="AM37" i="3" s="1"/>
  <c r="BA37" i="3" s="1"/>
  <c r="X37" i="3"/>
  <c r="AL37" i="3" s="1"/>
  <c r="AZ37" i="3" s="1"/>
  <c r="W37" i="3"/>
  <c r="AK37" i="3" s="1"/>
  <c r="AY37" i="3" s="1"/>
  <c r="V37" i="3"/>
  <c r="AJ37" i="3" s="1"/>
  <c r="AX37" i="3" s="1"/>
  <c r="U37" i="3"/>
  <c r="AI37" i="3" s="1"/>
  <c r="AW37" i="3" s="1"/>
  <c r="T37" i="3"/>
  <c r="AH37" i="3" s="1"/>
  <c r="AV37" i="3" s="1"/>
  <c r="S37" i="3"/>
  <c r="AG37" i="3" s="1"/>
  <c r="AU37" i="3" s="1"/>
  <c r="R37" i="3"/>
  <c r="Q37" i="3"/>
  <c r="AE37" i="3" s="1"/>
  <c r="AS37" i="3" s="1"/>
  <c r="P37" i="3"/>
  <c r="AD37" i="3" s="1"/>
  <c r="AR37" i="3" s="1"/>
  <c r="O37" i="3"/>
  <c r="AC37" i="3" s="1"/>
  <c r="AQ37" i="3" s="1"/>
  <c r="Z36" i="3"/>
  <c r="AN36" i="3" s="1"/>
  <c r="BB36" i="3" s="1"/>
  <c r="Y36" i="3"/>
  <c r="AM36" i="3" s="1"/>
  <c r="BA36" i="3" s="1"/>
  <c r="X36" i="3"/>
  <c r="AL36" i="3" s="1"/>
  <c r="AZ36" i="3" s="1"/>
  <c r="W36" i="3"/>
  <c r="AK36" i="3" s="1"/>
  <c r="AY36" i="3" s="1"/>
  <c r="V36" i="3"/>
  <c r="AJ36" i="3" s="1"/>
  <c r="AX36" i="3" s="1"/>
  <c r="U36" i="3"/>
  <c r="AI36" i="3" s="1"/>
  <c r="AW36" i="3" s="1"/>
  <c r="T36" i="3"/>
  <c r="AH36" i="3" s="1"/>
  <c r="AV36" i="3" s="1"/>
  <c r="S36" i="3"/>
  <c r="AG36" i="3" s="1"/>
  <c r="AU36" i="3" s="1"/>
  <c r="R36" i="3"/>
  <c r="AF36" i="3" s="1"/>
  <c r="AT36" i="3" s="1"/>
  <c r="Q36" i="3"/>
  <c r="AE36" i="3" s="1"/>
  <c r="AS36" i="3" s="1"/>
  <c r="P36" i="3"/>
  <c r="AD36" i="3" s="1"/>
  <c r="AR36" i="3" s="1"/>
  <c r="O36" i="3"/>
  <c r="AC36" i="3" s="1"/>
  <c r="AQ36" i="3" s="1"/>
  <c r="AN35" i="3"/>
  <c r="BB35" i="3" s="1"/>
  <c r="AJ35" i="3"/>
  <c r="AX35" i="3" s="1"/>
  <c r="Z35" i="3"/>
  <c r="Y35" i="3"/>
  <c r="AM35" i="3" s="1"/>
  <c r="BA35" i="3" s="1"/>
  <c r="X35" i="3"/>
  <c r="AL35" i="3" s="1"/>
  <c r="AZ35" i="3" s="1"/>
  <c r="W35" i="3"/>
  <c r="AK35" i="3" s="1"/>
  <c r="AY35" i="3" s="1"/>
  <c r="V35" i="3"/>
  <c r="U35" i="3"/>
  <c r="AI35" i="3" s="1"/>
  <c r="AW35" i="3" s="1"/>
  <c r="T35" i="3"/>
  <c r="AH35" i="3" s="1"/>
  <c r="AV35" i="3" s="1"/>
  <c r="S35" i="3"/>
  <c r="AG35" i="3" s="1"/>
  <c r="AU35" i="3" s="1"/>
  <c r="R35" i="3"/>
  <c r="AF35" i="3" s="1"/>
  <c r="AT35" i="3" s="1"/>
  <c r="Q35" i="3"/>
  <c r="AE35" i="3" s="1"/>
  <c r="AS35" i="3" s="1"/>
  <c r="P35" i="3"/>
  <c r="AD35" i="3" s="1"/>
  <c r="AR35" i="3" s="1"/>
  <c r="O35" i="3"/>
  <c r="AC35" i="3" s="1"/>
  <c r="AQ35" i="3" s="1"/>
  <c r="BB34" i="3"/>
  <c r="BP34" i="3" s="1"/>
  <c r="AN34" i="3"/>
  <c r="AG34" i="3"/>
  <c r="AU34" i="3" s="1"/>
  <c r="AF34" i="3"/>
  <c r="AT34" i="3" s="1"/>
  <c r="Z34" i="3"/>
  <c r="Y34" i="3"/>
  <c r="AM34" i="3" s="1"/>
  <c r="BA34" i="3" s="1"/>
  <c r="X34" i="3"/>
  <c r="AL34" i="3" s="1"/>
  <c r="AZ34" i="3" s="1"/>
  <c r="W34" i="3"/>
  <c r="AK34" i="3" s="1"/>
  <c r="AY34" i="3" s="1"/>
  <c r="V34" i="3"/>
  <c r="AJ34" i="3" s="1"/>
  <c r="AX34" i="3" s="1"/>
  <c r="U34" i="3"/>
  <c r="AI34" i="3" s="1"/>
  <c r="AW34" i="3" s="1"/>
  <c r="T34" i="3"/>
  <c r="AH34" i="3" s="1"/>
  <c r="AV34" i="3" s="1"/>
  <c r="S34" i="3"/>
  <c r="R34" i="3"/>
  <c r="Q34" i="3"/>
  <c r="AE34" i="3" s="1"/>
  <c r="AS34" i="3" s="1"/>
  <c r="P34" i="3"/>
  <c r="AD34" i="3" s="1"/>
  <c r="AR34" i="3" s="1"/>
  <c r="O34" i="3"/>
  <c r="AC34" i="3" s="1"/>
  <c r="AQ34" i="3" s="1"/>
  <c r="AN33" i="3"/>
  <c r="BB33" i="3" s="1"/>
  <c r="AM33" i="3"/>
  <c r="BA33" i="3" s="1"/>
  <c r="AF33" i="3"/>
  <c r="AT33" i="3" s="1"/>
  <c r="AE33" i="3"/>
  <c r="AS33" i="3" s="1"/>
  <c r="Z33" i="3"/>
  <c r="Y33" i="3"/>
  <c r="X33" i="3"/>
  <c r="AL33" i="3" s="1"/>
  <c r="AZ33" i="3" s="1"/>
  <c r="W33" i="3"/>
  <c r="AK33" i="3" s="1"/>
  <c r="AY33" i="3" s="1"/>
  <c r="V33" i="3"/>
  <c r="AJ33" i="3" s="1"/>
  <c r="AX33" i="3" s="1"/>
  <c r="U33" i="3"/>
  <c r="AI33" i="3" s="1"/>
  <c r="AW33" i="3" s="1"/>
  <c r="T33" i="3"/>
  <c r="AH33" i="3" s="1"/>
  <c r="AV33" i="3" s="1"/>
  <c r="S33" i="3"/>
  <c r="AG33" i="3" s="1"/>
  <c r="AU33" i="3" s="1"/>
  <c r="R33" i="3"/>
  <c r="Q33" i="3"/>
  <c r="P33" i="3"/>
  <c r="AD33" i="3" s="1"/>
  <c r="AR33" i="3" s="1"/>
  <c r="O33" i="3"/>
  <c r="AC33" i="3" s="1"/>
  <c r="AQ33" i="3" s="1"/>
  <c r="AM32" i="3"/>
  <c r="BA32" i="3" s="1"/>
  <c r="AE32" i="3"/>
  <c r="AS32" i="3" s="1"/>
  <c r="Z32" i="3"/>
  <c r="AN32" i="3" s="1"/>
  <c r="BB32" i="3" s="1"/>
  <c r="Y32" i="3"/>
  <c r="X32" i="3"/>
  <c r="AL32" i="3" s="1"/>
  <c r="AZ32" i="3" s="1"/>
  <c r="W32" i="3"/>
  <c r="AK32" i="3" s="1"/>
  <c r="AY32" i="3" s="1"/>
  <c r="V32" i="3"/>
  <c r="AJ32" i="3" s="1"/>
  <c r="AX32" i="3" s="1"/>
  <c r="U32" i="3"/>
  <c r="AI32" i="3" s="1"/>
  <c r="AW32" i="3" s="1"/>
  <c r="T32" i="3"/>
  <c r="AH32" i="3" s="1"/>
  <c r="AV32" i="3" s="1"/>
  <c r="S32" i="3"/>
  <c r="AG32" i="3" s="1"/>
  <c r="AU32" i="3" s="1"/>
  <c r="R32" i="3"/>
  <c r="AF32" i="3" s="1"/>
  <c r="AT32" i="3" s="1"/>
  <c r="Q32" i="3"/>
  <c r="P32" i="3"/>
  <c r="AD32" i="3" s="1"/>
  <c r="AR32" i="3" s="1"/>
  <c r="O32" i="3"/>
  <c r="AC32" i="3" s="1"/>
  <c r="AQ32" i="3" s="1"/>
  <c r="Z31" i="3"/>
  <c r="AN31" i="3" s="1"/>
  <c r="BB31" i="3" s="1"/>
  <c r="Y31" i="3"/>
  <c r="AM31" i="3" s="1"/>
  <c r="BA31" i="3" s="1"/>
  <c r="X31" i="3"/>
  <c r="AL31" i="3" s="1"/>
  <c r="AZ31" i="3" s="1"/>
  <c r="W31" i="3"/>
  <c r="AK31" i="3" s="1"/>
  <c r="AY31" i="3" s="1"/>
  <c r="V31" i="3"/>
  <c r="AJ31" i="3" s="1"/>
  <c r="AX31" i="3" s="1"/>
  <c r="U31" i="3"/>
  <c r="AI31" i="3" s="1"/>
  <c r="AW31" i="3" s="1"/>
  <c r="T31" i="3"/>
  <c r="AH31" i="3" s="1"/>
  <c r="AV31" i="3" s="1"/>
  <c r="S31" i="3"/>
  <c r="AG31" i="3" s="1"/>
  <c r="AU31" i="3" s="1"/>
  <c r="R31" i="3"/>
  <c r="AF31" i="3" s="1"/>
  <c r="AT31" i="3" s="1"/>
  <c r="Q31" i="3"/>
  <c r="AE31" i="3" s="1"/>
  <c r="AS31" i="3" s="1"/>
  <c r="P31" i="3"/>
  <c r="AD31" i="3" s="1"/>
  <c r="AR31" i="3" s="1"/>
  <c r="O31" i="3"/>
  <c r="AC31" i="3" s="1"/>
  <c r="AQ31" i="3" s="1"/>
  <c r="Z30" i="3"/>
  <c r="AN30" i="3" s="1"/>
  <c r="BB30" i="3" s="1"/>
  <c r="Y30" i="3"/>
  <c r="AM30" i="3" s="1"/>
  <c r="BA30" i="3" s="1"/>
  <c r="X30" i="3"/>
  <c r="AL30" i="3" s="1"/>
  <c r="AZ30" i="3" s="1"/>
  <c r="W30" i="3"/>
  <c r="AK30" i="3" s="1"/>
  <c r="AY30" i="3" s="1"/>
  <c r="V30" i="3"/>
  <c r="AJ30" i="3" s="1"/>
  <c r="AX30" i="3" s="1"/>
  <c r="U30" i="3"/>
  <c r="AI30" i="3" s="1"/>
  <c r="AW30" i="3" s="1"/>
  <c r="T30" i="3"/>
  <c r="AH30" i="3" s="1"/>
  <c r="AV30" i="3" s="1"/>
  <c r="S30" i="3"/>
  <c r="AG30" i="3" s="1"/>
  <c r="AU30" i="3" s="1"/>
  <c r="R30" i="3"/>
  <c r="AF30" i="3" s="1"/>
  <c r="AT30" i="3" s="1"/>
  <c r="Q30" i="3"/>
  <c r="AE30" i="3" s="1"/>
  <c r="AS30" i="3" s="1"/>
  <c r="P30" i="3"/>
  <c r="AD30" i="3" s="1"/>
  <c r="AR30" i="3" s="1"/>
  <c r="O30" i="3"/>
  <c r="AC30" i="3" s="1"/>
  <c r="AQ30" i="3" s="1"/>
  <c r="Z29" i="3"/>
  <c r="AN29" i="3" s="1"/>
  <c r="BB29" i="3" s="1"/>
  <c r="Y29" i="3"/>
  <c r="AM29" i="3" s="1"/>
  <c r="BA29" i="3" s="1"/>
  <c r="X29" i="3"/>
  <c r="AL29" i="3" s="1"/>
  <c r="AZ29" i="3" s="1"/>
  <c r="W29" i="3"/>
  <c r="AK29" i="3" s="1"/>
  <c r="AY29" i="3" s="1"/>
  <c r="V29" i="3"/>
  <c r="AJ29" i="3" s="1"/>
  <c r="AX29" i="3" s="1"/>
  <c r="U29" i="3"/>
  <c r="AI29" i="3" s="1"/>
  <c r="AW29" i="3" s="1"/>
  <c r="T29" i="3"/>
  <c r="AH29" i="3" s="1"/>
  <c r="AV29" i="3" s="1"/>
  <c r="S29" i="3"/>
  <c r="AG29" i="3" s="1"/>
  <c r="AU29" i="3" s="1"/>
  <c r="R29" i="3"/>
  <c r="AF29" i="3" s="1"/>
  <c r="AT29" i="3" s="1"/>
  <c r="Q29" i="3"/>
  <c r="AE29" i="3" s="1"/>
  <c r="AS29" i="3" s="1"/>
  <c r="P29" i="3"/>
  <c r="AD29" i="3" s="1"/>
  <c r="AR29" i="3" s="1"/>
  <c r="O29" i="3"/>
  <c r="AC29" i="3" s="1"/>
  <c r="AQ29" i="3" s="1"/>
  <c r="AI28" i="3"/>
  <c r="AW28" i="3" s="1"/>
  <c r="AH28" i="3"/>
  <c r="AV28" i="3" s="1"/>
  <c r="Z28" i="3"/>
  <c r="AN28" i="3" s="1"/>
  <c r="BB28" i="3" s="1"/>
  <c r="Y28" i="3"/>
  <c r="AM28" i="3" s="1"/>
  <c r="BA28" i="3" s="1"/>
  <c r="X28" i="3"/>
  <c r="AL28" i="3" s="1"/>
  <c r="AZ28" i="3" s="1"/>
  <c r="W28" i="3"/>
  <c r="AK28" i="3" s="1"/>
  <c r="AY28" i="3" s="1"/>
  <c r="V28" i="3"/>
  <c r="AJ28" i="3" s="1"/>
  <c r="AX28" i="3" s="1"/>
  <c r="U28" i="3"/>
  <c r="T28" i="3"/>
  <c r="S28" i="3"/>
  <c r="AG28" i="3" s="1"/>
  <c r="AU28" i="3" s="1"/>
  <c r="R28" i="3"/>
  <c r="AF28" i="3" s="1"/>
  <c r="AT28" i="3" s="1"/>
  <c r="Q28" i="3"/>
  <c r="AE28" i="3" s="1"/>
  <c r="AS28" i="3" s="1"/>
  <c r="P28" i="3"/>
  <c r="AD28" i="3" s="1"/>
  <c r="AR28" i="3" s="1"/>
  <c r="O28" i="3"/>
  <c r="AC28" i="3" s="1"/>
  <c r="AQ28" i="3" s="1"/>
  <c r="AH27" i="3"/>
  <c r="AV27" i="3" s="1"/>
  <c r="AG27" i="3"/>
  <c r="AU27" i="3" s="1"/>
  <c r="Z27" i="3"/>
  <c r="AN27" i="3" s="1"/>
  <c r="BB27" i="3" s="1"/>
  <c r="Y27" i="3"/>
  <c r="AM27" i="3" s="1"/>
  <c r="BA27" i="3" s="1"/>
  <c r="X27" i="3"/>
  <c r="AL27" i="3" s="1"/>
  <c r="AZ27" i="3" s="1"/>
  <c r="W27" i="3"/>
  <c r="AK27" i="3" s="1"/>
  <c r="AY27" i="3" s="1"/>
  <c r="V27" i="3"/>
  <c r="AJ27" i="3" s="1"/>
  <c r="AX27" i="3" s="1"/>
  <c r="U27" i="3"/>
  <c r="AI27" i="3" s="1"/>
  <c r="AW27" i="3" s="1"/>
  <c r="T27" i="3"/>
  <c r="S27" i="3"/>
  <c r="R27" i="3"/>
  <c r="AF27" i="3" s="1"/>
  <c r="AT27" i="3" s="1"/>
  <c r="Q27" i="3"/>
  <c r="AE27" i="3" s="1"/>
  <c r="AS27" i="3" s="1"/>
  <c r="P27" i="3"/>
  <c r="AD27" i="3" s="1"/>
  <c r="AR27" i="3" s="1"/>
  <c r="O27" i="3"/>
  <c r="AC27" i="3" s="1"/>
  <c r="AQ27" i="3" s="1"/>
  <c r="AN26" i="3"/>
  <c r="BB26" i="3" s="1"/>
  <c r="AG26" i="3"/>
  <c r="AU26" i="3" s="1"/>
  <c r="AF26" i="3"/>
  <c r="AT26" i="3" s="1"/>
  <c r="Z26" i="3"/>
  <c r="Y26" i="3"/>
  <c r="AM26" i="3" s="1"/>
  <c r="BA26" i="3" s="1"/>
  <c r="X26" i="3"/>
  <c r="AL26" i="3" s="1"/>
  <c r="AZ26" i="3" s="1"/>
  <c r="W26" i="3"/>
  <c r="AK26" i="3" s="1"/>
  <c r="AY26" i="3" s="1"/>
  <c r="V26" i="3"/>
  <c r="AJ26" i="3" s="1"/>
  <c r="AX26" i="3" s="1"/>
  <c r="U26" i="3"/>
  <c r="AI26" i="3" s="1"/>
  <c r="AW26" i="3" s="1"/>
  <c r="T26" i="3"/>
  <c r="AH26" i="3" s="1"/>
  <c r="AV26" i="3" s="1"/>
  <c r="S26" i="3"/>
  <c r="R26" i="3"/>
  <c r="Q26" i="3"/>
  <c r="AE26" i="3" s="1"/>
  <c r="AS26" i="3" s="1"/>
  <c r="P26" i="3"/>
  <c r="AD26" i="3" s="1"/>
  <c r="AR26" i="3" s="1"/>
  <c r="O26" i="3"/>
  <c r="AC26" i="3" s="1"/>
  <c r="AQ26" i="3" s="1"/>
  <c r="AN25" i="3"/>
  <c r="BB25" i="3" s="1"/>
  <c r="AM25" i="3"/>
  <c r="BA25" i="3" s="1"/>
  <c r="AF25" i="3"/>
  <c r="AT25" i="3" s="1"/>
  <c r="AE25" i="3"/>
  <c r="AS25" i="3" s="1"/>
  <c r="Z25" i="3"/>
  <c r="Y25" i="3"/>
  <c r="X25" i="3"/>
  <c r="AL25" i="3" s="1"/>
  <c r="AZ25" i="3" s="1"/>
  <c r="W25" i="3"/>
  <c r="AK25" i="3" s="1"/>
  <c r="AY25" i="3" s="1"/>
  <c r="V25" i="3"/>
  <c r="AJ25" i="3" s="1"/>
  <c r="AX25" i="3" s="1"/>
  <c r="U25" i="3"/>
  <c r="AI25" i="3" s="1"/>
  <c r="AW25" i="3" s="1"/>
  <c r="T25" i="3"/>
  <c r="AH25" i="3" s="1"/>
  <c r="AV25" i="3" s="1"/>
  <c r="S25" i="3"/>
  <c r="AG25" i="3" s="1"/>
  <c r="AU25" i="3" s="1"/>
  <c r="R25" i="3"/>
  <c r="Q25" i="3"/>
  <c r="P25" i="3"/>
  <c r="AD25" i="3" s="1"/>
  <c r="AR25" i="3" s="1"/>
  <c r="O25" i="3"/>
  <c r="AC25" i="3" s="1"/>
  <c r="AQ25" i="3" s="1"/>
  <c r="AM24" i="3"/>
  <c r="BA24" i="3" s="1"/>
  <c r="AE24" i="3"/>
  <c r="AS24" i="3" s="1"/>
  <c r="Z24" i="3"/>
  <c r="AN24" i="3" s="1"/>
  <c r="BB24" i="3" s="1"/>
  <c r="Y24" i="3"/>
  <c r="X24" i="3"/>
  <c r="AL24" i="3" s="1"/>
  <c r="AZ24" i="3" s="1"/>
  <c r="W24" i="3"/>
  <c r="AK24" i="3" s="1"/>
  <c r="AY24" i="3" s="1"/>
  <c r="V24" i="3"/>
  <c r="AJ24" i="3" s="1"/>
  <c r="AX24" i="3" s="1"/>
  <c r="U24" i="3"/>
  <c r="AI24" i="3" s="1"/>
  <c r="AW24" i="3" s="1"/>
  <c r="T24" i="3"/>
  <c r="AH24" i="3" s="1"/>
  <c r="AV24" i="3" s="1"/>
  <c r="S24" i="3"/>
  <c r="AG24" i="3" s="1"/>
  <c r="AU24" i="3" s="1"/>
  <c r="R24" i="3"/>
  <c r="AF24" i="3" s="1"/>
  <c r="AT24" i="3" s="1"/>
  <c r="Q24" i="3"/>
  <c r="P24" i="3"/>
  <c r="AD24" i="3" s="1"/>
  <c r="AR24" i="3" s="1"/>
  <c r="O24" i="3"/>
  <c r="AC24" i="3" s="1"/>
  <c r="AQ24" i="3" s="1"/>
  <c r="AI23" i="3"/>
  <c r="AW23" i="3" s="1"/>
  <c r="AH23" i="3"/>
  <c r="AV23" i="3" s="1"/>
  <c r="Z23" i="3"/>
  <c r="AN23" i="3" s="1"/>
  <c r="BB23" i="3" s="1"/>
  <c r="Y23" i="3"/>
  <c r="AM23" i="3" s="1"/>
  <c r="BA23" i="3" s="1"/>
  <c r="X23" i="3"/>
  <c r="AL23" i="3" s="1"/>
  <c r="AZ23" i="3" s="1"/>
  <c r="W23" i="3"/>
  <c r="AK23" i="3" s="1"/>
  <c r="AY23" i="3" s="1"/>
  <c r="V23" i="3"/>
  <c r="AJ23" i="3" s="1"/>
  <c r="AX23" i="3" s="1"/>
  <c r="U23" i="3"/>
  <c r="T23" i="3"/>
  <c r="S23" i="3"/>
  <c r="AG23" i="3" s="1"/>
  <c r="AU23" i="3" s="1"/>
  <c r="R23" i="3"/>
  <c r="AF23" i="3" s="1"/>
  <c r="AT23" i="3" s="1"/>
  <c r="Q23" i="3"/>
  <c r="AE23" i="3" s="1"/>
  <c r="AS23" i="3" s="1"/>
  <c r="P23" i="3"/>
  <c r="AD23" i="3" s="1"/>
  <c r="AR23" i="3" s="1"/>
  <c r="O23" i="3"/>
  <c r="AC23" i="3" s="1"/>
  <c r="AQ23" i="3" s="1"/>
  <c r="AM22" i="3"/>
  <c r="BA22" i="3" s="1"/>
  <c r="AE22" i="3"/>
  <c r="AS22" i="3" s="1"/>
  <c r="Z22" i="3"/>
  <c r="AN22" i="3" s="1"/>
  <c r="BB22" i="3" s="1"/>
  <c r="Y22" i="3"/>
  <c r="X22" i="3"/>
  <c r="AL22" i="3" s="1"/>
  <c r="AZ22" i="3" s="1"/>
  <c r="W22" i="3"/>
  <c r="AK22" i="3" s="1"/>
  <c r="AY22" i="3" s="1"/>
  <c r="V22" i="3"/>
  <c r="AJ22" i="3" s="1"/>
  <c r="AX22" i="3" s="1"/>
  <c r="U22" i="3"/>
  <c r="AI22" i="3" s="1"/>
  <c r="AW22" i="3" s="1"/>
  <c r="T22" i="3"/>
  <c r="AH22" i="3" s="1"/>
  <c r="AV22" i="3" s="1"/>
  <c r="S22" i="3"/>
  <c r="AG22" i="3" s="1"/>
  <c r="AU22" i="3" s="1"/>
  <c r="R22" i="3"/>
  <c r="AF22" i="3" s="1"/>
  <c r="AT22" i="3" s="1"/>
  <c r="Q22" i="3"/>
  <c r="P22" i="3"/>
  <c r="AD22" i="3" s="1"/>
  <c r="AR22" i="3" s="1"/>
  <c r="O22" i="3"/>
  <c r="AC22" i="3" s="1"/>
  <c r="AQ22" i="3" s="1"/>
  <c r="AI21" i="3"/>
  <c r="AW21" i="3" s="1"/>
  <c r="AH21" i="3"/>
  <c r="AV21" i="3" s="1"/>
  <c r="Z21" i="3"/>
  <c r="AN21" i="3" s="1"/>
  <c r="BB21" i="3" s="1"/>
  <c r="Y21" i="3"/>
  <c r="AM21" i="3" s="1"/>
  <c r="BA21" i="3" s="1"/>
  <c r="X21" i="3"/>
  <c r="AL21" i="3" s="1"/>
  <c r="AZ21" i="3" s="1"/>
  <c r="W21" i="3"/>
  <c r="AK21" i="3" s="1"/>
  <c r="AY21" i="3" s="1"/>
  <c r="V21" i="3"/>
  <c r="AJ21" i="3" s="1"/>
  <c r="AX21" i="3" s="1"/>
  <c r="U21" i="3"/>
  <c r="T21" i="3"/>
  <c r="S21" i="3"/>
  <c r="AG21" i="3" s="1"/>
  <c r="AU21" i="3" s="1"/>
  <c r="R21" i="3"/>
  <c r="AF21" i="3" s="1"/>
  <c r="AT21" i="3" s="1"/>
  <c r="Q21" i="3"/>
  <c r="AE21" i="3" s="1"/>
  <c r="AS21" i="3" s="1"/>
  <c r="P21" i="3"/>
  <c r="AD21" i="3" s="1"/>
  <c r="AR21" i="3" s="1"/>
  <c r="O21" i="3"/>
  <c r="AC21" i="3" s="1"/>
  <c r="AQ21" i="3" s="1"/>
  <c r="AM20" i="3"/>
  <c r="BA20" i="3" s="1"/>
  <c r="AE20" i="3"/>
  <c r="AS20" i="3" s="1"/>
  <c r="Z20" i="3"/>
  <c r="AN20" i="3" s="1"/>
  <c r="BB20" i="3" s="1"/>
  <c r="Y20" i="3"/>
  <c r="X20" i="3"/>
  <c r="AL20" i="3" s="1"/>
  <c r="AZ20" i="3" s="1"/>
  <c r="W20" i="3"/>
  <c r="AK20" i="3" s="1"/>
  <c r="AY20" i="3" s="1"/>
  <c r="V20" i="3"/>
  <c r="AJ20" i="3" s="1"/>
  <c r="AX20" i="3" s="1"/>
  <c r="U20" i="3"/>
  <c r="AI20" i="3" s="1"/>
  <c r="AW20" i="3" s="1"/>
  <c r="T20" i="3"/>
  <c r="AH20" i="3" s="1"/>
  <c r="AV20" i="3" s="1"/>
  <c r="S20" i="3"/>
  <c r="AG20" i="3" s="1"/>
  <c r="AU20" i="3" s="1"/>
  <c r="R20" i="3"/>
  <c r="AF20" i="3" s="1"/>
  <c r="AT20" i="3" s="1"/>
  <c r="Q20" i="3"/>
  <c r="P20" i="3"/>
  <c r="AD20" i="3" s="1"/>
  <c r="AR20" i="3" s="1"/>
  <c r="O20" i="3"/>
  <c r="AC20" i="3" s="1"/>
  <c r="AQ20" i="3" s="1"/>
  <c r="AI19" i="3"/>
  <c r="AW19" i="3" s="1"/>
  <c r="AH19" i="3"/>
  <c r="AV19" i="3" s="1"/>
  <c r="Z19" i="3"/>
  <c r="AN19" i="3" s="1"/>
  <c r="BB19" i="3" s="1"/>
  <c r="Y19" i="3"/>
  <c r="AM19" i="3" s="1"/>
  <c r="BA19" i="3" s="1"/>
  <c r="X19" i="3"/>
  <c r="AL19" i="3" s="1"/>
  <c r="AZ19" i="3" s="1"/>
  <c r="W19" i="3"/>
  <c r="AK19" i="3" s="1"/>
  <c r="AY19" i="3" s="1"/>
  <c r="V19" i="3"/>
  <c r="AJ19" i="3" s="1"/>
  <c r="AX19" i="3" s="1"/>
  <c r="U19" i="3"/>
  <c r="T19" i="3"/>
  <c r="S19" i="3"/>
  <c r="AG19" i="3" s="1"/>
  <c r="AU19" i="3" s="1"/>
  <c r="R19" i="3"/>
  <c r="AF19" i="3" s="1"/>
  <c r="AT19" i="3" s="1"/>
  <c r="Q19" i="3"/>
  <c r="AE19" i="3" s="1"/>
  <c r="AS19" i="3" s="1"/>
  <c r="P19" i="3"/>
  <c r="AD19" i="3" s="1"/>
  <c r="AR19" i="3" s="1"/>
  <c r="O19" i="3"/>
  <c r="AC19" i="3" s="1"/>
  <c r="AQ19" i="3" s="1"/>
  <c r="AM18" i="3"/>
  <c r="BA18" i="3" s="1"/>
  <c r="AE18" i="3"/>
  <c r="AS18" i="3" s="1"/>
  <c r="Z18" i="3"/>
  <c r="AN18" i="3" s="1"/>
  <c r="BB18" i="3" s="1"/>
  <c r="Y18" i="3"/>
  <c r="X18" i="3"/>
  <c r="AL18" i="3" s="1"/>
  <c r="AZ18" i="3" s="1"/>
  <c r="W18" i="3"/>
  <c r="AK18" i="3" s="1"/>
  <c r="AY18" i="3" s="1"/>
  <c r="V18" i="3"/>
  <c r="AJ18" i="3" s="1"/>
  <c r="AX18" i="3" s="1"/>
  <c r="U18" i="3"/>
  <c r="AI18" i="3" s="1"/>
  <c r="AW18" i="3" s="1"/>
  <c r="T18" i="3"/>
  <c r="AH18" i="3" s="1"/>
  <c r="AV18" i="3" s="1"/>
  <c r="S18" i="3"/>
  <c r="AG18" i="3" s="1"/>
  <c r="AU18" i="3" s="1"/>
  <c r="R18" i="3"/>
  <c r="AF18" i="3" s="1"/>
  <c r="AT18" i="3" s="1"/>
  <c r="Q18" i="3"/>
  <c r="P18" i="3"/>
  <c r="AD18" i="3" s="1"/>
  <c r="AR18" i="3" s="1"/>
  <c r="O18" i="3"/>
  <c r="AC18" i="3" s="1"/>
  <c r="AQ18" i="3" s="1"/>
  <c r="AI17" i="3"/>
  <c r="AW17" i="3" s="1"/>
  <c r="AH17" i="3"/>
  <c r="AV17" i="3" s="1"/>
  <c r="Z17" i="3"/>
  <c r="AN17" i="3" s="1"/>
  <c r="BB17" i="3" s="1"/>
  <c r="Y17" i="3"/>
  <c r="AM17" i="3" s="1"/>
  <c r="BA17" i="3" s="1"/>
  <c r="X17" i="3"/>
  <c r="AL17" i="3" s="1"/>
  <c r="AZ17" i="3" s="1"/>
  <c r="W17" i="3"/>
  <c r="AK17" i="3" s="1"/>
  <c r="AY17" i="3" s="1"/>
  <c r="V17" i="3"/>
  <c r="AJ17" i="3" s="1"/>
  <c r="AX17" i="3" s="1"/>
  <c r="U17" i="3"/>
  <c r="T17" i="3"/>
  <c r="S17" i="3"/>
  <c r="AG17" i="3" s="1"/>
  <c r="AU17" i="3" s="1"/>
  <c r="R17" i="3"/>
  <c r="AF17" i="3" s="1"/>
  <c r="AT17" i="3" s="1"/>
  <c r="Q17" i="3"/>
  <c r="AE17" i="3" s="1"/>
  <c r="AS17" i="3" s="1"/>
  <c r="P17" i="3"/>
  <c r="AD17" i="3" s="1"/>
  <c r="AR17" i="3" s="1"/>
  <c r="O17" i="3"/>
  <c r="AC17" i="3" s="1"/>
  <c r="AQ17" i="3" s="1"/>
  <c r="AM16" i="3"/>
  <c r="BA16" i="3" s="1"/>
  <c r="AE16" i="3"/>
  <c r="AS16" i="3" s="1"/>
  <c r="Z16" i="3"/>
  <c r="AN16" i="3" s="1"/>
  <c r="BB16" i="3" s="1"/>
  <c r="Y16" i="3"/>
  <c r="X16" i="3"/>
  <c r="AL16" i="3" s="1"/>
  <c r="AZ16" i="3" s="1"/>
  <c r="W16" i="3"/>
  <c r="AK16" i="3" s="1"/>
  <c r="AY16" i="3" s="1"/>
  <c r="V16" i="3"/>
  <c r="AJ16" i="3" s="1"/>
  <c r="AX16" i="3" s="1"/>
  <c r="U16" i="3"/>
  <c r="AI16" i="3" s="1"/>
  <c r="AW16" i="3" s="1"/>
  <c r="T16" i="3"/>
  <c r="AH16" i="3" s="1"/>
  <c r="AV16" i="3" s="1"/>
  <c r="S16" i="3"/>
  <c r="AG16" i="3" s="1"/>
  <c r="AU16" i="3" s="1"/>
  <c r="R16" i="3"/>
  <c r="AF16" i="3" s="1"/>
  <c r="AT16" i="3" s="1"/>
  <c r="Q16" i="3"/>
  <c r="P16" i="3"/>
  <c r="AD16" i="3" s="1"/>
  <c r="AR16" i="3" s="1"/>
  <c r="O16" i="3"/>
  <c r="AC16" i="3" s="1"/>
  <c r="AQ16" i="3" s="1"/>
  <c r="AM15" i="3"/>
  <c r="BA15" i="3" s="1"/>
  <c r="AE15" i="3"/>
  <c r="AS15" i="3" s="1"/>
  <c r="Z15" i="3"/>
  <c r="AN15" i="3" s="1"/>
  <c r="BB15" i="3" s="1"/>
  <c r="Y15" i="3"/>
  <c r="X15" i="3"/>
  <c r="AL15" i="3" s="1"/>
  <c r="AZ15" i="3" s="1"/>
  <c r="W15" i="3"/>
  <c r="AK15" i="3" s="1"/>
  <c r="AY15" i="3" s="1"/>
  <c r="V15" i="3"/>
  <c r="AJ15" i="3" s="1"/>
  <c r="AX15" i="3" s="1"/>
  <c r="U15" i="3"/>
  <c r="AI15" i="3" s="1"/>
  <c r="AW15" i="3" s="1"/>
  <c r="T15" i="3"/>
  <c r="AH15" i="3" s="1"/>
  <c r="AV15" i="3" s="1"/>
  <c r="S15" i="3"/>
  <c r="AG15" i="3" s="1"/>
  <c r="AU15" i="3" s="1"/>
  <c r="R15" i="3"/>
  <c r="AF15" i="3" s="1"/>
  <c r="AT15" i="3" s="1"/>
  <c r="Q15" i="3"/>
  <c r="P15" i="3"/>
  <c r="AD15" i="3" s="1"/>
  <c r="AR15" i="3" s="1"/>
  <c r="O15" i="3"/>
  <c r="AC15" i="3" s="1"/>
  <c r="AQ15" i="3" s="1"/>
  <c r="AI14" i="3"/>
  <c r="AW14" i="3" s="1"/>
  <c r="AH14" i="3"/>
  <c r="AV14" i="3" s="1"/>
  <c r="Z14" i="3"/>
  <c r="AN14" i="3" s="1"/>
  <c r="BB14" i="3" s="1"/>
  <c r="Y14" i="3"/>
  <c r="AM14" i="3" s="1"/>
  <c r="BA14" i="3" s="1"/>
  <c r="X14" i="3"/>
  <c r="AL14" i="3" s="1"/>
  <c r="AZ14" i="3" s="1"/>
  <c r="W14" i="3"/>
  <c r="AK14" i="3" s="1"/>
  <c r="AY14" i="3" s="1"/>
  <c r="V14" i="3"/>
  <c r="AJ14" i="3" s="1"/>
  <c r="AX14" i="3" s="1"/>
  <c r="U14" i="3"/>
  <c r="T14" i="3"/>
  <c r="S14" i="3"/>
  <c r="AG14" i="3" s="1"/>
  <c r="AU14" i="3" s="1"/>
  <c r="R14" i="3"/>
  <c r="AF14" i="3" s="1"/>
  <c r="AT14" i="3" s="1"/>
  <c r="Q14" i="3"/>
  <c r="AE14" i="3" s="1"/>
  <c r="AS14" i="3" s="1"/>
  <c r="P14" i="3"/>
  <c r="AD14" i="3" s="1"/>
  <c r="AR14" i="3" s="1"/>
  <c r="O14" i="3"/>
  <c r="AC14" i="3" s="1"/>
  <c r="AQ14" i="3" s="1"/>
  <c r="AI13" i="3"/>
  <c r="AW13" i="3" s="1"/>
  <c r="AH13" i="3"/>
  <c r="AV13" i="3" s="1"/>
  <c r="Z13" i="3"/>
  <c r="AN13" i="3" s="1"/>
  <c r="BB13" i="3" s="1"/>
  <c r="Y13" i="3"/>
  <c r="AM13" i="3" s="1"/>
  <c r="BA13" i="3" s="1"/>
  <c r="X13" i="3"/>
  <c r="AL13" i="3" s="1"/>
  <c r="AZ13" i="3" s="1"/>
  <c r="W13" i="3"/>
  <c r="AK13" i="3" s="1"/>
  <c r="AY13" i="3" s="1"/>
  <c r="V13" i="3"/>
  <c r="AJ13" i="3" s="1"/>
  <c r="AX13" i="3" s="1"/>
  <c r="U13" i="3"/>
  <c r="T13" i="3"/>
  <c r="S13" i="3"/>
  <c r="AG13" i="3" s="1"/>
  <c r="AU13" i="3" s="1"/>
  <c r="R13" i="3"/>
  <c r="AF13" i="3" s="1"/>
  <c r="AT13" i="3" s="1"/>
  <c r="Q13" i="3"/>
  <c r="AE13" i="3" s="1"/>
  <c r="AS13" i="3" s="1"/>
  <c r="P13" i="3"/>
  <c r="AD13" i="3" s="1"/>
  <c r="AR13" i="3" s="1"/>
  <c r="O13" i="3"/>
  <c r="AC13" i="3" s="1"/>
  <c r="AQ13" i="3" s="1"/>
  <c r="AM12" i="3"/>
  <c r="BA12" i="3" s="1"/>
  <c r="AE12" i="3"/>
  <c r="AS12" i="3" s="1"/>
  <c r="Z12" i="3"/>
  <c r="AN12" i="3" s="1"/>
  <c r="BB12" i="3" s="1"/>
  <c r="Y12" i="3"/>
  <c r="X12" i="3"/>
  <c r="AL12" i="3" s="1"/>
  <c r="AZ12" i="3" s="1"/>
  <c r="W12" i="3"/>
  <c r="AK12" i="3" s="1"/>
  <c r="AY12" i="3" s="1"/>
  <c r="V12" i="3"/>
  <c r="AJ12" i="3" s="1"/>
  <c r="AX12" i="3" s="1"/>
  <c r="U12" i="3"/>
  <c r="AI12" i="3" s="1"/>
  <c r="AW12" i="3" s="1"/>
  <c r="T12" i="3"/>
  <c r="AH12" i="3" s="1"/>
  <c r="AV12" i="3" s="1"/>
  <c r="S12" i="3"/>
  <c r="AG12" i="3" s="1"/>
  <c r="AU12" i="3" s="1"/>
  <c r="R12" i="3"/>
  <c r="AF12" i="3" s="1"/>
  <c r="AT12" i="3" s="1"/>
  <c r="Q12" i="3"/>
  <c r="P12" i="3"/>
  <c r="AD12" i="3" s="1"/>
  <c r="AR12" i="3" s="1"/>
  <c r="O12" i="3"/>
  <c r="AC12" i="3" s="1"/>
  <c r="AQ12" i="3" s="1"/>
  <c r="Z11" i="3"/>
  <c r="AN11" i="3" s="1"/>
  <c r="BB11" i="3" s="1"/>
  <c r="Y11" i="3"/>
  <c r="AM11" i="3" s="1"/>
  <c r="BA11" i="3" s="1"/>
  <c r="X11" i="3"/>
  <c r="AL11" i="3" s="1"/>
  <c r="AZ11" i="3" s="1"/>
  <c r="W11" i="3"/>
  <c r="AK11" i="3" s="1"/>
  <c r="AY11" i="3" s="1"/>
  <c r="V11" i="3"/>
  <c r="AJ11" i="3" s="1"/>
  <c r="AX11" i="3" s="1"/>
  <c r="U11" i="3"/>
  <c r="AI11" i="3" s="1"/>
  <c r="AW11" i="3" s="1"/>
  <c r="T11" i="3"/>
  <c r="AH11" i="3" s="1"/>
  <c r="AV11" i="3" s="1"/>
  <c r="S11" i="3"/>
  <c r="AG11" i="3" s="1"/>
  <c r="AU11" i="3" s="1"/>
  <c r="R11" i="3"/>
  <c r="AF11" i="3" s="1"/>
  <c r="AT11" i="3" s="1"/>
  <c r="Q11" i="3"/>
  <c r="AE11" i="3" s="1"/>
  <c r="AS11" i="3" s="1"/>
  <c r="P11" i="3"/>
  <c r="AD11" i="3" s="1"/>
  <c r="AR11" i="3" s="1"/>
  <c r="O11" i="3"/>
  <c r="AC11" i="3" s="1"/>
  <c r="AQ11" i="3" s="1"/>
  <c r="AN10" i="3"/>
  <c r="BB10" i="3" s="1"/>
  <c r="AM10" i="3"/>
  <c r="BA10" i="3" s="1"/>
  <c r="AF10" i="3"/>
  <c r="AT10" i="3" s="1"/>
  <c r="AE10" i="3"/>
  <c r="AS10" i="3" s="1"/>
  <c r="Z10" i="3"/>
  <c r="Y10" i="3"/>
  <c r="X10" i="3"/>
  <c r="AL10" i="3" s="1"/>
  <c r="AZ10" i="3" s="1"/>
  <c r="W10" i="3"/>
  <c r="AK10" i="3" s="1"/>
  <c r="AY10" i="3" s="1"/>
  <c r="V10" i="3"/>
  <c r="AJ10" i="3" s="1"/>
  <c r="AX10" i="3" s="1"/>
  <c r="U10" i="3"/>
  <c r="AI10" i="3" s="1"/>
  <c r="AW10" i="3" s="1"/>
  <c r="T10" i="3"/>
  <c r="AH10" i="3" s="1"/>
  <c r="AV10" i="3" s="1"/>
  <c r="S10" i="3"/>
  <c r="AG10" i="3" s="1"/>
  <c r="AU10" i="3" s="1"/>
  <c r="R10" i="3"/>
  <c r="Q10" i="3"/>
  <c r="P10" i="3"/>
  <c r="AD10" i="3" s="1"/>
  <c r="AR10" i="3" s="1"/>
  <c r="O10" i="3"/>
  <c r="AC10" i="3" s="1"/>
  <c r="AQ10" i="3" s="1"/>
  <c r="Z9" i="3"/>
  <c r="AN9" i="3" s="1"/>
  <c r="BB9" i="3" s="1"/>
  <c r="Y9" i="3"/>
  <c r="AM9" i="3" s="1"/>
  <c r="BA9" i="3" s="1"/>
  <c r="X9" i="3"/>
  <c r="AL9" i="3" s="1"/>
  <c r="AZ9" i="3" s="1"/>
  <c r="W9" i="3"/>
  <c r="AK9" i="3" s="1"/>
  <c r="AY9" i="3" s="1"/>
  <c r="V9" i="3"/>
  <c r="AJ9" i="3" s="1"/>
  <c r="AX9" i="3" s="1"/>
  <c r="U9" i="3"/>
  <c r="AI9" i="3" s="1"/>
  <c r="AW9" i="3" s="1"/>
  <c r="T9" i="3"/>
  <c r="AH9" i="3" s="1"/>
  <c r="AV9" i="3" s="1"/>
  <c r="S9" i="3"/>
  <c r="AG9" i="3" s="1"/>
  <c r="AU9" i="3" s="1"/>
  <c r="R9" i="3"/>
  <c r="AF9" i="3" s="1"/>
  <c r="AT9" i="3" s="1"/>
  <c r="Q9" i="3"/>
  <c r="AE9" i="3" s="1"/>
  <c r="AS9" i="3" s="1"/>
  <c r="P9" i="3"/>
  <c r="AD9" i="3" s="1"/>
  <c r="AR9" i="3" s="1"/>
  <c r="O9" i="3"/>
  <c r="AC9" i="3" s="1"/>
  <c r="AQ9" i="3" s="1"/>
  <c r="Z8" i="3"/>
  <c r="AN8" i="3" s="1"/>
  <c r="BB8" i="3" s="1"/>
  <c r="Y8" i="3"/>
  <c r="AM8" i="3" s="1"/>
  <c r="BA8" i="3" s="1"/>
  <c r="X8" i="3"/>
  <c r="AL8" i="3" s="1"/>
  <c r="AZ8" i="3" s="1"/>
  <c r="W8" i="3"/>
  <c r="AK8" i="3" s="1"/>
  <c r="AY8" i="3" s="1"/>
  <c r="V8" i="3"/>
  <c r="AJ8" i="3" s="1"/>
  <c r="AX8" i="3" s="1"/>
  <c r="U8" i="3"/>
  <c r="AI8" i="3" s="1"/>
  <c r="AW8" i="3" s="1"/>
  <c r="T8" i="3"/>
  <c r="AH8" i="3" s="1"/>
  <c r="AV8" i="3" s="1"/>
  <c r="S8" i="3"/>
  <c r="AG8" i="3" s="1"/>
  <c r="AU8" i="3" s="1"/>
  <c r="R8" i="3"/>
  <c r="AF8" i="3" s="1"/>
  <c r="AT8" i="3" s="1"/>
  <c r="Q8" i="3"/>
  <c r="AE8" i="3" s="1"/>
  <c r="AS8" i="3" s="1"/>
  <c r="P8" i="3"/>
  <c r="AD8" i="3" s="1"/>
  <c r="AR8" i="3" s="1"/>
  <c r="O8" i="3"/>
  <c r="AC8" i="3" s="1"/>
  <c r="AQ8" i="3" s="1"/>
  <c r="Z7" i="3"/>
  <c r="AN7" i="3" s="1"/>
  <c r="BB7" i="3" s="1"/>
  <c r="Y7" i="3"/>
  <c r="AM7" i="3" s="1"/>
  <c r="BA7" i="3" s="1"/>
  <c r="X7" i="3"/>
  <c r="AL7" i="3" s="1"/>
  <c r="AZ7" i="3" s="1"/>
  <c r="W7" i="3"/>
  <c r="AK7" i="3" s="1"/>
  <c r="AY7" i="3" s="1"/>
  <c r="V7" i="3"/>
  <c r="AJ7" i="3" s="1"/>
  <c r="AX7" i="3" s="1"/>
  <c r="U7" i="3"/>
  <c r="AI7" i="3" s="1"/>
  <c r="AW7" i="3" s="1"/>
  <c r="T7" i="3"/>
  <c r="AH7" i="3" s="1"/>
  <c r="AV7" i="3" s="1"/>
  <c r="S7" i="3"/>
  <c r="AG7" i="3" s="1"/>
  <c r="AU7" i="3" s="1"/>
  <c r="R7" i="3"/>
  <c r="AF7" i="3" s="1"/>
  <c r="AT7" i="3" s="1"/>
  <c r="Q7" i="3"/>
  <c r="AE7" i="3" s="1"/>
  <c r="AS7" i="3" s="1"/>
  <c r="P7" i="3"/>
  <c r="AD7" i="3" s="1"/>
  <c r="AR7" i="3" s="1"/>
  <c r="O7" i="3"/>
  <c r="AC7" i="3" s="1"/>
  <c r="AQ7" i="3" s="1"/>
  <c r="Z6" i="3"/>
  <c r="AN6" i="3" s="1"/>
  <c r="BB6" i="3" s="1"/>
  <c r="Y6" i="3"/>
  <c r="AM6" i="3" s="1"/>
  <c r="BA6" i="3" s="1"/>
  <c r="X6" i="3"/>
  <c r="AL6" i="3" s="1"/>
  <c r="AZ6" i="3" s="1"/>
  <c r="W6" i="3"/>
  <c r="AK6" i="3" s="1"/>
  <c r="AY6" i="3" s="1"/>
  <c r="V6" i="3"/>
  <c r="AJ6" i="3" s="1"/>
  <c r="AX6" i="3" s="1"/>
  <c r="U6" i="3"/>
  <c r="AI6" i="3" s="1"/>
  <c r="AW6" i="3" s="1"/>
  <c r="T6" i="3"/>
  <c r="AH6" i="3" s="1"/>
  <c r="AV6" i="3" s="1"/>
  <c r="S6" i="3"/>
  <c r="AG6" i="3" s="1"/>
  <c r="AU6" i="3" s="1"/>
  <c r="R6" i="3"/>
  <c r="AF6" i="3" s="1"/>
  <c r="AT6" i="3" s="1"/>
  <c r="Q6" i="3"/>
  <c r="AE6" i="3" s="1"/>
  <c r="AS6" i="3" s="1"/>
  <c r="P6" i="3"/>
  <c r="AD6" i="3" s="1"/>
  <c r="AR6" i="3" s="1"/>
  <c r="O6" i="3"/>
  <c r="AC6" i="3" s="1"/>
  <c r="AQ6" i="3" s="1"/>
  <c r="AN5" i="3"/>
  <c r="BB5" i="3" s="1"/>
  <c r="AM5" i="3"/>
  <c r="BA5" i="3" s="1"/>
  <c r="AF5" i="3"/>
  <c r="AT5" i="3" s="1"/>
  <c r="AE5" i="3"/>
  <c r="AS5" i="3" s="1"/>
  <c r="Z5" i="3"/>
  <c r="Y5" i="3"/>
  <c r="X5" i="3"/>
  <c r="AL5" i="3" s="1"/>
  <c r="AZ5" i="3" s="1"/>
  <c r="W5" i="3"/>
  <c r="AK5" i="3" s="1"/>
  <c r="AY5" i="3" s="1"/>
  <c r="V5" i="3"/>
  <c r="AJ5" i="3" s="1"/>
  <c r="AX5" i="3" s="1"/>
  <c r="U5" i="3"/>
  <c r="AI5" i="3" s="1"/>
  <c r="AW5" i="3" s="1"/>
  <c r="T5" i="3"/>
  <c r="AH5" i="3" s="1"/>
  <c r="AV5" i="3" s="1"/>
  <c r="S5" i="3"/>
  <c r="AG5" i="3" s="1"/>
  <c r="AU5" i="3" s="1"/>
  <c r="R5" i="3"/>
  <c r="Q5" i="3"/>
  <c r="P5" i="3"/>
  <c r="AD5" i="3" s="1"/>
  <c r="AR5" i="3" s="1"/>
  <c r="O5" i="3"/>
  <c r="AC5" i="3" s="1"/>
  <c r="AQ5" i="3" s="1"/>
  <c r="Z4" i="3"/>
  <c r="AN4" i="3" s="1"/>
  <c r="BB4" i="3" s="1"/>
  <c r="Y4" i="3"/>
  <c r="AM4" i="3" s="1"/>
  <c r="BA4" i="3" s="1"/>
  <c r="X4" i="3"/>
  <c r="AL4" i="3" s="1"/>
  <c r="AZ4" i="3" s="1"/>
  <c r="W4" i="3"/>
  <c r="AK4" i="3" s="1"/>
  <c r="AY4" i="3" s="1"/>
  <c r="V4" i="3"/>
  <c r="AJ4" i="3" s="1"/>
  <c r="AX4" i="3" s="1"/>
  <c r="U4" i="3"/>
  <c r="AI4" i="3" s="1"/>
  <c r="AW4" i="3" s="1"/>
  <c r="T4" i="3"/>
  <c r="AH4" i="3" s="1"/>
  <c r="AV4" i="3" s="1"/>
  <c r="S4" i="3"/>
  <c r="AG4" i="3" s="1"/>
  <c r="AU4" i="3" s="1"/>
  <c r="R4" i="3"/>
  <c r="AF4" i="3" s="1"/>
  <c r="AT4" i="3" s="1"/>
  <c r="Q4" i="3"/>
  <c r="AE4" i="3" s="1"/>
  <c r="AS4" i="3" s="1"/>
  <c r="P4" i="3"/>
  <c r="AD4" i="3" s="1"/>
  <c r="AR4" i="3" s="1"/>
  <c r="O4" i="3"/>
  <c r="AC4" i="3" s="1"/>
  <c r="AQ4" i="3" s="1"/>
  <c r="AJ3" i="3"/>
  <c r="AX3" i="3" s="1"/>
  <c r="Z3" i="3"/>
  <c r="AN3" i="3" s="1"/>
  <c r="BB3" i="3" s="1"/>
  <c r="Y3" i="3"/>
  <c r="AM3" i="3" s="1"/>
  <c r="BA3" i="3" s="1"/>
  <c r="X3" i="3"/>
  <c r="AL3" i="3" s="1"/>
  <c r="AZ3" i="3" s="1"/>
  <c r="W3" i="3"/>
  <c r="AK3" i="3" s="1"/>
  <c r="AY3" i="3" s="1"/>
  <c r="V3" i="3"/>
  <c r="U3" i="3"/>
  <c r="AI3" i="3" s="1"/>
  <c r="AW3" i="3" s="1"/>
  <c r="T3" i="3"/>
  <c r="AH3" i="3" s="1"/>
  <c r="AV3" i="3" s="1"/>
  <c r="S3" i="3"/>
  <c r="AG3" i="3" s="1"/>
  <c r="AU3" i="3" s="1"/>
  <c r="R3" i="3"/>
  <c r="AF3" i="3" s="1"/>
  <c r="AT3" i="3" s="1"/>
  <c r="Q3" i="3"/>
  <c r="AE3" i="3" s="1"/>
  <c r="AS3" i="3" s="1"/>
  <c r="P3" i="3"/>
  <c r="AD3" i="3" s="1"/>
  <c r="AR3" i="3" s="1"/>
  <c r="O3" i="3"/>
  <c r="AC3" i="3" s="1"/>
  <c r="AQ3" i="3" s="1"/>
  <c r="Z2" i="3"/>
  <c r="AN2" i="3" s="1"/>
  <c r="BB2" i="3" s="1"/>
  <c r="BP2" i="3" s="1"/>
  <c r="Y2" i="3"/>
  <c r="AM2" i="3" s="1"/>
  <c r="BA2" i="3" s="1"/>
  <c r="BO2" i="3" s="1"/>
  <c r="X2" i="3"/>
  <c r="AL2" i="3" s="1"/>
  <c r="AZ2" i="3" s="1"/>
  <c r="BN2" i="3" s="1"/>
  <c r="W2" i="3"/>
  <c r="AK2" i="3" s="1"/>
  <c r="AY2" i="3" s="1"/>
  <c r="BM2" i="3" s="1"/>
  <c r="V2" i="3"/>
  <c r="AJ2" i="3" s="1"/>
  <c r="AX2" i="3" s="1"/>
  <c r="BL2" i="3" s="1"/>
  <c r="U2" i="3"/>
  <c r="AI2" i="3" s="1"/>
  <c r="AW2" i="3" s="1"/>
  <c r="BK2" i="3" s="1"/>
  <c r="T2" i="3"/>
  <c r="AH2" i="3" s="1"/>
  <c r="AV2" i="3" s="1"/>
  <c r="BJ2" i="3" s="1"/>
  <c r="S2" i="3"/>
  <c r="AG2" i="3" s="1"/>
  <c r="AU2" i="3" s="1"/>
  <c r="BI2" i="3" s="1"/>
  <c r="R2" i="3"/>
  <c r="AF2" i="3" s="1"/>
  <c r="AT2" i="3" s="1"/>
  <c r="BH2" i="3" s="1"/>
  <c r="Q2" i="3"/>
  <c r="AE2" i="3" s="1"/>
  <c r="AS2" i="3" s="1"/>
  <c r="BG2" i="3" s="1"/>
  <c r="P2" i="3"/>
  <c r="AD2" i="3" s="1"/>
  <c r="AR2" i="3" s="1"/>
  <c r="BF2" i="3" s="1"/>
  <c r="O2" i="3"/>
  <c r="AC2" i="3" s="1"/>
  <c r="AQ2" i="3" s="1"/>
  <c r="BE2" i="3" s="1"/>
  <c r="CU1" i="3"/>
  <c r="CG1" i="3"/>
  <c r="BS1" i="3"/>
  <c r="BE1" i="3"/>
  <c r="AQ1" i="3"/>
  <c r="AC1" i="3"/>
  <c r="O1" i="3"/>
  <c r="BB183" i="2"/>
  <c r="CD183" i="2" s="1"/>
  <c r="AX183" i="2"/>
  <c r="AN183" i="2"/>
  <c r="AJ183" i="2"/>
  <c r="AF183" i="2"/>
  <c r="AT183" i="2" s="1"/>
  <c r="Z183" i="2"/>
  <c r="Y183" i="2"/>
  <c r="AM183" i="2" s="1"/>
  <c r="BA183" i="2" s="1"/>
  <c r="X183" i="2"/>
  <c r="AL183" i="2" s="1"/>
  <c r="AZ183" i="2" s="1"/>
  <c r="W183" i="2"/>
  <c r="AK183" i="2" s="1"/>
  <c r="AY183" i="2" s="1"/>
  <c r="V183" i="2"/>
  <c r="U183" i="2"/>
  <c r="AI183" i="2" s="1"/>
  <c r="AW183" i="2" s="1"/>
  <c r="T183" i="2"/>
  <c r="AH183" i="2" s="1"/>
  <c r="AV183" i="2" s="1"/>
  <c r="S183" i="2"/>
  <c r="AG183" i="2" s="1"/>
  <c r="AU183" i="2" s="1"/>
  <c r="R183" i="2"/>
  <c r="Q183" i="2"/>
  <c r="AE183" i="2" s="1"/>
  <c r="AS183" i="2" s="1"/>
  <c r="P183" i="2"/>
  <c r="AD183" i="2" s="1"/>
  <c r="AR183" i="2" s="1"/>
  <c r="O183" i="2"/>
  <c r="AC183" i="2" s="1"/>
  <c r="AQ183" i="2" s="1"/>
  <c r="AX182" i="2"/>
  <c r="Z182" i="2"/>
  <c r="AN182" i="2" s="1"/>
  <c r="BB182" i="2" s="1"/>
  <c r="Y182" i="2"/>
  <c r="AM182" i="2" s="1"/>
  <c r="BA182" i="2" s="1"/>
  <c r="X182" i="2"/>
  <c r="AL182" i="2" s="1"/>
  <c r="AZ182" i="2" s="1"/>
  <c r="W182" i="2"/>
  <c r="AK182" i="2" s="1"/>
  <c r="AY182" i="2" s="1"/>
  <c r="V182" i="2"/>
  <c r="AJ182" i="2" s="1"/>
  <c r="U182" i="2"/>
  <c r="AI182" i="2" s="1"/>
  <c r="AW182" i="2" s="1"/>
  <c r="T182" i="2"/>
  <c r="AH182" i="2" s="1"/>
  <c r="AV182" i="2" s="1"/>
  <c r="S182" i="2"/>
  <c r="AG182" i="2" s="1"/>
  <c r="AU182" i="2" s="1"/>
  <c r="R182" i="2"/>
  <c r="AF182" i="2" s="1"/>
  <c r="AT182" i="2" s="1"/>
  <c r="Q182" i="2"/>
  <c r="AE182" i="2" s="1"/>
  <c r="AS182" i="2" s="1"/>
  <c r="P182" i="2"/>
  <c r="AD182" i="2" s="1"/>
  <c r="AR182" i="2" s="1"/>
  <c r="O182" i="2"/>
  <c r="AC182" i="2" s="1"/>
  <c r="AQ182" i="2" s="1"/>
  <c r="AT181" i="2"/>
  <c r="Z181" i="2"/>
  <c r="AN181" i="2" s="1"/>
  <c r="BB181" i="2" s="1"/>
  <c r="BP181" i="2" s="1"/>
  <c r="Y181" i="2"/>
  <c r="AM181" i="2" s="1"/>
  <c r="BA181" i="2" s="1"/>
  <c r="X181" i="2"/>
  <c r="AL181" i="2" s="1"/>
  <c r="AZ181" i="2" s="1"/>
  <c r="W181" i="2"/>
  <c r="AK181" i="2" s="1"/>
  <c r="AY181" i="2" s="1"/>
  <c r="V181" i="2"/>
  <c r="AJ181" i="2" s="1"/>
  <c r="AX181" i="2" s="1"/>
  <c r="BZ181" i="2" s="1"/>
  <c r="U181" i="2"/>
  <c r="AI181" i="2" s="1"/>
  <c r="AW181" i="2" s="1"/>
  <c r="T181" i="2"/>
  <c r="AH181" i="2" s="1"/>
  <c r="AV181" i="2" s="1"/>
  <c r="S181" i="2"/>
  <c r="AG181" i="2" s="1"/>
  <c r="AU181" i="2" s="1"/>
  <c r="R181" i="2"/>
  <c r="AF181" i="2" s="1"/>
  <c r="Q181" i="2"/>
  <c r="AE181" i="2" s="1"/>
  <c r="AS181" i="2" s="1"/>
  <c r="P181" i="2"/>
  <c r="AD181" i="2" s="1"/>
  <c r="AR181" i="2" s="1"/>
  <c r="O181" i="2"/>
  <c r="AC181" i="2" s="1"/>
  <c r="AQ181" i="2" s="1"/>
  <c r="BZ180" i="2"/>
  <c r="AN180" i="2"/>
  <c r="BB180" i="2" s="1"/>
  <c r="AJ180" i="2"/>
  <c r="AX180" i="2" s="1"/>
  <c r="BL180" i="2" s="1"/>
  <c r="Z180" i="2"/>
  <c r="Y180" i="2"/>
  <c r="AM180" i="2" s="1"/>
  <c r="BA180" i="2" s="1"/>
  <c r="X180" i="2"/>
  <c r="AL180" i="2" s="1"/>
  <c r="AZ180" i="2" s="1"/>
  <c r="W180" i="2"/>
  <c r="AK180" i="2" s="1"/>
  <c r="AY180" i="2" s="1"/>
  <c r="V180" i="2"/>
  <c r="U180" i="2"/>
  <c r="AI180" i="2" s="1"/>
  <c r="AW180" i="2" s="1"/>
  <c r="T180" i="2"/>
  <c r="AH180" i="2" s="1"/>
  <c r="AV180" i="2" s="1"/>
  <c r="S180" i="2"/>
  <c r="AG180" i="2" s="1"/>
  <c r="AU180" i="2" s="1"/>
  <c r="R180" i="2"/>
  <c r="AF180" i="2" s="1"/>
  <c r="AT180" i="2" s="1"/>
  <c r="BV180" i="2" s="1"/>
  <c r="Q180" i="2"/>
  <c r="AE180" i="2" s="1"/>
  <c r="AS180" i="2" s="1"/>
  <c r="P180" i="2"/>
  <c r="AD180" i="2" s="1"/>
  <c r="AR180" i="2" s="1"/>
  <c r="O180" i="2"/>
  <c r="AC180" i="2" s="1"/>
  <c r="AQ180" i="2" s="1"/>
  <c r="BV179" i="2"/>
  <c r="BP179" i="2"/>
  <c r="BB179" i="2"/>
  <c r="CD179" i="2" s="1"/>
  <c r="AX179" i="2"/>
  <c r="AN179" i="2"/>
  <c r="AJ179" i="2"/>
  <c r="AF179" i="2"/>
  <c r="AT179" i="2" s="1"/>
  <c r="BH179" i="2" s="1"/>
  <c r="Z179" i="2"/>
  <c r="Y179" i="2"/>
  <c r="AM179" i="2" s="1"/>
  <c r="BA179" i="2" s="1"/>
  <c r="X179" i="2"/>
  <c r="AL179" i="2" s="1"/>
  <c r="AZ179" i="2" s="1"/>
  <c r="W179" i="2"/>
  <c r="AK179" i="2" s="1"/>
  <c r="AY179" i="2" s="1"/>
  <c r="V179" i="2"/>
  <c r="U179" i="2"/>
  <c r="AI179" i="2" s="1"/>
  <c r="AW179" i="2" s="1"/>
  <c r="T179" i="2"/>
  <c r="AH179" i="2" s="1"/>
  <c r="AV179" i="2" s="1"/>
  <c r="S179" i="2"/>
  <c r="AG179" i="2" s="1"/>
  <c r="AU179" i="2" s="1"/>
  <c r="R179" i="2"/>
  <c r="Q179" i="2"/>
  <c r="AE179" i="2" s="1"/>
  <c r="AS179" i="2" s="1"/>
  <c r="P179" i="2"/>
  <c r="AD179" i="2" s="1"/>
  <c r="AR179" i="2" s="1"/>
  <c r="O179" i="2"/>
  <c r="AC179" i="2" s="1"/>
  <c r="AQ179" i="2" s="1"/>
  <c r="Z178" i="2"/>
  <c r="AN178" i="2" s="1"/>
  <c r="BB178" i="2" s="1"/>
  <c r="Y178" i="2"/>
  <c r="AM178" i="2" s="1"/>
  <c r="BA178" i="2" s="1"/>
  <c r="X178" i="2"/>
  <c r="AL178" i="2" s="1"/>
  <c r="AZ178" i="2" s="1"/>
  <c r="W178" i="2"/>
  <c r="AK178" i="2" s="1"/>
  <c r="AY178" i="2" s="1"/>
  <c r="V178" i="2"/>
  <c r="AJ178" i="2" s="1"/>
  <c r="AX178" i="2" s="1"/>
  <c r="U178" i="2"/>
  <c r="AI178" i="2" s="1"/>
  <c r="AW178" i="2" s="1"/>
  <c r="T178" i="2"/>
  <c r="AH178" i="2" s="1"/>
  <c r="AV178" i="2" s="1"/>
  <c r="S178" i="2"/>
  <c r="AG178" i="2" s="1"/>
  <c r="AU178" i="2" s="1"/>
  <c r="R178" i="2"/>
  <c r="AF178" i="2" s="1"/>
  <c r="AT178" i="2" s="1"/>
  <c r="Q178" i="2"/>
  <c r="AE178" i="2" s="1"/>
  <c r="AS178" i="2" s="1"/>
  <c r="P178" i="2"/>
  <c r="AD178" i="2" s="1"/>
  <c r="AR178" i="2" s="1"/>
  <c r="O178" i="2"/>
  <c r="AC178" i="2" s="1"/>
  <c r="AQ178" i="2" s="1"/>
  <c r="BI177" i="2"/>
  <c r="BH177" i="2"/>
  <c r="AQ177" i="2"/>
  <c r="AN177" i="2"/>
  <c r="BB177" i="2" s="1"/>
  <c r="CD177" i="2" s="1"/>
  <c r="AG177" i="2"/>
  <c r="AU177" i="2" s="1"/>
  <c r="BW177" i="2" s="1"/>
  <c r="AF177" i="2"/>
  <c r="AT177" i="2" s="1"/>
  <c r="BV177" i="2" s="1"/>
  <c r="Z177" i="2"/>
  <c r="Y177" i="2"/>
  <c r="AM177" i="2" s="1"/>
  <c r="BA177" i="2" s="1"/>
  <c r="X177" i="2"/>
  <c r="AL177" i="2" s="1"/>
  <c r="AZ177" i="2" s="1"/>
  <c r="W177" i="2"/>
  <c r="AK177" i="2" s="1"/>
  <c r="AY177" i="2" s="1"/>
  <c r="BM177" i="2" s="1"/>
  <c r="V177" i="2"/>
  <c r="AJ177" i="2" s="1"/>
  <c r="AX177" i="2" s="1"/>
  <c r="U177" i="2"/>
  <c r="AI177" i="2" s="1"/>
  <c r="AW177" i="2" s="1"/>
  <c r="T177" i="2"/>
  <c r="AH177" i="2" s="1"/>
  <c r="AV177" i="2" s="1"/>
  <c r="S177" i="2"/>
  <c r="R177" i="2"/>
  <c r="Q177" i="2"/>
  <c r="AE177" i="2" s="1"/>
  <c r="AS177" i="2" s="1"/>
  <c r="P177" i="2"/>
  <c r="AD177" i="2" s="1"/>
  <c r="AR177" i="2" s="1"/>
  <c r="O177" i="2"/>
  <c r="AC177" i="2" s="1"/>
  <c r="BB176" i="2"/>
  <c r="BP176" i="2" s="1"/>
  <c r="AK176" i="2"/>
  <c r="AY176" i="2" s="1"/>
  <c r="AJ176" i="2"/>
  <c r="AX176" i="2" s="1"/>
  <c r="BZ176" i="2" s="1"/>
  <c r="Z176" i="2"/>
  <c r="AN176" i="2" s="1"/>
  <c r="Y176" i="2"/>
  <c r="AM176" i="2" s="1"/>
  <c r="BA176" i="2" s="1"/>
  <c r="X176" i="2"/>
  <c r="AL176" i="2" s="1"/>
  <c r="AZ176" i="2" s="1"/>
  <c r="W176" i="2"/>
  <c r="V176" i="2"/>
  <c r="U176" i="2"/>
  <c r="AI176" i="2" s="1"/>
  <c r="AW176" i="2" s="1"/>
  <c r="T176" i="2"/>
  <c r="AH176" i="2" s="1"/>
  <c r="AV176" i="2" s="1"/>
  <c r="S176" i="2"/>
  <c r="AG176" i="2" s="1"/>
  <c r="AU176" i="2" s="1"/>
  <c r="BI176" i="2" s="1"/>
  <c r="R176" i="2"/>
  <c r="AF176" i="2" s="1"/>
  <c r="AT176" i="2" s="1"/>
  <c r="Q176" i="2"/>
  <c r="AE176" i="2" s="1"/>
  <c r="AS176" i="2" s="1"/>
  <c r="P176" i="2"/>
  <c r="AD176" i="2" s="1"/>
  <c r="AR176" i="2" s="1"/>
  <c r="O176" i="2"/>
  <c r="AC176" i="2" s="1"/>
  <c r="AQ176" i="2" s="1"/>
  <c r="BS176" i="2" s="1"/>
  <c r="BS175" i="2"/>
  <c r="BP175" i="2"/>
  <c r="AY175" i="2"/>
  <c r="AX175" i="2"/>
  <c r="BL175" i="2" s="1"/>
  <c r="AN175" i="2"/>
  <c r="BB175" i="2" s="1"/>
  <c r="CD175" i="2" s="1"/>
  <c r="AG175" i="2"/>
  <c r="AU175" i="2" s="1"/>
  <c r="AF175" i="2"/>
  <c r="AT175" i="2" s="1"/>
  <c r="BV175" i="2" s="1"/>
  <c r="Z175" i="2"/>
  <c r="Y175" i="2"/>
  <c r="AM175" i="2" s="1"/>
  <c r="BA175" i="2" s="1"/>
  <c r="X175" i="2"/>
  <c r="AL175" i="2" s="1"/>
  <c r="AZ175" i="2" s="1"/>
  <c r="W175" i="2"/>
  <c r="AK175" i="2" s="1"/>
  <c r="V175" i="2"/>
  <c r="AJ175" i="2" s="1"/>
  <c r="U175" i="2"/>
  <c r="AI175" i="2" s="1"/>
  <c r="AW175" i="2" s="1"/>
  <c r="T175" i="2"/>
  <c r="AH175" i="2" s="1"/>
  <c r="AV175" i="2" s="1"/>
  <c r="S175" i="2"/>
  <c r="R175" i="2"/>
  <c r="Q175" i="2"/>
  <c r="AE175" i="2" s="1"/>
  <c r="AS175" i="2" s="1"/>
  <c r="P175" i="2"/>
  <c r="AD175" i="2" s="1"/>
  <c r="AR175" i="2" s="1"/>
  <c r="O175" i="2"/>
  <c r="AC175" i="2" s="1"/>
  <c r="AQ175" i="2" s="1"/>
  <c r="BE175" i="2" s="1"/>
  <c r="BM174" i="2"/>
  <c r="AU174" i="2"/>
  <c r="Z174" i="2"/>
  <c r="AN174" i="2" s="1"/>
  <c r="BB174" i="2" s="1"/>
  <c r="Y174" i="2"/>
  <c r="AM174" i="2" s="1"/>
  <c r="BA174" i="2" s="1"/>
  <c r="X174" i="2"/>
  <c r="AL174" i="2" s="1"/>
  <c r="AZ174" i="2" s="1"/>
  <c r="W174" i="2"/>
  <c r="AK174" i="2" s="1"/>
  <c r="AY174" i="2" s="1"/>
  <c r="CA174" i="2" s="1"/>
  <c r="V174" i="2"/>
  <c r="AJ174" i="2" s="1"/>
  <c r="AX174" i="2" s="1"/>
  <c r="U174" i="2"/>
  <c r="AI174" i="2" s="1"/>
  <c r="AW174" i="2" s="1"/>
  <c r="T174" i="2"/>
  <c r="AH174" i="2" s="1"/>
  <c r="AV174" i="2" s="1"/>
  <c r="S174" i="2"/>
  <c r="AG174" i="2" s="1"/>
  <c r="R174" i="2"/>
  <c r="AF174" i="2" s="1"/>
  <c r="AT174" i="2" s="1"/>
  <c r="Q174" i="2"/>
  <c r="AE174" i="2" s="1"/>
  <c r="AS174" i="2" s="1"/>
  <c r="P174" i="2"/>
  <c r="AD174" i="2" s="1"/>
  <c r="AR174" i="2" s="1"/>
  <c r="O174" i="2"/>
  <c r="AC174" i="2" s="1"/>
  <c r="AQ174" i="2" s="1"/>
  <c r="BI173" i="2"/>
  <c r="BH173" i="2"/>
  <c r="AQ173" i="2"/>
  <c r="AN173" i="2"/>
  <c r="BB173" i="2" s="1"/>
  <c r="CD173" i="2" s="1"/>
  <c r="AG173" i="2"/>
  <c r="AU173" i="2" s="1"/>
  <c r="BW173" i="2" s="1"/>
  <c r="AF173" i="2"/>
  <c r="AT173" i="2" s="1"/>
  <c r="BV173" i="2" s="1"/>
  <c r="Z173" i="2"/>
  <c r="Y173" i="2"/>
  <c r="AM173" i="2" s="1"/>
  <c r="BA173" i="2" s="1"/>
  <c r="X173" i="2"/>
  <c r="AL173" i="2" s="1"/>
  <c r="AZ173" i="2" s="1"/>
  <c r="W173" i="2"/>
  <c r="AK173" i="2" s="1"/>
  <c r="AY173" i="2" s="1"/>
  <c r="V173" i="2"/>
  <c r="AJ173" i="2" s="1"/>
  <c r="AX173" i="2" s="1"/>
  <c r="U173" i="2"/>
  <c r="AI173" i="2" s="1"/>
  <c r="AW173" i="2" s="1"/>
  <c r="T173" i="2"/>
  <c r="AH173" i="2" s="1"/>
  <c r="AV173" i="2" s="1"/>
  <c r="S173" i="2"/>
  <c r="R173" i="2"/>
  <c r="Q173" i="2"/>
  <c r="AE173" i="2" s="1"/>
  <c r="AS173" i="2" s="1"/>
  <c r="P173" i="2"/>
  <c r="AD173" i="2" s="1"/>
  <c r="AR173" i="2" s="1"/>
  <c r="O173" i="2"/>
  <c r="AC173" i="2" s="1"/>
  <c r="BE172" i="2"/>
  <c r="BB172" i="2"/>
  <c r="BP172" i="2" s="1"/>
  <c r="AK172" i="2"/>
  <c r="AY172" i="2" s="1"/>
  <c r="AJ172" i="2"/>
  <c r="AX172" i="2" s="1"/>
  <c r="BZ172" i="2" s="1"/>
  <c r="Z172" i="2"/>
  <c r="AN172" i="2" s="1"/>
  <c r="Y172" i="2"/>
  <c r="AM172" i="2" s="1"/>
  <c r="BA172" i="2" s="1"/>
  <c r="X172" i="2"/>
  <c r="AL172" i="2" s="1"/>
  <c r="AZ172" i="2" s="1"/>
  <c r="W172" i="2"/>
  <c r="V172" i="2"/>
  <c r="U172" i="2"/>
  <c r="AI172" i="2" s="1"/>
  <c r="AW172" i="2" s="1"/>
  <c r="T172" i="2"/>
  <c r="AH172" i="2" s="1"/>
  <c r="AV172" i="2" s="1"/>
  <c r="S172" i="2"/>
  <c r="AG172" i="2" s="1"/>
  <c r="AU172" i="2" s="1"/>
  <c r="BI172" i="2" s="1"/>
  <c r="R172" i="2"/>
  <c r="AF172" i="2" s="1"/>
  <c r="AT172" i="2" s="1"/>
  <c r="Q172" i="2"/>
  <c r="AE172" i="2" s="1"/>
  <c r="AS172" i="2" s="1"/>
  <c r="P172" i="2"/>
  <c r="AD172" i="2" s="1"/>
  <c r="AR172" i="2" s="1"/>
  <c r="O172" i="2"/>
  <c r="AC172" i="2" s="1"/>
  <c r="AQ172" i="2" s="1"/>
  <c r="BS172" i="2" s="1"/>
  <c r="BS171" i="2"/>
  <c r="BP171" i="2"/>
  <c r="AY171" i="2"/>
  <c r="AX171" i="2"/>
  <c r="BL171" i="2" s="1"/>
  <c r="AN171" i="2"/>
  <c r="BB171" i="2" s="1"/>
  <c r="CD171" i="2" s="1"/>
  <c r="AG171" i="2"/>
  <c r="AU171" i="2" s="1"/>
  <c r="AF171" i="2"/>
  <c r="AT171" i="2" s="1"/>
  <c r="BV171" i="2" s="1"/>
  <c r="Z171" i="2"/>
  <c r="Y171" i="2"/>
  <c r="AM171" i="2" s="1"/>
  <c r="BA171" i="2" s="1"/>
  <c r="X171" i="2"/>
  <c r="AL171" i="2" s="1"/>
  <c r="AZ171" i="2" s="1"/>
  <c r="W171" i="2"/>
  <c r="AK171" i="2" s="1"/>
  <c r="V171" i="2"/>
  <c r="AJ171" i="2" s="1"/>
  <c r="U171" i="2"/>
  <c r="AI171" i="2" s="1"/>
  <c r="AW171" i="2" s="1"/>
  <c r="T171" i="2"/>
  <c r="AH171" i="2" s="1"/>
  <c r="AV171" i="2" s="1"/>
  <c r="S171" i="2"/>
  <c r="R171" i="2"/>
  <c r="Q171" i="2"/>
  <c r="AE171" i="2" s="1"/>
  <c r="AS171" i="2" s="1"/>
  <c r="P171" i="2"/>
  <c r="AD171" i="2" s="1"/>
  <c r="AR171" i="2" s="1"/>
  <c r="O171" i="2"/>
  <c r="AC171" i="2" s="1"/>
  <c r="AQ171" i="2" s="1"/>
  <c r="BE171" i="2" s="1"/>
  <c r="BP170" i="2"/>
  <c r="AN170" i="2"/>
  <c r="BB170" i="2" s="1"/>
  <c r="CD170" i="2" s="1"/>
  <c r="AM170" i="2"/>
  <c r="BA170" i="2" s="1"/>
  <c r="AF170" i="2"/>
  <c r="AT170" i="2" s="1"/>
  <c r="BV170" i="2" s="1"/>
  <c r="AE170" i="2"/>
  <c r="AS170" i="2" s="1"/>
  <c r="Z170" i="2"/>
  <c r="Y170" i="2"/>
  <c r="X170" i="2"/>
  <c r="AL170" i="2" s="1"/>
  <c r="AZ170" i="2" s="1"/>
  <c r="W170" i="2"/>
  <c r="AK170" i="2" s="1"/>
  <c r="AY170" i="2" s="1"/>
  <c r="V170" i="2"/>
  <c r="AJ170" i="2" s="1"/>
  <c r="AX170" i="2" s="1"/>
  <c r="U170" i="2"/>
  <c r="AI170" i="2" s="1"/>
  <c r="AW170" i="2" s="1"/>
  <c r="T170" i="2"/>
  <c r="AH170" i="2" s="1"/>
  <c r="AV170" i="2" s="1"/>
  <c r="S170" i="2"/>
  <c r="AG170" i="2" s="1"/>
  <c r="AU170" i="2" s="1"/>
  <c r="BI170" i="2" s="1"/>
  <c r="R170" i="2"/>
  <c r="Q170" i="2"/>
  <c r="P170" i="2"/>
  <c r="AD170" i="2" s="1"/>
  <c r="AR170" i="2" s="1"/>
  <c r="O170" i="2"/>
  <c r="AC170" i="2" s="1"/>
  <c r="AQ170" i="2" s="1"/>
  <c r="BB169" i="2"/>
  <c r="BP169" i="2" s="1"/>
  <c r="BA169" i="2"/>
  <c r="AJ169" i="2"/>
  <c r="AX169" i="2" s="1"/>
  <c r="BZ169" i="2" s="1"/>
  <c r="AI169" i="2"/>
  <c r="AW169" i="2" s="1"/>
  <c r="Z169" i="2"/>
  <c r="AN169" i="2" s="1"/>
  <c r="Y169" i="2"/>
  <c r="AM169" i="2" s="1"/>
  <c r="X169" i="2"/>
  <c r="AL169" i="2" s="1"/>
  <c r="AZ169" i="2" s="1"/>
  <c r="W169" i="2"/>
  <c r="AK169" i="2" s="1"/>
  <c r="AY169" i="2" s="1"/>
  <c r="V169" i="2"/>
  <c r="U169" i="2"/>
  <c r="T169" i="2"/>
  <c r="AH169" i="2" s="1"/>
  <c r="AV169" i="2" s="1"/>
  <c r="S169" i="2"/>
  <c r="AG169" i="2" s="1"/>
  <c r="AU169" i="2" s="1"/>
  <c r="R169" i="2"/>
  <c r="AF169" i="2" s="1"/>
  <c r="AT169" i="2" s="1"/>
  <c r="Q169" i="2"/>
  <c r="AE169" i="2" s="1"/>
  <c r="AS169" i="2" s="1"/>
  <c r="BG169" i="2" s="1"/>
  <c r="P169" i="2"/>
  <c r="AD169" i="2" s="1"/>
  <c r="AR169" i="2" s="1"/>
  <c r="O169" i="2"/>
  <c r="AC169" i="2" s="1"/>
  <c r="AQ169" i="2" s="1"/>
  <c r="BP168" i="2"/>
  <c r="BO168" i="2"/>
  <c r="AX168" i="2"/>
  <c r="BL168" i="2" s="1"/>
  <c r="AW168" i="2"/>
  <c r="AN168" i="2"/>
  <c r="BB168" i="2" s="1"/>
  <c r="CD168" i="2" s="1"/>
  <c r="AM168" i="2"/>
  <c r="BA168" i="2" s="1"/>
  <c r="CC168" i="2" s="1"/>
  <c r="AF168" i="2"/>
  <c r="AT168" i="2" s="1"/>
  <c r="BV168" i="2" s="1"/>
  <c r="AE168" i="2"/>
  <c r="AS168" i="2" s="1"/>
  <c r="Z168" i="2"/>
  <c r="Y168" i="2"/>
  <c r="X168" i="2"/>
  <c r="AL168" i="2" s="1"/>
  <c r="AZ168" i="2" s="1"/>
  <c r="W168" i="2"/>
  <c r="AK168" i="2" s="1"/>
  <c r="AY168" i="2" s="1"/>
  <c r="V168" i="2"/>
  <c r="AJ168" i="2" s="1"/>
  <c r="U168" i="2"/>
  <c r="AI168" i="2" s="1"/>
  <c r="T168" i="2"/>
  <c r="AH168" i="2" s="1"/>
  <c r="AV168" i="2" s="1"/>
  <c r="S168" i="2"/>
  <c r="AG168" i="2" s="1"/>
  <c r="AU168" i="2" s="1"/>
  <c r="R168" i="2"/>
  <c r="Q168" i="2"/>
  <c r="P168" i="2"/>
  <c r="AD168" i="2" s="1"/>
  <c r="AR168" i="2" s="1"/>
  <c r="O168" i="2"/>
  <c r="AC168" i="2" s="1"/>
  <c r="AQ168" i="2" s="1"/>
  <c r="BK167" i="2"/>
  <c r="Z167" i="2"/>
  <c r="AN167" i="2" s="1"/>
  <c r="BB167" i="2" s="1"/>
  <c r="Y167" i="2"/>
  <c r="AM167" i="2" s="1"/>
  <c r="BA167" i="2" s="1"/>
  <c r="BO167" i="2" s="1"/>
  <c r="X167" i="2"/>
  <c r="AL167" i="2" s="1"/>
  <c r="AZ167" i="2" s="1"/>
  <c r="W167" i="2"/>
  <c r="AK167" i="2" s="1"/>
  <c r="AY167" i="2" s="1"/>
  <c r="V167" i="2"/>
  <c r="AJ167" i="2" s="1"/>
  <c r="AX167" i="2" s="1"/>
  <c r="U167" i="2"/>
  <c r="AI167" i="2" s="1"/>
  <c r="AW167" i="2" s="1"/>
  <c r="BY167" i="2" s="1"/>
  <c r="T167" i="2"/>
  <c r="AH167" i="2" s="1"/>
  <c r="AV167" i="2" s="1"/>
  <c r="S167" i="2"/>
  <c r="AG167" i="2" s="1"/>
  <c r="AU167" i="2" s="1"/>
  <c r="R167" i="2"/>
  <c r="AF167" i="2" s="1"/>
  <c r="AT167" i="2" s="1"/>
  <c r="Q167" i="2"/>
  <c r="AE167" i="2" s="1"/>
  <c r="AS167" i="2" s="1"/>
  <c r="P167" i="2"/>
  <c r="AD167" i="2" s="1"/>
  <c r="AR167" i="2" s="1"/>
  <c r="O167" i="2"/>
  <c r="AC167" i="2" s="1"/>
  <c r="AQ167" i="2" s="1"/>
  <c r="BH166" i="2"/>
  <c r="BG166" i="2"/>
  <c r="AN166" i="2"/>
  <c r="BB166" i="2" s="1"/>
  <c r="CD166" i="2" s="1"/>
  <c r="AM166" i="2"/>
  <c r="BA166" i="2" s="1"/>
  <c r="AF166" i="2"/>
  <c r="AT166" i="2" s="1"/>
  <c r="BV166" i="2" s="1"/>
  <c r="AE166" i="2"/>
  <c r="AS166" i="2" s="1"/>
  <c r="BU166" i="2" s="1"/>
  <c r="Z166" i="2"/>
  <c r="Y166" i="2"/>
  <c r="X166" i="2"/>
  <c r="AL166" i="2" s="1"/>
  <c r="AZ166" i="2" s="1"/>
  <c r="W166" i="2"/>
  <c r="AK166" i="2" s="1"/>
  <c r="AY166" i="2" s="1"/>
  <c r="V166" i="2"/>
  <c r="AJ166" i="2" s="1"/>
  <c r="AX166" i="2" s="1"/>
  <c r="U166" i="2"/>
  <c r="AI166" i="2" s="1"/>
  <c r="AW166" i="2" s="1"/>
  <c r="BK166" i="2" s="1"/>
  <c r="T166" i="2"/>
  <c r="AH166" i="2" s="1"/>
  <c r="AV166" i="2" s="1"/>
  <c r="S166" i="2"/>
  <c r="AG166" i="2" s="1"/>
  <c r="AU166" i="2" s="1"/>
  <c r="R166" i="2"/>
  <c r="Q166" i="2"/>
  <c r="P166" i="2"/>
  <c r="AD166" i="2" s="1"/>
  <c r="AR166" i="2" s="1"/>
  <c r="O166" i="2"/>
  <c r="AC166" i="2" s="1"/>
  <c r="AQ166" i="2" s="1"/>
  <c r="BU165" i="2"/>
  <c r="BB165" i="2"/>
  <c r="BP165" i="2" s="1"/>
  <c r="BA165" i="2"/>
  <c r="AJ165" i="2"/>
  <c r="AX165" i="2" s="1"/>
  <c r="BZ165" i="2" s="1"/>
  <c r="AI165" i="2"/>
  <c r="AW165" i="2" s="1"/>
  <c r="Z165" i="2"/>
  <c r="AN165" i="2" s="1"/>
  <c r="Y165" i="2"/>
  <c r="AM165" i="2" s="1"/>
  <c r="X165" i="2"/>
  <c r="AL165" i="2" s="1"/>
  <c r="AZ165" i="2" s="1"/>
  <c r="W165" i="2"/>
  <c r="AK165" i="2" s="1"/>
  <c r="AY165" i="2" s="1"/>
  <c r="V165" i="2"/>
  <c r="U165" i="2"/>
  <c r="T165" i="2"/>
  <c r="AH165" i="2" s="1"/>
  <c r="AV165" i="2" s="1"/>
  <c r="S165" i="2"/>
  <c r="AG165" i="2" s="1"/>
  <c r="AU165" i="2" s="1"/>
  <c r="R165" i="2"/>
  <c r="AF165" i="2" s="1"/>
  <c r="AT165" i="2" s="1"/>
  <c r="Q165" i="2"/>
  <c r="AE165" i="2" s="1"/>
  <c r="AS165" i="2" s="1"/>
  <c r="BG165" i="2" s="1"/>
  <c r="P165" i="2"/>
  <c r="AD165" i="2" s="1"/>
  <c r="AR165" i="2" s="1"/>
  <c r="O165" i="2"/>
  <c r="AC165" i="2" s="1"/>
  <c r="AQ165" i="2" s="1"/>
  <c r="BP164" i="2"/>
  <c r="BO164" i="2"/>
  <c r="AX164" i="2"/>
  <c r="BL164" i="2" s="1"/>
  <c r="AW164" i="2"/>
  <c r="AN164" i="2"/>
  <c r="BB164" i="2" s="1"/>
  <c r="CD164" i="2" s="1"/>
  <c r="AM164" i="2"/>
  <c r="BA164" i="2" s="1"/>
  <c r="CC164" i="2" s="1"/>
  <c r="AF164" i="2"/>
  <c r="AT164" i="2" s="1"/>
  <c r="BV164" i="2" s="1"/>
  <c r="AE164" i="2"/>
  <c r="AS164" i="2" s="1"/>
  <c r="Z164" i="2"/>
  <c r="Y164" i="2"/>
  <c r="X164" i="2"/>
  <c r="AL164" i="2" s="1"/>
  <c r="AZ164" i="2" s="1"/>
  <c r="W164" i="2"/>
  <c r="AK164" i="2" s="1"/>
  <c r="AY164" i="2" s="1"/>
  <c r="V164" i="2"/>
  <c r="AJ164" i="2" s="1"/>
  <c r="U164" i="2"/>
  <c r="AI164" i="2" s="1"/>
  <c r="T164" i="2"/>
  <c r="AH164" i="2" s="1"/>
  <c r="AV164" i="2" s="1"/>
  <c r="S164" i="2"/>
  <c r="AG164" i="2" s="1"/>
  <c r="AU164" i="2" s="1"/>
  <c r="R164" i="2"/>
  <c r="Q164" i="2"/>
  <c r="P164" i="2"/>
  <c r="AD164" i="2" s="1"/>
  <c r="AR164" i="2" s="1"/>
  <c r="O164" i="2"/>
  <c r="AC164" i="2" s="1"/>
  <c r="AQ164" i="2" s="1"/>
  <c r="AS163" i="2"/>
  <c r="Z163" i="2"/>
  <c r="AN163" i="2" s="1"/>
  <c r="BB163" i="2" s="1"/>
  <c r="Y163" i="2"/>
  <c r="AM163" i="2" s="1"/>
  <c r="BA163" i="2" s="1"/>
  <c r="BO163" i="2" s="1"/>
  <c r="X163" i="2"/>
  <c r="AL163" i="2" s="1"/>
  <c r="AZ163" i="2" s="1"/>
  <c r="W163" i="2"/>
  <c r="AK163" i="2" s="1"/>
  <c r="AY163" i="2" s="1"/>
  <c r="V163" i="2"/>
  <c r="AJ163" i="2" s="1"/>
  <c r="AX163" i="2" s="1"/>
  <c r="U163" i="2"/>
  <c r="AI163" i="2" s="1"/>
  <c r="AW163" i="2" s="1"/>
  <c r="BY163" i="2" s="1"/>
  <c r="T163" i="2"/>
  <c r="AH163" i="2" s="1"/>
  <c r="AV163" i="2" s="1"/>
  <c r="S163" i="2"/>
  <c r="AG163" i="2" s="1"/>
  <c r="AU163" i="2" s="1"/>
  <c r="R163" i="2"/>
  <c r="AF163" i="2" s="1"/>
  <c r="AT163" i="2" s="1"/>
  <c r="Q163" i="2"/>
  <c r="AE163" i="2" s="1"/>
  <c r="P163" i="2"/>
  <c r="AD163" i="2" s="1"/>
  <c r="AR163" i="2" s="1"/>
  <c r="O163" i="2"/>
  <c r="AC163" i="2" s="1"/>
  <c r="AQ163" i="2" s="1"/>
  <c r="BH162" i="2"/>
  <c r="BG162" i="2"/>
  <c r="AN162" i="2"/>
  <c r="BB162" i="2" s="1"/>
  <c r="CD162" i="2" s="1"/>
  <c r="AM162" i="2"/>
  <c r="BA162" i="2" s="1"/>
  <c r="AF162" i="2"/>
  <c r="AT162" i="2" s="1"/>
  <c r="BV162" i="2" s="1"/>
  <c r="AE162" i="2"/>
  <c r="AS162" i="2" s="1"/>
  <c r="BU162" i="2" s="1"/>
  <c r="Z162" i="2"/>
  <c r="Y162" i="2"/>
  <c r="X162" i="2"/>
  <c r="AL162" i="2" s="1"/>
  <c r="AZ162" i="2" s="1"/>
  <c r="W162" i="2"/>
  <c r="AK162" i="2" s="1"/>
  <c r="AY162" i="2" s="1"/>
  <c r="V162" i="2"/>
  <c r="AJ162" i="2" s="1"/>
  <c r="AX162" i="2" s="1"/>
  <c r="U162" i="2"/>
  <c r="AI162" i="2" s="1"/>
  <c r="AW162" i="2" s="1"/>
  <c r="BK162" i="2" s="1"/>
  <c r="T162" i="2"/>
  <c r="AH162" i="2" s="1"/>
  <c r="AV162" i="2" s="1"/>
  <c r="S162" i="2"/>
  <c r="AG162" i="2" s="1"/>
  <c r="AU162" i="2" s="1"/>
  <c r="R162" i="2"/>
  <c r="Q162" i="2"/>
  <c r="P162" i="2"/>
  <c r="AD162" i="2" s="1"/>
  <c r="AR162" i="2" s="1"/>
  <c r="O162" i="2"/>
  <c r="AC162" i="2" s="1"/>
  <c r="AQ162" i="2" s="1"/>
  <c r="BB161" i="2"/>
  <c r="BP161" i="2" s="1"/>
  <c r="BA161" i="2"/>
  <c r="AJ161" i="2"/>
  <c r="AX161" i="2" s="1"/>
  <c r="BZ161" i="2" s="1"/>
  <c r="AI161" i="2"/>
  <c r="AW161" i="2" s="1"/>
  <c r="Z161" i="2"/>
  <c r="AN161" i="2" s="1"/>
  <c r="Y161" i="2"/>
  <c r="AM161" i="2" s="1"/>
  <c r="X161" i="2"/>
  <c r="AL161" i="2" s="1"/>
  <c r="AZ161" i="2" s="1"/>
  <c r="W161" i="2"/>
  <c r="AK161" i="2" s="1"/>
  <c r="AY161" i="2" s="1"/>
  <c r="V161" i="2"/>
  <c r="U161" i="2"/>
  <c r="T161" i="2"/>
  <c r="AH161" i="2" s="1"/>
  <c r="AV161" i="2" s="1"/>
  <c r="S161" i="2"/>
  <c r="AG161" i="2" s="1"/>
  <c r="AU161" i="2" s="1"/>
  <c r="R161" i="2"/>
  <c r="AF161" i="2" s="1"/>
  <c r="AT161" i="2" s="1"/>
  <c r="Q161" i="2"/>
  <c r="AE161" i="2" s="1"/>
  <c r="AS161" i="2" s="1"/>
  <c r="BG161" i="2" s="1"/>
  <c r="P161" i="2"/>
  <c r="AD161" i="2" s="1"/>
  <c r="AR161" i="2" s="1"/>
  <c r="O161" i="2"/>
  <c r="AC161" i="2" s="1"/>
  <c r="AQ161" i="2" s="1"/>
  <c r="BP160" i="2"/>
  <c r="BO160" i="2"/>
  <c r="AX160" i="2"/>
  <c r="AW160" i="2"/>
  <c r="AN160" i="2"/>
  <c r="BB160" i="2" s="1"/>
  <c r="CD160" i="2" s="1"/>
  <c r="AM160" i="2"/>
  <c r="BA160" i="2" s="1"/>
  <c r="CC160" i="2" s="1"/>
  <c r="AF160" i="2"/>
  <c r="AT160" i="2" s="1"/>
  <c r="AE160" i="2"/>
  <c r="AS160" i="2" s="1"/>
  <c r="Z160" i="2"/>
  <c r="Y160" i="2"/>
  <c r="X160" i="2"/>
  <c r="AL160" i="2" s="1"/>
  <c r="AZ160" i="2" s="1"/>
  <c r="W160" i="2"/>
  <c r="AK160" i="2" s="1"/>
  <c r="AY160" i="2" s="1"/>
  <c r="V160" i="2"/>
  <c r="AJ160" i="2" s="1"/>
  <c r="U160" i="2"/>
  <c r="AI160" i="2" s="1"/>
  <c r="T160" i="2"/>
  <c r="AH160" i="2" s="1"/>
  <c r="AV160" i="2" s="1"/>
  <c r="S160" i="2"/>
  <c r="AG160" i="2" s="1"/>
  <c r="AU160" i="2" s="1"/>
  <c r="R160" i="2"/>
  <c r="Q160" i="2"/>
  <c r="P160" i="2"/>
  <c r="AD160" i="2" s="1"/>
  <c r="AR160" i="2" s="1"/>
  <c r="O160" i="2"/>
  <c r="AC160" i="2" s="1"/>
  <c r="AQ160" i="2" s="1"/>
  <c r="CD159" i="2"/>
  <c r="CC159" i="2"/>
  <c r="AT159" i="2"/>
  <c r="AS159" i="2"/>
  <c r="Z159" i="2"/>
  <c r="AN159" i="2" s="1"/>
  <c r="BB159" i="2" s="1"/>
  <c r="BP159" i="2" s="1"/>
  <c r="Y159" i="2"/>
  <c r="AM159" i="2" s="1"/>
  <c r="BA159" i="2" s="1"/>
  <c r="BO159" i="2" s="1"/>
  <c r="X159" i="2"/>
  <c r="AL159" i="2" s="1"/>
  <c r="AZ159" i="2" s="1"/>
  <c r="W159" i="2"/>
  <c r="AK159" i="2" s="1"/>
  <c r="AY159" i="2" s="1"/>
  <c r="V159" i="2"/>
  <c r="AJ159" i="2" s="1"/>
  <c r="AX159" i="2" s="1"/>
  <c r="BZ159" i="2" s="1"/>
  <c r="U159" i="2"/>
  <c r="AI159" i="2" s="1"/>
  <c r="AW159" i="2" s="1"/>
  <c r="BY159" i="2" s="1"/>
  <c r="T159" i="2"/>
  <c r="AH159" i="2" s="1"/>
  <c r="AV159" i="2" s="1"/>
  <c r="S159" i="2"/>
  <c r="AG159" i="2" s="1"/>
  <c r="AU159" i="2" s="1"/>
  <c r="R159" i="2"/>
  <c r="AF159" i="2" s="1"/>
  <c r="Q159" i="2"/>
  <c r="AE159" i="2" s="1"/>
  <c r="P159" i="2"/>
  <c r="AD159" i="2" s="1"/>
  <c r="AR159" i="2" s="1"/>
  <c r="O159" i="2"/>
  <c r="AC159" i="2" s="1"/>
  <c r="AQ159" i="2" s="1"/>
  <c r="BH158" i="2"/>
  <c r="BG158" i="2"/>
  <c r="AN158" i="2"/>
  <c r="BB158" i="2" s="1"/>
  <c r="AM158" i="2"/>
  <c r="BA158" i="2" s="1"/>
  <c r="AF158" i="2"/>
  <c r="AT158" i="2" s="1"/>
  <c r="BV158" i="2" s="1"/>
  <c r="AE158" i="2"/>
  <c r="AS158" i="2" s="1"/>
  <c r="BU158" i="2" s="1"/>
  <c r="Z158" i="2"/>
  <c r="Y158" i="2"/>
  <c r="X158" i="2"/>
  <c r="AL158" i="2" s="1"/>
  <c r="AZ158" i="2" s="1"/>
  <c r="W158" i="2"/>
  <c r="AK158" i="2" s="1"/>
  <c r="AY158" i="2" s="1"/>
  <c r="V158" i="2"/>
  <c r="AJ158" i="2" s="1"/>
  <c r="AX158" i="2" s="1"/>
  <c r="BL158" i="2" s="1"/>
  <c r="U158" i="2"/>
  <c r="AI158" i="2" s="1"/>
  <c r="AW158" i="2" s="1"/>
  <c r="BK158" i="2" s="1"/>
  <c r="T158" i="2"/>
  <c r="AH158" i="2" s="1"/>
  <c r="AV158" i="2" s="1"/>
  <c r="S158" i="2"/>
  <c r="AG158" i="2" s="1"/>
  <c r="AU158" i="2" s="1"/>
  <c r="R158" i="2"/>
  <c r="Q158" i="2"/>
  <c r="P158" i="2"/>
  <c r="AD158" i="2" s="1"/>
  <c r="AR158" i="2" s="1"/>
  <c r="O158" i="2"/>
  <c r="AC158" i="2" s="1"/>
  <c r="AQ158" i="2" s="1"/>
  <c r="BB157" i="2"/>
  <c r="BA157" i="2"/>
  <c r="AJ157" i="2"/>
  <c r="AX157" i="2" s="1"/>
  <c r="AI157" i="2"/>
  <c r="AW157" i="2" s="1"/>
  <c r="Z157" i="2"/>
  <c r="AN157" i="2" s="1"/>
  <c r="Y157" i="2"/>
  <c r="AM157" i="2" s="1"/>
  <c r="X157" i="2"/>
  <c r="AL157" i="2" s="1"/>
  <c r="AZ157" i="2" s="1"/>
  <c r="W157" i="2"/>
  <c r="AK157" i="2" s="1"/>
  <c r="AY157" i="2" s="1"/>
  <c r="V157" i="2"/>
  <c r="U157" i="2"/>
  <c r="T157" i="2"/>
  <c r="AH157" i="2" s="1"/>
  <c r="AV157" i="2" s="1"/>
  <c r="S157" i="2"/>
  <c r="AG157" i="2" s="1"/>
  <c r="AU157" i="2" s="1"/>
  <c r="R157" i="2"/>
  <c r="AF157" i="2" s="1"/>
  <c r="AT157" i="2" s="1"/>
  <c r="BH157" i="2" s="1"/>
  <c r="Q157" i="2"/>
  <c r="AE157" i="2" s="1"/>
  <c r="AS157" i="2" s="1"/>
  <c r="P157" i="2"/>
  <c r="AD157" i="2" s="1"/>
  <c r="AR157" i="2" s="1"/>
  <c r="O157" i="2"/>
  <c r="AC157" i="2" s="1"/>
  <c r="AQ157" i="2" s="1"/>
  <c r="BP156" i="2"/>
  <c r="BO156" i="2"/>
  <c r="AX156" i="2"/>
  <c r="AW156" i="2"/>
  <c r="AN156" i="2"/>
  <c r="BB156" i="2" s="1"/>
  <c r="CD156" i="2" s="1"/>
  <c r="AM156" i="2"/>
  <c r="BA156" i="2" s="1"/>
  <c r="CC156" i="2" s="1"/>
  <c r="AF156" i="2"/>
  <c r="AT156" i="2" s="1"/>
  <c r="AE156" i="2"/>
  <c r="AS156" i="2" s="1"/>
  <c r="Z156" i="2"/>
  <c r="Y156" i="2"/>
  <c r="X156" i="2"/>
  <c r="AL156" i="2" s="1"/>
  <c r="AZ156" i="2" s="1"/>
  <c r="W156" i="2"/>
  <c r="AK156" i="2" s="1"/>
  <c r="AY156" i="2" s="1"/>
  <c r="V156" i="2"/>
  <c r="AJ156" i="2" s="1"/>
  <c r="U156" i="2"/>
  <c r="AI156" i="2" s="1"/>
  <c r="T156" i="2"/>
  <c r="AH156" i="2" s="1"/>
  <c r="AV156" i="2" s="1"/>
  <c r="S156" i="2"/>
  <c r="AG156" i="2" s="1"/>
  <c r="AU156" i="2" s="1"/>
  <c r="R156" i="2"/>
  <c r="Q156" i="2"/>
  <c r="P156" i="2"/>
  <c r="AD156" i="2" s="1"/>
  <c r="AR156" i="2" s="1"/>
  <c r="O156" i="2"/>
  <c r="AC156" i="2" s="1"/>
  <c r="AQ156" i="2" s="1"/>
  <c r="Z155" i="2"/>
  <c r="AN155" i="2" s="1"/>
  <c r="BB155" i="2" s="1"/>
  <c r="BP155" i="2" s="1"/>
  <c r="Y155" i="2"/>
  <c r="AM155" i="2" s="1"/>
  <c r="BA155" i="2" s="1"/>
  <c r="X155" i="2"/>
  <c r="AL155" i="2" s="1"/>
  <c r="AZ155" i="2" s="1"/>
  <c r="W155" i="2"/>
  <c r="AK155" i="2" s="1"/>
  <c r="AY155" i="2" s="1"/>
  <c r="V155" i="2"/>
  <c r="AJ155" i="2" s="1"/>
  <c r="AX155" i="2" s="1"/>
  <c r="BZ155" i="2" s="1"/>
  <c r="U155" i="2"/>
  <c r="AI155" i="2" s="1"/>
  <c r="AW155" i="2" s="1"/>
  <c r="T155" i="2"/>
  <c r="AH155" i="2" s="1"/>
  <c r="AV155" i="2" s="1"/>
  <c r="S155" i="2"/>
  <c r="AG155" i="2" s="1"/>
  <c r="AU155" i="2" s="1"/>
  <c r="R155" i="2"/>
  <c r="AF155" i="2" s="1"/>
  <c r="AT155" i="2" s="1"/>
  <c r="Q155" i="2"/>
  <c r="AE155" i="2" s="1"/>
  <c r="AS155" i="2" s="1"/>
  <c r="P155" i="2"/>
  <c r="AD155" i="2" s="1"/>
  <c r="AR155" i="2" s="1"/>
  <c r="O155" i="2"/>
  <c r="AC155" i="2" s="1"/>
  <c r="AQ155" i="2" s="1"/>
  <c r="BH154" i="2"/>
  <c r="BG154" i="2"/>
  <c r="AN154" i="2"/>
  <c r="BB154" i="2" s="1"/>
  <c r="AM154" i="2"/>
  <c r="BA154" i="2" s="1"/>
  <c r="AF154" i="2"/>
  <c r="AT154" i="2" s="1"/>
  <c r="BV154" i="2" s="1"/>
  <c r="AE154" i="2"/>
  <c r="AS154" i="2" s="1"/>
  <c r="BU154" i="2" s="1"/>
  <c r="Z154" i="2"/>
  <c r="Y154" i="2"/>
  <c r="X154" i="2"/>
  <c r="AL154" i="2" s="1"/>
  <c r="AZ154" i="2" s="1"/>
  <c r="W154" i="2"/>
  <c r="AK154" i="2" s="1"/>
  <c r="AY154" i="2" s="1"/>
  <c r="V154" i="2"/>
  <c r="AJ154" i="2" s="1"/>
  <c r="AX154" i="2" s="1"/>
  <c r="BL154" i="2" s="1"/>
  <c r="U154" i="2"/>
  <c r="AI154" i="2" s="1"/>
  <c r="AW154" i="2" s="1"/>
  <c r="BK154" i="2" s="1"/>
  <c r="T154" i="2"/>
  <c r="AH154" i="2" s="1"/>
  <c r="AV154" i="2" s="1"/>
  <c r="S154" i="2"/>
  <c r="AG154" i="2" s="1"/>
  <c r="AU154" i="2" s="1"/>
  <c r="R154" i="2"/>
  <c r="Q154" i="2"/>
  <c r="P154" i="2"/>
  <c r="AD154" i="2" s="1"/>
  <c r="AR154" i="2" s="1"/>
  <c r="O154" i="2"/>
  <c r="AC154" i="2" s="1"/>
  <c r="AQ154" i="2" s="1"/>
  <c r="BZ153" i="2"/>
  <c r="BV153" i="2"/>
  <c r="BN153" i="2"/>
  <c r="BA153" i="2"/>
  <c r="AN153" i="2"/>
  <c r="BB153" i="2" s="1"/>
  <c r="AM153" i="2"/>
  <c r="AJ153" i="2"/>
  <c r="AX153" i="2" s="1"/>
  <c r="BL153" i="2" s="1"/>
  <c r="AI153" i="2"/>
  <c r="AW153" i="2" s="1"/>
  <c r="AE153" i="2"/>
  <c r="AS153" i="2" s="1"/>
  <c r="Z153" i="2"/>
  <c r="Y153" i="2"/>
  <c r="X153" i="2"/>
  <c r="AL153" i="2" s="1"/>
  <c r="AZ153" i="2" s="1"/>
  <c r="CB153" i="2" s="1"/>
  <c r="W153" i="2"/>
  <c r="AK153" i="2" s="1"/>
  <c r="AY153" i="2" s="1"/>
  <c r="V153" i="2"/>
  <c r="U153" i="2"/>
  <c r="T153" i="2"/>
  <c r="AH153" i="2" s="1"/>
  <c r="AV153" i="2" s="1"/>
  <c r="S153" i="2"/>
  <c r="AG153" i="2" s="1"/>
  <c r="AU153" i="2" s="1"/>
  <c r="R153" i="2"/>
  <c r="AF153" i="2" s="1"/>
  <c r="AT153" i="2" s="1"/>
  <c r="BH153" i="2" s="1"/>
  <c r="Q153" i="2"/>
  <c r="P153" i="2"/>
  <c r="AD153" i="2" s="1"/>
  <c r="AR153" i="2" s="1"/>
  <c r="O153" i="2"/>
  <c r="AC153" i="2" s="1"/>
  <c r="AQ153" i="2" s="1"/>
  <c r="BX152" i="2"/>
  <c r="BO152" i="2"/>
  <c r="BK152" i="2"/>
  <c r="BB152" i="2"/>
  <c r="CD152" i="2" s="1"/>
  <c r="AX152" i="2"/>
  <c r="AW152" i="2"/>
  <c r="BY152" i="2" s="1"/>
  <c r="AN152" i="2"/>
  <c r="AJ152" i="2"/>
  <c r="AF152" i="2"/>
  <c r="AT152" i="2" s="1"/>
  <c r="BH152" i="2" s="1"/>
  <c r="AE152" i="2"/>
  <c r="AS152" i="2" s="1"/>
  <c r="Z152" i="2"/>
  <c r="Y152" i="2"/>
  <c r="AM152" i="2" s="1"/>
  <c r="BA152" i="2" s="1"/>
  <c r="CC152" i="2" s="1"/>
  <c r="X152" i="2"/>
  <c r="AL152" i="2" s="1"/>
  <c r="AZ152" i="2" s="1"/>
  <c r="W152" i="2"/>
  <c r="AK152" i="2" s="1"/>
  <c r="AY152" i="2" s="1"/>
  <c r="V152" i="2"/>
  <c r="U152" i="2"/>
  <c r="AI152" i="2" s="1"/>
  <c r="T152" i="2"/>
  <c r="AH152" i="2" s="1"/>
  <c r="AV152" i="2" s="1"/>
  <c r="BJ152" i="2" s="1"/>
  <c r="S152" i="2"/>
  <c r="AG152" i="2" s="1"/>
  <c r="AU152" i="2" s="1"/>
  <c r="R152" i="2"/>
  <c r="Q152" i="2"/>
  <c r="P152" i="2"/>
  <c r="AD152" i="2" s="1"/>
  <c r="AR152" i="2" s="1"/>
  <c r="O152" i="2"/>
  <c r="AC152" i="2" s="1"/>
  <c r="AQ152" i="2" s="1"/>
  <c r="BG151" i="2"/>
  <c r="AN151" i="2"/>
  <c r="BB151" i="2" s="1"/>
  <c r="AM151" i="2"/>
  <c r="BA151" i="2" s="1"/>
  <c r="CC151" i="2" s="1"/>
  <c r="AF151" i="2"/>
  <c r="AT151" i="2" s="1"/>
  <c r="AE151" i="2"/>
  <c r="AS151" i="2" s="1"/>
  <c r="BU151" i="2" s="1"/>
  <c r="Z151" i="2"/>
  <c r="Y151" i="2"/>
  <c r="X151" i="2"/>
  <c r="AL151" i="2" s="1"/>
  <c r="AZ151" i="2" s="1"/>
  <c r="W151" i="2"/>
  <c r="AK151" i="2" s="1"/>
  <c r="AY151" i="2" s="1"/>
  <c r="V151" i="2"/>
  <c r="AJ151" i="2" s="1"/>
  <c r="AX151" i="2" s="1"/>
  <c r="U151" i="2"/>
  <c r="AI151" i="2" s="1"/>
  <c r="AW151" i="2" s="1"/>
  <c r="T151" i="2"/>
  <c r="AH151" i="2" s="1"/>
  <c r="AV151" i="2" s="1"/>
  <c r="S151" i="2"/>
  <c r="AG151" i="2" s="1"/>
  <c r="AU151" i="2" s="1"/>
  <c r="R151" i="2"/>
  <c r="Q151" i="2"/>
  <c r="P151" i="2"/>
  <c r="AD151" i="2" s="1"/>
  <c r="AR151" i="2" s="1"/>
  <c r="O151" i="2"/>
  <c r="AC151" i="2" s="1"/>
  <c r="AQ151" i="2" s="1"/>
  <c r="AS150" i="2"/>
  <c r="AI150" i="2"/>
  <c r="AW150" i="2" s="1"/>
  <c r="BY150" i="2" s="1"/>
  <c r="Z150" i="2"/>
  <c r="AN150" i="2" s="1"/>
  <c r="BB150" i="2" s="1"/>
  <c r="Y150" i="2"/>
  <c r="AM150" i="2" s="1"/>
  <c r="BA150" i="2" s="1"/>
  <c r="BO150" i="2" s="1"/>
  <c r="X150" i="2"/>
  <c r="AL150" i="2" s="1"/>
  <c r="AZ150" i="2" s="1"/>
  <c r="W150" i="2"/>
  <c r="AK150" i="2" s="1"/>
  <c r="AY150" i="2" s="1"/>
  <c r="V150" i="2"/>
  <c r="AJ150" i="2" s="1"/>
  <c r="AX150" i="2" s="1"/>
  <c r="U150" i="2"/>
  <c r="T150" i="2"/>
  <c r="AH150" i="2" s="1"/>
  <c r="AV150" i="2" s="1"/>
  <c r="S150" i="2"/>
  <c r="AG150" i="2" s="1"/>
  <c r="AU150" i="2" s="1"/>
  <c r="R150" i="2"/>
  <c r="AF150" i="2" s="1"/>
  <c r="AT150" i="2" s="1"/>
  <c r="Q150" i="2"/>
  <c r="AE150" i="2" s="1"/>
  <c r="P150" i="2"/>
  <c r="AD150" i="2" s="1"/>
  <c r="AR150" i="2" s="1"/>
  <c r="O150" i="2"/>
  <c r="AC150" i="2" s="1"/>
  <c r="AQ150" i="2" s="1"/>
  <c r="BY149" i="2"/>
  <c r="BG149" i="2"/>
  <c r="AN149" i="2"/>
  <c r="BB149" i="2" s="1"/>
  <c r="AM149" i="2"/>
  <c r="BA149" i="2" s="1"/>
  <c r="CC149" i="2" s="1"/>
  <c r="AF149" i="2"/>
  <c r="AT149" i="2" s="1"/>
  <c r="AE149" i="2"/>
  <c r="AS149" i="2" s="1"/>
  <c r="BU149" i="2" s="1"/>
  <c r="Z149" i="2"/>
  <c r="Y149" i="2"/>
  <c r="X149" i="2"/>
  <c r="AL149" i="2" s="1"/>
  <c r="AZ149" i="2" s="1"/>
  <c r="W149" i="2"/>
  <c r="AK149" i="2" s="1"/>
  <c r="AY149" i="2" s="1"/>
  <c r="V149" i="2"/>
  <c r="AJ149" i="2" s="1"/>
  <c r="AX149" i="2" s="1"/>
  <c r="U149" i="2"/>
  <c r="AI149" i="2" s="1"/>
  <c r="AW149" i="2" s="1"/>
  <c r="BK149" i="2" s="1"/>
  <c r="T149" i="2"/>
  <c r="AH149" i="2" s="1"/>
  <c r="AV149" i="2" s="1"/>
  <c r="S149" i="2"/>
  <c r="AG149" i="2" s="1"/>
  <c r="AU149" i="2" s="1"/>
  <c r="R149" i="2"/>
  <c r="Q149" i="2"/>
  <c r="P149" i="2"/>
  <c r="AD149" i="2" s="1"/>
  <c r="AR149" i="2" s="1"/>
  <c r="O149" i="2"/>
  <c r="AC149" i="2" s="1"/>
  <c r="AQ149" i="2" s="1"/>
  <c r="Z148" i="2"/>
  <c r="AN148" i="2" s="1"/>
  <c r="BB148" i="2" s="1"/>
  <c r="Y148" i="2"/>
  <c r="AM148" i="2" s="1"/>
  <c r="BA148" i="2" s="1"/>
  <c r="X148" i="2"/>
  <c r="AL148" i="2" s="1"/>
  <c r="AZ148" i="2" s="1"/>
  <c r="W148" i="2"/>
  <c r="AK148" i="2" s="1"/>
  <c r="AY148" i="2" s="1"/>
  <c r="V148" i="2"/>
  <c r="AJ148" i="2" s="1"/>
  <c r="AX148" i="2" s="1"/>
  <c r="U148" i="2"/>
  <c r="AI148" i="2" s="1"/>
  <c r="AW148" i="2" s="1"/>
  <c r="T148" i="2"/>
  <c r="AH148" i="2" s="1"/>
  <c r="AV148" i="2" s="1"/>
  <c r="S148" i="2"/>
  <c r="AG148" i="2" s="1"/>
  <c r="AU148" i="2" s="1"/>
  <c r="R148" i="2"/>
  <c r="AF148" i="2" s="1"/>
  <c r="AT148" i="2" s="1"/>
  <c r="Q148" i="2"/>
  <c r="AE148" i="2" s="1"/>
  <c r="AS148" i="2" s="1"/>
  <c r="P148" i="2"/>
  <c r="AD148" i="2" s="1"/>
  <c r="AR148" i="2" s="1"/>
  <c r="O148" i="2"/>
  <c r="AC148" i="2" s="1"/>
  <c r="AQ148" i="2" s="1"/>
  <c r="AW147" i="2"/>
  <c r="AN147" i="2"/>
  <c r="BB147" i="2" s="1"/>
  <c r="AM147" i="2"/>
  <c r="BA147" i="2" s="1"/>
  <c r="CC147" i="2" s="1"/>
  <c r="AF147" i="2"/>
  <c r="AT147" i="2" s="1"/>
  <c r="AE147" i="2"/>
  <c r="AS147" i="2" s="1"/>
  <c r="Z147" i="2"/>
  <c r="Y147" i="2"/>
  <c r="X147" i="2"/>
  <c r="AL147" i="2" s="1"/>
  <c r="AZ147" i="2" s="1"/>
  <c r="W147" i="2"/>
  <c r="AK147" i="2" s="1"/>
  <c r="AY147" i="2" s="1"/>
  <c r="V147" i="2"/>
  <c r="AJ147" i="2" s="1"/>
  <c r="AX147" i="2" s="1"/>
  <c r="U147" i="2"/>
  <c r="AI147" i="2" s="1"/>
  <c r="T147" i="2"/>
  <c r="AH147" i="2" s="1"/>
  <c r="AV147" i="2" s="1"/>
  <c r="S147" i="2"/>
  <c r="AG147" i="2" s="1"/>
  <c r="AU147" i="2" s="1"/>
  <c r="R147" i="2"/>
  <c r="Q147" i="2"/>
  <c r="P147" i="2"/>
  <c r="AD147" i="2" s="1"/>
  <c r="AR147" i="2" s="1"/>
  <c r="O147" i="2"/>
  <c r="AC147" i="2" s="1"/>
  <c r="AQ147" i="2" s="1"/>
  <c r="BK146" i="2"/>
  <c r="Z146" i="2"/>
  <c r="AN146" i="2" s="1"/>
  <c r="BB146" i="2" s="1"/>
  <c r="Y146" i="2"/>
  <c r="AM146" i="2" s="1"/>
  <c r="BA146" i="2" s="1"/>
  <c r="X146" i="2"/>
  <c r="AL146" i="2" s="1"/>
  <c r="AZ146" i="2" s="1"/>
  <c r="W146" i="2"/>
  <c r="AK146" i="2" s="1"/>
  <c r="AY146" i="2" s="1"/>
  <c r="V146" i="2"/>
  <c r="AJ146" i="2" s="1"/>
  <c r="AX146" i="2" s="1"/>
  <c r="U146" i="2"/>
  <c r="AI146" i="2" s="1"/>
  <c r="AW146" i="2" s="1"/>
  <c r="BY146" i="2" s="1"/>
  <c r="T146" i="2"/>
  <c r="AH146" i="2" s="1"/>
  <c r="AV146" i="2" s="1"/>
  <c r="S146" i="2"/>
  <c r="AG146" i="2" s="1"/>
  <c r="AU146" i="2" s="1"/>
  <c r="R146" i="2"/>
  <c r="AF146" i="2" s="1"/>
  <c r="AT146" i="2" s="1"/>
  <c r="Q146" i="2"/>
  <c r="AE146" i="2" s="1"/>
  <c r="AS146" i="2" s="1"/>
  <c r="P146" i="2"/>
  <c r="AD146" i="2" s="1"/>
  <c r="AR146" i="2" s="1"/>
  <c r="O146" i="2"/>
  <c r="AC146" i="2" s="1"/>
  <c r="AQ146" i="2" s="1"/>
  <c r="BG145" i="2"/>
  <c r="AW145" i="2"/>
  <c r="BK145" i="2" s="1"/>
  <c r="AN145" i="2"/>
  <c r="BB145" i="2" s="1"/>
  <c r="AM145" i="2"/>
  <c r="BA145" i="2" s="1"/>
  <c r="CC145" i="2" s="1"/>
  <c r="AF145" i="2"/>
  <c r="AT145" i="2" s="1"/>
  <c r="AE145" i="2"/>
  <c r="AS145" i="2" s="1"/>
  <c r="BU145" i="2" s="1"/>
  <c r="Z145" i="2"/>
  <c r="Y145" i="2"/>
  <c r="X145" i="2"/>
  <c r="AL145" i="2" s="1"/>
  <c r="AZ145" i="2" s="1"/>
  <c r="W145" i="2"/>
  <c r="AK145" i="2" s="1"/>
  <c r="AY145" i="2" s="1"/>
  <c r="V145" i="2"/>
  <c r="AJ145" i="2" s="1"/>
  <c r="AX145" i="2" s="1"/>
  <c r="U145" i="2"/>
  <c r="AI145" i="2" s="1"/>
  <c r="T145" i="2"/>
  <c r="AH145" i="2" s="1"/>
  <c r="AV145" i="2" s="1"/>
  <c r="S145" i="2"/>
  <c r="AG145" i="2" s="1"/>
  <c r="AU145" i="2" s="1"/>
  <c r="R145" i="2"/>
  <c r="Q145" i="2"/>
  <c r="P145" i="2"/>
  <c r="AD145" i="2" s="1"/>
  <c r="AR145" i="2" s="1"/>
  <c r="O145" i="2"/>
  <c r="AC145" i="2" s="1"/>
  <c r="AQ145" i="2" s="1"/>
  <c r="AI144" i="2"/>
  <c r="AW144" i="2" s="1"/>
  <c r="Z144" i="2"/>
  <c r="AN144" i="2" s="1"/>
  <c r="BB144" i="2" s="1"/>
  <c r="Y144" i="2"/>
  <c r="AM144" i="2" s="1"/>
  <c r="BA144" i="2" s="1"/>
  <c r="X144" i="2"/>
  <c r="AL144" i="2" s="1"/>
  <c r="AZ144" i="2" s="1"/>
  <c r="W144" i="2"/>
  <c r="AK144" i="2" s="1"/>
  <c r="AY144" i="2" s="1"/>
  <c r="V144" i="2"/>
  <c r="AJ144" i="2" s="1"/>
  <c r="AX144" i="2" s="1"/>
  <c r="U144" i="2"/>
  <c r="T144" i="2"/>
  <c r="AH144" i="2" s="1"/>
  <c r="AV144" i="2" s="1"/>
  <c r="S144" i="2"/>
  <c r="AG144" i="2" s="1"/>
  <c r="AU144" i="2" s="1"/>
  <c r="R144" i="2"/>
  <c r="AF144" i="2" s="1"/>
  <c r="AT144" i="2" s="1"/>
  <c r="Q144" i="2"/>
  <c r="AE144" i="2" s="1"/>
  <c r="AS144" i="2" s="1"/>
  <c r="P144" i="2"/>
  <c r="AD144" i="2" s="1"/>
  <c r="AR144" i="2" s="1"/>
  <c r="O144" i="2"/>
  <c r="AC144" i="2" s="1"/>
  <c r="AQ144" i="2" s="1"/>
  <c r="BO143" i="2"/>
  <c r="BG143" i="2"/>
  <c r="AN143" i="2"/>
  <c r="BB143" i="2" s="1"/>
  <c r="AM143" i="2"/>
  <c r="BA143" i="2" s="1"/>
  <c r="CC143" i="2" s="1"/>
  <c r="AF143" i="2"/>
  <c r="AT143" i="2" s="1"/>
  <c r="AE143" i="2"/>
  <c r="AS143" i="2" s="1"/>
  <c r="BU143" i="2" s="1"/>
  <c r="Z143" i="2"/>
  <c r="Y143" i="2"/>
  <c r="X143" i="2"/>
  <c r="AL143" i="2" s="1"/>
  <c r="AZ143" i="2" s="1"/>
  <c r="W143" i="2"/>
  <c r="AK143" i="2" s="1"/>
  <c r="AY143" i="2" s="1"/>
  <c r="V143" i="2"/>
  <c r="AJ143" i="2" s="1"/>
  <c r="AX143" i="2" s="1"/>
  <c r="U143" i="2"/>
  <c r="AI143" i="2" s="1"/>
  <c r="AW143" i="2" s="1"/>
  <c r="T143" i="2"/>
  <c r="AH143" i="2" s="1"/>
  <c r="AV143" i="2" s="1"/>
  <c r="S143" i="2"/>
  <c r="AG143" i="2" s="1"/>
  <c r="AU143" i="2" s="1"/>
  <c r="R143" i="2"/>
  <c r="Q143" i="2"/>
  <c r="P143" i="2"/>
  <c r="AD143" i="2" s="1"/>
  <c r="AR143" i="2" s="1"/>
  <c r="O143" i="2"/>
  <c r="AC143" i="2" s="1"/>
  <c r="AQ143" i="2" s="1"/>
  <c r="AS142" i="2"/>
  <c r="AI142" i="2"/>
  <c r="AW142" i="2" s="1"/>
  <c r="BY142" i="2" s="1"/>
  <c r="Z142" i="2"/>
  <c r="AN142" i="2" s="1"/>
  <c r="BB142" i="2" s="1"/>
  <c r="Y142" i="2"/>
  <c r="AM142" i="2" s="1"/>
  <c r="BA142" i="2" s="1"/>
  <c r="BO142" i="2" s="1"/>
  <c r="X142" i="2"/>
  <c r="AL142" i="2" s="1"/>
  <c r="AZ142" i="2" s="1"/>
  <c r="W142" i="2"/>
  <c r="AK142" i="2" s="1"/>
  <c r="AY142" i="2" s="1"/>
  <c r="V142" i="2"/>
  <c r="AJ142" i="2" s="1"/>
  <c r="AX142" i="2" s="1"/>
  <c r="U142" i="2"/>
  <c r="T142" i="2"/>
  <c r="AH142" i="2" s="1"/>
  <c r="AV142" i="2" s="1"/>
  <c r="S142" i="2"/>
  <c r="AG142" i="2" s="1"/>
  <c r="AU142" i="2" s="1"/>
  <c r="R142" i="2"/>
  <c r="AF142" i="2" s="1"/>
  <c r="AT142" i="2" s="1"/>
  <c r="Q142" i="2"/>
  <c r="AE142" i="2" s="1"/>
  <c r="P142" i="2"/>
  <c r="AD142" i="2" s="1"/>
  <c r="AR142" i="2" s="1"/>
  <c r="O142" i="2"/>
  <c r="AC142" i="2" s="1"/>
  <c r="AQ142" i="2" s="1"/>
  <c r="BY141" i="2"/>
  <c r="BG141" i="2"/>
  <c r="AN141" i="2"/>
  <c r="BB141" i="2" s="1"/>
  <c r="AM141" i="2"/>
  <c r="BA141" i="2" s="1"/>
  <c r="CC141" i="2" s="1"/>
  <c r="AF141" i="2"/>
  <c r="AT141" i="2" s="1"/>
  <c r="AE141" i="2"/>
  <c r="AS141" i="2" s="1"/>
  <c r="BU141" i="2" s="1"/>
  <c r="Z141" i="2"/>
  <c r="Y141" i="2"/>
  <c r="X141" i="2"/>
  <c r="AL141" i="2" s="1"/>
  <c r="AZ141" i="2" s="1"/>
  <c r="W141" i="2"/>
  <c r="AK141" i="2" s="1"/>
  <c r="AY141" i="2" s="1"/>
  <c r="V141" i="2"/>
  <c r="AJ141" i="2" s="1"/>
  <c r="AX141" i="2" s="1"/>
  <c r="U141" i="2"/>
  <c r="AI141" i="2" s="1"/>
  <c r="AW141" i="2" s="1"/>
  <c r="BK141" i="2" s="1"/>
  <c r="T141" i="2"/>
  <c r="AH141" i="2" s="1"/>
  <c r="AV141" i="2" s="1"/>
  <c r="S141" i="2"/>
  <c r="AG141" i="2" s="1"/>
  <c r="AU141" i="2" s="1"/>
  <c r="R141" i="2"/>
  <c r="Q141" i="2"/>
  <c r="P141" i="2"/>
  <c r="AD141" i="2" s="1"/>
  <c r="AR141" i="2" s="1"/>
  <c r="O141" i="2"/>
  <c r="AC141" i="2" s="1"/>
  <c r="AQ141" i="2" s="1"/>
  <c r="BA140" i="2"/>
  <c r="Z140" i="2"/>
  <c r="AN140" i="2" s="1"/>
  <c r="BB140" i="2" s="1"/>
  <c r="Y140" i="2"/>
  <c r="AM140" i="2" s="1"/>
  <c r="X140" i="2"/>
  <c r="AL140" i="2" s="1"/>
  <c r="AZ140" i="2" s="1"/>
  <c r="W140" i="2"/>
  <c r="AK140" i="2" s="1"/>
  <c r="AY140" i="2" s="1"/>
  <c r="V140" i="2"/>
  <c r="AJ140" i="2" s="1"/>
  <c r="AX140" i="2" s="1"/>
  <c r="U140" i="2"/>
  <c r="AI140" i="2" s="1"/>
  <c r="AW140" i="2" s="1"/>
  <c r="T140" i="2"/>
  <c r="AH140" i="2" s="1"/>
  <c r="AV140" i="2" s="1"/>
  <c r="S140" i="2"/>
  <c r="AG140" i="2" s="1"/>
  <c r="AU140" i="2" s="1"/>
  <c r="R140" i="2"/>
  <c r="AF140" i="2" s="1"/>
  <c r="AT140" i="2" s="1"/>
  <c r="Q140" i="2"/>
  <c r="AE140" i="2" s="1"/>
  <c r="AS140" i="2" s="1"/>
  <c r="P140" i="2"/>
  <c r="AD140" i="2" s="1"/>
  <c r="AR140" i="2" s="1"/>
  <c r="O140" i="2"/>
  <c r="AC140" i="2" s="1"/>
  <c r="AQ140" i="2" s="1"/>
  <c r="AW139" i="2"/>
  <c r="AN139" i="2"/>
  <c r="BB139" i="2" s="1"/>
  <c r="AM139" i="2"/>
  <c r="BA139" i="2" s="1"/>
  <c r="CC139" i="2" s="1"/>
  <c r="AF139" i="2"/>
  <c r="AT139" i="2" s="1"/>
  <c r="AE139" i="2"/>
  <c r="AS139" i="2" s="1"/>
  <c r="Z139" i="2"/>
  <c r="Y139" i="2"/>
  <c r="X139" i="2"/>
  <c r="AL139" i="2" s="1"/>
  <c r="AZ139" i="2" s="1"/>
  <c r="W139" i="2"/>
  <c r="AK139" i="2" s="1"/>
  <c r="AY139" i="2" s="1"/>
  <c r="V139" i="2"/>
  <c r="AJ139" i="2" s="1"/>
  <c r="AX139" i="2" s="1"/>
  <c r="U139" i="2"/>
  <c r="AI139" i="2" s="1"/>
  <c r="T139" i="2"/>
  <c r="AH139" i="2" s="1"/>
  <c r="AV139" i="2" s="1"/>
  <c r="S139" i="2"/>
  <c r="AG139" i="2" s="1"/>
  <c r="AU139" i="2" s="1"/>
  <c r="R139" i="2"/>
  <c r="Q139" i="2"/>
  <c r="P139" i="2"/>
  <c r="AD139" i="2" s="1"/>
  <c r="AR139" i="2" s="1"/>
  <c r="O139" i="2"/>
  <c r="AC139" i="2" s="1"/>
  <c r="AQ139" i="2" s="1"/>
  <c r="Z138" i="2"/>
  <c r="AN138" i="2" s="1"/>
  <c r="BB138" i="2" s="1"/>
  <c r="Y138" i="2"/>
  <c r="AM138" i="2" s="1"/>
  <c r="BA138" i="2" s="1"/>
  <c r="X138" i="2"/>
  <c r="AL138" i="2" s="1"/>
  <c r="AZ138" i="2" s="1"/>
  <c r="W138" i="2"/>
  <c r="AK138" i="2" s="1"/>
  <c r="AY138" i="2" s="1"/>
  <c r="V138" i="2"/>
  <c r="AJ138" i="2" s="1"/>
  <c r="AX138" i="2" s="1"/>
  <c r="U138" i="2"/>
  <c r="AI138" i="2" s="1"/>
  <c r="AW138" i="2" s="1"/>
  <c r="T138" i="2"/>
  <c r="AH138" i="2" s="1"/>
  <c r="AV138" i="2" s="1"/>
  <c r="S138" i="2"/>
  <c r="AG138" i="2" s="1"/>
  <c r="AU138" i="2" s="1"/>
  <c r="R138" i="2"/>
  <c r="AF138" i="2" s="1"/>
  <c r="AT138" i="2" s="1"/>
  <c r="Q138" i="2"/>
  <c r="AE138" i="2" s="1"/>
  <c r="AS138" i="2" s="1"/>
  <c r="P138" i="2"/>
  <c r="AD138" i="2" s="1"/>
  <c r="AR138" i="2" s="1"/>
  <c r="O138" i="2"/>
  <c r="AC138" i="2" s="1"/>
  <c r="AQ138" i="2" s="1"/>
  <c r="BG137" i="2"/>
  <c r="AW137" i="2"/>
  <c r="BK137" i="2" s="1"/>
  <c r="AN137" i="2"/>
  <c r="BB137" i="2" s="1"/>
  <c r="AM137" i="2"/>
  <c r="BA137" i="2" s="1"/>
  <c r="CC137" i="2" s="1"/>
  <c r="AF137" i="2"/>
  <c r="AT137" i="2" s="1"/>
  <c r="AE137" i="2"/>
  <c r="AS137" i="2" s="1"/>
  <c r="BU137" i="2" s="1"/>
  <c r="Z137" i="2"/>
  <c r="Y137" i="2"/>
  <c r="X137" i="2"/>
  <c r="AL137" i="2" s="1"/>
  <c r="AZ137" i="2" s="1"/>
  <c r="W137" i="2"/>
  <c r="AK137" i="2" s="1"/>
  <c r="AY137" i="2" s="1"/>
  <c r="V137" i="2"/>
  <c r="AJ137" i="2" s="1"/>
  <c r="AX137" i="2" s="1"/>
  <c r="U137" i="2"/>
  <c r="AI137" i="2" s="1"/>
  <c r="T137" i="2"/>
  <c r="AH137" i="2" s="1"/>
  <c r="AV137" i="2" s="1"/>
  <c r="S137" i="2"/>
  <c r="AG137" i="2" s="1"/>
  <c r="AU137" i="2" s="1"/>
  <c r="R137" i="2"/>
  <c r="Q137" i="2"/>
  <c r="P137" i="2"/>
  <c r="AD137" i="2" s="1"/>
  <c r="AR137" i="2" s="1"/>
  <c r="O137" i="2"/>
  <c r="AC137" i="2" s="1"/>
  <c r="AQ137" i="2" s="1"/>
  <c r="AI136" i="2"/>
  <c r="AW136" i="2" s="1"/>
  <c r="Z136" i="2"/>
  <c r="AN136" i="2" s="1"/>
  <c r="BB136" i="2" s="1"/>
  <c r="Y136" i="2"/>
  <c r="AM136" i="2" s="1"/>
  <c r="BA136" i="2" s="1"/>
  <c r="X136" i="2"/>
  <c r="AL136" i="2" s="1"/>
  <c r="AZ136" i="2" s="1"/>
  <c r="W136" i="2"/>
  <c r="AK136" i="2" s="1"/>
  <c r="AY136" i="2" s="1"/>
  <c r="V136" i="2"/>
  <c r="AJ136" i="2" s="1"/>
  <c r="AX136" i="2" s="1"/>
  <c r="U136" i="2"/>
  <c r="T136" i="2"/>
  <c r="AH136" i="2" s="1"/>
  <c r="AV136" i="2" s="1"/>
  <c r="S136" i="2"/>
  <c r="AG136" i="2" s="1"/>
  <c r="AU136" i="2" s="1"/>
  <c r="R136" i="2"/>
  <c r="AF136" i="2" s="1"/>
  <c r="AT136" i="2" s="1"/>
  <c r="Q136" i="2"/>
  <c r="AE136" i="2" s="1"/>
  <c r="AS136" i="2" s="1"/>
  <c r="BG136" i="2" s="1"/>
  <c r="P136" i="2"/>
  <c r="AD136" i="2" s="1"/>
  <c r="AR136" i="2" s="1"/>
  <c r="O136" i="2"/>
  <c r="AC136" i="2" s="1"/>
  <c r="AQ136" i="2" s="1"/>
  <c r="BO135" i="2"/>
  <c r="AX135" i="2"/>
  <c r="BL135" i="2" s="1"/>
  <c r="AN135" i="2"/>
  <c r="BB135" i="2" s="1"/>
  <c r="AM135" i="2"/>
  <c r="BA135" i="2" s="1"/>
  <c r="CC135" i="2" s="1"/>
  <c r="AJ135" i="2"/>
  <c r="AF135" i="2"/>
  <c r="AT135" i="2" s="1"/>
  <c r="AE135" i="2"/>
  <c r="AS135" i="2" s="1"/>
  <c r="Z135" i="2"/>
  <c r="Y135" i="2"/>
  <c r="X135" i="2"/>
  <c r="AL135" i="2" s="1"/>
  <c r="AZ135" i="2" s="1"/>
  <c r="W135" i="2"/>
  <c r="AK135" i="2" s="1"/>
  <c r="AY135" i="2" s="1"/>
  <c r="V135" i="2"/>
  <c r="U135" i="2"/>
  <c r="AI135" i="2" s="1"/>
  <c r="AW135" i="2" s="1"/>
  <c r="T135" i="2"/>
  <c r="AH135" i="2" s="1"/>
  <c r="AV135" i="2" s="1"/>
  <c r="S135" i="2"/>
  <c r="AG135" i="2" s="1"/>
  <c r="AU135" i="2" s="1"/>
  <c r="R135" i="2"/>
  <c r="Q135" i="2"/>
  <c r="P135" i="2"/>
  <c r="AD135" i="2" s="1"/>
  <c r="AR135" i="2" s="1"/>
  <c r="O135" i="2"/>
  <c r="AC135" i="2" s="1"/>
  <c r="AQ135" i="2" s="1"/>
  <c r="BX134" i="2"/>
  <c r="AX134" i="2"/>
  <c r="AS134" i="2"/>
  <c r="AL134" i="2"/>
  <c r="AZ134" i="2" s="1"/>
  <c r="AH134" i="2"/>
  <c r="AV134" i="2" s="1"/>
  <c r="BJ134" i="2" s="1"/>
  <c r="AF134" i="2"/>
  <c r="AT134" i="2" s="1"/>
  <c r="Z134" i="2"/>
  <c r="AN134" i="2" s="1"/>
  <c r="BB134" i="2" s="1"/>
  <c r="CD134" i="2" s="1"/>
  <c r="Y134" i="2"/>
  <c r="AM134" i="2" s="1"/>
  <c r="BA134" i="2" s="1"/>
  <c r="BO134" i="2" s="1"/>
  <c r="X134" i="2"/>
  <c r="W134" i="2"/>
  <c r="AK134" i="2" s="1"/>
  <c r="AY134" i="2" s="1"/>
  <c r="V134" i="2"/>
  <c r="AJ134" i="2" s="1"/>
  <c r="U134" i="2"/>
  <c r="AI134" i="2" s="1"/>
  <c r="AW134" i="2" s="1"/>
  <c r="BY134" i="2" s="1"/>
  <c r="T134" i="2"/>
  <c r="S134" i="2"/>
  <c r="AG134" i="2" s="1"/>
  <c r="AU134" i="2" s="1"/>
  <c r="R134" i="2"/>
  <c r="Q134" i="2"/>
  <c r="AE134" i="2" s="1"/>
  <c r="P134" i="2"/>
  <c r="AD134" i="2" s="1"/>
  <c r="AR134" i="2" s="1"/>
  <c r="BT134" i="2" s="1"/>
  <c r="O134" i="2"/>
  <c r="AC134" i="2" s="1"/>
  <c r="AQ134" i="2" s="1"/>
  <c r="Z133" i="2"/>
  <c r="AN133" i="2" s="1"/>
  <c r="BB133" i="2" s="1"/>
  <c r="Y133" i="2"/>
  <c r="AM133" i="2" s="1"/>
  <c r="BA133" i="2" s="1"/>
  <c r="BO133" i="2" s="1"/>
  <c r="X133" i="2"/>
  <c r="AL133" i="2" s="1"/>
  <c r="AZ133" i="2" s="1"/>
  <c r="W133" i="2"/>
  <c r="AK133" i="2" s="1"/>
  <c r="AY133" i="2" s="1"/>
  <c r="V133" i="2"/>
  <c r="AJ133" i="2" s="1"/>
  <c r="AX133" i="2" s="1"/>
  <c r="U133" i="2"/>
  <c r="AI133" i="2" s="1"/>
  <c r="AW133" i="2" s="1"/>
  <c r="BY133" i="2" s="1"/>
  <c r="T133" i="2"/>
  <c r="AH133" i="2" s="1"/>
  <c r="AV133" i="2" s="1"/>
  <c r="S133" i="2"/>
  <c r="AG133" i="2" s="1"/>
  <c r="AU133" i="2" s="1"/>
  <c r="R133" i="2"/>
  <c r="AF133" i="2" s="1"/>
  <c r="AT133" i="2" s="1"/>
  <c r="Q133" i="2"/>
  <c r="AE133" i="2" s="1"/>
  <c r="AS133" i="2" s="1"/>
  <c r="P133" i="2"/>
  <c r="AD133" i="2" s="1"/>
  <c r="AR133" i="2" s="1"/>
  <c r="O133" i="2"/>
  <c r="AC133" i="2" s="1"/>
  <c r="AQ133" i="2" s="1"/>
  <c r="Z132" i="2"/>
  <c r="AN132" i="2" s="1"/>
  <c r="BB132" i="2" s="1"/>
  <c r="Y132" i="2"/>
  <c r="AM132" i="2" s="1"/>
  <c r="BA132" i="2" s="1"/>
  <c r="X132" i="2"/>
  <c r="AL132" i="2" s="1"/>
  <c r="AZ132" i="2" s="1"/>
  <c r="W132" i="2"/>
  <c r="AK132" i="2" s="1"/>
  <c r="AY132" i="2" s="1"/>
  <c r="V132" i="2"/>
  <c r="AJ132" i="2" s="1"/>
  <c r="AX132" i="2" s="1"/>
  <c r="U132" i="2"/>
  <c r="AI132" i="2" s="1"/>
  <c r="AW132" i="2" s="1"/>
  <c r="BK132" i="2" s="1"/>
  <c r="T132" i="2"/>
  <c r="AH132" i="2" s="1"/>
  <c r="AV132" i="2" s="1"/>
  <c r="S132" i="2"/>
  <c r="AG132" i="2" s="1"/>
  <c r="AU132" i="2" s="1"/>
  <c r="R132" i="2"/>
  <c r="AF132" i="2" s="1"/>
  <c r="AT132" i="2" s="1"/>
  <c r="Q132" i="2"/>
  <c r="AE132" i="2" s="1"/>
  <c r="AS132" i="2" s="1"/>
  <c r="BU132" i="2" s="1"/>
  <c r="P132" i="2"/>
  <c r="AD132" i="2" s="1"/>
  <c r="AR132" i="2" s="1"/>
  <c r="O132" i="2"/>
  <c r="AC132" i="2" s="1"/>
  <c r="AQ132" i="2" s="1"/>
  <c r="AI131" i="2"/>
  <c r="AW131" i="2" s="1"/>
  <c r="AE131" i="2"/>
  <c r="AS131" i="2" s="1"/>
  <c r="Z131" i="2"/>
  <c r="AN131" i="2" s="1"/>
  <c r="BB131" i="2" s="1"/>
  <c r="Y131" i="2"/>
  <c r="AM131" i="2" s="1"/>
  <c r="BA131" i="2" s="1"/>
  <c r="X131" i="2"/>
  <c r="AL131" i="2" s="1"/>
  <c r="AZ131" i="2" s="1"/>
  <c r="W131" i="2"/>
  <c r="AK131" i="2" s="1"/>
  <c r="AY131" i="2" s="1"/>
  <c r="V131" i="2"/>
  <c r="AJ131" i="2" s="1"/>
  <c r="AX131" i="2" s="1"/>
  <c r="U131" i="2"/>
  <c r="T131" i="2"/>
  <c r="AH131" i="2" s="1"/>
  <c r="AV131" i="2" s="1"/>
  <c r="S131" i="2"/>
  <c r="AG131" i="2" s="1"/>
  <c r="AU131" i="2" s="1"/>
  <c r="R131" i="2"/>
  <c r="AF131" i="2" s="1"/>
  <c r="AT131" i="2" s="1"/>
  <c r="Q131" i="2"/>
  <c r="P131" i="2"/>
  <c r="AD131" i="2" s="1"/>
  <c r="AR131" i="2" s="1"/>
  <c r="O131" i="2"/>
  <c r="AC131" i="2" s="1"/>
  <c r="AQ131" i="2" s="1"/>
  <c r="AW130" i="2"/>
  <c r="AE130" i="2"/>
  <c r="AS130" i="2" s="1"/>
  <c r="Z130" i="2"/>
  <c r="AN130" i="2" s="1"/>
  <c r="BB130" i="2" s="1"/>
  <c r="Y130" i="2"/>
  <c r="AM130" i="2" s="1"/>
  <c r="BA130" i="2" s="1"/>
  <c r="CC130" i="2" s="1"/>
  <c r="X130" i="2"/>
  <c r="AL130" i="2" s="1"/>
  <c r="AZ130" i="2" s="1"/>
  <c r="W130" i="2"/>
  <c r="AK130" i="2" s="1"/>
  <c r="AY130" i="2" s="1"/>
  <c r="V130" i="2"/>
  <c r="AJ130" i="2" s="1"/>
  <c r="AX130" i="2" s="1"/>
  <c r="U130" i="2"/>
  <c r="AI130" i="2" s="1"/>
  <c r="T130" i="2"/>
  <c r="AH130" i="2" s="1"/>
  <c r="AV130" i="2" s="1"/>
  <c r="S130" i="2"/>
  <c r="AG130" i="2" s="1"/>
  <c r="AU130" i="2" s="1"/>
  <c r="R130" i="2"/>
  <c r="AF130" i="2" s="1"/>
  <c r="AT130" i="2" s="1"/>
  <c r="Q130" i="2"/>
  <c r="P130" i="2"/>
  <c r="AD130" i="2" s="1"/>
  <c r="AR130" i="2" s="1"/>
  <c r="O130" i="2"/>
  <c r="AC130" i="2" s="1"/>
  <c r="AQ130" i="2" s="1"/>
  <c r="Z129" i="2"/>
  <c r="AN129" i="2" s="1"/>
  <c r="BB129" i="2" s="1"/>
  <c r="Y129" i="2"/>
  <c r="AM129" i="2" s="1"/>
  <c r="BA129" i="2" s="1"/>
  <c r="BO129" i="2" s="1"/>
  <c r="X129" i="2"/>
  <c r="AL129" i="2" s="1"/>
  <c r="AZ129" i="2" s="1"/>
  <c r="W129" i="2"/>
  <c r="AK129" i="2" s="1"/>
  <c r="AY129" i="2" s="1"/>
  <c r="V129" i="2"/>
  <c r="AJ129" i="2" s="1"/>
  <c r="AX129" i="2" s="1"/>
  <c r="U129" i="2"/>
  <c r="AI129" i="2" s="1"/>
  <c r="AW129" i="2" s="1"/>
  <c r="BY129" i="2" s="1"/>
  <c r="T129" i="2"/>
  <c r="AH129" i="2" s="1"/>
  <c r="AV129" i="2" s="1"/>
  <c r="S129" i="2"/>
  <c r="AG129" i="2" s="1"/>
  <c r="AU129" i="2" s="1"/>
  <c r="R129" i="2"/>
  <c r="AF129" i="2" s="1"/>
  <c r="AT129" i="2" s="1"/>
  <c r="Q129" i="2"/>
  <c r="AE129" i="2" s="1"/>
  <c r="AS129" i="2" s="1"/>
  <c r="P129" i="2"/>
  <c r="AD129" i="2" s="1"/>
  <c r="AR129" i="2" s="1"/>
  <c r="O129" i="2"/>
  <c r="AC129" i="2" s="1"/>
  <c r="AQ129" i="2" s="1"/>
  <c r="Z128" i="2"/>
  <c r="AN128" i="2" s="1"/>
  <c r="BB128" i="2" s="1"/>
  <c r="Y128" i="2"/>
  <c r="AM128" i="2" s="1"/>
  <c r="BA128" i="2" s="1"/>
  <c r="X128" i="2"/>
  <c r="AL128" i="2" s="1"/>
  <c r="AZ128" i="2" s="1"/>
  <c r="W128" i="2"/>
  <c r="AK128" i="2" s="1"/>
  <c r="AY128" i="2" s="1"/>
  <c r="V128" i="2"/>
  <c r="AJ128" i="2" s="1"/>
  <c r="AX128" i="2" s="1"/>
  <c r="U128" i="2"/>
  <c r="AI128" i="2" s="1"/>
  <c r="AW128" i="2" s="1"/>
  <c r="BK128" i="2" s="1"/>
  <c r="T128" i="2"/>
  <c r="AH128" i="2" s="1"/>
  <c r="AV128" i="2" s="1"/>
  <c r="S128" i="2"/>
  <c r="AG128" i="2" s="1"/>
  <c r="AU128" i="2" s="1"/>
  <c r="R128" i="2"/>
  <c r="AF128" i="2" s="1"/>
  <c r="AT128" i="2" s="1"/>
  <c r="Q128" i="2"/>
  <c r="AE128" i="2" s="1"/>
  <c r="AS128" i="2" s="1"/>
  <c r="BU128" i="2" s="1"/>
  <c r="P128" i="2"/>
  <c r="AD128" i="2" s="1"/>
  <c r="AR128" i="2" s="1"/>
  <c r="O128" i="2"/>
  <c r="AC128" i="2" s="1"/>
  <c r="AQ128" i="2" s="1"/>
  <c r="AI127" i="2"/>
  <c r="AW127" i="2" s="1"/>
  <c r="AE127" i="2"/>
  <c r="AS127" i="2" s="1"/>
  <c r="Z127" i="2"/>
  <c r="AN127" i="2" s="1"/>
  <c r="BB127" i="2" s="1"/>
  <c r="Y127" i="2"/>
  <c r="AM127" i="2" s="1"/>
  <c r="BA127" i="2" s="1"/>
  <c r="X127" i="2"/>
  <c r="AL127" i="2" s="1"/>
  <c r="AZ127" i="2" s="1"/>
  <c r="W127" i="2"/>
  <c r="AK127" i="2" s="1"/>
  <c r="AY127" i="2" s="1"/>
  <c r="V127" i="2"/>
  <c r="AJ127" i="2" s="1"/>
  <c r="AX127" i="2" s="1"/>
  <c r="U127" i="2"/>
  <c r="T127" i="2"/>
  <c r="AH127" i="2" s="1"/>
  <c r="AV127" i="2" s="1"/>
  <c r="S127" i="2"/>
  <c r="AG127" i="2" s="1"/>
  <c r="AU127" i="2" s="1"/>
  <c r="R127" i="2"/>
  <c r="AF127" i="2" s="1"/>
  <c r="AT127" i="2" s="1"/>
  <c r="Q127" i="2"/>
  <c r="P127" i="2"/>
  <c r="AD127" i="2" s="1"/>
  <c r="AR127" i="2" s="1"/>
  <c r="O127" i="2"/>
  <c r="AC127" i="2" s="1"/>
  <c r="AQ127" i="2" s="1"/>
  <c r="AW126" i="2"/>
  <c r="AE126" i="2"/>
  <c r="AS126" i="2" s="1"/>
  <c r="Z126" i="2"/>
  <c r="AN126" i="2" s="1"/>
  <c r="BB126" i="2" s="1"/>
  <c r="Y126" i="2"/>
  <c r="AM126" i="2" s="1"/>
  <c r="BA126" i="2" s="1"/>
  <c r="CC126" i="2" s="1"/>
  <c r="X126" i="2"/>
  <c r="AL126" i="2" s="1"/>
  <c r="AZ126" i="2" s="1"/>
  <c r="W126" i="2"/>
  <c r="AK126" i="2" s="1"/>
  <c r="AY126" i="2" s="1"/>
  <c r="V126" i="2"/>
  <c r="AJ126" i="2" s="1"/>
  <c r="AX126" i="2" s="1"/>
  <c r="U126" i="2"/>
  <c r="AI126" i="2" s="1"/>
  <c r="T126" i="2"/>
  <c r="AH126" i="2" s="1"/>
  <c r="AV126" i="2" s="1"/>
  <c r="S126" i="2"/>
  <c r="AG126" i="2" s="1"/>
  <c r="AU126" i="2" s="1"/>
  <c r="R126" i="2"/>
  <c r="AF126" i="2" s="1"/>
  <c r="AT126" i="2" s="1"/>
  <c r="Q126" i="2"/>
  <c r="P126" i="2"/>
  <c r="AD126" i="2" s="1"/>
  <c r="AR126" i="2" s="1"/>
  <c r="O126" i="2"/>
  <c r="AC126" i="2" s="1"/>
  <c r="AQ126" i="2" s="1"/>
  <c r="Z125" i="2"/>
  <c r="AN125" i="2" s="1"/>
  <c r="BB125" i="2" s="1"/>
  <c r="Y125" i="2"/>
  <c r="AM125" i="2" s="1"/>
  <c r="BA125" i="2" s="1"/>
  <c r="BO125" i="2" s="1"/>
  <c r="X125" i="2"/>
  <c r="AL125" i="2" s="1"/>
  <c r="AZ125" i="2" s="1"/>
  <c r="W125" i="2"/>
  <c r="AK125" i="2" s="1"/>
  <c r="AY125" i="2" s="1"/>
  <c r="V125" i="2"/>
  <c r="AJ125" i="2" s="1"/>
  <c r="AX125" i="2" s="1"/>
  <c r="U125" i="2"/>
  <c r="AI125" i="2" s="1"/>
  <c r="AW125" i="2" s="1"/>
  <c r="BY125" i="2" s="1"/>
  <c r="T125" i="2"/>
  <c r="AH125" i="2" s="1"/>
  <c r="AV125" i="2" s="1"/>
  <c r="S125" i="2"/>
  <c r="AG125" i="2" s="1"/>
  <c r="AU125" i="2" s="1"/>
  <c r="R125" i="2"/>
  <c r="AF125" i="2" s="1"/>
  <c r="AT125" i="2" s="1"/>
  <c r="Q125" i="2"/>
  <c r="AE125" i="2" s="1"/>
  <c r="AS125" i="2" s="1"/>
  <c r="P125" i="2"/>
  <c r="AD125" i="2" s="1"/>
  <c r="AR125" i="2" s="1"/>
  <c r="O125" i="2"/>
  <c r="AC125" i="2" s="1"/>
  <c r="AQ125" i="2" s="1"/>
  <c r="Z124" i="2"/>
  <c r="AN124" i="2" s="1"/>
  <c r="BB124" i="2" s="1"/>
  <c r="Y124" i="2"/>
  <c r="AM124" i="2" s="1"/>
  <c r="BA124" i="2" s="1"/>
  <c r="X124" i="2"/>
  <c r="AL124" i="2" s="1"/>
  <c r="AZ124" i="2" s="1"/>
  <c r="W124" i="2"/>
  <c r="AK124" i="2" s="1"/>
  <c r="AY124" i="2" s="1"/>
  <c r="V124" i="2"/>
  <c r="AJ124" i="2" s="1"/>
  <c r="AX124" i="2" s="1"/>
  <c r="U124" i="2"/>
  <c r="AI124" i="2" s="1"/>
  <c r="AW124" i="2" s="1"/>
  <c r="BK124" i="2" s="1"/>
  <c r="T124" i="2"/>
  <c r="AH124" i="2" s="1"/>
  <c r="AV124" i="2" s="1"/>
  <c r="S124" i="2"/>
  <c r="AG124" i="2" s="1"/>
  <c r="AU124" i="2" s="1"/>
  <c r="R124" i="2"/>
  <c r="AF124" i="2" s="1"/>
  <c r="AT124" i="2" s="1"/>
  <c r="Q124" i="2"/>
  <c r="AE124" i="2" s="1"/>
  <c r="AS124" i="2" s="1"/>
  <c r="BU124" i="2" s="1"/>
  <c r="P124" i="2"/>
  <c r="AD124" i="2" s="1"/>
  <c r="AR124" i="2" s="1"/>
  <c r="O124" i="2"/>
  <c r="AC124" i="2" s="1"/>
  <c r="AQ124" i="2" s="1"/>
  <c r="AI123" i="2"/>
  <c r="AW123" i="2" s="1"/>
  <c r="AE123" i="2"/>
  <c r="AS123" i="2" s="1"/>
  <c r="Z123" i="2"/>
  <c r="AN123" i="2" s="1"/>
  <c r="BB123" i="2" s="1"/>
  <c r="Y123" i="2"/>
  <c r="AM123" i="2" s="1"/>
  <c r="BA123" i="2" s="1"/>
  <c r="X123" i="2"/>
  <c r="AL123" i="2" s="1"/>
  <c r="AZ123" i="2" s="1"/>
  <c r="W123" i="2"/>
  <c r="AK123" i="2" s="1"/>
  <c r="AY123" i="2" s="1"/>
  <c r="V123" i="2"/>
  <c r="AJ123" i="2" s="1"/>
  <c r="AX123" i="2" s="1"/>
  <c r="U123" i="2"/>
  <c r="T123" i="2"/>
  <c r="AH123" i="2" s="1"/>
  <c r="AV123" i="2" s="1"/>
  <c r="S123" i="2"/>
  <c r="AG123" i="2" s="1"/>
  <c r="AU123" i="2" s="1"/>
  <c r="R123" i="2"/>
  <c r="AF123" i="2" s="1"/>
  <c r="AT123" i="2" s="1"/>
  <c r="Q123" i="2"/>
  <c r="P123" i="2"/>
  <c r="AD123" i="2" s="1"/>
  <c r="AR123" i="2" s="1"/>
  <c r="O123" i="2"/>
  <c r="AC123" i="2" s="1"/>
  <c r="AQ123" i="2" s="1"/>
  <c r="AW122" i="2"/>
  <c r="AE122" i="2"/>
  <c r="AS122" i="2" s="1"/>
  <c r="Z122" i="2"/>
  <c r="AN122" i="2" s="1"/>
  <c r="BB122" i="2" s="1"/>
  <c r="Y122" i="2"/>
  <c r="AM122" i="2" s="1"/>
  <c r="BA122" i="2" s="1"/>
  <c r="CC122" i="2" s="1"/>
  <c r="X122" i="2"/>
  <c r="AL122" i="2" s="1"/>
  <c r="AZ122" i="2" s="1"/>
  <c r="W122" i="2"/>
  <c r="AK122" i="2" s="1"/>
  <c r="AY122" i="2" s="1"/>
  <c r="V122" i="2"/>
  <c r="AJ122" i="2" s="1"/>
  <c r="AX122" i="2" s="1"/>
  <c r="U122" i="2"/>
  <c r="AI122" i="2" s="1"/>
  <c r="T122" i="2"/>
  <c r="AH122" i="2" s="1"/>
  <c r="AV122" i="2" s="1"/>
  <c r="S122" i="2"/>
  <c r="AG122" i="2" s="1"/>
  <c r="AU122" i="2" s="1"/>
  <c r="R122" i="2"/>
  <c r="AF122" i="2" s="1"/>
  <c r="AT122" i="2" s="1"/>
  <c r="Q122" i="2"/>
  <c r="P122" i="2"/>
  <c r="AD122" i="2" s="1"/>
  <c r="AR122" i="2" s="1"/>
  <c r="O122" i="2"/>
  <c r="AC122" i="2" s="1"/>
  <c r="AQ122" i="2" s="1"/>
  <c r="Z121" i="2"/>
  <c r="AN121" i="2" s="1"/>
  <c r="BB121" i="2" s="1"/>
  <c r="Y121" i="2"/>
  <c r="AM121" i="2" s="1"/>
  <c r="BA121" i="2" s="1"/>
  <c r="BO121" i="2" s="1"/>
  <c r="X121" i="2"/>
  <c r="AL121" i="2" s="1"/>
  <c r="AZ121" i="2" s="1"/>
  <c r="W121" i="2"/>
  <c r="AK121" i="2" s="1"/>
  <c r="AY121" i="2" s="1"/>
  <c r="V121" i="2"/>
  <c r="AJ121" i="2" s="1"/>
  <c r="AX121" i="2" s="1"/>
  <c r="U121" i="2"/>
  <c r="AI121" i="2" s="1"/>
  <c r="AW121" i="2" s="1"/>
  <c r="BY121" i="2" s="1"/>
  <c r="T121" i="2"/>
  <c r="AH121" i="2" s="1"/>
  <c r="AV121" i="2" s="1"/>
  <c r="S121" i="2"/>
  <c r="AG121" i="2" s="1"/>
  <c r="AU121" i="2" s="1"/>
  <c r="R121" i="2"/>
  <c r="AF121" i="2" s="1"/>
  <c r="AT121" i="2" s="1"/>
  <c r="Q121" i="2"/>
  <c r="AE121" i="2" s="1"/>
  <c r="AS121" i="2" s="1"/>
  <c r="P121" i="2"/>
  <c r="AD121" i="2" s="1"/>
  <c r="AR121" i="2" s="1"/>
  <c r="O121" i="2"/>
  <c r="AC121" i="2" s="1"/>
  <c r="AQ121" i="2" s="1"/>
  <c r="BO120" i="2"/>
  <c r="BG120" i="2"/>
  <c r="AM120" i="2"/>
  <c r="BA120" i="2" s="1"/>
  <c r="CC120" i="2" s="1"/>
  <c r="AE120" i="2"/>
  <c r="AS120" i="2" s="1"/>
  <c r="BU120" i="2" s="1"/>
  <c r="Z120" i="2"/>
  <c r="AN120" i="2" s="1"/>
  <c r="BB120" i="2" s="1"/>
  <c r="Y120" i="2"/>
  <c r="X120" i="2"/>
  <c r="AL120" i="2" s="1"/>
  <c r="AZ120" i="2" s="1"/>
  <c r="W120" i="2"/>
  <c r="AK120" i="2" s="1"/>
  <c r="AY120" i="2" s="1"/>
  <c r="V120" i="2"/>
  <c r="AJ120" i="2" s="1"/>
  <c r="AX120" i="2" s="1"/>
  <c r="U120" i="2"/>
  <c r="AI120" i="2" s="1"/>
  <c r="AW120" i="2" s="1"/>
  <c r="T120" i="2"/>
  <c r="AH120" i="2" s="1"/>
  <c r="AV120" i="2" s="1"/>
  <c r="S120" i="2"/>
  <c r="AG120" i="2" s="1"/>
  <c r="AU120" i="2" s="1"/>
  <c r="R120" i="2"/>
  <c r="AF120" i="2" s="1"/>
  <c r="AT120" i="2" s="1"/>
  <c r="Q120" i="2"/>
  <c r="P120" i="2"/>
  <c r="AD120" i="2" s="1"/>
  <c r="AR120" i="2" s="1"/>
  <c r="O120" i="2"/>
  <c r="AC120" i="2" s="1"/>
  <c r="AQ120" i="2" s="1"/>
  <c r="BA119" i="2"/>
  <c r="AS119" i="2"/>
  <c r="BG119" i="2" s="1"/>
  <c r="AN119" i="2"/>
  <c r="BB119" i="2" s="1"/>
  <c r="AI119" i="2"/>
  <c r="AW119" i="2" s="1"/>
  <c r="BY119" i="2" s="1"/>
  <c r="AF119" i="2"/>
  <c r="AT119" i="2" s="1"/>
  <c r="Z119" i="2"/>
  <c r="Y119" i="2"/>
  <c r="AM119" i="2" s="1"/>
  <c r="X119" i="2"/>
  <c r="AL119" i="2" s="1"/>
  <c r="AZ119" i="2" s="1"/>
  <c r="W119" i="2"/>
  <c r="AK119" i="2" s="1"/>
  <c r="AY119" i="2" s="1"/>
  <c r="V119" i="2"/>
  <c r="AJ119" i="2" s="1"/>
  <c r="AX119" i="2" s="1"/>
  <c r="U119" i="2"/>
  <c r="T119" i="2"/>
  <c r="AH119" i="2" s="1"/>
  <c r="AV119" i="2" s="1"/>
  <c r="S119" i="2"/>
  <c r="AG119" i="2" s="1"/>
  <c r="AU119" i="2" s="1"/>
  <c r="R119" i="2"/>
  <c r="Q119" i="2"/>
  <c r="AE119" i="2" s="1"/>
  <c r="P119" i="2"/>
  <c r="AD119" i="2" s="1"/>
  <c r="AR119" i="2" s="1"/>
  <c r="O119" i="2"/>
  <c r="AC119" i="2" s="1"/>
  <c r="AQ119" i="2" s="1"/>
  <c r="BO118" i="2"/>
  <c r="AM118" i="2"/>
  <c r="BA118" i="2" s="1"/>
  <c r="CC118" i="2" s="1"/>
  <c r="AE118" i="2"/>
  <c r="AS118" i="2" s="1"/>
  <c r="Z118" i="2"/>
  <c r="AN118" i="2" s="1"/>
  <c r="BB118" i="2" s="1"/>
  <c r="Y118" i="2"/>
  <c r="X118" i="2"/>
  <c r="AL118" i="2" s="1"/>
  <c r="AZ118" i="2" s="1"/>
  <c r="W118" i="2"/>
  <c r="AK118" i="2" s="1"/>
  <c r="AY118" i="2" s="1"/>
  <c r="V118" i="2"/>
  <c r="AJ118" i="2" s="1"/>
  <c r="AX118" i="2" s="1"/>
  <c r="U118" i="2"/>
  <c r="AI118" i="2" s="1"/>
  <c r="AW118" i="2" s="1"/>
  <c r="T118" i="2"/>
  <c r="AH118" i="2" s="1"/>
  <c r="AV118" i="2" s="1"/>
  <c r="S118" i="2"/>
  <c r="AG118" i="2" s="1"/>
  <c r="AU118" i="2" s="1"/>
  <c r="R118" i="2"/>
  <c r="AF118" i="2" s="1"/>
  <c r="AT118" i="2" s="1"/>
  <c r="Q118" i="2"/>
  <c r="P118" i="2"/>
  <c r="AD118" i="2" s="1"/>
  <c r="AR118" i="2" s="1"/>
  <c r="O118" i="2"/>
  <c r="AC118" i="2" s="1"/>
  <c r="AQ118" i="2" s="1"/>
  <c r="BA117" i="2"/>
  <c r="BO117" i="2" s="1"/>
  <c r="AN117" i="2"/>
  <c r="BB117" i="2" s="1"/>
  <c r="AI117" i="2"/>
  <c r="AW117" i="2" s="1"/>
  <c r="AF117" i="2"/>
  <c r="AT117" i="2" s="1"/>
  <c r="Z117" i="2"/>
  <c r="Y117" i="2"/>
  <c r="AM117" i="2" s="1"/>
  <c r="X117" i="2"/>
  <c r="AL117" i="2" s="1"/>
  <c r="AZ117" i="2" s="1"/>
  <c r="W117" i="2"/>
  <c r="AK117" i="2" s="1"/>
  <c r="AY117" i="2" s="1"/>
  <c r="V117" i="2"/>
  <c r="AJ117" i="2" s="1"/>
  <c r="AX117" i="2" s="1"/>
  <c r="U117" i="2"/>
  <c r="T117" i="2"/>
  <c r="AH117" i="2" s="1"/>
  <c r="AV117" i="2" s="1"/>
  <c r="S117" i="2"/>
  <c r="AG117" i="2" s="1"/>
  <c r="AU117" i="2" s="1"/>
  <c r="R117" i="2"/>
  <c r="Q117" i="2"/>
  <c r="AE117" i="2" s="1"/>
  <c r="AS117" i="2" s="1"/>
  <c r="P117" i="2"/>
  <c r="AD117" i="2" s="1"/>
  <c r="AR117" i="2" s="1"/>
  <c r="O117" i="2"/>
  <c r="AC117" i="2" s="1"/>
  <c r="AQ117" i="2" s="1"/>
  <c r="AM116" i="2"/>
  <c r="BA116" i="2" s="1"/>
  <c r="AE116" i="2"/>
  <c r="AS116" i="2" s="1"/>
  <c r="BU116" i="2" s="1"/>
  <c r="Z116" i="2"/>
  <c r="AN116" i="2" s="1"/>
  <c r="BB116" i="2" s="1"/>
  <c r="Y116" i="2"/>
  <c r="X116" i="2"/>
  <c r="AL116" i="2" s="1"/>
  <c r="AZ116" i="2" s="1"/>
  <c r="W116" i="2"/>
  <c r="AK116" i="2" s="1"/>
  <c r="AY116" i="2" s="1"/>
  <c r="V116" i="2"/>
  <c r="AJ116" i="2" s="1"/>
  <c r="AX116" i="2" s="1"/>
  <c r="U116" i="2"/>
  <c r="AI116" i="2" s="1"/>
  <c r="AW116" i="2" s="1"/>
  <c r="BK116" i="2" s="1"/>
  <c r="T116" i="2"/>
  <c r="AH116" i="2" s="1"/>
  <c r="AV116" i="2" s="1"/>
  <c r="S116" i="2"/>
  <c r="AG116" i="2" s="1"/>
  <c r="AU116" i="2" s="1"/>
  <c r="R116" i="2"/>
  <c r="AF116" i="2" s="1"/>
  <c r="AT116" i="2" s="1"/>
  <c r="Q116" i="2"/>
  <c r="P116" i="2"/>
  <c r="AD116" i="2" s="1"/>
  <c r="AR116" i="2" s="1"/>
  <c r="O116" i="2"/>
  <c r="AC116" i="2" s="1"/>
  <c r="AQ116" i="2" s="1"/>
  <c r="AN115" i="2"/>
  <c r="BB115" i="2" s="1"/>
  <c r="AF115" i="2"/>
  <c r="AT115" i="2" s="1"/>
  <c r="Z115" i="2"/>
  <c r="Y115" i="2"/>
  <c r="AM115" i="2" s="1"/>
  <c r="BA115" i="2" s="1"/>
  <c r="X115" i="2"/>
  <c r="AL115" i="2" s="1"/>
  <c r="AZ115" i="2" s="1"/>
  <c r="W115" i="2"/>
  <c r="AK115" i="2" s="1"/>
  <c r="AY115" i="2" s="1"/>
  <c r="V115" i="2"/>
  <c r="AJ115" i="2" s="1"/>
  <c r="AX115" i="2" s="1"/>
  <c r="U115" i="2"/>
  <c r="AI115" i="2" s="1"/>
  <c r="AW115" i="2" s="1"/>
  <c r="T115" i="2"/>
  <c r="AH115" i="2" s="1"/>
  <c r="AV115" i="2" s="1"/>
  <c r="S115" i="2"/>
  <c r="AG115" i="2" s="1"/>
  <c r="AU115" i="2" s="1"/>
  <c r="R115" i="2"/>
  <c r="Q115" i="2"/>
  <c r="AE115" i="2" s="1"/>
  <c r="AS115" i="2" s="1"/>
  <c r="BG115" i="2" s="1"/>
  <c r="P115" i="2"/>
  <c r="AD115" i="2" s="1"/>
  <c r="AR115" i="2" s="1"/>
  <c r="O115" i="2"/>
  <c r="AC115" i="2" s="1"/>
  <c r="AQ115" i="2" s="1"/>
  <c r="BG114" i="2"/>
  <c r="AM114" i="2"/>
  <c r="BA114" i="2" s="1"/>
  <c r="CC114" i="2" s="1"/>
  <c r="AE114" i="2"/>
  <c r="AS114" i="2" s="1"/>
  <c r="BU114" i="2" s="1"/>
  <c r="Z114" i="2"/>
  <c r="AN114" i="2" s="1"/>
  <c r="BB114" i="2" s="1"/>
  <c r="Y114" i="2"/>
  <c r="X114" i="2"/>
  <c r="AL114" i="2" s="1"/>
  <c r="AZ114" i="2" s="1"/>
  <c r="W114" i="2"/>
  <c r="AK114" i="2" s="1"/>
  <c r="AY114" i="2" s="1"/>
  <c r="V114" i="2"/>
  <c r="AJ114" i="2" s="1"/>
  <c r="AX114" i="2" s="1"/>
  <c r="U114" i="2"/>
  <c r="AI114" i="2" s="1"/>
  <c r="AW114" i="2" s="1"/>
  <c r="T114" i="2"/>
  <c r="AH114" i="2" s="1"/>
  <c r="AV114" i="2" s="1"/>
  <c r="S114" i="2"/>
  <c r="AG114" i="2" s="1"/>
  <c r="AU114" i="2" s="1"/>
  <c r="R114" i="2"/>
  <c r="AF114" i="2" s="1"/>
  <c r="AT114" i="2" s="1"/>
  <c r="Q114" i="2"/>
  <c r="P114" i="2"/>
  <c r="AD114" i="2" s="1"/>
  <c r="AR114" i="2" s="1"/>
  <c r="O114" i="2"/>
  <c r="AC114" i="2" s="1"/>
  <c r="AQ114" i="2" s="1"/>
  <c r="AS113" i="2"/>
  <c r="AN113" i="2"/>
  <c r="BB113" i="2" s="1"/>
  <c r="AF113" i="2"/>
  <c r="AT113" i="2" s="1"/>
  <c r="Z113" i="2"/>
  <c r="Y113" i="2"/>
  <c r="AM113" i="2" s="1"/>
  <c r="BA113" i="2" s="1"/>
  <c r="BO113" i="2" s="1"/>
  <c r="X113" i="2"/>
  <c r="AL113" i="2" s="1"/>
  <c r="AZ113" i="2" s="1"/>
  <c r="W113" i="2"/>
  <c r="AK113" i="2" s="1"/>
  <c r="AY113" i="2" s="1"/>
  <c r="V113" i="2"/>
  <c r="AJ113" i="2" s="1"/>
  <c r="AX113" i="2" s="1"/>
  <c r="U113" i="2"/>
  <c r="AI113" i="2" s="1"/>
  <c r="AW113" i="2" s="1"/>
  <c r="T113" i="2"/>
  <c r="AH113" i="2" s="1"/>
  <c r="AV113" i="2" s="1"/>
  <c r="S113" i="2"/>
  <c r="AG113" i="2" s="1"/>
  <c r="AU113" i="2" s="1"/>
  <c r="R113" i="2"/>
  <c r="Q113" i="2"/>
  <c r="AE113" i="2" s="1"/>
  <c r="P113" i="2"/>
  <c r="AD113" i="2" s="1"/>
  <c r="AR113" i="2" s="1"/>
  <c r="O113" i="2"/>
  <c r="AC113" i="2" s="1"/>
  <c r="AQ113" i="2" s="1"/>
  <c r="BO112" i="2"/>
  <c r="BG112" i="2"/>
  <c r="AM112" i="2"/>
  <c r="BA112" i="2" s="1"/>
  <c r="CC112" i="2" s="1"/>
  <c r="AE112" i="2"/>
  <c r="AS112" i="2" s="1"/>
  <c r="BU112" i="2" s="1"/>
  <c r="Z112" i="2"/>
  <c r="AN112" i="2" s="1"/>
  <c r="BB112" i="2" s="1"/>
  <c r="Y112" i="2"/>
  <c r="X112" i="2"/>
  <c r="AL112" i="2" s="1"/>
  <c r="AZ112" i="2" s="1"/>
  <c r="W112" i="2"/>
  <c r="AK112" i="2" s="1"/>
  <c r="AY112" i="2" s="1"/>
  <c r="V112" i="2"/>
  <c r="AJ112" i="2" s="1"/>
  <c r="AX112" i="2" s="1"/>
  <c r="U112" i="2"/>
  <c r="AI112" i="2" s="1"/>
  <c r="AW112" i="2" s="1"/>
  <c r="T112" i="2"/>
  <c r="AH112" i="2" s="1"/>
  <c r="AV112" i="2" s="1"/>
  <c r="S112" i="2"/>
  <c r="AG112" i="2" s="1"/>
  <c r="AU112" i="2" s="1"/>
  <c r="R112" i="2"/>
  <c r="AF112" i="2" s="1"/>
  <c r="AT112" i="2" s="1"/>
  <c r="Q112" i="2"/>
  <c r="P112" i="2"/>
  <c r="AD112" i="2" s="1"/>
  <c r="AR112" i="2" s="1"/>
  <c r="O112" i="2"/>
  <c r="AC112" i="2" s="1"/>
  <c r="AQ112" i="2" s="1"/>
  <c r="BA111" i="2"/>
  <c r="AS111" i="2"/>
  <c r="BG111" i="2" s="1"/>
  <c r="AN111" i="2"/>
  <c r="BB111" i="2" s="1"/>
  <c r="AI111" i="2"/>
  <c r="AW111" i="2" s="1"/>
  <c r="BY111" i="2" s="1"/>
  <c r="AF111" i="2"/>
  <c r="AT111" i="2" s="1"/>
  <c r="Z111" i="2"/>
  <c r="Y111" i="2"/>
  <c r="AM111" i="2" s="1"/>
  <c r="X111" i="2"/>
  <c r="AL111" i="2" s="1"/>
  <c r="AZ111" i="2" s="1"/>
  <c r="W111" i="2"/>
  <c r="AK111" i="2" s="1"/>
  <c r="AY111" i="2" s="1"/>
  <c r="V111" i="2"/>
  <c r="AJ111" i="2" s="1"/>
  <c r="AX111" i="2" s="1"/>
  <c r="U111" i="2"/>
  <c r="T111" i="2"/>
  <c r="AH111" i="2" s="1"/>
  <c r="AV111" i="2" s="1"/>
  <c r="S111" i="2"/>
  <c r="AG111" i="2" s="1"/>
  <c r="AU111" i="2" s="1"/>
  <c r="R111" i="2"/>
  <c r="Q111" i="2"/>
  <c r="AE111" i="2" s="1"/>
  <c r="P111" i="2"/>
  <c r="AD111" i="2" s="1"/>
  <c r="AR111" i="2" s="1"/>
  <c r="O111" i="2"/>
  <c r="AC111" i="2" s="1"/>
  <c r="AQ111" i="2" s="1"/>
  <c r="BO110" i="2"/>
  <c r="AM110" i="2"/>
  <c r="BA110" i="2" s="1"/>
  <c r="CC110" i="2" s="1"/>
  <c r="AE110" i="2"/>
  <c r="AS110" i="2" s="1"/>
  <c r="Z110" i="2"/>
  <c r="AN110" i="2" s="1"/>
  <c r="BB110" i="2" s="1"/>
  <c r="Y110" i="2"/>
  <c r="X110" i="2"/>
  <c r="AL110" i="2" s="1"/>
  <c r="AZ110" i="2" s="1"/>
  <c r="W110" i="2"/>
  <c r="AK110" i="2" s="1"/>
  <c r="AY110" i="2" s="1"/>
  <c r="V110" i="2"/>
  <c r="AJ110" i="2" s="1"/>
  <c r="AX110" i="2" s="1"/>
  <c r="U110" i="2"/>
  <c r="AI110" i="2" s="1"/>
  <c r="AW110" i="2" s="1"/>
  <c r="T110" i="2"/>
  <c r="AH110" i="2" s="1"/>
  <c r="AV110" i="2" s="1"/>
  <c r="S110" i="2"/>
  <c r="AG110" i="2" s="1"/>
  <c r="AU110" i="2" s="1"/>
  <c r="R110" i="2"/>
  <c r="AF110" i="2" s="1"/>
  <c r="AT110" i="2" s="1"/>
  <c r="Q110" i="2"/>
  <c r="P110" i="2"/>
  <c r="AD110" i="2" s="1"/>
  <c r="AR110" i="2" s="1"/>
  <c r="O110" i="2"/>
  <c r="AC110" i="2" s="1"/>
  <c r="AQ110" i="2" s="1"/>
  <c r="BA109" i="2"/>
  <c r="BO109" i="2" s="1"/>
  <c r="AN109" i="2"/>
  <c r="BB109" i="2" s="1"/>
  <c r="AI109" i="2"/>
  <c r="AW109" i="2" s="1"/>
  <c r="BY109" i="2" s="1"/>
  <c r="AF109" i="2"/>
  <c r="AT109" i="2" s="1"/>
  <c r="Z109" i="2"/>
  <c r="Y109" i="2"/>
  <c r="AM109" i="2" s="1"/>
  <c r="X109" i="2"/>
  <c r="AL109" i="2" s="1"/>
  <c r="AZ109" i="2" s="1"/>
  <c r="W109" i="2"/>
  <c r="AK109" i="2" s="1"/>
  <c r="AY109" i="2" s="1"/>
  <c r="V109" i="2"/>
  <c r="AJ109" i="2" s="1"/>
  <c r="AX109" i="2" s="1"/>
  <c r="U109" i="2"/>
  <c r="T109" i="2"/>
  <c r="AH109" i="2" s="1"/>
  <c r="AV109" i="2" s="1"/>
  <c r="S109" i="2"/>
  <c r="AG109" i="2" s="1"/>
  <c r="AU109" i="2" s="1"/>
  <c r="R109" i="2"/>
  <c r="Q109" i="2"/>
  <c r="AE109" i="2" s="1"/>
  <c r="AS109" i="2" s="1"/>
  <c r="P109" i="2"/>
  <c r="AD109" i="2" s="1"/>
  <c r="AR109" i="2" s="1"/>
  <c r="O109" i="2"/>
  <c r="AC109" i="2" s="1"/>
  <c r="AQ109" i="2" s="1"/>
  <c r="AM108" i="2"/>
  <c r="BA108" i="2" s="1"/>
  <c r="AE108" i="2"/>
  <c r="AS108" i="2" s="1"/>
  <c r="BU108" i="2" s="1"/>
  <c r="Z108" i="2"/>
  <c r="AN108" i="2" s="1"/>
  <c r="BB108" i="2" s="1"/>
  <c r="Y108" i="2"/>
  <c r="X108" i="2"/>
  <c r="AL108" i="2" s="1"/>
  <c r="AZ108" i="2" s="1"/>
  <c r="W108" i="2"/>
  <c r="AK108" i="2" s="1"/>
  <c r="AY108" i="2" s="1"/>
  <c r="V108" i="2"/>
  <c r="AJ108" i="2" s="1"/>
  <c r="AX108" i="2" s="1"/>
  <c r="U108" i="2"/>
  <c r="AI108" i="2" s="1"/>
  <c r="AW108" i="2" s="1"/>
  <c r="BK108" i="2" s="1"/>
  <c r="T108" i="2"/>
  <c r="AH108" i="2" s="1"/>
  <c r="AV108" i="2" s="1"/>
  <c r="S108" i="2"/>
  <c r="AG108" i="2" s="1"/>
  <c r="AU108" i="2" s="1"/>
  <c r="R108" i="2"/>
  <c r="AF108" i="2" s="1"/>
  <c r="AT108" i="2" s="1"/>
  <c r="Q108" i="2"/>
  <c r="P108" i="2"/>
  <c r="AD108" i="2" s="1"/>
  <c r="AR108" i="2" s="1"/>
  <c r="O108" i="2"/>
  <c r="AC108" i="2" s="1"/>
  <c r="AQ108" i="2" s="1"/>
  <c r="AN107" i="2"/>
  <c r="BB107" i="2" s="1"/>
  <c r="AF107" i="2"/>
  <c r="AT107" i="2" s="1"/>
  <c r="Z107" i="2"/>
  <c r="Y107" i="2"/>
  <c r="AM107" i="2" s="1"/>
  <c r="BA107" i="2" s="1"/>
  <c r="X107" i="2"/>
  <c r="AL107" i="2" s="1"/>
  <c r="AZ107" i="2" s="1"/>
  <c r="W107" i="2"/>
  <c r="AK107" i="2" s="1"/>
  <c r="AY107" i="2" s="1"/>
  <c r="V107" i="2"/>
  <c r="AJ107" i="2" s="1"/>
  <c r="AX107" i="2" s="1"/>
  <c r="U107" i="2"/>
  <c r="AI107" i="2" s="1"/>
  <c r="AW107" i="2" s="1"/>
  <c r="T107" i="2"/>
  <c r="AH107" i="2" s="1"/>
  <c r="AV107" i="2" s="1"/>
  <c r="S107" i="2"/>
  <c r="AG107" i="2" s="1"/>
  <c r="AU107" i="2" s="1"/>
  <c r="R107" i="2"/>
  <c r="Q107" i="2"/>
  <c r="AE107" i="2" s="1"/>
  <c r="AS107" i="2" s="1"/>
  <c r="BG107" i="2" s="1"/>
  <c r="P107" i="2"/>
  <c r="AD107" i="2" s="1"/>
  <c r="AR107" i="2" s="1"/>
  <c r="O107" i="2"/>
  <c r="AC107" i="2" s="1"/>
  <c r="AQ107" i="2" s="1"/>
  <c r="BG106" i="2"/>
  <c r="AM106" i="2"/>
  <c r="BA106" i="2" s="1"/>
  <c r="CC106" i="2" s="1"/>
  <c r="AE106" i="2"/>
  <c r="AS106" i="2" s="1"/>
  <c r="BU106" i="2" s="1"/>
  <c r="Z106" i="2"/>
  <c r="AN106" i="2" s="1"/>
  <c r="BB106" i="2" s="1"/>
  <c r="Y106" i="2"/>
  <c r="X106" i="2"/>
  <c r="AL106" i="2" s="1"/>
  <c r="AZ106" i="2" s="1"/>
  <c r="W106" i="2"/>
  <c r="AK106" i="2" s="1"/>
  <c r="AY106" i="2" s="1"/>
  <c r="V106" i="2"/>
  <c r="AJ106" i="2" s="1"/>
  <c r="AX106" i="2" s="1"/>
  <c r="U106" i="2"/>
  <c r="AI106" i="2" s="1"/>
  <c r="AW106" i="2" s="1"/>
  <c r="T106" i="2"/>
  <c r="AH106" i="2" s="1"/>
  <c r="AV106" i="2" s="1"/>
  <c r="S106" i="2"/>
  <c r="AG106" i="2" s="1"/>
  <c r="AU106" i="2" s="1"/>
  <c r="R106" i="2"/>
  <c r="AF106" i="2" s="1"/>
  <c r="AT106" i="2" s="1"/>
  <c r="Q106" i="2"/>
  <c r="P106" i="2"/>
  <c r="AD106" i="2" s="1"/>
  <c r="AR106" i="2" s="1"/>
  <c r="O106" i="2"/>
  <c r="AC106" i="2" s="1"/>
  <c r="AQ106" i="2" s="1"/>
  <c r="AS105" i="2"/>
  <c r="AN105" i="2"/>
  <c r="BB105" i="2" s="1"/>
  <c r="AF105" i="2"/>
  <c r="AT105" i="2" s="1"/>
  <c r="Z105" i="2"/>
  <c r="Y105" i="2"/>
  <c r="AM105" i="2" s="1"/>
  <c r="BA105" i="2" s="1"/>
  <c r="X105" i="2"/>
  <c r="AL105" i="2" s="1"/>
  <c r="AZ105" i="2" s="1"/>
  <c r="W105" i="2"/>
  <c r="AK105" i="2" s="1"/>
  <c r="AY105" i="2" s="1"/>
  <c r="V105" i="2"/>
  <c r="AJ105" i="2" s="1"/>
  <c r="AX105" i="2" s="1"/>
  <c r="U105" i="2"/>
  <c r="AI105" i="2" s="1"/>
  <c r="AW105" i="2" s="1"/>
  <c r="T105" i="2"/>
  <c r="AH105" i="2" s="1"/>
  <c r="AV105" i="2" s="1"/>
  <c r="S105" i="2"/>
  <c r="AG105" i="2" s="1"/>
  <c r="AU105" i="2" s="1"/>
  <c r="R105" i="2"/>
  <c r="Q105" i="2"/>
  <c r="AE105" i="2" s="1"/>
  <c r="P105" i="2"/>
  <c r="AD105" i="2" s="1"/>
  <c r="AR105" i="2" s="1"/>
  <c r="O105" i="2"/>
  <c r="AC105" i="2" s="1"/>
  <c r="AQ105" i="2" s="1"/>
  <c r="BO104" i="2"/>
  <c r="BG104" i="2"/>
  <c r="AM104" i="2"/>
  <c r="BA104" i="2" s="1"/>
  <c r="CC104" i="2" s="1"/>
  <c r="AE104" i="2"/>
  <c r="AS104" i="2" s="1"/>
  <c r="BU104" i="2" s="1"/>
  <c r="Z104" i="2"/>
  <c r="AN104" i="2" s="1"/>
  <c r="BB104" i="2" s="1"/>
  <c r="Y104" i="2"/>
  <c r="X104" i="2"/>
  <c r="AL104" i="2" s="1"/>
  <c r="AZ104" i="2" s="1"/>
  <c r="W104" i="2"/>
  <c r="AK104" i="2" s="1"/>
  <c r="AY104" i="2" s="1"/>
  <c r="V104" i="2"/>
  <c r="AJ104" i="2" s="1"/>
  <c r="AX104" i="2" s="1"/>
  <c r="U104" i="2"/>
  <c r="AI104" i="2" s="1"/>
  <c r="AW104" i="2" s="1"/>
  <c r="T104" i="2"/>
  <c r="AH104" i="2" s="1"/>
  <c r="AV104" i="2" s="1"/>
  <c r="S104" i="2"/>
  <c r="AG104" i="2" s="1"/>
  <c r="AU104" i="2" s="1"/>
  <c r="R104" i="2"/>
  <c r="AF104" i="2" s="1"/>
  <c r="AT104" i="2" s="1"/>
  <c r="Q104" i="2"/>
  <c r="P104" i="2"/>
  <c r="AD104" i="2" s="1"/>
  <c r="AR104" i="2" s="1"/>
  <c r="O104" i="2"/>
  <c r="AC104" i="2" s="1"/>
  <c r="AQ104" i="2" s="1"/>
  <c r="BA103" i="2"/>
  <c r="AS103" i="2"/>
  <c r="BG103" i="2" s="1"/>
  <c r="AN103" i="2"/>
  <c r="BB103" i="2" s="1"/>
  <c r="AI103" i="2"/>
  <c r="AW103" i="2" s="1"/>
  <c r="BY103" i="2" s="1"/>
  <c r="AF103" i="2"/>
  <c r="AT103" i="2" s="1"/>
  <c r="Z103" i="2"/>
  <c r="Y103" i="2"/>
  <c r="AM103" i="2" s="1"/>
  <c r="X103" i="2"/>
  <c r="AL103" i="2" s="1"/>
  <c r="AZ103" i="2" s="1"/>
  <c r="W103" i="2"/>
  <c r="AK103" i="2" s="1"/>
  <c r="AY103" i="2" s="1"/>
  <c r="V103" i="2"/>
  <c r="AJ103" i="2" s="1"/>
  <c r="AX103" i="2" s="1"/>
  <c r="U103" i="2"/>
  <c r="T103" i="2"/>
  <c r="AH103" i="2" s="1"/>
  <c r="AV103" i="2" s="1"/>
  <c r="S103" i="2"/>
  <c r="AG103" i="2" s="1"/>
  <c r="AU103" i="2" s="1"/>
  <c r="R103" i="2"/>
  <c r="Q103" i="2"/>
  <c r="AE103" i="2" s="1"/>
  <c r="P103" i="2"/>
  <c r="AD103" i="2" s="1"/>
  <c r="AR103" i="2" s="1"/>
  <c r="O103" i="2"/>
  <c r="AC103" i="2" s="1"/>
  <c r="AQ103" i="2" s="1"/>
  <c r="BO102" i="2"/>
  <c r="AM102" i="2"/>
  <c r="BA102" i="2" s="1"/>
  <c r="CC102" i="2" s="1"/>
  <c r="AE102" i="2"/>
  <c r="AS102" i="2" s="1"/>
  <c r="Z102" i="2"/>
  <c r="AN102" i="2" s="1"/>
  <c r="BB102" i="2" s="1"/>
  <c r="Y102" i="2"/>
  <c r="X102" i="2"/>
  <c r="AL102" i="2" s="1"/>
  <c r="AZ102" i="2" s="1"/>
  <c r="W102" i="2"/>
  <c r="AK102" i="2" s="1"/>
  <c r="AY102" i="2" s="1"/>
  <c r="V102" i="2"/>
  <c r="AJ102" i="2" s="1"/>
  <c r="AX102" i="2" s="1"/>
  <c r="U102" i="2"/>
  <c r="AI102" i="2" s="1"/>
  <c r="AW102" i="2" s="1"/>
  <c r="T102" i="2"/>
  <c r="AH102" i="2" s="1"/>
  <c r="AV102" i="2" s="1"/>
  <c r="S102" i="2"/>
  <c r="AG102" i="2" s="1"/>
  <c r="AU102" i="2" s="1"/>
  <c r="R102" i="2"/>
  <c r="AF102" i="2" s="1"/>
  <c r="AT102" i="2" s="1"/>
  <c r="Q102" i="2"/>
  <c r="P102" i="2"/>
  <c r="AD102" i="2" s="1"/>
  <c r="AR102" i="2" s="1"/>
  <c r="O102" i="2"/>
  <c r="AC102" i="2" s="1"/>
  <c r="AQ102" i="2" s="1"/>
  <c r="AK101" i="2"/>
  <c r="AY101" i="2" s="1"/>
  <c r="Z101" i="2"/>
  <c r="AN101" i="2" s="1"/>
  <c r="BB101" i="2" s="1"/>
  <c r="Y101" i="2"/>
  <c r="AM101" i="2" s="1"/>
  <c r="BA101" i="2" s="1"/>
  <c r="X101" i="2"/>
  <c r="AL101" i="2" s="1"/>
  <c r="AZ101" i="2" s="1"/>
  <c r="W101" i="2"/>
  <c r="V101" i="2"/>
  <c r="AJ101" i="2" s="1"/>
  <c r="AX101" i="2" s="1"/>
  <c r="U101" i="2"/>
  <c r="AI101" i="2" s="1"/>
  <c r="AW101" i="2" s="1"/>
  <c r="T101" i="2"/>
  <c r="AH101" i="2" s="1"/>
  <c r="AV101" i="2" s="1"/>
  <c r="S101" i="2"/>
  <c r="AG101" i="2" s="1"/>
  <c r="AU101" i="2" s="1"/>
  <c r="R101" i="2"/>
  <c r="AF101" i="2" s="1"/>
  <c r="AT101" i="2" s="1"/>
  <c r="Q101" i="2"/>
  <c r="AE101" i="2" s="1"/>
  <c r="AS101" i="2" s="1"/>
  <c r="P101" i="2"/>
  <c r="AD101" i="2" s="1"/>
  <c r="AR101" i="2" s="1"/>
  <c r="O101" i="2"/>
  <c r="AC101" i="2" s="1"/>
  <c r="AQ101" i="2" s="1"/>
  <c r="BW100" i="2"/>
  <c r="AK100" i="2"/>
  <c r="AY100" i="2" s="1"/>
  <c r="AG100" i="2"/>
  <c r="AU100" i="2" s="1"/>
  <c r="BI100" i="2" s="1"/>
  <c r="Z100" i="2"/>
  <c r="AN100" i="2" s="1"/>
  <c r="BB100" i="2" s="1"/>
  <c r="Y100" i="2"/>
  <c r="AM100" i="2" s="1"/>
  <c r="BA100" i="2" s="1"/>
  <c r="X100" i="2"/>
  <c r="AL100" i="2" s="1"/>
  <c r="AZ100" i="2" s="1"/>
  <c r="W100" i="2"/>
  <c r="V100" i="2"/>
  <c r="AJ100" i="2" s="1"/>
  <c r="AX100" i="2" s="1"/>
  <c r="U100" i="2"/>
  <c r="AI100" i="2" s="1"/>
  <c r="AW100" i="2" s="1"/>
  <c r="T100" i="2"/>
  <c r="AH100" i="2" s="1"/>
  <c r="AV100" i="2" s="1"/>
  <c r="S100" i="2"/>
  <c r="R100" i="2"/>
  <c r="AF100" i="2" s="1"/>
  <c r="AT100" i="2" s="1"/>
  <c r="Q100" i="2"/>
  <c r="AE100" i="2" s="1"/>
  <c r="AS100" i="2" s="1"/>
  <c r="P100" i="2"/>
  <c r="AD100" i="2" s="1"/>
  <c r="AR100" i="2" s="1"/>
  <c r="O100" i="2"/>
  <c r="AC100" i="2" s="1"/>
  <c r="AQ100" i="2" s="1"/>
  <c r="BS100" i="2" s="1"/>
  <c r="AY99" i="2"/>
  <c r="AG99" i="2"/>
  <c r="AU99" i="2" s="1"/>
  <c r="Z99" i="2"/>
  <c r="AN99" i="2" s="1"/>
  <c r="BB99" i="2" s="1"/>
  <c r="Y99" i="2"/>
  <c r="AM99" i="2" s="1"/>
  <c r="BA99" i="2" s="1"/>
  <c r="X99" i="2"/>
  <c r="AL99" i="2" s="1"/>
  <c r="AZ99" i="2" s="1"/>
  <c r="W99" i="2"/>
  <c r="AK99" i="2" s="1"/>
  <c r="V99" i="2"/>
  <c r="AJ99" i="2" s="1"/>
  <c r="AX99" i="2" s="1"/>
  <c r="U99" i="2"/>
  <c r="AI99" i="2" s="1"/>
  <c r="AW99" i="2" s="1"/>
  <c r="T99" i="2"/>
  <c r="AH99" i="2" s="1"/>
  <c r="AV99" i="2" s="1"/>
  <c r="S99" i="2"/>
  <c r="R99" i="2"/>
  <c r="AF99" i="2" s="1"/>
  <c r="AT99" i="2" s="1"/>
  <c r="Q99" i="2"/>
  <c r="AE99" i="2" s="1"/>
  <c r="AS99" i="2" s="1"/>
  <c r="P99" i="2"/>
  <c r="AD99" i="2" s="1"/>
  <c r="AR99" i="2" s="1"/>
  <c r="O99" i="2"/>
  <c r="AC99" i="2" s="1"/>
  <c r="AQ99" i="2" s="1"/>
  <c r="BE99" i="2" s="1"/>
  <c r="AU98" i="2"/>
  <c r="Z98" i="2"/>
  <c r="AN98" i="2" s="1"/>
  <c r="BB98" i="2" s="1"/>
  <c r="Y98" i="2"/>
  <c r="AM98" i="2" s="1"/>
  <c r="BA98" i="2" s="1"/>
  <c r="X98" i="2"/>
  <c r="AL98" i="2" s="1"/>
  <c r="AZ98" i="2" s="1"/>
  <c r="W98" i="2"/>
  <c r="AK98" i="2" s="1"/>
  <c r="AY98" i="2" s="1"/>
  <c r="CA98" i="2" s="1"/>
  <c r="V98" i="2"/>
  <c r="AJ98" i="2" s="1"/>
  <c r="AX98" i="2" s="1"/>
  <c r="U98" i="2"/>
  <c r="AI98" i="2" s="1"/>
  <c r="AW98" i="2" s="1"/>
  <c r="T98" i="2"/>
  <c r="AH98" i="2" s="1"/>
  <c r="AV98" i="2" s="1"/>
  <c r="S98" i="2"/>
  <c r="AG98" i="2" s="1"/>
  <c r="R98" i="2"/>
  <c r="AF98" i="2" s="1"/>
  <c r="AT98" i="2" s="1"/>
  <c r="Q98" i="2"/>
  <c r="AE98" i="2" s="1"/>
  <c r="AS98" i="2" s="1"/>
  <c r="P98" i="2"/>
  <c r="AD98" i="2" s="1"/>
  <c r="AR98" i="2" s="1"/>
  <c r="O98" i="2"/>
  <c r="AC98" i="2" s="1"/>
  <c r="AQ98" i="2" s="1"/>
  <c r="CA97" i="2"/>
  <c r="AQ97" i="2"/>
  <c r="AK97" i="2"/>
  <c r="AY97" i="2" s="1"/>
  <c r="BM97" i="2" s="1"/>
  <c r="Z97" i="2"/>
  <c r="AN97" i="2" s="1"/>
  <c r="BB97" i="2" s="1"/>
  <c r="Y97" i="2"/>
  <c r="AM97" i="2" s="1"/>
  <c r="BA97" i="2" s="1"/>
  <c r="X97" i="2"/>
  <c r="AL97" i="2" s="1"/>
  <c r="AZ97" i="2" s="1"/>
  <c r="W97" i="2"/>
  <c r="V97" i="2"/>
  <c r="AJ97" i="2" s="1"/>
  <c r="AX97" i="2" s="1"/>
  <c r="U97" i="2"/>
  <c r="AI97" i="2" s="1"/>
  <c r="AW97" i="2" s="1"/>
  <c r="T97" i="2"/>
  <c r="AH97" i="2" s="1"/>
  <c r="AV97" i="2" s="1"/>
  <c r="S97" i="2"/>
  <c r="AG97" i="2" s="1"/>
  <c r="AU97" i="2" s="1"/>
  <c r="BW97" i="2" s="1"/>
  <c r="R97" i="2"/>
  <c r="AF97" i="2" s="1"/>
  <c r="AT97" i="2" s="1"/>
  <c r="Q97" i="2"/>
  <c r="AE97" i="2" s="1"/>
  <c r="AS97" i="2" s="1"/>
  <c r="P97" i="2"/>
  <c r="AD97" i="2" s="1"/>
  <c r="AR97" i="2" s="1"/>
  <c r="O97" i="2"/>
  <c r="AC97" i="2" s="1"/>
  <c r="BE96" i="2"/>
  <c r="AK96" i="2"/>
  <c r="AY96" i="2" s="1"/>
  <c r="AG96" i="2"/>
  <c r="AU96" i="2" s="1"/>
  <c r="BI96" i="2" s="1"/>
  <c r="Z96" i="2"/>
  <c r="AN96" i="2" s="1"/>
  <c r="BB96" i="2" s="1"/>
  <c r="Y96" i="2"/>
  <c r="AM96" i="2" s="1"/>
  <c r="BA96" i="2" s="1"/>
  <c r="X96" i="2"/>
  <c r="AL96" i="2" s="1"/>
  <c r="AZ96" i="2" s="1"/>
  <c r="W96" i="2"/>
  <c r="V96" i="2"/>
  <c r="AJ96" i="2" s="1"/>
  <c r="AX96" i="2" s="1"/>
  <c r="U96" i="2"/>
  <c r="AI96" i="2" s="1"/>
  <c r="AW96" i="2" s="1"/>
  <c r="T96" i="2"/>
  <c r="AH96" i="2" s="1"/>
  <c r="AV96" i="2" s="1"/>
  <c r="S96" i="2"/>
  <c r="R96" i="2"/>
  <c r="AF96" i="2" s="1"/>
  <c r="AT96" i="2" s="1"/>
  <c r="Q96" i="2"/>
  <c r="AE96" i="2" s="1"/>
  <c r="AS96" i="2" s="1"/>
  <c r="P96" i="2"/>
  <c r="AD96" i="2" s="1"/>
  <c r="AR96" i="2" s="1"/>
  <c r="O96" i="2"/>
  <c r="AC96" i="2" s="1"/>
  <c r="AQ96" i="2" s="1"/>
  <c r="BS96" i="2" s="1"/>
  <c r="BS95" i="2"/>
  <c r="AG95" i="2"/>
  <c r="AU95" i="2" s="1"/>
  <c r="Z95" i="2"/>
  <c r="AN95" i="2" s="1"/>
  <c r="BB95" i="2" s="1"/>
  <c r="Y95" i="2"/>
  <c r="AM95" i="2" s="1"/>
  <c r="BA95" i="2" s="1"/>
  <c r="X95" i="2"/>
  <c r="AL95" i="2" s="1"/>
  <c r="AZ95" i="2" s="1"/>
  <c r="W95" i="2"/>
  <c r="AK95" i="2" s="1"/>
  <c r="AY95" i="2" s="1"/>
  <c r="V95" i="2"/>
  <c r="AJ95" i="2" s="1"/>
  <c r="AX95" i="2" s="1"/>
  <c r="U95" i="2"/>
  <c r="AI95" i="2" s="1"/>
  <c r="AW95" i="2" s="1"/>
  <c r="T95" i="2"/>
  <c r="AH95" i="2" s="1"/>
  <c r="AV95" i="2" s="1"/>
  <c r="S95" i="2"/>
  <c r="R95" i="2"/>
  <c r="AF95" i="2" s="1"/>
  <c r="AT95" i="2" s="1"/>
  <c r="Q95" i="2"/>
  <c r="AE95" i="2" s="1"/>
  <c r="AS95" i="2" s="1"/>
  <c r="P95" i="2"/>
  <c r="AD95" i="2" s="1"/>
  <c r="AR95" i="2" s="1"/>
  <c r="O95" i="2"/>
  <c r="AC95" i="2" s="1"/>
  <c r="AQ95" i="2" s="1"/>
  <c r="BE95" i="2" s="1"/>
  <c r="BM94" i="2"/>
  <c r="Z94" i="2"/>
  <c r="AN94" i="2" s="1"/>
  <c r="BB94" i="2" s="1"/>
  <c r="Y94" i="2"/>
  <c r="AM94" i="2" s="1"/>
  <c r="BA94" i="2" s="1"/>
  <c r="X94" i="2"/>
  <c r="AL94" i="2" s="1"/>
  <c r="AZ94" i="2" s="1"/>
  <c r="W94" i="2"/>
  <c r="AK94" i="2" s="1"/>
  <c r="AY94" i="2" s="1"/>
  <c r="CA94" i="2" s="1"/>
  <c r="V94" i="2"/>
  <c r="AJ94" i="2" s="1"/>
  <c r="AX94" i="2" s="1"/>
  <c r="U94" i="2"/>
  <c r="AI94" i="2" s="1"/>
  <c r="AW94" i="2" s="1"/>
  <c r="T94" i="2"/>
  <c r="AH94" i="2" s="1"/>
  <c r="AV94" i="2" s="1"/>
  <c r="S94" i="2"/>
  <c r="AG94" i="2" s="1"/>
  <c r="AU94" i="2" s="1"/>
  <c r="R94" i="2"/>
  <c r="AF94" i="2" s="1"/>
  <c r="AT94" i="2" s="1"/>
  <c r="Q94" i="2"/>
  <c r="AE94" i="2" s="1"/>
  <c r="AS94" i="2" s="1"/>
  <c r="P94" i="2"/>
  <c r="AD94" i="2" s="1"/>
  <c r="AR94" i="2" s="1"/>
  <c r="O94" i="2"/>
  <c r="AC94" i="2" s="1"/>
  <c r="AQ94" i="2" s="1"/>
  <c r="BI93" i="2"/>
  <c r="AK93" i="2"/>
  <c r="AY93" i="2" s="1"/>
  <c r="BM93" i="2" s="1"/>
  <c r="Z93" i="2"/>
  <c r="AN93" i="2" s="1"/>
  <c r="BB93" i="2" s="1"/>
  <c r="Y93" i="2"/>
  <c r="AM93" i="2" s="1"/>
  <c r="BA93" i="2" s="1"/>
  <c r="X93" i="2"/>
  <c r="AL93" i="2" s="1"/>
  <c r="AZ93" i="2" s="1"/>
  <c r="W93" i="2"/>
  <c r="V93" i="2"/>
  <c r="AJ93" i="2" s="1"/>
  <c r="AX93" i="2" s="1"/>
  <c r="U93" i="2"/>
  <c r="AI93" i="2" s="1"/>
  <c r="AW93" i="2" s="1"/>
  <c r="T93" i="2"/>
  <c r="AH93" i="2" s="1"/>
  <c r="AV93" i="2" s="1"/>
  <c r="S93" i="2"/>
  <c r="AG93" i="2" s="1"/>
  <c r="AU93" i="2" s="1"/>
  <c r="BW93" i="2" s="1"/>
  <c r="R93" i="2"/>
  <c r="AF93" i="2" s="1"/>
  <c r="AT93" i="2" s="1"/>
  <c r="Q93" i="2"/>
  <c r="AE93" i="2" s="1"/>
  <c r="AS93" i="2" s="1"/>
  <c r="P93" i="2"/>
  <c r="AD93" i="2" s="1"/>
  <c r="AR93" i="2" s="1"/>
  <c r="O93" i="2"/>
  <c r="AC93" i="2" s="1"/>
  <c r="AQ93" i="2" s="1"/>
  <c r="BW92" i="2"/>
  <c r="BE92" i="2"/>
  <c r="AK92" i="2"/>
  <c r="AY92" i="2" s="1"/>
  <c r="AG92" i="2"/>
  <c r="AU92" i="2" s="1"/>
  <c r="BI92" i="2" s="1"/>
  <c r="Z92" i="2"/>
  <c r="AN92" i="2" s="1"/>
  <c r="BB92" i="2" s="1"/>
  <c r="Y92" i="2"/>
  <c r="AM92" i="2" s="1"/>
  <c r="BA92" i="2" s="1"/>
  <c r="X92" i="2"/>
  <c r="AL92" i="2" s="1"/>
  <c r="AZ92" i="2" s="1"/>
  <c r="W92" i="2"/>
  <c r="V92" i="2"/>
  <c r="AJ92" i="2" s="1"/>
  <c r="AX92" i="2" s="1"/>
  <c r="U92" i="2"/>
  <c r="AI92" i="2" s="1"/>
  <c r="AW92" i="2" s="1"/>
  <c r="T92" i="2"/>
  <c r="AH92" i="2" s="1"/>
  <c r="AV92" i="2" s="1"/>
  <c r="S92" i="2"/>
  <c r="R92" i="2"/>
  <c r="AF92" i="2" s="1"/>
  <c r="AT92" i="2" s="1"/>
  <c r="Q92" i="2"/>
  <c r="AE92" i="2" s="1"/>
  <c r="AS92" i="2" s="1"/>
  <c r="P92" i="2"/>
  <c r="AD92" i="2" s="1"/>
  <c r="AR92" i="2" s="1"/>
  <c r="O92" i="2"/>
  <c r="AC92" i="2" s="1"/>
  <c r="AQ92" i="2" s="1"/>
  <c r="BS92" i="2" s="1"/>
  <c r="BS91" i="2"/>
  <c r="AY91" i="2"/>
  <c r="AG91" i="2"/>
  <c r="AU91" i="2" s="1"/>
  <c r="Z91" i="2"/>
  <c r="AN91" i="2" s="1"/>
  <c r="BB91" i="2" s="1"/>
  <c r="Y91" i="2"/>
  <c r="AM91" i="2" s="1"/>
  <c r="BA91" i="2" s="1"/>
  <c r="X91" i="2"/>
  <c r="AL91" i="2" s="1"/>
  <c r="AZ91" i="2" s="1"/>
  <c r="W91" i="2"/>
  <c r="AK91" i="2" s="1"/>
  <c r="V91" i="2"/>
  <c r="AJ91" i="2" s="1"/>
  <c r="AX91" i="2" s="1"/>
  <c r="U91" i="2"/>
  <c r="AI91" i="2" s="1"/>
  <c r="AW91" i="2" s="1"/>
  <c r="T91" i="2"/>
  <c r="AH91" i="2" s="1"/>
  <c r="AV91" i="2" s="1"/>
  <c r="S91" i="2"/>
  <c r="R91" i="2"/>
  <c r="AF91" i="2" s="1"/>
  <c r="AT91" i="2" s="1"/>
  <c r="Q91" i="2"/>
  <c r="AE91" i="2" s="1"/>
  <c r="AS91" i="2" s="1"/>
  <c r="P91" i="2"/>
  <c r="AD91" i="2" s="1"/>
  <c r="AR91" i="2" s="1"/>
  <c r="O91" i="2"/>
  <c r="AC91" i="2" s="1"/>
  <c r="AQ91" i="2" s="1"/>
  <c r="BE91" i="2" s="1"/>
  <c r="BM90" i="2"/>
  <c r="AU90" i="2"/>
  <c r="Z90" i="2"/>
  <c r="AN90" i="2" s="1"/>
  <c r="BB90" i="2" s="1"/>
  <c r="Y90" i="2"/>
  <c r="AM90" i="2" s="1"/>
  <c r="BA90" i="2" s="1"/>
  <c r="X90" i="2"/>
  <c r="AL90" i="2" s="1"/>
  <c r="AZ90" i="2" s="1"/>
  <c r="W90" i="2"/>
  <c r="AK90" i="2" s="1"/>
  <c r="AY90" i="2" s="1"/>
  <c r="CA90" i="2" s="1"/>
  <c r="V90" i="2"/>
  <c r="AJ90" i="2" s="1"/>
  <c r="AX90" i="2" s="1"/>
  <c r="U90" i="2"/>
  <c r="AI90" i="2" s="1"/>
  <c r="AW90" i="2" s="1"/>
  <c r="T90" i="2"/>
  <c r="AH90" i="2" s="1"/>
  <c r="AV90" i="2" s="1"/>
  <c r="S90" i="2"/>
  <c r="AG90" i="2" s="1"/>
  <c r="R90" i="2"/>
  <c r="AF90" i="2" s="1"/>
  <c r="AT90" i="2" s="1"/>
  <c r="Q90" i="2"/>
  <c r="AE90" i="2" s="1"/>
  <c r="AS90" i="2" s="1"/>
  <c r="P90" i="2"/>
  <c r="AD90" i="2" s="1"/>
  <c r="AR90" i="2" s="1"/>
  <c r="O90" i="2"/>
  <c r="AC90" i="2" s="1"/>
  <c r="AQ90" i="2" s="1"/>
  <c r="CA89" i="2"/>
  <c r="BI89" i="2"/>
  <c r="AQ89" i="2"/>
  <c r="AK89" i="2"/>
  <c r="AY89" i="2" s="1"/>
  <c r="BM89" i="2" s="1"/>
  <c r="Z89" i="2"/>
  <c r="AN89" i="2" s="1"/>
  <c r="BB89" i="2" s="1"/>
  <c r="Y89" i="2"/>
  <c r="AM89" i="2" s="1"/>
  <c r="BA89" i="2" s="1"/>
  <c r="X89" i="2"/>
  <c r="AL89" i="2" s="1"/>
  <c r="AZ89" i="2" s="1"/>
  <c r="W89" i="2"/>
  <c r="V89" i="2"/>
  <c r="AJ89" i="2" s="1"/>
  <c r="AX89" i="2" s="1"/>
  <c r="U89" i="2"/>
  <c r="AI89" i="2" s="1"/>
  <c r="AW89" i="2" s="1"/>
  <c r="T89" i="2"/>
  <c r="AH89" i="2" s="1"/>
  <c r="AV89" i="2" s="1"/>
  <c r="S89" i="2"/>
  <c r="AG89" i="2" s="1"/>
  <c r="AU89" i="2" s="1"/>
  <c r="BW89" i="2" s="1"/>
  <c r="R89" i="2"/>
  <c r="AF89" i="2" s="1"/>
  <c r="AT89" i="2" s="1"/>
  <c r="Q89" i="2"/>
  <c r="AE89" i="2" s="1"/>
  <c r="AS89" i="2" s="1"/>
  <c r="P89" i="2"/>
  <c r="AD89" i="2" s="1"/>
  <c r="AR89" i="2" s="1"/>
  <c r="O89" i="2"/>
  <c r="AC89" i="2" s="1"/>
  <c r="AK88" i="2"/>
  <c r="AY88" i="2" s="1"/>
  <c r="AG88" i="2"/>
  <c r="AU88" i="2" s="1"/>
  <c r="Z88" i="2"/>
  <c r="AN88" i="2" s="1"/>
  <c r="BB88" i="2" s="1"/>
  <c r="Y88" i="2"/>
  <c r="AM88" i="2" s="1"/>
  <c r="BA88" i="2" s="1"/>
  <c r="X88" i="2"/>
  <c r="AL88" i="2" s="1"/>
  <c r="AZ88" i="2" s="1"/>
  <c r="W88" i="2"/>
  <c r="V88" i="2"/>
  <c r="AJ88" i="2" s="1"/>
  <c r="AX88" i="2" s="1"/>
  <c r="U88" i="2"/>
  <c r="AI88" i="2" s="1"/>
  <c r="AW88" i="2" s="1"/>
  <c r="T88" i="2"/>
  <c r="AH88" i="2" s="1"/>
  <c r="AV88" i="2" s="1"/>
  <c r="S88" i="2"/>
  <c r="R88" i="2"/>
  <c r="AF88" i="2" s="1"/>
  <c r="AT88" i="2" s="1"/>
  <c r="Q88" i="2"/>
  <c r="AE88" i="2" s="1"/>
  <c r="AS88" i="2" s="1"/>
  <c r="P88" i="2"/>
  <c r="AD88" i="2" s="1"/>
  <c r="AR88" i="2" s="1"/>
  <c r="O88" i="2"/>
  <c r="AC88" i="2" s="1"/>
  <c r="AQ88" i="2" s="1"/>
  <c r="BP87" i="2"/>
  <c r="AX87" i="2"/>
  <c r="BL87" i="2" s="1"/>
  <c r="AN87" i="2"/>
  <c r="BB87" i="2" s="1"/>
  <c r="CD87" i="2" s="1"/>
  <c r="AF87" i="2"/>
  <c r="AT87" i="2" s="1"/>
  <c r="Z87" i="2"/>
  <c r="Y87" i="2"/>
  <c r="AM87" i="2" s="1"/>
  <c r="BA87" i="2" s="1"/>
  <c r="X87" i="2"/>
  <c r="AL87" i="2" s="1"/>
  <c r="AZ87" i="2" s="1"/>
  <c r="W87" i="2"/>
  <c r="AK87" i="2" s="1"/>
  <c r="AY87" i="2" s="1"/>
  <c r="V87" i="2"/>
  <c r="AJ87" i="2" s="1"/>
  <c r="U87" i="2"/>
  <c r="AI87" i="2" s="1"/>
  <c r="AW87" i="2" s="1"/>
  <c r="T87" i="2"/>
  <c r="AH87" i="2" s="1"/>
  <c r="AV87" i="2" s="1"/>
  <c r="S87" i="2"/>
  <c r="AG87" i="2" s="1"/>
  <c r="AU87" i="2" s="1"/>
  <c r="R87" i="2"/>
  <c r="Q87" i="2"/>
  <c r="AE87" i="2" s="1"/>
  <c r="AS87" i="2" s="1"/>
  <c r="P87" i="2"/>
  <c r="AD87" i="2" s="1"/>
  <c r="AR87" i="2" s="1"/>
  <c r="O87" i="2"/>
  <c r="AC87" i="2" s="1"/>
  <c r="AQ87" i="2" s="1"/>
  <c r="BL86" i="2"/>
  <c r="AT86" i="2"/>
  <c r="BH86" i="2" s="1"/>
  <c r="AG86" i="2"/>
  <c r="AU86" i="2" s="1"/>
  <c r="Z86" i="2"/>
  <c r="AN86" i="2" s="1"/>
  <c r="BB86" i="2" s="1"/>
  <c r="Y86" i="2"/>
  <c r="AM86" i="2" s="1"/>
  <c r="BA86" i="2" s="1"/>
  <c r="X86" i="2"/>
  <c r="AL86" i="2" s="1"/>
  <c r="AZ86" i="2" s="1"/>
  <c r="W86" i="2"/>
  <c r="AK86" i="2" s="1"/>
  <c r="AY86" i="2" s="1"/>
  <c r="V86" i="2"/>
  <c r="AJ86" i="2" s="1"/>
  <c r="AX86" i="2" s="1"/>
  <c r="BZ86" i="2" s="1"/>
  <c r="U86" i="2"/>
  <c r="AI86" i="2" s="1"/>
  <c r="AW86" i="2" s="1"/>
  <c r="T86" i="2"/>
  <c r="AH86" i="2" s="1"/>
  <c r="AV86" i="2" s="1"/>
  <c r="S86" i="2"/>
  <c r="R86" i="2"/>
  <c r="AF86" i="2" s="1"/>
  <c r="Q86" i="2"/>
  <c r="AE86" i="2" s="1"/>
  <c r="AS86" i="2" s="1"/>
  <c r="P86" i="2"/>
  <c r="AD86" i="2" s="1"/>
  <c r="AR86" i="2" s="1"/>
  <c r="O86" i="2"/>
  <c r="AC86" i="2" s="1"/>
  <c r="AQ86" i="2" s="1"/>
  <c r="BP85" i="2"/>
  <c r="AX85" i="2"/>
  <c r="BL85" i="2" s="1"/>
  <c r="AN85" i="2"/>
  <c r="BB85" i="2" s="1"/>
  <c r="CD85" i="2" s="1"/>
  <c r="AF85" i="2"/>
  <c r="AT85" i="2" s="1"/>
  <c r="Z85" i="2"/>
  <c r="Y85" i="2"/>
  <c r="AM85" i="2" s="1"/>
  <c r="BA85" i="2" s="1"/>
  <c r="X85" i="2"/>
  <c r="AL85" i="2" s="1"/>
  <c r="AZ85" i="2" s="1"/>
  <c r="W85" i="2"/>
  <c r="AK85" i="2" s="1"/>
  <c r="AY85" i="2" s="1"/>
  <c r="V85" i="2"/>
  <c r="AJ85" i="2" s="1"/>
  <c r="U85" i="2"/>
  <c r="AI85" i="2" s="1"/>
  <c r="AW85" i="2" s="1"/>
  <c r="T85" i="2"/>
  <c r="AH85" i="2" s="1"/>
  <c r="AV85" i="2" s="1"/>
  <c r="S85" i="2"/>
  <c r="AG85" i="2" s="1"/>
  <c r="AU85" i="2" s="1"/>
  <c r="R85" i="2"/>
  <c r="Q85" i="2"/>
  <c r="AE85" i="2" s="1"/>
  <c r="AS85" i="2" s="1"/>
  <c r="P85" i="2"/>
  <c r="AD85" i="2" s="1"/>
  <c r="AR85" i="2" s="1"/>
  <c r="O85" i="2"/>
  <c r="AC85" i="2" s="1"/>
  <c r="AQ85" i="2" s="1"/>
  <c r="BL84" i="2"/>
  <c r="AT84" i="2"/>
  <c r="BH84" i="2" s="1"/>
  <c r="AJ84" i="2"/>
  <c r="AX84" i="2" s="1"/>
  <c r="BZ84" i="2" s="1"/>
  <c r="AG84" i="2"/>
  <c r="AU84" i="2" s="1"/>
  <c r="Z84" i="2"/>
  <c r="AN84" i="2" s="1"/>
  <c r="BB84" i="2" s="1"/>
  <c r="Y84" i="2"/>
  <c r="AM84" i="2" s="1"/>
  <c r="BA84" i="2" s="1"/>
  <c r="X84" i="2"/>
  <c r="AL84" i="2" s="1"/>
  <c r="AZ84" i="2" s="1"/>
  <c r="W84" i="2"/>
  <c r="AK84" i="2" s="1"/>
  <c r="AY84" i="2" s="1"/>
  <c r="V84" i="2"/>
  <c r="U84" i="2"/>
  <c r="AI84" i="2" s="1"/>
  <c r="AW84" i="2" s="1"/>
  <c r="T84" i="2"/>
  <c r="AH84" i="2" s="1"/>
  <c r="AV84" i="2" s="1"/>
  <c r="S84" i="2"/>
  <c r="R84" i="2"/>
  <c r="AF84" i="2" s="1"/>
  <c r="Q84" i="2"/>
  <c r="AE84" i="2" s="1"/>
  <c r="AS84" i="2" s="1"/>
  <c r="P84" i="2"/>
  <c r="AD84" i="2" s="1"/>
  <c r="AR84" i="2" s="1"/>
  <c r="O84" i="2"/>
  <c r="AC84" i="2" s="1"/>
  <c r="AQ84" i="2" s="1"/>
  <c r="BP83" i="2"/>
  <c r="AX83" i="2"/>
  <c r="BL83" i="2" s="1"/>
  <c r="AN83" i="2"/>
  <c r="BB83" i="2" s="1"/>
  <c r="CD83" i="2" s="1"/>
  <c r="AF83" i="2"/>
  <c r="AT83" i="2" s="1"/>
  <c r="Z83" i="2"/>
  <c r="Y83" i="2"/>
  <c r="AM83" i="2" s="1"/>
  <c r="BA83" i="2" s="1"/>
  <c r="X83" i="2"/>
  <c r="AL83" i="2" s="1"/>
  <c r="AZ83" i="2" s="1"/>
  <c r="W83" i="2"/>
  <c r="AK83" i="2" s="1"/>
  <c r="AY83" i="2" s="1"/>
  <c r="V83" i="2"/>
  <c r="AJ83" i="2" s="1"/>
  <c r="U83" i="2"/>
  <c r="AI83" i="2" s="1"/>
  <c r="AW83" i="2" s="1"/>
  <c r="T83" i="2"/>
  <c r="AH83" i="2" s="1"/>
  <c r="AV83" i="2" s="1"/>
  <c r="S83" i="2"/>
  <c r="AG83" i="2" s="1"/>
  <c r="AU83" i="2" s="1"/>
  <c r="R83" i="2"/>
  <c r="Q83" i="2"/>
  <c r="AE83" i="2" s="1"/>
  <c r="AS83" i="2" s="1"/>
  <c r="P83" i="2"/>
  <c r="AD83" i="2" s="1"/>
  <c r="AR83" i="2" s="1"/>
  <c r="O83" i="2"/>
  <c r="AC83" i="2" s="1"/>
  <c r="AQ83" i="2" s="1"/>
  <c r="BL82" i="2"/>
  <c r="AT82" i="2"/>
  <c r="BH82" i="2" s="1"/>
  <c r="AJ82" i="2"/>
  <c r="AX82" i="2" s="1"/>
  <c r="BZ82" i="2" s="1"/>
  <c r="AG82" i="2"/>
  <c r="AU82" i="2" s="1"/>
  <c r="Z82" i="2"/>
  <c r="AN82" i="2" s="1"/>
  <c r="BB82" i="2" s="1"/>
  <c r="Y82" i="2"/>
  <c r="AM82" i="2" s="1"/>
  <c r="BA82" i="2" s="1"/>
  <c r="X82" i="2"/>
  <c r="AL82" i="2" s="1"/>
  <c r="AZ82" i="2" s="1"/>
  <c r="W82" i="2"/>
  <c r="AK82" i="2" s="1"/>
  <c r="AY82" i="2" s="1"/>
  <c r="V82" i="2"/>
  <c r="U82" i="2"/>
  <c r="AI82" i="2" s="1"/>
  <c r="AW82" i="2" s="1"/>
  <c r="T82" i="2"/>
  <c r="AH82" i="2" s="1"/>
  <c r="AV82" i="2" s="1"/>
  <c r="S82" i="2"/>
  <c r="R82" i="2"/>
  <c r="AF82" i="2" s="1"/>
  <c r="Q82" i="2"/>
  <c r="AE82" i="2" s="1"/>
  <c r="AS82" i="2" s="1"/>
  <c r="P82" i="2"/>
  <c r="AD82" i="2" s="1"/>
  <c r="AR82" i="2" s="1"/>
  <c r="O82" i="2"/>
  <c r="AC82" i="2" s="1"/>
  <c r="AQ82" i="2" s="1"/>
  <c r="BP81" i="2"/>
  <c r="AX81" i="2"/>
  <c r="BL81" i="2" s="1"/>
  <c r="AN81" i="2"/>
  <c r="BB81" i="2" s="1"/>
  <c r="CD81" i="2" s="1"/>
  <c r="AF81" i="2"/>
  <c r="AT81" i="2" s="1"/>
  <c r="Z81" i="2"/>
  <c r="Y81" i="2"/>
  <c r="AM81" i="2" s="1"/>
  <c r="BA81" i="2" s="1"/>
  <c r="X81" i="2"/>
  <c r="AL81" i="2" s="1"/>
  <c r="AZ81" i="2" s="1"/>
  <c r="W81" i="2"/>
  <c r="AK81" i="2" s="1"/>
  <c r="AY81" i="2" s="1"/>
  <c r="V81" i="2"/>
  <c r="AJ81" i="2" s="1"/>
  <c r="U81" i="2"/>
  <c r="AI81" i="2" s="1"/>
  <c r="AW81" i="2" s="1"/>
  <c r="T81" i="2"/>
  <c r="AH81" i="2" s="1"/>
  <c r="AV81" i="2" s="1"/>
  <c r="S81" i="2"/>
  <c r="AG81" i="2" s="1"/>
  <c r="AU81" i="2" s="1"/>
  <c r="R81" i="2"/>
  <c r="Q81" i="2"/>
  <c r="AE81" i="2" s="1"/>
  <c r="AS81" i="2" s="1"/>
  <c r="P81" i="2"/>
  <c r="AD81" i="2" s="1"/>
  <c r="AR81" i="2" s="1"/>
  <c r="O81" i="2"/>
  <c r="AC81" i="2" s="1"/>
  <c r="AQ81" i="2" s="1"/>
  <c r="BL80" i="2"/>
  <c r="AT80" i="2"/>
  <c r="BH80" i="2" s="1"/>
  <c r="AJ80" i="2"/>
  <c r="AX80" i="2" s="1"/>
  <c r="BZ80" i="2" s="1"/>
  <c r="AG80" i="2"/>
  <c r="AU80" i="2" s="1"/>
  <c r="Z80" i="2"/>
  <c r="AN80" i="2" s="1"/>
  <c r="BB80" i="2" s="1"/>
  <c r="Y80" i="2"/>
  <c r="AM80" i="2" s="1"/>
  <c r="BA80" i="2" s="1"/>
  <c r="X80" i="2"/>
  <c r="AL80" i="2" s="1"/>
  <c r="AZ80" i="2" s="1"/>
  <c r="W80" i="2"/>
  <c r="AK80" i="2" s="1"/>
  <c r="AY80" i="2" s="1"/>
  <c r="V80" i="2"/>
  <c r="U80" i="2"/>
  <c r="AI80" i="2" s="1"/>
  <c r="AW80" i="2" s="1"/>
  <c r="T80" i="2"/>
  <c r="AH80" i="2" s="1"/>
  <c r="AV80" i="2" s="1"/>
  <c r="S80" i="2"/>
  <c r="R80" i="2"/>
  <c r="AF80" i="2" s="1"/>
  <c r="Q80" i="2"/>
  <c r="AE80" i="2" s="1"/>
  <c r="AS80" i="2" s="1"/>
  <c r="P80" i="2"/>
  <c r="AD80" i="2" s="1"/>
  <c r="AR80" i="2" s="1"/>
  <c r="O80" i="2"/>
  <c r="AC80" i="2" s="1"/>
  <c r="AQ80" i="2" s="1"/>
  <c r="BP79" i="2"/>
  <c r="AX79" i="2"/>
  <c r="BL79" i="2" s="1"/>
  <c r="AN79" i="2"/>
  <c r="BB79" i="2" s="1"/>
  <c r="CD79" i="2" s="1"/>
  <c r="AF79" i="2"/>
  <c r="AT79" i="2" s="1"/>
  <c r="Z79" i="2"/>
  <c r="Y79" i="2"/>
  <c r="AM79" i="2" s="1"/>
  <c r="BA79" i="2" s="1"/>
  <c r="X79" i="2"/>
  <c r="AL79" i="2" s="1"/>
  <c r="AZ79" i="2" s="1"/>
  <c r="W79" i="2"/>
  <c r="AK79" i="2" s="1"/>
  <c r="AY79" i="2" s="1"/>
  <c r="V79" i="2"/>
  <c r="AJ79" i="2" s="1"/>
  <c r="U79" i="2"/>
  <c r="AI79" i="2" s="1"/>
  <c r="AW79" i="2" s="1"/>
  <c r="T79" i="2"/>
  <c r="AH79" i="2" s="1"/>
  <c r="AV79" i="2" s="1"/>
  <c r="S79" i="2"/>
  <c r="AG79" i="2" s="1"/>
  <c r="AU79" i="2" s="1"/>
  <c r="R79" i="2"/>
  <c r="Q79" i="2"/>
  <c r="AE79" i="2" s="1"/>
  <c r="AS79" i="2" s="1"/>
  <c r="P79" i="2"/>
  <c r="AD79" i="2" s="1"/>
  <c r="AR79" i="2" s="1"/>
  <c r="O79" i="2"/>
  <c r="AC79" i="2" s="1"/>
  <c r="AQ79" i="2" s="1"/>
  <c r="BL78" i="2"/>
  <c r="AT78" i="2"/>
  <c r="BH78" i="2" s="1"/>
  <c r="AJ78" i="2"/>
  <c r="AX78" i="2" s="1"/>
  <c r="BZ78" i="2" s="1"/>
  <c r="AG78" i="2"/>
  <c r="AU78" i="2" s="1"/>
  <c r="Z78" i="2"/>
  <c r="AN78" i="2" s="1"/>
  <c r="BB78" i="2" s="1"/>
  <c r="Y78" i="2"/>
  <c r="AM78" i="2" s="1"/>
  <c r="BA78" i="2" s="1"/>
  <c r="X78" i="2"/>
  <c r="AL78" i="2" s="1"/>
  <c r="AZ78" i="2" s="1"/>
  <c r="W78" i="2"/>
  <c r="AK78" i="2" s="1"/>
  <c r="AY78" i="2" s="1"/>
  <c r="V78" i="2"/>
  <c r="U78" i="2"/>
  <c r="AI78" i="2" s="1"/>
  <c r="AW78" i="2" s="1"/>
  <c r="T78" i="2"/>
  <c r="AH78" i="2" s="1"/>
  <c r="AV78" i="2" s="1"/>
  <c r="S78" i="2"/>
  <c r="R78" i="2"/>
  <c r="AF78" i="2" s="1"/>
  <c r="Q78" i="2"/>
  <c r="AE78" i="2" s="1"/>
  <c r="AS78" i="2" s="1"/>
  <c r="P78" i="2"/>
  <c r="AD78" i="2" s="1"/>
  <c r="AR78" i="2" s="1"/>
  <c r="O78" i="2"/>
  <c r="AC78" i="2" s="1"/>
  <c r="AQ78" i="2" s="1"/>
  <c r="BP77" i="2"/>
  <c r="AX77" i="2"/>
  <c r="BL77" i="2" s="1"/>
  <c r="AN77" i="2"/>
  <c r="BB77" i="2" s="1"/>
  <c r="CD77" i="2" s="1"/>
  <c r="AF77" i="2"/>
  <c r="AT77" i="2" s="1"/>
  <c r="Z77" i="2"/>
  <c r="Y77" i="2"/>
  <c r="AM77" i="2" s="1"/>
  <c r="BA77" i="2" s="1"/>
  <c r="X77" i="2"/>
  <c r="AL77" i="2" s="1"/>
  <c r="AZ77" i="2" s="1"/>
  <c r="W77" i="2"/>
  <c r="AK77" i="2" s="1"/>
  <c r="AY77" i="2" s="1"/>
  <c r="V77" i="2"/>
  <c r="AJ77" i="2" s="1"/>
  <c r="U77" i="2"/>
  <c r="AI77" i="2" s="1"/>
  <c r="AW77" i="2" s="1"/>
  <c r="T77" i="2"/>
  <c r="AH77" i="2" s="1"/>
  <c r="AV77" i="2" s="1"/>
  <c r="S77" i="2"/>
  <c r="AG77" i="2" s="1"/>
  <c r="AU77" i="2" s="1"/>
  <c r="R77" i="2"/>
  <c r="Q77" i="2"/>
  <c r="AE77" i="2" s="1"/>
  <c r="AS77" i="2" s="1"/>
  <c r="P77" i="2"/>
  <c r="AD77" i="2" s="1"/>
  <c r="AR77" i="2" s="1"/>
  <c r="O77" i="2"/>
  <c r="AC77" i="2" s="1"/>
  <c r="AQ77" i="2" s="1"/>
  <c r="BL76" i="2"/>
  <c r="AT76" i="2"/>
  <c r="BH76" i="2" s="1"/>
  <c r="AJ76" i="2"/>
  <c r="AX76" i="2" s="1"/>
  <c r="BZ76" i="2" s="1"/>
  <c r="AG76" i="2"/>
  <c r="AU76" i="2" s="1"/>
  <c r="Z76" i="2"/>
  <c r="AN76" i="2" s="1"/>
  <c r="BB76" i="2" s="1"/>
  <c r="Y76" i="2"/>
  <c r="AM76" i="2" s="1"/>
  <c r="BA76" i="2" s="1"/>
  <c r="X76" i="2"/>
  <c r="AL76" i="2" s="1"/>
  <c r="AZ76" i="2" s="1"/>
  <c r="W76" i="2"/>
  <c r="AK76" i="2" s="1"/>
  <c r="AY76" i="2" s="1"/>
  <c r="V76" i="2"/>
  <c r="U76" i="2"/>
  <c r="AI76" i="2" s="1"/>
  <c r="AW76" i="2" s="1"/>
  <c r="T76" i="2"/>
  <c r="AH76" i="2" s="1"/>
  <c r="AV76" i="2" s="1"/>
  <c r="S76" i="2"/>
  <c r="R76" i="2"/>
  <c r="AF76" i="2" s="1"/>
  <c r="Q76" i="2"/>
  <c r="AE76" i="2" s="1"/>
  <c r="AS76" i="2" s="1"/>
  <c r="P76" i="2"/>
  <c r="AD76" i="2" s="1"/>
  <c r="AR76" i="2" s="1"/>
  <c r="O76" i="2"/>
  <c r="AC76" i="2" s="1"/>
  <c r="AQ76" i="2" s="1"/>
  <c r="BP75" i="2"/>
  <c r="AX75" i="2"/>
  <c r="BL75" i="2" s="1"/>
  <c r="AN75" i="2"/>
  <c r="BB75" i="2" s="1"/>
  <c r="CD75" i="2" s="1"/>
  <c r="AF75" i="2"/>
  <c r="AT75" i="2" s="1"/>
  <c r="Z75" i="2"/>
  <c r="Y75" i="2"/>
  <c r="AM75" i="2" s="1"/>
  <c r="BA75" i="2" s="1"/>
  <c r="X75" i="2"/>
  <c r="AL75" i="2" s="1"/>
  <c r="AZ75" i="2" s="1"/>
  <c r="W75" i="2"/>
  <c r="AK75" i="2" s="1"/>
  <c r="AY75" i="2" s="1"/>
  <c r="V75" i="2"/>
  <c r="AJ75" i="2" s="1"/>
  <c r="U75" i="2"/>
  <c r="AI75" i="2" s="1"/>
  <c r="AW75" i="2" s="1"/>
  <c r="T75" i="2"/>
  <c r="AH75" i="2" s="1"/>
  <c r="AV75" i="2" s="1"/>
  <c r="S75" i="2"/>
  <c r="AG75" i="2" s="1"/>
  <c r="AU75" i="2" s="1"/>
  <c r="R75" i="2"/>
  <c r="Q75" i="2"/>
  <c r="AE75" i="2" s="1"/>
  <c r="AS75" i="2" s="1"/>
  <c r="P75" i="2"/>
  <c r="AD75" i="2" s="1"/>
  <c r="AR75" i="2" s="1"/>
  <c r="O75" i="2"/>
  <c r="AC75" i="2" s="1"/>
  <c r="AQ75" i="2" s="1"/>
  <c r="BL74" i="2"/>
  <c r="AT74" i="2"/>
  <c r="BH74" i="2" s="1"/>
  <c r="AJ74" i="2"/>
  <c r="AX74" i="2" s="1"/>
  <c r="BZ74" i="2" s="1"/>
  <c r="AG74" i="2"/>
  <c r="AU74" i="2" s="1"/>
  <c r="Z74" i="2"/>
  <c r="AN74" i="2" s="1"/>
  <c r="BB74" i="2" s="1"/>
  <c r="Y74" i="2"/>
  <c r="AM74" i="2" s="1"/>
  <c r="BA74" i="2" s="1"/>
  <c r="X74" i="2"/>
  <c r="AL74" i="2" s="1"/>
  <c r="AZ74" i="2" s="1"/>
  <c r="W74" i="2"/>
  <c r="AK74" i="2" s="1"/>
  <c r="AY74" i="2" s="1"/>
  <c r="V74" i="2"/>
  <c r="U74" i="2"/>
  <c r="AI74" i="2" s="1"/>
  <c r="AW74" i="2" s="1"/>
  <c r="T74" i="2"/>
  <c r="AH74" i="2" s="1"/>
  <c r="AV74" i="2" s="1"/>
  <c r="S74" i="2"/>
  <c r="R74" i="2"/>
  <c r="AF74" i="2" s="1"/>
  <c r="Q74" i="2"/>
  <c r="AE74" i="2" s="1"/>
  <c r="AS74" i="2" s="1"/>
  <c r="P74" i="2"/>
  <c r="AD74" i="2" s="1"/>
  <c r="AR74" i="2" s="1"/>
  <c r="O74" i="2"/>
  <c r="AC74" i="2" s="1"/>
  <c r="AQ74" i="2" s="1"/>
  <c r="AN73" i="2"/>
  <c r="BB73" i="2" s="1"/>
  <c r="CD73" i="2" s="1"/>
  <c r="AF73" i="2"/>
  <c r="AT73" i="2" s="1"/>
  <c r="Z73" i="2"/>
  <c r="Y73" i="2"/>
  <c r="AM73" i="2" s="1"/>
  <c r="BA73" i="2" s="1"/>
  <c r="X73" i="2"/>
  <c r="AL73" i="2" s="1"/>
  <c r="AZ73" i="2" s="1"/>
  <c r="W73" i="2"/>
  <c r="AK73" i="2" s="1"/>
  <c r="AY73" i="2" s="1"/>
  <c r="V73" i="2"/>
  <c r="AJ73" i="2" s="1"/>
  <c r="AX73" i="2" s="1"/>
  <c r="U73" i="2"/>
  <c r="AI73" i="2" s="1"/>
  <c r="AW73" i="2" s="1"/>
  <c r="T73" i="2"/>
  <c r="AH73" i="2" s="1"/>
  <c r="AV73" i="2" s="1"/>
  <c r="S73" i="2"/>
  <c r="AG73" i="2" s="1"/>
  <c r="AU73" i="2" s="1"/>
  <c r="R73" i="2"/>
  <c r="Q73" i="2"/>
  <c r="AE73" i="2" s="1"/>
  <c r="AS73" i="2" s="1"/>
  <c r="P73" i="2"/>
  <c r="AD73" i="2" s="1"/>
  <c r="AR73" i="2" s="1"/>
  <c r="O73" i="2"/>
  <c r="AC73" i="2" s="1"/>
  <c r="AQ73" i="2" s="1"/>
  <c r="BV72" i="2"/>
  <c r="BB72" i="2"/>
  <c r="AJ72" i="2"/>
  <c r="AX72" i="2" s="1"/>
  <c r="Z72" i="2"/>
  <c r="AN72" i="2" s="1"/>
  <c r="Y72" i="2"/>
  <c r="AM72" i="2" s="1"/>
  <c r="BA72" i="2" s="1"/>
  <c r="X72" i="2"/>
  <c r="AL72" i="2" s="1"/>
  <c r="AZ72" i="2" s="1"/>
  <c r="W72" i="2"/>
  <c r="AK72" i="2" s="1"/>
  <c r="AY72" i="2" s="1"/>
  <c r="V72" i="2"/>
  <c r="U72" i="2"/>
  <c r="AI72" i="2" s="1"/>
  <c r="AW72" i="2" s="1"/>
  <c r="T72" i="2"/>
  <c r="AH72" i="2" s="1"/>
  <c r="AV72" i="2" s="1"/>
  <c r="S72" i="2"/>
  <c r="AG72" i="2" s="1"/>
  <c r="AU72" i="2" s="1"/>
  <c r="R72" i="2"/>
  <c r="AF72" i="2" s="1"/>
  <c r="AT72" i="2" s="1"/>
  <c r="BH72" i="2" s="1"/>
  <c r="Q72" i="2"/>
  <c r="AE72" i="2" s="1"/>
  <c r="AS72" i="2" s="1"/>
  <c r="P72" i="2"/>
  <c r="AD72" i="2" s="1"/>
  <c r="AR72" i="2" s="1"/>
  <c r="O72" i="2"/>
  <c r="AC72" i="2" s="1"/>
  <c r="AQ72" i="2" s="1"/>
  <c r="BP71" i="2"/>
  <c r="AX71" i="2"/>
  <c r="AN71" i="2"/>
  <c r="BB71" i="2" s="1"/>
  <c r="CD71" i="2" s="1"/>
  <c r="AJ71" i="2"/>
  <c r="AF71" i="2"/>
  <c r="AT71" i="2" s="1"/>
  <c r="Z71" i="2"/>
  <c r="Y71" i="2"/>
  <c r="AM71" i="2" s="1"/>
  <c r="BA71" i="2" s="1"/>
  <c r="X71" i="2"/>
  <c r="AL71" i="2" s="1"/>
  <c r="AZ71" i="2" s="1"/>
  <c r="W71" i="2"/>
  <c r="AK71" i="2" s="1"/>
  <c r="AY71" i="2" s="1"/>
  <c r="V71" i="2"/>
  <c r="U71" i="2"/>
  <c r="AI71" i="2" s="1"/>
  <c r="AW71" i="2" s="1"/>
  <c r="T71" i="2"/>
  <c r="AH71" i="2" s="1"/>
  <c r="AV71" i="2" s="1"/>
  <c r="S71" i="2"/>
  <c r="AG71" i="2" s="1"/>
  <c r="AU71" i="2" s="1"/>
  <c r="R71" i="2"/>
  <c r="Q71" i="2"/>
  <c r="AE71" i="2" s="1"/>
  <c r="AS71" i="2" s="1"/>
  <c r="P71" i="2"/>
  <c r="AD71" i="2" s="1"/>
  <c r="AR71" i="2" s="1"/>
  <c r="O71" i="2"/>
  <c r="AC71" i="2" s="1"/>
  <c r="AQ71" i="2" s="1"/>
  <c r="CD70" i="2"/>
  <c r="Z70" i="2"/>
  <c r="AN70" i="2" s="1"/>
  <c r="BB70" i="2" s="1"/>
  <c r="BP70" i="2" s="1"/>
  <c r="Y70" i="2"/>
  <c r="AM70" i="2" s="1"/>
  <c r="BA70" i="2" s="1"/>
  <c r="X70" i="2"/>
  <c r="AL70" i="2" s="1"/>
  <c r="AZ70" i="2" s="1"/>
  <c r="W70" i="2"/>
  <c r="AK70" i="2" s="1"/>
  <c r="AY70" i="2" s="1"/>
  <c r="V70" i="2"/>
  <c r="AJ70" i="2" s="1"/>
  <c r="AX70" i="2" s="1"/>
  <c r="BZ70" i="2" s="1"/>
  <c r="U70" i="2"/>
  <c r="AI70" i="2" s="1"/>
  <c r="AW70" i="2" s="1"/>
  <c r="T70" i="2"/>
  <c r="AH70" i="2" s="1"/>
  <c r="AV70" i="2" s="1"/>
  <c r="S70" i="2"/>
  <c r="AG70" i="2" s="1"/>
  <c r="AU70" i="2" s="1"/>
  <c r="R70" i="2"/>
  <c r="AF70" i="2" s="1"/>
  <c r="AT70" i="2" s="1"/>
  <c r="Q70" i="2"/>
  <c r="AE70" i="2" s="1"/>
  <c r="AS70" i="2" s="1"/>
  <c r="P70" i="2"/>
  <c r="AD70" i="2" s="1"/>
  <c r="AR70" i="2" s="1"/>
  <c r="O70" i="2"/>
  <c r="AC70" i="2" s="1"/>
  <c r="AQ70" i="2" s="1"/>
  <c r="BP69" i="2"/>
  <c r="BH69" i="2"/>
  <c r="AX69" i="2"/>
  <c r="BL69" i="2" s="1"/>
  <c r="AN69" i="2"/>
  <c r="BB69" i="2" s="1"/>
  <c r="CD69" i="2" s="1"/>
  <c r="AF69" i="2"/>
  <c r="AT69" i="2" s="1"/>
  <c r="BV69" i="2" s="1"/>
  <c r="Z69" i="2"/>
  <c r="Y69" i="2"/>
  <c r="AM69" i="2" s="1"/>
  <c r="BA69" i="2" s="1"/>
  <c r="X69" i="2"/>
  <c r="AL69" i="2" s="1"/>
  <c r="AZ69" i="2" s="1"/>
  <c r="W69" i="2"/>
  <c r="AK69" i="2" s="1"/>
  <c r="AY69" i="2" s="1"/>
  <c r="V69" i="2"/>
  <c r="AJ69" i="2" s="1"/>
  <c r="U69" i="2"/>
  <c r="AI69" i="2" s="1"/>
  <c r="AW69" i="2" s="1"/>
  <c r="T69" i="2"/>
  <c r="AH69" i="2" s="1"/>
  <c r="AV69" i="2" s="1"/>
  <c r="S69" i="2"/>
  <c r="AG69" i="2" s="1"/>
  <c r="AU69" i="2" s="1"/>
  <c r="R69" i="2"/>
  <c r="Q69" i="2"/>
  <c r="AE69" i="2" s="1"/>
  <c r="AS69" i="2" s="1"/>
  <c r="P69" i="2"/>
  <c r="AD69" i="2" s="1"/>
  <c r="AR69" i="2" s="1"/>
  <c r="O69" i="2"/>
  <c r="AC69" i="2" s="1"/>
  <c r="AQ69" i="2" s="1"/>
  <c r="AM68" i="2"/>
  <c r="BA68" i="2" s="1"/>
  <c r="AE68" i="2"/>
  <c r="AS68" i="2" s="1"/>
  <c r="Z68" i="2"/>
  <c r="AN68" i="2" s="1"/>
  <c r="BB68" i="2" s="1"/>
  <c r="Y68" i="2"/>
  <c r="X68" i="2"/>
  <c r="AL68" i="2" s="1"/>
  <c r="AZ68" i="2" s="1"/>
  <c r="W68" i="2"/>
  <c r="AK68" i="2" s="1"/>
  <c r="AY68" i="2" s="1"/>
  <c r="V68" i="2"/>
  <c r="AJ68" i="2" s="1"/>
  <c r="AX68" i="2" s="1"/>
  <c r="U68" i="2"/>
  <c r="AI68" i="2" s="1"/>
  <c r="AW68" i="2" s="1"/>
  <c r="T68" i="2"/>
  <c r="AH68" i="2" s="1"/>
  <c r="AV68" i="2" s="1"/>
  <c r="S68" i="2"/>
  <c r="AG68" i="2" s="1"/>
  <c r="AU68" i="2" s="1"/>
  <c r="R68" i="2"/>
  <c r="AF68" i="2" s="1"/>
  <c r="AT68" i="2" s="1"/>
  <c r="Q68" i="2"/>
  <c r="P68" i="2"/>
  <c r="AD68" i="2" s="1"/>
  <c r="AR68" i="2" s="1"/>
  <c r="O68" i="2"/>
  <c r="AC68" i="2" s="1"/>
  <c r="AQ68" i="2" s="1"/>
  <c r="BP67" i="2"/>
  <c r="BH67" i="2"/>
  <c r="AN67" i="2"/>
  <c r="BB67" i="2" s="1"/>
  <c r="CD67" i="2" s="1"/>
  <c r="AF67" i="2"/>
  <c r="AT67" i="2" s="1"/>
  <c r="BV67" i="2" s="1"/>
  <c r="Z67" i="2"/>
  <c r="Y67" i="2"/>
  <c r="AM67" i="2" s="1"/>
  <c r="BA67" i="2" s="1"/>
  <c r="X67" i="2"/>
  <c r="AL67" i="2" s="1"/>
  <c r="AZ67" i="2" s="1"/>
  <c r="W67" i="2"/>
  <c r="AK67" i="2" s="1"/>
  <c r="AY67" i="2" s="1"/>
  <c r="V67" i="2"/>
  <c r="AJ67" i="2" s="1"/>
  <c r="AX67" i="2" s="1"/>
  <c r="U67" i="2"/>
  <c r="AI67" i="2" s="1"/>
  <c r="AW67" i="2" s="1"/>
  <c r="T67" i="2"/>
  <c r="AH67" i="2" s="1"/>
  <c r="AV67" i="2" s="1"/>
  <c r="S67" i="2"/>
  <c r="AG67" i="2" s="1"/>
  <c r="AU67" i="2" s="1"/>
  <c r="R67" i="2"/>
  <c r="Q67" i="2"/>
  <c r="AE67" i="2" s="1"/>
  <c r="AS67" i="2" s="1"/>
  <c r="P67" i="2"/>
  <c r="AD67" i="2" s="1"/>
  <c r="AR67" i="2" s="1"/>
  <c r="O67" i="2"/>
  <c r="AC67" i="2" s="1"/>
  <c r="AQ67" i="2" s="1"/>
  <c r="BB66" i="2"/>
  <c r="BP66" i="2" s="1"/>
  <c r="AM66" i="2"/>
  <c r="BA66" i="2" s="1"/>
  <c r="AJ66" i="2"/>
  <c r="AX66" i="2" s="1"/>
  <c r="BZ66" i="2" s="1"/>
  <c r="AE66" i="2"/>
  <c r="AS66" i="2" s="1"/>
  <c r="Z66" i="2"/>
  <c r="AN66" i="2" s="1"/>
  <c r="Y66" i="2"/>
  <c r="X66" i="2"/>
  <c r="AL66" i="2" s="1"/>
  <c r="AZ66" i="2" s="1"/>
  <c r="W66" i="2"/>
  <c r="AK66" i="2" s="1"/>
  <c r="AY66" i="2" s="1"/>
  <c r="V66" i="2"/>
  <c r="U66" i="2"/>
  <c r="AI66" i="2" s="1"/>
  <c r="AW66" i="2" s="1"/>
  <c r="T66" i="2"/>
  <c r="AH66" i="2" s="1"/>
  <c r="AV66" i="2" s="1"/>
  <c r="S66" i="2"/>
  <c r="AG66" i="2" s="1"/>
  <c r="AU66" i="2" s="1"/>
  <c r="R66" i="2"/>
  <c r="AF66" i="2" s="1"/>
  <c r="AT66" i="2" s="1"/>
  <c r="Q66" i="2"/>
  <c r="P66" i="2"/>
  <c r="AD66" i="2" s="1"/>
  <c r="AR66" i="2" s="1"/>
  <c r="O66" i="2"/>
  <c r="AC66" i="2" s="1"/>
  <c r="AQ66" i="2" s="1"/>
  <c r="BZ65" i="2"/>
  <c r="BP65" i="2"/>
  <c r="AX65" i="2"/>
  <c r="BL65" i="2" s="1"/>
  <c r="AN65" i="2"/>
  <c r="BB65" i="2" s="1"/>
  <c r="CD65" i="2" s="1"/>
  <c r="AF65" i="2"/>
  <c r="AT65" i="2" s="1"/>
  <c r="BV65" i="2" s="1"/>
  <c r="Z65" i="2"/>
  <c r="Y65" i="2"/>
  <c r="AM65" i="2" s="1"/>
  <c r="BA65" i="2" s="1"/>
  <c r="X65" i="2"/>
  <c r="AL65" i="2" s="1"/>
  <c r="AZ65" i="2" s="1"/>
  <c r="W65" i="2"/>
  <c r="AK65" i="2" s="1"/>
  <c r="AY65" i="2" s="1"/>
  <c r="V65" i="2"/>
  <c r="AJ65" i="2" s="1"/>
  <c r="U65" i="2"/>
  <c r="AI65" i="2" s="1"/>
  <c r="AW65" i="2" s="1"/>
  <c r="T65" i="2"/>
  <c r="AH65" i="2" s="1"/>
  <c r="AV65" i="2" s="1"/>
  <c r="S65" i="2"/>
  <c r="AG65" i="2" s="1"/>
  <c r="AU65" i="2" s="1"/>
  <c r="R65" i="2"/>
  <c r="Q65" i="2"/>
  <c r="AE65" i="2" s="1"/>
  <c r="AS65" i="2" s="1"/>
  <c r="P65" i="2"/>
  <c r="AD65" i="2" s="1"/>
  <c r="AR65" i="2" s="1"/>
  <c r="O65" i="2"/>
  <c r="AC65" i="2" s="1"/>
  <c r="AQ65" i="2" s="1"/>
  <c r="AM64" i="2"/>
  <c r="BA64" i="2" s="1"/>
  <c r="AJ64" i="2"/>
  <c r="AX64" i="2" s="1"/>
  <c r="BZ64" i="2" s="1"/>
  <c r="AE64" i="2"/>
  <c r="AS64" i="2" s="1"/>
  <c r="Z64" i="2"/>
  <c r="AN64" i="2" s="1"/>
  <c r="BB64" i="2" s="1"/>
  <c r="Y64" i="2"/>
  <c r="X64" i="2"/>
  <c r="AL64" i="2" s="1"/>
  <c r="AZ64" i="2" s="1"/>
  <c r="W64" i="2"/>
  <c r="AK64" i="2" s="1"/>
  <c r="AY64" i="2" s="1"/>
  <c r="V64" i="2"/>
  <c r="U64" i="2"/>
  <c r="AI64" i="2" s="1"/>
  <c r="AW64" i="2" s="1"/>
  <c r="T64" i="2"/>
  <c r="AH64" i="2" s="1"/>
  <c r="AV64" i="2" s="1"/>
  <c r="S64" i="2"/>
  <c r="AG64" i="2" s="1"/>
  <c r="AU64" i="2" s="1"/>
  <c r="R64" i="2"/>
  <c r="AF64" i="2" s="1"/>
  <c r="AT64" i="2" s="1"/>
  <c r="Q64" i="2"/>
  <c r="P64" i="2"/>
  <c r="AD64" i="2" s="1"/>
  <c r="AR64" i="2" s="1"/>
  <c r="O64" i="2"/>
  <c r="AC64" i="2" s="1"/>
  <c r="AQ64" i="2" s="1"/>
  <c r="BZ63" i="2"/>
  <c r="BH63" i="2"/>
  <c r="AX63" i="2"/>
  <c r="BL63" i="2" s="1"/>
  <c r="AN63" i="2"/>
  <c r="BB63" i="2" s="1"/>
  <c r="CD63" i="2" s="1"/>
  <c r="AF63" i="2"/>
  <c r="AT63" i="2" s="1"/>
  <c r="BV63" i="2" s="1"/>
  <c r="Z63" i="2"/>
  <c r="Y63" i="2"/>
  <c r="AM63" i="2" s="1"/>
  <c r="BA63" i="2" s="1"/>
  <c r="X63" i="2"/>
  <c r="AL63" i="2" s="1"/>
  <c r="AZ63" i="2" s="1"/>
  <c r="W63" i="2"/>
  <c r="AK63" i="2" s="1"/>
  <c r="AY63" i="2" s="1"/>
  <c r="V63" i="2"/>
  <c r="AJ63" i="2" s="1"/>
  <c r="U63" i="2"/>
  <c r="AI63" i="2" s="1"/>
  <c r="AW63" i="2" s="1"/>
  <c r="T63" i="2"/>
  <c r="AH63" i="2" s="1"/>
  <c r="AV63" i="2" s="1"/>
  <c r="S63" i="2"/>
  <c r="AG63" i="2" s="1"/>
  <c r="AU63" i="2" s="1"/>
  <c r="R63" i="2"/>
  <c r="Q63" i="2"/>
  <c r="AE63" i="2" s="1"/>
  <c r="AS63" i="2" s="1"/>
  <c r="P63" i="2"/>
  <c r="AD63" i="2" s="1"/>
  <c r="AR63" i="2" s="1"/>
  <c r="O63" i="2"/>
  <c r="AC63" i="2" s="1"/>
  <c r="AQ63" i="2" s="1"/>
  <c r="AM62" i="2"/>
  <c r="BA62" i="2" s="1"/>
  <c r="AE62" i="2"/>
  <c r="AS62" i="2" s="1"/>
  <c r="Z62" i="2"/>
  <c r="AN62" i="2" s="1"/>
  <c r="BB62" i="2" s="1"/>
  <c r="Y62" i="2"/>
  <c r="X62" i="2"/>
  <c r="AL62" i="2" s="1"/>
  <c r="AZ62" i="2" s="1"/>
  <c r="W62" i="2"/>
  <c r="AK62" i="2" s="1"/>
  <c r="AY62" i="2" s="1"/>
  <c r="V62" i="2"/>
  <c r="AJ62" i="2" s="1"/>
  <c r="AX62" i="2" s="1"/>
  <c r="U62" i="2"/>
  <c r="AI62" i="2" s="1"/>
  <c r="AW62" i="2" s="1"/>
  <c r="T62" i="2"/>
  <c r="AH62" i="2" s="1"/>
  <c r="AV62" i="2" s="1"/>
  <c r="S62" i="2"/>
  <c r="AG62" i="2" s="1"/>
  <c r="AU62" i="2" s="1"/>
  <c r="R62" i="2"/>
  <c r="AF62" i="2" s="1"/>
  <c r="AT62" i="2" s="1"/>
  <c r="Q62" i="2"/>
  <c r="P62" i="2"/>
  <c r="AD62" i="2" s="1"/>
  <c r="AR62" i="2" s="1"/>
  <c r="O62" i="2"/>
  <c r="AC62" i="2" s="1"/>
  <c r="AQ62" i="2" s="1"/>
  <c r="BP61" i="2"/>
  <c r="BH61" i="2"/>
  <c r="AX61" i="2"/>
  <c r="BL61" i="2" s="1"/>
  <c r="AN61" i="2"/>
  <c r="BB61" i="2" s="1"/>
  <c r="CD61" i="2" s="1"/>
  <c r="AF61" i="2"/>
  <c r="AT61" i="2" s="1"/>
  <c r="BV61" i="2" s="1"/>
  <c r="Z61" i="2"/>
  <c r="Y61" i="2"/>
  <c r="AM61" i="2" s="1"/>
  <c r="BA61" i="2" s="1"/>
  <c r="X61" i="2"/>
  <c r="AL61" i="2" s="1"/>
  <c r="AZ61" i="2" s="1"/>
  <c r="W61" i="2"/>
  <c r="AK61" i="2" s="1"/>
  <c r="AY61" i="2" s="1"/>
  <c r="V61" i="2"/>
  <c r="AJ61" i="2" s="1"/>
  <c r="U61" i="2"/>
  <c r="AI61" i="2" s="1"/>
  <c r="AW61" i="2" s="1"/>
  <c r="T61" i="2"/>
  <c r="AH61" i="2" s="1"/>
  <c r="AV61" i="2" s="1"/>
  <c r="S61" i="2"/>
  <c r="AG61" i="2" s="1"/>
  <c r="AU61" i="2" s="1"/>
  <c r="R61" i="2"/>
  <c r="Q61" i="2"/>
  <c r="AE61" i="2" s="1"/>
  <c r="AS61" i="2" s="1"/>
  <c r="P61" i="2"/>
  <c r="AD61" i="2" s="1"/>
  <c r="AR61" i="2" s="1"/>
  <c r="O61" i="2"/>
  <c r="AC61" i="2" s="1"/>
  <c r="AQ61" i="2" s="1"/>
  <c r="AE60" i="2"/>
  <c r="AS60" i="2" s="1"/>
  <c r="Z60" i="2"/>
  <c r="AN60" i="2" s="1"/>
  <c r="BB60" i="2" s="1"/>
  <c r="Y60" i="2"/>
  <c r="AM60" i="2" s="1"/>
  <c r="BA60" i="2" s="1"/>
  <c r="X60" i="2"/>
  <c r="AL60" i="2" s="1"/>
  <c r="AZ60" i="2" s="1"/>
  <c r="W60" i="2"/>
  <c r="AK60" i="2" s="1"/>
  <c r="AY60" i="2" s="1"/>
  <c r="V60" i="2"/>
  <c r="AJ60" i="2" s="1"/>
  <c r="AX60" i="2" s="1"/>
  <c r="U60" i="2"/>
  <c r="AI60" i="2" s="1"/>
  <c r="AW60" i="2" s="1"/>
  <c r="T60" i="2"/>
  <c r="AH60" i="2" s="1"/>
  <c r="AV60" i="2" s="1"/>
  <c r="S60" i="2"/>
  <c r="AG60" i="2" s="1"/>
  <c r="AU60" i="2" s="1"/>
  <c r="R60" i="2"/>
  <c r="AF60" i="2" s="1"/>
  <c r="AT60" i="2" s="1"/>
  <c r="Q60" i="2"/>
  <c r="P60" i="2"/>
  <c r="AD60" i="2" s="1"/>
  <c r="AR60" i="2" s="1"/>
  <c r="O60" i="2"/>
  <c r="AC60" i="2" s="1"/>
  <c r="AQ60" i="2" s="1"/>
  <c r="BH59" i="2"/>
  <c r="AF59" i="2"/>
  <c r="AT59" i="2" s="1"/>
  <c r="BV59" i="2" s="1"/>
  <c r="Z59" i="2"/>
  <c r="AN59" i="2" s="1"/>
  <c r="BB59" i="2" s="1"/>
  <c r="Y59" i="2"/>
  <c r="AM59" i="2" s="1"/>
  <c r="BA59" i="2" s="1"/>
  <c r="X59" i="2"/>
  <c r="AL59" i="2" s="1"/>
  <c r="AZ59" i="2" s="1"/>
  <c r="W59" i="2"/>
  <c r="AK59" i="2" s="1"/>
  <c r="AY59" i="2" s="1"/>
  <c r="V59" i="2"/>
  <c r="AJ59" i="2" s="1"/>
  <c r="AX59" i="2" s="1"/>
  <c r="U59" i="2"/>
  <c r="AI59" i="2" s="1"/>
  <c r="AW59" i="2" s="1"/>
  <c r="T59" i="2"/>
  <c r="AH59" i="2" s="1"/>
  <c r="AV59" i="2" s="1"/>
  <c r="S59" i="2"/>
  <c r="AG59" i="2" s="1"/>
  <c r="AU59" i="2" s="1"/>
  <c r="R59" i="2"/>
  <c r="Q59" i="2"/>
  <c r="AE59" i="2" s="1"/>
  <c r="AS59" i="2" s="1"/>
  <c r="P59" i="2"/>
  <c r="AD59" i="2" s="1"/>
  <c r="AR59" i="2" s="1"/>
  <c r="O59" i="2"/>
  <c r="AC59" i="2" s="1"/>
  <c r="AQ59" i="2" s="1"/>
  <c r="AE58" i="2"/>
  <c r="AS58" i="2" s="1"/>
  <c r="Z58" i="2"/>
  <c r="AN58" i="2" s="1"/>
  <c r="BB58" i="2" s="1"/>
  <c r="BP58" i="2" s="1"/>
  <c r="Y58" i="2"/>
  <c r="AM58" i="2" s="1"/>
  <c r="BA58" i="2" s="1"/>
  <c r="X58" i="2"/>
  <c r="AL58" i="2" s="1"/>
  <c r="AZ58" i="2" s="1"/>
  <c r="W58" i="2"/>
  <c r="AK58" i="2" s="1"/>
  <c r="AY58" i="2" s="1"/>
  <c r="V58" i="2"/>
  <c r="AJ58" i="2" s="1"/>
  <c r="AX58" i="2" s="1"/>
  <c r="BZ58" i="2" s="1"/>
  <c r="U58" i="2"/>
  <c r="AI58" i="2" s="1"/>
  <c r="AW58" i="2" s="1"/>
  <c r="T58" i="2"/>
  <c r="AH58" i="2" s="1"/>
  <c r="AV58" i="2" s="1"/>
  <c r="S58" i="2"/>
  <c r="AG58" i="2" s="1"/>
  <c r="AU58" i="2" s="1"/>
  <c r="R58" i="2"/>
  <c r="AF58" i="2" s="1"/>
  <c r="AT58" i="2" s="1"/>
  <c r="Q58" i="2"/>
  <c r="P58" i="2"/>
  <c r="AD58" i="2" s="1"/>
  <c r="AR58" i="2" s="1"/>
  <c r="O58" i="2"/>
  <c r="AC58" i="2" s="1"/>
  <c r="AQ58" i="2" s="1"/>
  <c r="AN57" i="2"/>
  <c r="BB57" i="2" s="1"/>
  <c r="CD57" i="2" s="1"/>
  <c r="AF57" i="2"/>
  <c r="AT57" i="2" s="1"/>
  <c r="BV57" i="2" s="1"/>
  <c r="Z57" i="2"/>
  <c r="Y57" i="2"/>
  <c r="AM57" i="2" s="1"/>
  <c r="BA57" i="2" s="1"/>
  <c r="X57" i="2"/>
  <c r="AL57" i="2" s="1"/>
  <c r="AZ57" i="2" s="1"/>
  <c r="W57" i="2"/>
  <c r="AK57" i="2" s="1"/>
  <c r="AY57" i="2" s="1"/>
  <c r="V57" i="2"/>
  <c r="AJ57" i="2" s="1"/>
  <c r="AX57" i="2" s="1"/>
  <c r="U57" i="2"/>
  <c r="AI57" i="2" s="1"/>
  <c r="AW57" i="2" s="1"/>
  <c r="T57" i="2"/>
  <c r="AH57" i="2" s="1"/>
  <c r="AV57" i="2" s="1"/>
  <c r="S57" i="2"/>
  <c r="AG57" i="2" s="1"/>
  <c r="AU57" i="2" s="1"/>
  <c r="R57" i="2"/>
  <c r="Q57" i="2"/>
  <c r="AE57" i="2" s="1"/>
  <c r="AS57" i="2" s="1"/>
  <c r="P57" i="2"/>
  <c r="AD57" i="2" s="1"/>
  <c r="AR57" i="2" s="1"/>
  <c r="O57" i="2"/>
  <c r="AC57" i="2" s="1"/>
  <c r="AQ57" i="2" s="1"/>
  <c r="AG56" i="2"/>
  <c r="AU56" i="2" s="1"/>
  <c r="AE56" i="2"/>
  <c r="AS56" i="2" s="1"/>
  <c r="Z56" i="2"/>
  <c r="AN56" i="2" s="1"/>
  <c r="BB56" i="2" s="1"/>
  <c r="Y56" i="2"/>
  <c r="AM56" i="2" s="1"/>
  <c r="BA56" i="2" s="1"/>
  <c r="X56" i="2"/>
  <c r="AL56" i="2" s="1"/>
  <c r="AZ56" i="2" s="1"/>
  <c r="W56" i="2"/>
  <c r="AK56" i="2" s="1"/>
  <c r="AY56" i="2" s="1"/>
  <c r="V56" i="2"/>
  <c r="AJ56" i="2" s="1"/>
  <c r="AX56" i="2" s="1"/>
  <c r="BZ56" i="2" s="1"/>
  <c r="U56" i="2"/>
  <c r="AI56" i="2" s="1"/>
  <c r="AW56" i="2" s="1"/>
  <c r="T56" i="2"/>
  <c r="AH56" i="2" s="1"/>
  <c r="AV56" i="2" s="1"/>
  <c r="S56" i="2"/>
  <c r="R56" i="2"/>
  <c r="AF56" i="2" s="1"/>
  <c r="AT56" i="2" s="1"/>
  <c r="Q56" i="2"/>
  <c r="P56" i="2"/>
  <c r="AD56" i="2" s="1"/>
  <c r="AR56" i="2" s="1"/>
  <c r="O56" i="2"/>
  <c r="AC56" i="2" s="1"/>
  <c r="AQ56" i="2" s="1"/>
  <c r="BM55" i="2"/>
  <c r="AX55" i="2"/>
  <c r="BL55" i="2" s="1"/>
  <c r="AU55" i="2"/>
  <c r="AJ55" i="2"/>
  <c r="AI55" i="2"/>
  <c r="AW55" i="2" s="1"/>
  <c r="AF55" i="2"/>
  <c r="AT55" i="2" s="1"/>
  <c r="BV55" i="2" s="1"/>
  <c r="Z55" i="2"/>
  <c r="AN55" i="2" s="1"/>
  <c r="BB55" i="2" s="1"/>
  <c r="Y55" i="2"/>
  <c r="AM55" i="2" s="1"/>
  <c r="BA55" i="2" s="1"/>
  <c r="X55" i="2"/>
  <c r="AL55" i="2" s="1"/>
  <c r="AZ55" i="2" s="1"/>
  <c r="W55" i="2"/>
  <c r="AK55" i="2" s="1"/>
  <c r="AY55" i="2" s="1"/>
  <c r="CA55" i="2" s="1"/>
  <c r="V55" i="2"/>
  <c r="U55" i="2"/>
  <c r="T55" i="2"/>
  <c r="AH55" i="2" s="1"/>
  <c r="AV55" i="2" s="1"/>
  <c r="S55" i="2"/>
  <c r="AG55" i="2" s="1"/>
  <c r="R55" i="2"/>
  <c r="Q55" i="2"/>
  <c r="AE55" i="2" s="1"/>
  <c r="AS55" i="2" s="1"/>
  <c r="BG55" i="2" s="1"/>
  <c r="P55" i="2"/>
  <c r="AD55" i="2" s="1"/>
  <c r="AR55" i="2" s="1"/>
  <c r="O55" i="2"/>
  <c r="AC55" i="2" s="1"/>
  <c r="AQ55" i="2" s="1"/>
  <c r="BB54" i="2"/>
  <c r="AJ54" i="2"/>
  <c r="AX54" i="2" s="1"/>
  <c r="AG54" i="2"/>
  <c r="AU54" i="2" s="1"/>
  <c r="BW54" i="2" s="1"/>
  <c r="AE54" i="2"/>
  <c r="AS54" i="2" s="1"/>
  <c r="Z54" i="2"/>
  <c r="AN54" i="2" s="1"/>
  <c r="Y54" i="2"/>
  <c r="AM54" i="2" s="1"/>
  <c r="BA54" i="2" s="1"/>
  <c r="CC54" i="2" s="1"/>
  <c r="X54" i="2"/>
  <c r="AL54" i="2" s="1"/>
  <c r="AZ54" i="2" s="1"/>
  <c r="W54" i="2"/>
  <c r="AK54" i="2" s="1"/>
  <c r="AY54" i="2" s="1"/>
  <c r="V54" i="2"/>
  <c r="U54" i="2"/>
  <c r="AI54" i="2" s="1"/>
  <c r="AW54" i="2" s="1"/>
  <c r="T54" i="2"/>
  <c r="AH54" i="2" s="1"/>
  <c r="AV54" i="2" s="1"/>
  <c r="S54" i="2"/>
  <c r="R54" i="2"/>
  <c r="AF54" i="2" s="1"/>
  <c r="AT54" i="2" s="1"/>
  <c r="BH54" i="2" s="1"/>
  <c r="Q54" i="2"/>
  <c r="P54" i="2"/>
  <c r="AD54" i="2" s="1"/>
  <c r="AR54" i="2" s="1"/>
  <c r="O54" i="2"/>
  <c r="AC54" i="2" s="1"/>
  <c r="AQ54" i="2" s="1"/>
  <c r="AN53" i="2"/>
  <c r="BB53" i="2" s="1"/>
  <c r="CD53" i="2" s="1"/>
  <c r="AF53" i="2"/>
  <c r="AT53" i="2" s="1"/>
  <c r="Z53" i="2"/>
  <c r="Y53" i="2"/>
  <c r="AM53" i="2" s="1"/>
  <c r="BA53" i="2" s="1"/>
  <c r="BO53" i="2" s="1"/>
  <c r="X53" i="2"/>
  <c r="AL53" i="2" s="1"/>
  <c r="AZ53" i="2" s="1"/>
  <c r="W53" i="2"/>
  <c r="AK53" i="2" s="1"/>
  <c r="AY53" i="2" s="1"/>
  <c r="V53" i="2"/>
  <c r="AJ53" i="2" s="1"/>
  <c r="AX53" i="2" s="1"/>
  <c r="U53" i="2"/>
  <c r="AI53" i="2" s="1"/>
  <c r="AW53" i="2" s="1"/>
  <c r="BY53" i="2" s="1"/>
  <c r="T53" i="2"/>
  <c r="AH53" i="2" s="1"/>
  <c r="AV53" i="2" s="1"/>
  <c r="S53" i="2"/>
  <c r="AG53" i="2" s="1"/>
  <c r="AU53" i="2" s="1"/>
  <c r="BI53" i="2" s="1"/>
  <c r="R53" i="2"/>
  <c r="Q53" i="2"/>
  <c r="AE53" i="2" s="1"/>
  <c r="AS53" i="2" s="1"/>
  <c r="P53" i="2"/>
  <c r="AD53" i="2" s="1"/>
  <c r="AR53" i="2" s="1"/>
  <c r="O53" i="2"/>
  <c r="AC53" i="2" s="1"/>
  <c r="AQ53" i="2" s="1"/>
  <c r="BS53" i="2" s="1"/>
  <c r="BG52" i="2"/>
  <c r="AG52" i="2"/>
  <c r="AU52" i="2" s="1"/>
  <c r="AE52" i="2"/>
  <c r="AS52" i="2" s="1"/>
  <c r="BU52" i="2" s="1"/>
  <c r="Z52" i="2"/>
  <c r="AN52" i="2" s="1"/>
  <c r="BB52" i="2" s="1"/>
  <c r="BP52" i="2" s="1"/>
  <c r="Y52" i="2"/>
  <c r="AM52" i="2" s="1"/>
  <c r="BA52" i="2" s="1"/>
  <c r="X52" i="2"/>
  <c r="AL52" i="2" s="1"/>
  <c r="AZ52" i="2" s="1"/>
  <c r="W52" i="2"/>
  <c r="AK52" i="2" s="1"/>
  <c r="AY52" i="2" s="1"/>
  <c r="V52" i="2"/>
  <c r="AJ52" i="2" s="1"/>
  <c r="AX52" i="2" s="1"/>
  <c r="BZ52" i="2" s="1"/>
  <c r="U52" i="2"/>
  <c r="AI52" i="2" s="1"/>
  <c r="AW52" i="2" s="1"/>
  <c r="T52" i="2"/>
  <c r="AH52" i="2" s="1"/>
  <c r="AV52" i="2" s="1"/>
  <c r="S52" i="2"/>
  <c r="R52" i="2"/>
  <c r="AF52" i="2" s="1"/>
  <c r="AT52" i="2" s="1"/>
  <c r="Q52" i="2"/>
  <c r="P52" i="2"/>
  <c r="AD52" i="2" s="1"/>
  <c r="AR52" i="2" s="1"/>
  <c r="O52" i="2"/>
  <c r="AC52" i="2" s="1"/>
  <c r="AQ52" i="2" s="1"/>
  <c r="BE52" i="2" s="1"/>
  <c r="BM51" i="2"/>
  <c r="AU51" i="2"/>
  <c r="AJ51" i="2"/>
  <c r="AX51" i="2" s="1"/>
  <c r="AF51" i="2"/>
  <c r="AT51" i="2" s="1"/>
  <c r="BV51" i="2" s="1"/>
  <c r="Z51" i="2"/>
  <c r="AN51" i="2" s="1"/>
  <c r="BB51" i="2" s="1"/>
  <c r="Y51" i="2"/>
  <c r="AM51" i="2" s="1"/>
  <c r="BA51" i="2" s="1"/>
  <c r="X51" i="2"/>
  <c r="AL51" i="2" s="1"/>
  <c r="AZ51" i="2" s="1"/>
  <c r="W51" i="2"/>
  <c r="AK51" i="2" s="1"/>
  <c r="AY51" i="2" s="1"/>
  <c r="CA51" i="2" s="1"/>
  <c r="V51" i="2"/>
  <c r="U51" i="2"/>
  <c r="AI51" i="2" s="1"/>
  <c r="AW51" i="2" s="1"/>
  <c r="T51" i="2"/>
  <c r="AH51" i="2" s="1"/>
  <c r="AV51" i="2" s="1"/>
  <c r="S51" i="2"/>
  <c r="AG51" i="2" s="1"/>
  <c r="R51" i="2"/>
  <c r="Q51" i="2"/>
  <c r="AE51" i="2" s="1"/>
  <c r="AS51" i="2" s="1"/>
  <c r="BG51" i="2" s="1"/>
  <c r="P51" i="2"/>
  <c r="AD51" i="2" s="1"/>
  <c r="AR51" i="2" s="1"/>
  <c r="O51" i="2"/>
  <c r="AC51" i="2" s="1"/>
  <c r="AQ51" i="2" s="1"/>
  <c r="BB50" i="2"/>
  <c r="AK50" i="2"/>
  <c r="AY50" i="2" s="1"/>
  <c r="AJ50" i="2"/>
  <c r="AX50" i="2" s="1"/>
  <c r="AG50" i="2"/>
  <c r="AU50" i="2" s="1"/>
  <c r="BW50" i="2" s="1"/>
  <c r="AE50" i="2"/>
  <c r="AS50" i="2" s="1"/>
  <c r="Z50" i="2"/>
  <c r="AN50" i="2" s="1"/>
  <c r="Y50" i="2"/>
  <c r="AM50" i="2" s="1"/>
  <c r="BA50" i="2" s="1"/>
  <c r="CC50" i="2" s="1"/>
  <c r="X50" i="2"/>
  <c r="AL50" i="2" s="1"/>
  <c r="AZ50" i="2" s="1"/>
  <c r="W50" i="2"/>
  <c r="V50" i="2"/>
  <c r="U50" i="2"/>
  <c r="AI50" i="2" s="1"/>
  <c r="AW50" i="2" s="1"/>
  <c r="T50" i="2"/>
  <c r="AH50" i="2" s="1"/>
  <c r="AV50" i="2" s="1"/>
  <c r="S50" i="2"/>
  <c r="R50" i="2"/>
  <c r="AF50" i="2" s="1"/>
  <c r="AT50" i="2" s="1"/>
  <c r="BH50" i="2" s="1"/>
  <c r="Q50" i="2"/>
  <c r="P50" i="2"/>
  <c r="AD50" i="2" s="1"/>
  <c r="AR50" i="2" s="1"/>
  <c r="O50" i="2"/>
  <c r="AC50" i="2" s="1"/>
  <c r="AQ50" i="2" s="1"/>
  <c r="CC49" i="2"/>
  <c r="AF49" i="2"/>
  <c r="AT49" i="2" s="1"/>
  <c r="Z49" i="2"/>
  <c r="AN49" i="2" s="1"/>
  <c r="BB49" i="2" s="1"/>
  <c r="CD49" i="2" s="1"/>
  <c r="Y49" i="2"/>
  <c r="AM49" i="2" s="1"/>
  <c r="BA49" i="2" s="1"/>
  <c r="BO49" i="2" s="1"/>
  <c r="X49" i="2"/>
  <c r="AL49" i="2" s="1"/>
  <c r="AZ49" i="2" s="1"/>
  <c r="W49" i="2"/>
  <c r="AK49" i="2" s="1"/>
  <c r="AY49" i="2" s="1"/>
  <c r="V49" i="2"/>
  <c r="AJ49" i="2" s="1"/>
  <c r="AX49" i="2" s="1"/>
  <c r="U49" i="2"/>
  <c r="AI49" i="2" s="1"/>
  <c r="AW49" i="2" s="1"/>
  <c r="BY49" i="2" s="1"/>
  <c r="T49" i="2"/>
  <c r="AH49" i="2" s="1"/>
  <c r="AV49" i="2" s="1"/>
  <c r="S49" i="2"/>
  <c r="AG49" i="2" s="1"/>
  <c r="AU49" i="2" s="1"/>
  <c r="BI49" i="2" s="1"/>
  <c r="R49" i="2"/>
  <c r="Q49" i="2"/>
  <c r="AE49" i="2" s="1"/>
  <c r="AS49" i="2" s="1"/>
  <c r="P49" i="2"/>
  <c r="AD49" i="2" s="1"/>
  <c r="AR49" i="2" s="1"/>
  <c r="O49" i="2"/>
  <c r="AC49" i="2" s="1"/>
  <c r="AQ49" i="2" s="1"/>
  <c r="BS49" i="2" s="1"/>
  <c r="BG48" i="2"/>
  <c r="AM48" i="2"/>
  <c r="BA48" i="2" s="1"/>
  <c r="AG48" i="2"/>
  <c r="AU48" i="2" s="1"/>
  <c r="AE48" i="2"/>
  <c r="AS48" i="2" s="1"/>
  <c r="BU48" i="2" s="1"/>
  <c r="Z48" i="2"/>
  <c r="AN48" i="2" s="1"/>
  <c r="BB48" i="2" s="1"/>
  <c r="BP48" i="2" s="1"/>
  <c r="Y48" i="2"/>
  <c r="X48" i="2"/>
  <c r="AL48" i="2" s="1"/>
  <c r="AZ48" i="2" s="1"/>
  <c r="W48" i="2"/>
  <c r="AK48" i="2" s="1"/>
  <c r="AY48" i="2" s="1"/>
  <c r="V48" i="2"/>
  <c r="AJ48" i="2" s="1"/>
  <c r="AX48" i="2" s="1"/>
  <c r="BZ48" i="2" s="1"/>
  <c r="U48" i="2"/>
  <c r="AI48" i="2" s="1"/>
  <c r="AW48" i="2" s="1"/>
  <c r="T48" i="2"/>
  <c r="AH48" i="2" s="1"/>
  <c r="AV48" i="2" s="1"/>
  <c r="S48" i="2"/>
  <c r="R48" i="2"/>
  <c r="AF48" i="2" s="1"/>
  <c r="AT48" i="2" s="1"/>
  <c r="Q48" i="2"/>
  <c r="P48" i="2"/>
  <c r="AD48" i="2" s="1"/>
  <c r="AR48" i="2" s="1"/>
  <c r="O48" i="2"/>
  <c r="AC48" i="2" s="1"/>
  <c r="AQ48" i="2" s="1"/>
  <c r="BE48" i="2" s="1"/>
  <c r="AU47" i="2"/>
  <c r="AF47" i="2"/>
  <c r="AT47" i="2" s="1"/>
  <c r="BV47" i="2" s="1"/>
  <c r="Z47" i="2"/>
  <c r="AN47" i="2" s="1"/>
  <c r="BB47" i="2" s="1"/>
  <c r="Y47" i="2"/>
  <c r="AM47" i="2" s="1"/>
  <c r="BA47" i="2" s="1"/>
  <c r="X47" i="2"/>
  <c r="AL47" i="2" s="1"/>
  <c r="AZ47" i="2" s="1"/>
  <c r="W47" i="2"/>
  <c r="AK47" i="2" s="1"/>
  <c r="AY47" i="2" s="1"/>
  <c r="CA47" i="2" s="1"/>
  <c r="V47" i="2"/>
  <c r="AJ47" i="2" s="1"/>
  <c r="AX47" i="2" s="1"/>
  <c r="U47" i="2"/>
  <c r="AI47" i="2" s="1"/>
  <c r="AW47" i="2" s="1"/>
  <c r="T47" i="2"/>
  <c r="AH47" i="2" s="1"/>
  <c r="AV47" i="2" s="1"/>
  <c r="S47" i="2"/>
  <c r="AG47" i="2" s="1"/>
  <c r="R47" i="2"/>
  <c r="Q47" i="2"/>
  <c r="AE47" i="2" s="1"/>
  <c r="AS47" i="2" s="1"/>
  <c r="BG47" i="2" s="1"/>
  <c r="P47" i="2"/>
  <c r="AD47" i="2" s="1"/>
  <c r="AR47" i="2" s="1"/>
  <c r="O47" i="2"/>
  <c r="AC47" i="2" s="1"/>
  <c r="AQ47" i="2" s="1"/>
  <c r="AM46" i="2"/>
  <c r="BA46" i="2" s="1"/>
  <c r="CC46" i="2" s="1"/>
  <c r="AK46" i="2"/>
  <c r="AY46" i="2" s="1"/>
  <c r="AG46" i="2"/>
  <c r="AU46" i="2" s="1"/>
  <c r="BW46" i="2" s="1"/>
  <c r="AE46" i="2"/>
  <c r="AS46" i="2" s="1"/>
  <c r="Z46" i="2"/>
  <c r="AN46" i="2" s="1"/>
  <c r="BB46" i="2" s="1"/>
  <c r="Y46" i="2"/>
  <c r="X46" i="2"/>
  <c r="AL46" i="2" s="1"/>
  <c r="AZ46" i="2" s="1"/>
  <c r="W46" i="2"/>
  <c r="V46" i="2"/>
  <c r="AJ46" i="2" s="1"/>
  <c r="AX46" i="2" s="1"/>
  <c r="U46" i="2"/>
  <c r="AI46" i="2" s="1"/>
  <c r="AW46" i="2" s="1"/>
  <c r="T46" i="2"/>
  <c r="AH46" i="2" s="1"/>
  <c r="AV46" i="2" s="1"/>
  <c r="S46" i="2"/>
  <c r="R46" i="2"/>
  <c r="AF46" i="2" s="1"/>
  <c r="AT46" i="2" s="1"/>
  <c r="BH46" i="2" s="1"/>
  <c r="Q46" i="2"/>
  <c r="P46" i="2"/>
  <c r="AD46" i="2" s="1"/>
  <c r="AR46" i="2" s="1"/>
  <c r="O46" i="2"/>
  <c r="AC46" i="2" s="1"/>
  <c r="AQ46" i="2" s="1"/>
  <c r="BA45" i="2"/>
  <c r="BO45" i="2" s="1"/>
  <c r="AS45" i="2"/>
  <c r="BG45" i="2" s="1"/>
  <c r="AF45" i="2"/>
  <c r="AT45" i="2" s="1"/>
  <c r="BV45" i="2" s="1"/>
  <c r="Z45" i="2"/>
  <c r="AN45" i="2" s="1"/>
  <c r="BB45" i="2" s="1"/>
  <c r="CD45" i="2" s="1"/>
  <c r="Y45" i="2"/>
  <c r="AM45" i="2" s="1"/>
  <c r="X45" i="2"/>
  <c r="AL45" i="2" s="1"/>
  <c r="AZ45" i="2" s="1"/>
  <c r="W45" i="2"/>
  <c r="AK45" i="2" s="1"/>
  <c r="AY45" i="2" s="1"/>
  <c r="CA45" i="2" s="1"/>
  <c r="V45" i="2"/>
  <c r="AJ45" i="2" s="1"/>
  <c r="AX45" i="2" s="1"/>
  <c r="U45" i="2"/>
  <c r="AI45" i="2" s="1"/>
  <c r="AW45" i="2" s="1"/>
  <c r="T45" i="2"/>
  <c r="AH45" i="2" s="1"/>
  <c r="AV45" i="2" s="1"/>
  <c r="S45" i="2"/>
  <c r="AG45" i="2" s="1"/>
  <c r="AU45" i="2" s="1"/>
  <c r="R45" i="2"/>
  <c r="Q45" i="2"/>
  <c r="AE45" i="2" s="1"/>
  <c r="P45" i="2"/>
  <c r="AD45" i="2" s="1"/>
  <c r="AR45" i="2" s="1"/>
  <c r="O45" i="2"/>
  <c r="AC45" i="2" s="1"/>
  <c r="AQ45" i="2" s="1"/>
  <c r="BI44" i="2"/>
  <c r="BG44" i="2"/>
  <c r="AT44" i="2"/>
  <c r="BH44" i="2" s="1"/>
  <c r="AM44" i="2"/>
  <c r="BA44" i="2" s="1"/>
  <c r="CC44" i="2" s="1"/>
  <c r="AG44" i="2"/>
  <c r="AU44" i="2" s="1"/>
  <c r="BW44" i="2" s="1"/>
  <c r="AE44" i="2"/>
  <c r="AS44" i="2" s="1"/>
  <c r="BU44" i="2" s="1"/>
  <c r="Z44" i="2"/>
  <c r="AN44" i="2" s="1"/>
  <c r="BB44" i="2" s="1"/>
  <c r="Y44" i="2"/>
  <c r="X44" i="2"/>
  <c r="AL44" i="2" s="1"/>
  <c r="AZ44" i="2" s="1"/>
  <c r="W44" i="2"/>
  <c r="AK44" i="2" s="1"/>
  <c r="AY44" i="2" s="1"/>
  <c r="V44" i="2"/>
  <c r="AJ44" i="2" s="1"/>
  <c r="AX44" i="2" s="1"/>
  <c r="U44" i="2"/>
  <c r="AI44" i="2" s="1"/>
  <c r="AW44" i="2" s="1"/>
  <c r="BK44" i="2" s="1"/>
  <c r="T44" i="2"/>
  <c r="AH44" i="2" s="1"/>
  <c r="AV44" i="2" s="1"/>
  <c r="S44" i="2"/>
  <c r="R44" i="2"/>
  <c r="AF44" i="2" s="1"/>
  <c r="Q44" i="2"/>
  <c r="P44" i="2"/>
  <c r="AD44" i="2" s="1"/>
  <c r="AR44" i="2" s="1"/>
  <c r="O44" i="2"/>
  <c r="AC44" i="2" s="1"/>
  <c r="AQ44" i="2" s="1"/>
  <c r="Z43" i="2"/>
  <c r="AN43" i="2" s="1"/>
  <c r="BB43" i="2" s="1"/>
  <c r="Y43" i="2"/>
  <c r="AM43" i="2" s="1"/>
  <c r="BA43" i="2" s="1"/>
  <c r="X43" i="2"/>
  <c r="AL43" i="2" s="1"/>
  <c r="AZ43" i="2" s="1"/>
  <c r="W43" i="2"/>
  <c r="AK43" i="2" s="1"/>
  <c r="AY43" i="2" s="1"/>
  <c r="V43" i="2"/>
  <c r="AJ43" i="2" s="1"/>
  <c r="AX43" i="2" s="1"/>
  <c r="U43" i="2"/>
  <c r="AI43" i="2" s="1"/>
  <c r="AW43" i="2" s="1"/>
  <c r="T43" i="2"/>
  <c r="AH43" i="2" s="1"/>
  <c r="AV43" i="2" s="1"/>
  <c r="S43" i="2"/>
  <c r="AG43" i="2" s="1"/>
  <c r="AU43" i="2" s="1"/>
  <c r="R43" i="2"/>
  <c r="AF43" i="2" s="1"/>
  <c r="AT43" i="2" s="1"/>
  <c r="Q43" i="2"/>
  <c r="AE43" i="2" s="1"/>
  <c r="AS43" i="2" s="1"/>
  <c r="P43" i="2"/>
  <c r="AD43" i="2" s="1"/>
  <c r="AR43" i="2" s="1"/>
  <c r="O43" i="2"/>
  <c r="AC43" i="2" s="1"/>
  <c r="AQ43" i="2" s="1"/>
  <c r="AN42" i="2"/>
  <c r="BB42" i="2" s="1"/>
  <c r="AF42" i="2"/>
  <c r="AT42" i="2" s="1"/>
  <c r="Z42" i="2"/>
  <c r="Y42" i="2"/>
  <c r="AM42" i="2" s="1"/>
  <c r="BA42" i="2" s="1"/>
  <c r="X42" i="2"/>
  <c r="AL42" i="2" s="1"/>
  <c r="AZ42" i="2" s="1"/>
  <c r="W42" i="2"/>
  <c r="AK42" i="2" s="1"/>
  <c r="AY42" i="2" s="1"/>
  <c r="V42" i="2"/>
  <c r="AJ42" i="2" s="1"/>
  <c r="AX42" i="2" s="1"/>
  <c r="U42" i="2"/>
  <c r="AI42" i="2" s="1"/>
  <c r="AW42" i="2" s="1"/>
  <c r="T42" i="2"/>
  <c r="AH42" i="2" s="1"/>
  <c r="AV42" i="2" s="1"/>
  <c r="S42" i="2"/>
  <c r="AG42" i="2" s="1"/>
  <c r="AU42" i="2" s="1"/>
  <c r="R42" i="2"/>
  <c r="Q42" i="2"/>
  <c r="AE42" i="2" s="1"/>
  <c r="AS42" i="2" s="1"/>
  <c r="P42" i="2"/>
  <c r="AD42" i="2" s="1"/>
  <c r="AR42" i="2" s="1"/>
  <c r="O42" i="2"/>
  <c r="AC42" i="2" s="1"/>
  <c r="AQ42" i="2" s="1"/>
  <c r="Z41" i="2"/>
  <c r="AN41" i="2" s="1"/>
  <c r="BB41" i="2" s="1"/>
  <c r="Y41" i="2"/>
  <c r="AM41" i="2" s="1"/>
  <c r="BA41" i="2" s="1"/>
  <c r="X41" i="2"/>
  <c r="AL41" i="2" s="1"/>
  <c r="AZ41" i="2" s="1"/>
  <c r="W41" i="2"/>
  <c r="AK41" i="2" s="1"/>
  <c r="AY41" i="2" s="1"/>
  <c r="V41" i="2"/>
  <c r="AJ41" i="2" s="1"/>
  <c r="AX41" i="2" s="1"/>
  <c r="U41" i="2"/>
  <c r="AI41" i="2" s="1"/>
  <c r="AW41" i="2" s="1"/>
  <c r="T41" i="2"/>
  <c r="AH41" i="2" s="1"/>
  <c r="AV41" i="2" s="1"/>
  <c r="S41" i="2"/>
  <c r="AG41" i="2" s="1"/>
  <c r="AU41" i="2" s="1"/>
  <c r="R41" i="2"/>
  <c r="AF41" i="2" s="1"/>
  <c r="AT41" i="2" s="1"/>
  <c r="Q41" i="2"/>
  <c r="AE41" i="2" s="1"/>
  <c r="AS41" i="2" s="1"/>
  <c r="P41" i="2"/>
  <c r="AD41" i="2" s="1"/>
  <c r="AR41" i="2" s="1"/>
  <c r="O41" i="2"/>
  <c r="AC41" i="2" s="1"/>
  <c r="AQ41" i="2" s="1"/>
  <c r="AN40" i="2"/>
  <c r="BB40" i="2" s="1"/>
  <c r="AF40" i="2"/>
  <c r="AT40" i="2" s="1"/>
  <c r="Z40" i="2"/>
  <c r="Y40" i="2"/>
  <c r="AM40" i="2" s="1"/>
  <c r="BA40" i="2" s="1"/>
  <c r="X40" i="2"/>
  <c r="AL40" i="2" s="1"/>
  <c r="AZ40" i="2" s="1"/>
  <c r="W40" i="2"/>
  <c r="AK40" i="2" s="1"/>
  <c r="AY40" i="2" s="1"/>
  <c r="V40" i="2"/>
  <c r="AJ40" i="2" s="1"/>
  <c r="AX40" i="2" s="1"/>
  <c r="U40" i="2"/>
  <c r="AI40" i="2" s="1"/>
  <c r="AW40" i="2" s="1"/>
  <c r="T40" i="2"/>
  <c r="AH40" i="2" s="1"/>
  <c r="AV40" i="2" s="1"/>
  <c r="S40" i="2"/>
  <c r="AG40" i="2" s="1"/>
  <c r="AU40" i="2" s="1"/>
  <c r="R40" i="2"/>
  <c r="Q40" i="2"/>
  <c r="AE40" i="2" s="1"/>
  <c r="AS40" i="2" s="1"/>
  <c r="P40" i="2"/>
  <c r="AD40" i="2" s="1"/>
  <c r="AR40" i="2" s="1"/>
  <c r="O40" i="2"/>
  <c r="AC40" i="2" s="1"/>
  <c r="AQ40" i="2" s="1"/>
  <c r="Z39" i="2"/>
  <c r="AN39" i="2" s="1"/>
  <c r="BB39" i="2" s="1"/>
  <c r="Y39" i="2"/>
  <c r="AM39" i="2" s="1"/>
  <c r="BA39" i="2" s="1"/>
  <c r="X39" i="2"/>
  <c r="AL39" i="2" s="1"/>
  <c r="AZ39" i="2" s="1"/>
  <c r="W39" i="2"/>
  <c r="AK39" i="2" s="1"/>
  <c r="AY39" i="2" s="1"/>
  <c r="V39" i="2"/>
  <c r="AJ39" i="2" s="1"/>
  <c r="AX39" i="2" s="1"/>
  <c r="U39" i="2"/>
  <c r="AI39" i="2" s="1"/>
  <c r="AW39" i="2" s="1"/>
  <c r="T39" i="2"/>
  <c r="AH39" i="2" s="1"/>
  <c r="AV39" i="2" s="1"/>
  <c r="S39" i="2"/>
  <c r="AG39" i="2" s="1"/>
  <c r="AU39" i="2" s="1"/>
  <c r="R39" i="2"/>
  <c r="AF39" i="2" s="1"/>
  <c r="AT39" i="2" s="1"/>
  <c r="Q39" i="2"/>
  <c r="AE39" i="2" s="1"/>
  <c r="AS39" i="2" s="1"/>
  <c r="P39" i="2"/>
  <c r="AD39" i="2" s="1"/>
  <c r="AR39" i="2" s="1"/>
  <c r="O39" i="2"/>
  <c r="AC39" i="2" s="1"/>
  <c r="AQ39" i="2" s="1"/>
  <c r="AN38" i="2"/>
  <c r="BB38" i="2" s="1"/>
  <c r="AF38" i="2"/>
  <c r="AT38" i="2" s="1"/>
  <c r="Z38" i="2"/>
  <c r="Y38" i="2"/>
  <c r="AM38" i="2" s="1"/>
  <c r="BA38" i="2" s="1"/>
  <c r="X38" i="2"/>
  <c r="AL38" i="2" s="1"/>
  <c r="AZ38" i="2" s="1"/>
  <c r="W38" i="2"/>
  <c r="AK38" i="2" s="1"/>
  <c r="AY38" i="2" s="1"/>
  <c r="V38" i="2"/>
  <c r="AJ38" i="2" s="1"/>
  <c r="AX38" i="2" s="1"/>
  <c r="U38" i="2"/>
  <c r="AI38" i="2" s="1"/>
  <c r="AW38" i="2" s="1"/>
  <c r="T38" i="2"/>
  <c r="AH38" i="2" s="1"/>
  <c r="AV38" i="2" s="1"/>
  <c r="S38" i="2"/>
  <c r="AG38" i="2" s="1"/>
  <c r="AU38" i="2" s="1"/>
  <c r="R38" i="2"/>
  <c r="Q38" i="2"/>
  <c r="AE38" i="2" s="1"/>
  <c r="AS38" i="2" s="1"/>
  <c r="P38" i="2"/>
  <c r="AD38" i="2" s="1"/>
  <c r="AR38" i="2" s="1"/>
  <c r="O38" i="2"/>
  <c r="AC38" i="2" s="1"/>
  <c r="AQ38" i="2" s="1"/>
  <c r="AH37" i="2"/>
  <c r="AV37" i="2" s="1"/>
  <c r="AF37" i="2"/>
  <c r="AT37" i="2" s="1"/>
  <c r="AD37" i="2"/>
  <c r="AR37" i="2" s="1"/>
  <c r="Z37" i="2"/>
  <c r="AN37" i="2" s="1"/>
  <c r="BB37" i="2" s="1"/>
  <c r="Y37" i="2"/>
  <c r="AM37" i="2" s="1"/>
  <c r="BA37" i="2" s="1"/>
  <c r="X37" i="2"/>
  <c r="AL37" i="2" s="1"/>
  <c r="AZ37" i="2" s="1"/>
  <c r="W37" i="2"/>
  <c r="AK37" i="2" s="1"/>
  <c r="AY37" i="2" s="1"/>
  <c r="V37" i="2"/>
  <c r="AJ37" i="2" s="1"/>
  <c r="AX37" i="2" s="1"/>
  <c r="U37" i="2"/>
  <c r="AI37" i="2" s="1"/>
  <c r="AW37" i="2" s="1"/>
  <c r="T37" i="2"/>
  <c r="S37" i="2"/>
  <c r="AG37" i="2" s="1"/>
  <c r="AU37" i="2" s="1"/>
  <c r="R37" i="2"/>
  <c r="Q37" i="2"/>
  <c r="AE37" i="2" s="1"/>
  <c r="AS37" i="2" s="1"/>
  <c r="P37" i="2"/>
  <c r="O37" i="2"/>
  <c r="AC37" i="2" s="1"/>
  <c r="AQ37" i="2" s="1"/>
  <c r="AH36" i="2"/>
  <c r="AV36" i="2" s="1"/>
  <c r="AE36" i="2"/>
  <c r="AS36" i="2" s="1"/>
  <c r="Z36" i="2"/>
  <c r="AN36" i="2" s="1"/>
  <c r="BB36" i="2" s="1"/>
  <c r="Y36" i="2"/>
  <c r="AM36" i="2" s="1"/>
  <c r="BA36" i="2" s="1"/>
  <c r="X36" i="2"/>
  <c r="AL36" i="2" s="1"/>
  <c r="AZ36" i="2" s="1"/>
  <c r="W36" i="2"/>
  <c r="AK36" i="2" s="1"/>
  <c r="AY36" i="2" s="1"/>
  <c r="V36" i="2"/>
  <c r="AJ36" i="2" s="1"/>
  <c r="AX36" i="2" s="1"/>
  <c r="U36" i="2"/>
  <c r="AI36" i="2" s="1"/>
  <c r="AW36" i="2" s="1"/>
  <c r="T36" i="2"/>
  <c r="S36" i="2"/>
  <c r="AG36" i="2" s="1"/>
  <c r="AU36" i="2" s="1"/>
  <c r="R36" i="2"/>
  <c r="AF36" i="2" s="1"/>
  <c r="AT36" i="2" s="1"/>
  <c r="Q36" i="2"/>
  <c r="P36" i="2"/>
  <c r="AD36" i="2" s="1"/>
  <c r="AR36" i="2" s="1"/>
  <c r="O36" i="2"/>
  <c r="AC36" i="2" s="1"/>
  <c r="AQ36" i="2" s="1"/>
  <c r="AI35" i="2"/>
  <c r="AW35" i="2" s="1"/>
  <c r="AF35" i="2"/>
  <c r="AT35" i="2" s="1"/>
  <c r="AE35" i="2"/>
  <c r="AS35" i="2" s="1"/>
  <c r="AD35" i="2"/>
  <c r="AR35" i="2" s="1"/>
  <c r="Z35" i="2"/>
  <c r="AN35" i="2" s="1"/>
  <c r="BB35" i="2" s="1"/>
  <c r="Y35" i="2"/>
  <c r="AM35" i="2" s="1"/>
  <c r="BA35" i="2" s="1"/>
  <c r="X35" i="2"/>
  <c r="AL35" i="2" s="1"/>
  <c r="AZ35" i="2" s="1"/>
  <c r="W35" i="2"/>
  <c r="AK35" i="2" s="1"/>
  <c r="AY35" i="2" s="1"/>
  <c r="V35" i="2"/>
  <c r="AJ35" i="2" s="1"/>
  <c r="AX35" i="2" s="1"/>
  <c r="U35" i="2"/>
  <c r="T35" i="2"/>
  <c r="AH35" i="2" s="1"/>
  <c r="AV35" i="2" s="1"/>
  <c r="S35" i="2"/>
  <c r="AG35" i="2" s="1"/>
  <c r="AU35" i="2" s="1"/>
  <c r="R35" i="2"/>
  <c r="Q35" i="2"/>
  <c r="P35" i="2"/>
  <c r="O35" i="2"/>
  <c r="AC35" i="2" s="1"/>
  <c r="AQ35" i="2" s="1"/>
  <c r="AJ34" i="2"/>
  <c r="AX34" i="2" s="1"/>
  <c r="AF34" i="2"/>
  <c r="AT34" i="2" s="1"/>
  <c r="AE34" i="2"/>
  <c r="AS34" i="2" s="1"/>
  <c r="Z34" i="2"/>
  <c r="AN34" i="2" s="1"/>
  <c r="BB34" i="2" s="1"/>
  <c r="Y34" i="2"/>
  <c r="AM34" i="2" s="1"/>
  <c r="BA34" i="2" s="1"/>
  <c r="X34" i="2"/>
  <c r="AL34" i="2" s="1"/>
  <c r="AZ34" i="2" s="1"/>
  <c r="W34" i="2"/>
  <c r="AK34" i="2" s="1"/>
  <c r="AY34" i="2" s="1"/>
  <c r="V34" i="2"/>
  <c r="U34" i="2"/>
  <c r="AI34" i="2" s="1"/>
  <c r="AW34" i="2" s="1"/>
  <c r="T34" i="2"/>
  <c r="AH34" i="2" s="1"/>
  <c r="AV34" i="2" s="1"/>
  <c r="S34" i="2"/>
  <c r="AG34" i="2" s="1"/>
  <c r="AU34" i="2" s="1"/>
  <c r="R34" i="2"/>
  <c r="Q34" i="2"/>
  <c r="P34" i="2"/>
  <c r="AD34" i="2" s="1"/>
  <c r="AR34" i="2" s="1"/>
  <c r="O34" i="2"/>
  <c r="AC34" i="2" s="1"/>
  <c r="AQ34" i="2" s="1"/>
  <c r="AK33" i="2"/>
  <c r="AY33" i="2" s="1"/>
  <c r="AI33" i="2"/>
  <c r="AW33" i="2" s="1"/>
  <c r="AG33" i="2"/>
  <c r="AU33" i="2" s="1"/>
  <c r="Z33" i="2"/>
  <c r="AN33" i="2" s="1"/>
  <c r="BB33" i="2" s="1"/>
  <c r="Y33" i="2"/>
  <c r="AM33" i="2" s="1"/>
  <c r="BA33" i="2" s="1"/>
  <c r="X33" i="2"/>
  <c r="AL33" i="2" s="1"/>
  <c r="AZ33" i="2" s="1"/>
  <c r="W33" i="2"/>
  <c r="V33" i="2"/>
  <c r="AJ33" i="2" s="1"/>
  <c r="AX33" i="2" s="1"/>
  <c r="U33" i="2"/>
  <c r="T33" i="2"/>
  <c r="AH33" i="2" s="1"/>
  <c r="AV33" i="2" s="1"/>
  <c r="S33" i="2"/>
  <c r="R33" i="2"/>
  <c r="AF33" i="2" s="1"/>
  <c r="AT33" i="2" s="1"/>
  <c r="Q33" i="2"/>
  <c r="AE33" i="2" s="1"/>
  <c r="AS33" i="2" s="1"/>
  <c r="P33" i="2"/>
  <c r="AD33" i="2" s="1"/>
  <c r="AR33" i="2" s="1"/>
  <c r="O33" i="2"/>
  <c r="AC33" i="2" s="1"/>
  <c r="AQ33" i="2" s="1"/>
  <c r="AJ32" i="2"/>
  <c r="AX32" i="2" s="1"/>
  <c r="AH32" i="2"/>
  <c r="AV32" i="2" s="1"/>
  <c r="AF32" i="2"/>
  <c r="AT32" i="2" s="1"/>
  <c r="Z32" i="2"/>
  <c r="AN32" i="2" s="1"/>
  <c r="BB32" i="2" s="1"/>
  <c r="Y32" i="2"/>
  <c r="AM32" i="2" s="1"/>
  <c r="BA32" i="2" s="1"/>
  <c r="X32" i="2"/>
  <c r="AL32" i="2" s="1"/>
  <c r="AZ32" i="2" s="1"/>
  <c r="W32" i="2"/>
  <c r="AK32" i="2" s="1"/>
  <c r="AY32" i="2" s="1"/>
  <c r="V32" i="2"/>
  <c r="U32" i="2"/>
  <c r="AI32" i="2" s="1"/>
  <c r="AW32" i="2" s="1"/>
  <c r="T32" i="2"/>
  <c r="S32" i="2"/>
  <c r="AG32" i="2" s="1"/>
  <c r="AU32" i="2" s="1"/>
  <c r="R32" i="2"/>
  <c r="Q32" i="2"/>
  <c r="AE32" i="2" s="1"/>
  <c r="AS32" i="2" s="1"/>
  <c r="P32" i="2"/>
  <c r="AD32" i="2" s="1"/>
  <c r="AR32" i="2" s="1"/>
  <c r="O32" i="2"/>
  <c r="AC32" i="2" s="1"/>
  <c r="AQ32" i="2" s="1"/>
  <c r="AG31" i="2"/>
  <c r="AU31" i="2" s="1"/>
  <c r="AE31" i="2"/>
  <c r="AS31" i="2" s="1"/>
  <c r="Z31" i="2"/>
  <c r="AN31" i="2" s="1"/>
  <c r="BB31" i="2" s="1"/>
  <c r="Y31" i="2"/>
  <c r="AM31" i="2" s="1"/>
  <c r="BA31" i="2" s="1"/>
  <c r="X31" i="2"/>
  <c r="AL31" i="2" s="1"/>
  <c r="AZ31" i="2" s="1"/>
  <c r="W31" i="2"/>
  <c r="AK31" i="2" s="1"/>
  <c r="AY31" i="2" s="1"/>
  <c r="V31" i="2"/>
  <c r="AJ31" i="2" s="1"/>
  <c r="AX31" i="2" s="1"/>
  <c r="U31" i="2"/>
  <c r="AI31" i="2" s="1"/>
  <c r="AW31" i="2" s="1"/>
  <c r="T31" i="2"/>
  <c r="AH31" i="2" s="1"/>
  <c r="AV31" i="2" s="1"/>
  <c r="S31" i="2"/>
  <c r="R31" i="2"/>
  <c r="AF31" i="2" s="1"/>
  <c r="AT31" i="2" s="1"/>
  <c r="Q31" i="2"/>
  <c r="P31" i="2"/>
  <c r="AD31" i="2" s="1"/>
  <c r="AR31" i="2" s="1"/>
  <c r="O31" i="2"/>
  <c r="AC31" i="2" s="1"/>
  <c r="AQ31" i="2" s="1"/>
  <c r="AH30" i="2"/>
  <c r="AV30" i="2" s="1"/>
  <c r="AF30" i="2"/>
  <c r="AT30" i="2" s="1"/>
  <c r="Z30" i="2"/>
  <c r="AN30" i="2" s="1"/>
  <c r="BB30" i="2" s="1"/>
  <c r="Y30" i="2"/>
  <c r="AM30" i="2" s="1"/>
  <c r="BA30" i="2" s="1"/>
  <c r="X30" i="2"/>
  <c r="AL30" i="2" s="1"/>
  <c r="AZ30" i="2" s="1"/>
  <c r="W30" i="2"/>
  <c r="AK30" i="2" s="1"/>
  <c r="AY30" i="2" s="1"/>
  <c r="V30" i="2"/>
  <c r="AJ30" i="2" s="1"/>
  <c r="AX30" i="2" s="1"/>
  <c r="U30" i="2"/>
  <c r="AI30" i="2" s="1"/>
  <c r="AW30" i="2" s="1"/>
  <c r="T30" i="2"/>
  <c r="S30" i="2"/>
  <c r="AG30" i="2" s="1"/>
  <c r="AU30" i="2" s="1"/>
  <c r="R30" i="2"/>
  <c r="Q30" i="2"/>
  <c r="AE30" i="2" s="1"/>
  <c r="AS30" i="2" s="1"/>
  <c r="P30" i="2"/>
  <c r="AD30" i="2" s="1"/>
  <c r="AR30" i="2" s="1"/>
  <c r="O30" i="2"/>
  <c r="AC30" i="2" s="1"/>
  <c r="AQ30" i="2" s="1"/>
  <c r="AK29" i="2"/>
  <c r="AY29" i="2" s="1"/>
  <c r="AH29" i="2"/>
  <c r="AV29" i="2" s="1"/>
  <c r="AG29" i="2"/>
  <c r="AU29" i="2" s="1"/>
  <c r="Z29" i="2"/>
  <c r="AN29" i="2" s="1"/>
  <c r="BB29" i="2" s="1"/>
  <c r="Y29" i="2"/>
  <c r="AM29" i="2" s="1"/>
  <c r="BA29" i="2" s="1"/>
  <c r="X29" i="2"/>
  <c r="AL29" i="2" s="1"/>
  <c r="AZ29" i="2" s="1"/>
  <c r="W29" i="2"/>
  <c r="V29" i="2"/>
  <c r="AJ29" i="2" s="1"/>
  <c r="AX29" i="2" s="1"/>
  <c r="U29" i="2"/>
  <c r="AI29" i="2" s="1"/>
  <c r="AW29" i="2" s="1"/>
  <c r="T29" i="2"/>
  <c r="S29" i="2"/>
  <c r="R29" i="2"/>
  <c r="AF29" i="2" s="1"/>
  <c r="AT29" i="2" s="1"/>
  <c r="Q29" i="2"/>
  <c r="AE29" i="2" s="1"/>
  <c r="AS29" i="2" s="1"/>
  <c r="P29" i="2"/>
  <c r="AD29" i="2" s="1"/>
  <c r="AR29" i="2" s="1"/>
  <c r="O29" i="2"/>
  <c r="AC29" i="2" s="1"/>
  <c r="AQ29" i="2" s="1"/>
  <c r="AJ28" i="2"/>
  <c r="AX28" i="2" s="1"/>
  <c r="AG28" i="2"/>
  <c r="AU28" i="2" s="1"/>
  <c r="AF28" i="2"/>
  <c r="AT28" i="2" s="1"/>
  <c r="Z28" i="2"/>
  <c r="AN28" i="2" s="1"/>
  <c r="BB28" i="2" s="1"/>
  <c r="Y28" i="2"/>
  <c r="AM28" i="2" s="1"/>
  <c r="BA28" i="2" s="1"/>
  <c r="X28" i="2"/>
  <c r="AL28" i="2" s="1"/>
  <c r="AZ28" i="2" s="1"/>
  <c r="W28" i="2"/>
  <c r="AK28" i="2" s="1"/>
  <c r="AY28" i="2" s="1"/>
  <c r="V28" i="2"/>
  <c r="U28" i="2"/>
  <c r="AI28" i="2" s="1"/>
  <c r="AW28" i="2" s="1"/>
  <c r="T28" i="2"/>
  <c r="AH28" i="2" s="1"/>
  <c r="AV28" i="2" s="1"/>
  <c r="S28" i="2"/>
  <c r="R28" i="2"/>
  <c r="Q28" i="2"/>
  <c r="AE28" i="2" s="1"/>
  <c r="AS28" i="2" s="1"/>
  <c r="P28" i="2"/>
  <c r="AD28" i="2" s="1"/>
  <c r="AR28" i="2" s="1"/>
  <c r="O28" i="2"/>
  <c r="AC28" i="2" s="1"/>
  <c r="AQ28" i="2" s="1"/>
  <c r="AF27" i="2"/>
  <c r="AT27" i="2" s="1"/>
  <c r="AE27" i="2"/>
  <c r="AS27" i="2" s="1"/>
  <c r="Z27" i="2"/>
  <c r="AN27" i="2" s="1"/>
  <c r="BB27" i="2" s="1"/>
  <c r="Y27" i="2"/>
  <c r="AM27" i="2" s="1"/>
  <c r="BA27" i="2" s="1"/>
  <c r="X27" i="2"/>
  <c r="AL27" i="2" s="1"/>
  <c r="AZ27" i="2" s="1"/>
  <c r="W27" i="2"/>
  <c r="AK27" i="2" s="1"/>
  <c r="AY27" i="2" s="1"/>
  <c r="V27" i="2"/>
  <c r="AJ27" i="2" s="1"/>
  <c r="AX27" i="2" s="1"/>
  <c r="U27" i="2"/>
  <c r="AI27" i="2" s="1"/>
  <c r="AW27" i="2" s="1"/>
  <c r="T27" i="2"/>
  <c r="AH27" i="2" s="1"/>
  <c r="AV27" i="2" s="1"/>
  <c r="S27" i="2"/>
  <c r="AG27" i="2" s="1"/>
  <c r="AU27" i="2" s="1"/>
  <c r="R27" i="2"/>
  <c r="Q27" i="2"/>
  <c r="P27" i="2"/>
  <c r="AD27" i="2" s="1"/>
  <c r="AR27" i="2" s="1"/>
  <c r="O27" i="2"/>
  <c r="AC27" i="2" s="1"/>
  <c r="AQ27" i="2" s="1"/>
  <c r="AM26" i="2"/>
  <c r="BA26" i="2" s="1"/>
  <c r="AI26" i="2"/>
  <c r="AW26" i="2" s="1"/>
  <c r="AH26" i="2"/>
  <c r="AV26" i="2" s="1"/>
  <c r="AE26" i="2"/>
  <c r="AS26" i="2" s="1"/>
  <c r="AD26" i="2"/>
  <c r="AR26" i="2" s="1"/>
  <c r="Z26" i="2"/>
  <c r="AN26" i="2" s="1"/>
  <c r="BB26" i="2" s="1"/>
  <c r="Y26" i="2"/>
  <c r="X26" i="2"/>
  <c r="AL26" i="2" s="1"/>
  <c r="AZ26" i="2" s="1"/>
  <c r="W26" i="2"/>
  <c r="AK26" i="2" s="1"/>
  <c r="AY26" i="2" s="1"/>
  <c r="V26" i="2"/>
  <c r="AJ26" i="2" s="1"/>
  <c r="AX26" i="2" s="1"/>
  <c r="U26" i="2"/>
  <c r="T26" i="2"/>
  <c r="S26" i="2"/>
  <c r="AG26" i="2" s="1"/>
  <c r="AU26" i="2" s="1"/>
  <c r="R26" i="2"/>
  <c r="AF26" i="2" s="1"/>
  <c r="AT26" i="2" s="1"/>
  <c r="Q26" i="2"/>
  <c r="P26" i="2"/>
  <c r="O26" i="2"/>
  <c r="AC26" i="2" s="1"/>
  <c r="AQ26" i="2" s="1"/>
  <c r="AM25" i="2"/>
  <c r="BA25" i="2" s="1"/>
  <c r="AH25" i="2"/>
  <c r="AV25" i="2" s="1"/>
  <c r="AG25" i="2"/>
  <c r="AU25" i="2" s="1"/>
  <c r="Z25" i="2"/>
  <c r="AN25" i="2" s="1"/>
  <c r="BB25" i="2" s="1"/>
  <c r="Y25" i="2"/>
  <c r="X25" i="2"/>
  <c r="AL25" i="2" s="1"/>
  <c r="AZ25" i="2" s="1"/>
  <c r="W25" i="2"/>
  <c r="AK25" i="2" s="1"/>
  <c r="AY25" i="2" s="1"/>
  <c r="V25" i="2"/>
  <c r="AJ25" i="2" s="1"/>
  <c r="AX25" i="2" s="1"/>
  <c r="U25" i="2"/>
  <c r="AI25" i="2" s="1"/>
  <c r="AW25" i="2" s="1"/>
  <c r="T25" i="2"/>
  <c r="S25" i="2"/>
  <c r="R25" i="2"/>
  <c r="AF25" i="2" s="1"/>
  <c r="AT25" i="2" s="1"/>
  <c r="Q25" i="2"/>
  <c r="AE25" i="2" s="1"/>
  <c r="AS25" i="2" s="1"/>
  <c r="P25" i="2"/>
  <c r="AD25" i="2" s="1"/>
  <c r="AR25" i="2" s="1"/>
  <c r="O25" i="2"/>
  <c r="AC25" i="2" s="1"/>
  <c r="AQ25" i="2" s="1"/>
  <c r="AH24" i="2"/>
  <c r="AV24" i="2" s="1"/>
  <c r="AG24" i="2"/>
  <c r="AU24" i="2" s="1"/>
  <c r="AF24" i="2"/>
  <c r="AT24" i="2" s="1"/>
  <c r="Z24" i="2"/>
  <c r="AN24" i="2" s="1"/>
  <c r="BB24" i="2" s="1"/>
  <c r="Y24" i="2"/>
  <c r="AM24" i="2" s="1"/>
  <c r="BA24" i="2" s="1"/>
  <c r="X24" i="2"/>
  <c r="AL24" i="2" s="1"/>
  <c r="AZ24" i="2" s="1"/>
  <c r="W24" i="2"/>
  <c r="AK24" i="2" s="1"/>
  <c r="AY24" i="2" s="1"/>
  <c r="V24" i="2"/>
  <c r="AJ24" i="2" s="1"/>
  <c r="AX24" i="2" s="1"/>
  <c r="U24" i="2"/>
  <c r="AI24" i="2" s="1"/>
  <c r="AW24" i="2" s="1"/>
  <c r="T24" i="2"/>
  <c r="S24" i="2"/>
  <c r="R24" i="2"/>
  <c r="Q24" i="2"/>
  <c r="AE24" i="2" s="1"/>
  <c r="AS24" i="2" s="1"/>
  <c r="P24" i="2"/>
  <c r="AD24" i="2" s="1"/>
  <c r="AR24" i="2" s="1"/>
  <c r="O24" i="2"/>
  <c r="AC24" i="2" s="1"/>
  <c r="AQ24" i="2" s="1"/>
  <c r="AG23" i="2"/>
  <c r="AU23" i="2" s="1"/>
  <c r="AF23" i="2"/>
  <c r="AT23" i="2" s="1"/>
  <c r="AE23" i="2"/>
  <c r="AS23" i="2" s="1"/>
  <c r="Z23" i="2"/>
  <c r="AN23" i="2" s="1"/>
  <c r="BB23" i="2" s="1"/>
  <c r="Y23" i="2"/>
  <c r="AM23" i="2" s="1"/>
  <c r="BA23" i="2" s="1"/>
  <c r="X23" i="2"/>
  <c r="AL23" i="2" s="1"/>
  <c r="AZ23" i="2" s="1"/>
  <c r="W23" i="2"/>
  <c r="AK23" i="2" s="1"/>
  <c r="AY23" i="2" s="1"/>
  <c r="V23" i="2"/>
  <c r="AJ23" i="2" s="1"/>
  <c r="AX23" i="2" s="1"/>
  <c r="U23" i="2"/>
  <c r="AI23" i="2" s="1"/>
  <c r="AW23" i="2" s="1"/>
  <c r="T23" i="2"/>
  <c r="AH23" i="2" s="1"/>
  <c r="AV23" i="2" s="1"/>
  <c r="S23" i="2"/>
  <c r="R23" i="2"/>
  <c r="Q23" i="2"/>
  <c r="P23" i="2"/>
  <c r="AD23" i="2" s="1"/>
  <c r="AR23" i="2" s="1"/>
  <c r="O23" i="2"/>
  <c r="AC23" i="2" s="1"/>
  <c r="AQ23" i="2" s="1"/>
  <c r="AK22" i="2"/>
  <c r="AY22" i="2" s="1"/>
  <c r="AG22" i="2"/>
  <c r="AU22" i="2" s="1"/>
  <c r="AF22" i="2"/>
  <c r="AT22" i="2" s="1"/>
  <c r="Z22" i="2"/>
  <c r="AN22" i="2" s="1"/>
  <c r="BB22" i="2" s="1"/>
  <c r="Y22" i="2"/>
  <c r="AM22" i="2" s="1"/>
  <c r="BA22" i="2" s="1"/>
  <c r="X22" i="2"/>
  <c r="AL22" i="2" s="1"/>
  <c r="AZ22" i="2" s="1"/>
  <c r="W22" i="2"/>
  <c r="V22" i="2"/>
  <c r="AJ22" i="2" s="1"/>
  <c r="AX22" i="2" s="1"/>
  <c r="U22" i="2"/>
  <c r="AI22" i="2" s="1"/>
  <c r="AW22" i="2" s="1"/>
  <c r="T22" i="2"/>
  <c r="AH22" i="2" s="1"/>
  <c r="AV22" i="2" s="1"/>
  <c r="S22" i="2"/>
  <c r="R22" i="2"/>
  <c r="Q22" i="2"/>
  <c r="AE22" i="2" s="1"/>
  <c r="AS22" i="2" s="1"/>
  <c r="P22" i="2"/>
  <c r="AD22" i="2" s="1"/>
  <c r="AR22" i="2" s="1"/>
  <c r="O22" i="2"/>
  <c r="AC22" i="2" s="1"/>
  <c r="AQ22" i="2" s="1"/>
  <c r="AG21" i="2"/>
  <c r="AU21" i="2" s="1"/>
  <c r="AE21" i="2"/>
  <c r="AS21" i="2" s="1"/>
  <c r="Z21" i="2"/>
  <c r="AN21" i="2" s="1"/>
  <c r="BB21" i="2" s="1"/>
  <c r="Y21" i="2"/>
  <c r="AM21" i="2" s="1"/>
  <c r="BA21" i="2" s="1"/>
  <c r="X21" i="2"/>
  <c r="AL21" i="2" s="1"/>
  <c r="AZ21" i="2" s="1"/>
  <c r="W21" i="2"/>
  <c r="AK21" i="2" s="1"/>
  <c r="AY21" i="2" s="1"/>
  <c r="V21" i="2"/>
  <c r="AJ21" i="2" s="1"/>
  <c r="AX21" i="2" s="1"/>
  <c r="U21" i="2"/>
  <c r="AI21" i="2" s="1"/>
  <c r="AW21" i="2" s="1"/>
  <c r="T21" i="2"/>
  <c r="AH21" i="2" s="1"/>
  <c r="AV21" i="2" s="1"/>
  <c r="S21" i="2"/>
  <c r="R21" i="2"/>
  <c r="AF21" i="2" s="1"/>
  <c r="AT21" i="2" s="1"/>
  <c r="Q21" i="2"/>
  <c r="P21" i="2"/>
  <c r="AD21" i="2" s="1"/>
  <c r="AR21" i="2" s="1"/>
  <c r="O21" i="2"/>
  <c r="AC21" i="2" s="1"/>
  <c r="AQ21" i="2" s="1"/>
  <c r="Z20" i="2"/>
  <c r="AN20" i="2" s="1"/>
  <c r="BB20" i="2" s="1"/>
  <c r="Y20" i="2"/>
  <c r="AM20" i="2" s="1"/>
  <c r="BA20" i="2" s="1"/>
  <c r="X20" i="2"/>
  <c r="AL20" i="2" s="1"/>
  <c r="AZ20" i="2" s="1"/>
  <c r="W20" i="2"/>
  <c r="AK20" i="2" s="1"/>
  <c r="AY20" i="2" s="1"/>
  <c r="V20" i="2"/>
  <c r="AJ20" i="2" s="1"/>
  <c r="AX20" i="2" s="1"/>
  <c r="U20" i="2"/>
  <c r="AI20" i="2" s="1"/>
  <c r="AW20" i="2" s="1"/>
  <c r="T20" i="2"/>
  <c r="AH20" i="2" s="1"/>
  <c r="AV20" i="2" s="1"/>
  <c r="S20" i="2"/>
  <c r="AG20" i="2" s="1"/>
  <c r="AU20" i="2" s="1"/>
  <c r="R20" i="2"/>
  <c r="AF20" i="2" s="1"/>
  <c r="AT20" i="2" s="1"/>
  <c r="Q20" i="2"/>
  <c r="AE20" i="2" s="1"/>
  <c r="AS20" i="2" s="1"/>
  <c r="P20" i="2"/>
  <c r="AD20" i="2" s="1"/>
  <c r="AR20" i="2" s="1"/>
  <c r="O20" i="2"/>
  <c r="AC20" i="2" s="1"/>
  <c r="AQ20" i="2" s="1"/>
  <c r="Z19" i="2"/>
  <c r="AN19" i="2" s="1"/>
  <c r="BB19" i="2" s="1"/>
  <c r="Y19" i="2"/>
  <c r="AM19" i="2" s="1"/>
  <c r="BA19" i="2" s="1"/>
  <c r="X19" i="2"/>
  <c r="AL19" i="2" s="1"/>
  <c r="AZ19" i="2" s="1"/>
  <c r="W19" i="2"/>
  <c r="AK19" i="2" s="1"/>
  <c r="AY19" i="2" s="1"/>
  <c r="V19" i="2"/>
  <c r="AJ19" i="2" s="1"/>
  <c r="AX19" i="2" s="1"/>
  <c r="U19" i="2"/>
  <c r="AI19" i="2" s="1"/>
  <c r="AW19" i="2" s="1"/>
  <c r="T19" i="2"/>
  <c r="AH19" i="2" s="1"/>
  <c r="AV19" i="2" s="1"/>
  <c r="S19" i="2"/>
  <c r="AG19" i="2" s="1"/>
  <c r="AU19" i="2" s="1"/>
  <c r="R19" i="2"/>
  <c r="AF19" i="2" s="1"/>
  <c r="AT19" i="2" s="1"/>
  <c r="Q19" i="2"/>
  <c r="AE19" i="2" s="1"/>
  <c r="AS19" i="2" s="1"/>
  <c r="P19" i="2"/>
  <c r="AD19" i="2" s="1"/>
  <c r="AR19" i="2" s="1"/>
  <c r="O19" i="2"/>
  <c r="AC19" i="2" s="1"/>
  <c r="AQ19" i="2" s="1"/>
  <c r="Z18" i="2"/>
  <c r="AN18" i="2" s="1"/>
  <c r="BB18" i="2" s="1"/>
  <c r="Y18" i="2"/>
  <c r="AM18" i="2" s="1"/>
  <c r="BA18" i="2" s="1"/>
  <c r="X18" i="2"/>
  <c r="AL18" i="2" s="1"/>
  <c r="AZ18" i="2" s="1"/>
  <c r="W18" i="2"/>
  <c r="AK18" i="2" s="1"/>
  <c r="AY18" i="2" s="1"/>
  <c r="V18" i="2"/>
  <c r="AJ18" i="2" s="1"/>
  <c r="AX18" i="2" s="1"/>
  <c r="U18" i="2"/>
  <c r="AI18" i="2" s="1"/>
  <c r="AW18" i="2" s="1"/>
  <c r="T18" i="2"/>
  <c r="AH18" i="2" s="1"/>
  <c r="AV18" i="2" s="1"/>
  <c r="S18" i="2"/>
  <c r="AG18" i="2" s="1"/>
  <c r="AU18" i="2" s="1"/>
  <c r="R18" i="2"/>
  <c r="AF18" i="2" s="1"/>
  <c r="AT18" i="2" s="1"/>
  <c r="Q18" i="2"/>
  <c r="AE18" i="2" s="1"/>
  <c r="AS18" i="2" s="1"/>
  <c r="P18" i="2"/>
  <c r="AD18" i="2" s="1"/>
  <c r="AR18" i="2" s="1"/>
  <c r="O18" i="2"/>
  <c r="AC18" i="2" s="1"/>
  <c r="AQ18" i="2" s="1"/>
  <c r="Z17" i="2"/>
  <c r="AN17" i="2" s="1"/>
  <c r="BB17" i="2" s="1"/>
  <c r="Y17" i="2"/>
  <c r="AM17" i="2" s="1"/>
  <c r="BA17" i="2" s="1"/>
  <c r="X17" i="2"/>
  <c r="AL17" i="2" s="1"/>
  <c r="AZ17" i="2" s="1"/>
  <c r="W17" i="2"/>
  <c r="AK17" i="2" s="1"/>
  <c r="AY17" i="2" s="1"/>
  <c r="V17" i="2"/>
  <c r="AJ17" i="2" s="1"/>
  <c r="AX17" i="2" s="1"/>
  <c r="U17" i="2"/>
  <c r="AI17" i="2" s="1"/>
  <c r="AW17" i="2" s="1"/>
  <c r="T17" i="2"/>
  <c r="AH17" i="2" s="1"/>
  <c r="AV17" i="2" s="1"/>
  <c r="S17" i="2"/>
  <c r="AG17" i="2" s="1"/>
  <c r="AU17" i="2" s="1"/>
  <c r="R17" i="2"/>
  <c r="AF17" i="2" s="1"/>
  <c r="AT17" i="2" s="1"/>
  <c r="Q17" i="2"/>
  <c r="AE17" i="2" s="1"/>
  <c r="AS17" i="2" s="1"/>
  <c r="P17" i="2"/>
  <c r="AD17" i="2" s="1"/>
  <c r="AR17" i="2" s="1"/>
  <c r="O17" i="2"/>
  <c r="AC17" i="2" s="1"/>
  <c r="AQ17" i="2" s="1"/>
  <c r="Z16" i="2"/>
  <c r="AN16" i="2" s="1"/>
  <c r="BB16" i="2" s="1"/>
  <c r="Y16" i="2"/>
  <c r="AM16" i="2" s="1"/>
  <c r="BA16" i="2" s="1"/>
  <c r="X16" i="2"/>
  <c r="AL16" i="2" s="1"/>
  <c r="AZ16" i="2" s="1"/>
  <c r="W16" i="2"/>
  <c r="AK16" i="2" s="1"/>
  <c r="AY16" i="2" s="1"/>
  <c r="V16" i="2"/>
  <c r="AJ16" i="2" s="1"/>
  <c r="AX16" i="2" s="1"/>
  <c r="U16" i="2"/>
  <c r="AI16" i="2" s="1"/>
  <c r="AW16" i="2" s="1"/>
  <c r="T16" i="2"/>
  <c r="AH16" i="2" s="1"/>
  <c r="AV16" i="2" s="1"/>
  <c r="S16" i="2"/>
  <c r="AG16" i="2" s="1"/>
  <c r="AU16" i="2" s="1"/>
  <c r="R16" i="2"/>
  <c r="AF16" i="2" s="1"/>
  <c r="AT16" i="2" s="1"/>
  <c r="Q16" i="2"/>
  <c r="AE16" i="2" s="1"/>
  <c r="AS16" i="2" s="1"/>
  <c r="P16" i="2"/>
  <c r="AD16" i="2" s="1"/>
  <c r="AR16" i="2" s="1"/>
  <c r="O16" i="2"/>
  <c r="AC16" i="2" s="1"/>
  <c r="AQ16" i="2" s="1"/>
  <c r="Z15" i="2"/>
  <c r="AN15" i="2" s="1"/>
  <c r="BB15" i="2" s="1"/>
  <c r="Y15" i="2"/>
  <c r="AM15" i="2" s="1"/>
  <c r="BA15" i="2" s="1"/>
  <c r="X15" i="2"/>
  <c r="AL15" i="2" s="1"/>
  <c r="AZ15" i="2" s="1"/>
  <c r="W15" i="2"/>
  <c r="AK15" i="2" s="1"/>
  <c r="AY15" i="2" s="1"/>
  <c r="V15" i="2"/>
  <c r="AJ15" i="2" s="1"/>
  <c r="AX15" i="2" s="1"/>
  <c r="U15" i="2"/>
  <c r="AI15" i="2" s="1"/>
  <c r="AW15" i="2" s="1"/>
  <c r="T15" i="2"/>
  <c r="AH15" i="2" s="1"/>
  <c r="AV15" i="2" s="1"/>
  <c r="S15" i="2"/>
  <c r="AG15" i="2" s="1"/>
  <c r="AU15" i="2" s="1"/>
  <c r="R15" i="2"/>
  <c r="AF15" i="2" s="1"/>
  <c r="AT15" i="2" s="1"/>
  <c r="Q15" i="2"/>
  <c r="AE15" i="2" s="1"/>
  <c r="AS15" i="2" s="1"/>
  <c r="P15" i="2"/>
  <c r="AD15" i="2" s="1"/>
  <c r="AR15" i="2" s="1"/>
  <c r="O15" i="2"/>
  <c r="AC15" i="2" s="1"/>
  <c r="AQ15" i="2" s="1"/>
  <c r="Z14" i="2"/>
  <c r="AN14" i="2" s="1"/>
  <c r="BB14" i="2" s="1"/>
  <c r="Y14" i="2"/>
  <c r="AM14" i="2" s="1"/>
  <c r="BA14" i="2" s="1"/>
  <c r="X14" i="2"/>
  <c r="AL14" i="2" s="1"/>
  <c r="AZ14" i="2" s="1"/>
  <c r="W14" i="2"/>
  <c r="AK14" i="2" s="1"/>
  <c r="AY14" i="2" s="1"/>
  <c r="V14" i="2"/>
  <c r="AJ14" i="2" s="1"/>
  <c r="AX14" i="2" s="1"/>
  <c r="U14" i="2"/>
  <c r="AI14" i="2" s="1"/>
  <c r="AW14" i="2" s="1"/>
  <c r="T14" i="2"/>
  <c r="AH14" i="2" s="1"/>
  <c r="AV14" i="2" s="1"/>
  <c r="S14" i="2"/>
  <c r="AG14" i="2" s="1"/>
  <c r="AU14" i="2" s="1"/>
  <c r="R14" i="2"/>
  <c r="AF14" i="2" s="1"/>
  <c r="AT14" i="2" s="1"/>
  <c r="Q14" i="2"/>
  <c r="AE14" i="2" s="1"/>
  <c r="AS14" i="2" s="1"/>
  <c r="P14" i="2"/>
  <c r="AD14" i="2" s="1"/>
  <c r="AR14" i="2" s="1"/>
  <c r="O14" i="2"/>
  <c r="AC14" i="2" s="1"/>
  <c r="AQ14" i="2" s="1"/>
  <c r="Z13" i="2"/>
  <c r="AN13" i="2" s="1"/>
  <c r="BB13" i="2" s="1"/>
  <c r="Y13" i="2"/>
  <c r="AM13" i="2" s="1"/>
  <c r="BA13" i="2" s="1"/>
  <c r="X13" i="2"/>
  <c r="AL13" i="2" s="1"/>
  <c r="AZ13" i="2" s="1"/>
  <c r="W13" i="2"/>
  <c r="AK13" i="2" s="1"/>
  <c r="AY13" i="2" s="1"/>
  <c r="V13" i="2"/>
  <c r="AJ13" i="2" s="1"/>
  <c r="AX13" i="2" s="1"/>
  <c r="U13" i="2"/>
  <c r="AI13" i="2" s="1"/>
  <c r="AW13" i="2" s="1"/>
  <c r="T13" i="2"/>
  <c r="AH13" i="2" s="1"/>
  <c r="AV13" i="2" s="1"/>
  <c r="S13" i="2"/>
  <c r="AG13" i="2" s="1"/>
  <c r="AU13" i="2" s="1"/>
  <c r="R13" i="2"/>
  <c r="AF13" i="2" s="1"/>
  <c r="AT13" i="2" s="1"/>
  <c r="Q13" i="2"/>
  <c r="AE13" i="2" s="1"/>
  <c r="AS13" i="2" s="1"/>
  <c r="P13" i="2"/>
  <c r="AD13" i="2" s="1"/>
  <c r="AR13" i="2" s="1"/>
  <c r="O13" i="2"/>
  <c r="AC13" i="2" s="1"/>
  <c r="AQ13" i="2" s="1"/>
  <c r="Z12" i="2"/>
  <c r="AN12" i="2" s="1"/>
  <c r="BB12" i="2" s="1"/>
  <c r="Y12" i="2"/>
  <c r="AM12" i="2" s="1"/>
  <c r="BA12" i="2" s="1"/>
  <c r="X12" i="2"/>
  <c r="AL12" i="2" s="1"/>
  <c r="AZ12" i="2" s="1"/>
  <c r="W12" i="2"/>
  <c r="AK12" i="2" s="1"/>
  <c r="AY12" i="2" s="1"/>
  <c r="V12" i="2"/>
  <c r="AJ12" i="2" s="1"/>
  <c r="AX12" i="2" s="1"/>
  <c r="U12" i="2"/>
  <c r="AI12" i="2" s="1"/>
  <c r="AW12" i="2" s="1"/>
  <c r="T12" i="2"/>
  <c r="AH12" i="2" s="1"/>
  <c r="AV12" i="2" s="1"/>
  <c r="S12" i="2"/>
  <c r="AG12" i="2" s="1"/>
  <c r="AU12" i="2" s="1"/>
  <c r="R12" i="2"/>
  <c r="AF12" i="2" s="1"/>
  <c r="AT12" i="2" s="1"/>
  <c r="Q12" i="2"/>
  <c r="AE12" i="2" s="1"/>
  <c r="AS12" i="2" s="1"/>
  <c r="P12" i="2"/>
  <c r="AD12" i="2" s="1"/>
  <c r="AR12" i="2" s="1"/>
  <c r="O12" i="2"/>
  <c r="AC12" i="2" s="1"/>
  <c r="AQ12" i="2" s="1"/>
  <c r="Z11" i="2"/>
  <c r="AN11" i="2" s="1"/>
  <c r="BB11" i="2" s="1"/>
  <c r="Y11" i="2"/>
  <c r="AM11" i="2" s="1"/>
  <c r="BA11" i="2" s="1"/>
  <c r="X11" i="2"/>
  <c r="AL11" i="2" s="1"/>
  <c r="AZ11" i="2" s="1"/>
  <c r="W11" i="2"/>
  <c r="AK11" i="2" s="1"/>
  <c r="AY11" i="2" s="1"/>
  <c r="V11" i="2"/>
  <c r="AJ11" i="2" s="1"/>
  <c r="AX11" i="2" s="1"/>
  <c r="U11" i="2"/>
  <c r="AI11" i="2" s="1"/>
  <c r="AW11" i="2" s="1"/>
  <c r="T11" i="2"/>
  <c r="AH11" i="2" s="1"/>
  <c r="AV11" i="2" s="1"/>
  <c r="S11" i="2"/>
  <c r="AG11" i="2" s="1"/>
  <c r="AU11" i="2" s="1"/>
  <c r="R11" i="2"/>
  <c r="AF11" i="2" s="1"/>
  <c r="AT11" i="2" s="1"/>
  <c r="Q11" i="2"/>
  <c r="AE11" i="2" s="1"/>
  <c r="AS11" i="2" s="1"/>
  <c r="P11" i="2"/>
  <c r="AD11" i="2" s="1"/>
  <c r="AR11" i="2" s="1"/>
  <c r="O11" i="2"/>
  <c r="AC11" i="2" s="1"/>
  <c r="AQ11" i="2" s="1"/>
  <c r="Z10" i="2"/>
  <c r="AN10" i="2" s="1"/>
  <c r="BB10" i="2" s="1"/>
  <c r="Y10" i="2"/>
  <c r="AM10" i="2" s="1"/>
  <c r="BA10" i="2" s="1"/>
  <c r="X10" i="2"/>
  <c r="AL10" i="2" s="1"/>
  <c r="AZ10" i="2" s="1"/>
  <c r="W10" i="2"/>
  <c r="AK10" i="2" s="1"/>
  <c r="AY10" i="2" s="1"/>
  <c r="V10" i="2"/>
  <c r="AJ10" i="2" s="1"/>
  <c r="AX10" i="2" s="1"/>
  <c r="U10" i="2"/>
  <c r="AI10" i="2" s="1"/>
  <c r="AW10" i="2" s="1"/>
  <c r="T10" i="2"/>
  <c r="AH10" i="2" s="1"/>
  <c r="AV10" i="2" s="1"/>
  <c r="S10" i="2"/>
  <c r="AG10" i="2" s="1"/>
  <c r="AU10" i="2" s="1"/>
  <c r="R10" i="2"/>
  <c r="AF10" i="2" s="1"/>
  <c r="AT10" i="2" s="1"/>
  <c r="Q10" i="2"/>
  <c r="AE10" i="2" s="1"/>
  <c r="AS10" i="2" s="1"/>
  <c r="P10" i="2"/>
  <c r="AD10" i="2" s="1"/>
  <c r="AR10" i="2" s="1"/>
  <c r="O10" i="2"/>
  <c r="AC10" i="2" s="1"/>
  <c r="AQ10" i="2" s="1"/>
  <c r="Z9" i="2"/>
  <c r="AN9" i="2" s="1"/>
  <c r="BB9" i="2" s="1"/>
  <c r="Y9" i="2"/>
  <c r="AM9" i="2" s="1"/>
  <c r="BA9" i="2" s="1"/>
  <c r="X9" i="2"/>
  <c r="AL9" i="2" s="1"/>
  <c r="AZ9" i="2" s="1"/>
  <c r="W9" i="2"/>
  <c r="AK9" i="2" s="1"/>
  <c r="AY9" i="2" s="1"/>
  <c r="V9" i="2"/>
  <c r="AJ9" i="2" s="1"/>
  <c r="AX9" i="2" s="1"/>
  <c r="U9" i="2"/>
  <c r="AI9" i="2" s="1"/>
  <c r="AW9" i="2" s="1"/>
  <c r="T9" i="2"/>
  <c r="AH9" i="2" s="1"/>
  <c r="AV9" i="2" s="1"/>
  <c r="S9" i="2"/>
  <c r="AG9" i="2" s="1"/>
  <c r="AU9" i="2" s="1"/>
  <c r="R9" i="2"/>
  <c r="AF9" i="2" s="1"/>
  <c r="AT9" i="2" s="1"/>
  <c r="Q9" i="2"/>
  <c r="AE9" i="2" s="1"/>
  <c r="AS9" i="2" s="1"/>
  <c r="P9" i="2"/>
  <c r="AD9" i="2" s="1"/>
  <c r="AR9" i="2" s="1"/>
  <c r="O9" i="2"/>
  <c r="AC9" i="2" s="1"/>
  <c r="AQ9" i="2" s="1"/>
  <c r="Z8" i="2"/>
  <c r="AN8" i="2" s="1"/>
  <c r="BB8" i="2" s="1"/>
  <c r="Y8" i="2"/>
  <c r="AM8" i="2" s="1"/>
  <c r="BA8" i="2" s="1"/>
  <c r="X8" i="2"/>
  <c r="AL8" i="2" s="1"/>
  <c r="AZ8" i="2" s="1"/>
  <c r="W8" i="2"/>
  <c r="AK8" i="2" s="1"/>
  <c r="AY8" i="2" s="1"/>
  <c r="V8" i="2"/>
  <c r="AJ8" i="2" s="1"/>
  <c r="AX8" i="2" s="1"/>
  <c r="U8" i="2"/>
  <c r="AI8" i="2" s="1"/>
  <c r="AW8" i="2" s="1"/>
  <c r="T8" i="2"/>
  <c r="AH8" i="2" s="1"/>
  <c r="AV8" i="2" s="1"/>
  <c r="S8" i="2"/>
  <c r="AG8" i="2" s="1"/>
  <c r="AU8" i="2" s="1"/>
  <c r="R8" i="2"/>
  <c r="AF8" i="2" s="1"/>
  <c r="AT8" i="2" s="1"/>
  <c r="Q8" i="2"/>
  <c r="AE8" i="2" s="1"/>
  <c r="AS8" i="2" s="1"/>
  <c r="P8" i="2"/>
  <c r="AD8" i="2" s="1"/>
  <c r="AR8" i="2" s="1"/>
  <c r="O8" i="2"/>
  <c r="AC8" i="2" s="1"/>
  <c r="AQ8" i="2" s="1"/>
  <c r="Z7" i="2"/>
  <c r="AN7" i="2" s="1"/>
  <c r="BB7" i="2" s="1"/>
  <c r="Y7" i="2"/>
  <c r="AM7" i="2" s="1"/>
  <c r="BA7" i="2" s="1"/>
  <c r="X7" i="2"/>
  <c r="AL7" i="2" s="1"/>
  <c r="AZ7" i="2" s="1"/>
  <c r="W7" i="2"/>
  <c r="AK7" i="2" s="1"/>
  <c r="AY7" i="2" s="1"/>
  <c r="V7" i="2"/>
  <c r="AJ7" i="2" s="1"/>
  <c r="AX7" i="2" s="1"/>
  <c r="U7" i="2"/>
  <c r="AI7" i="2" s="1"/>
  <c r="AW7" i="2" s="1"/>
  <c r="T7" i="2"/>
  <c r="AH7" i="2" s="1"/>
  <c r="AV7" i="2" s="1"/>
  <c r="S7" i="2"/>
  <c r="AG7" i="2" s="1"/>
  <c r="AU7" i="2" s="1"/>
  <c r="R7" i="2"/>
  <c r="AF7" i="2" s="1"/>
  <c r="AT7" i="2" s="1"/>
  <c r="Q7" i="2"/>
  <c r="AE7" i="2" s="1"/>
  <c r="AS7" i="2" s="1"/>
  <c r="P7" i="2"/>
  <c r="AD7" i="2" s="1"/>
  <c r="AR7" i="2" s="1"/>
  <c r="O7" i="2"/>
  <c r="AC7" i="2" s="1"/>
  <c r="AQ7" i="2" s="1"/>
  <c r="Z6" i="2"/>
  <c r="AN6" i="2" s="1"/>
  <c r="BB6" i="2" s="1"/>
  <c r="Y6" i="2"/>
  <c r="AM6" i="2" s="1"/>
  <c r="BA6" i="2" s="1"/>
  <c r="X6" i="2"/>
  <c r="AL6" i="2" s="1"/>
  <c r="AZ6" i="2" s="1"/>
  <c r="W6" i="2"/>
  <c r="AK6" i="2" s="1"/>
  <c r="AY6" i="2" s="1"/>
  <c r="V6" i="2"/>
  <c r="AJ6" i="2" s="1"/>
  <c r="AX6" i="2" s="1"/>
  <c r="U6" i="2"/>
  <c r="AI6" i="2" s="1"/>
  <c r="AW6" i="2" s="1"/>
  <c r="T6" i="2"/>
  <c r="AH6" i="2" s="1"/>
  <c r="AV6" i="2" s="1"/>
  <c r="S6" i="2"/>
  <c r="AG6" i="2" s="1"/>
  <c r="AU6" i="2" s="1"/>
  <c r="R6" i="2"/>
  <c r="AF6" i="2" s="1"/>
  <c r="AT6" i="2" s="1"/>
  <c r="Q6" i="2"/>
  <c r="AE6" i="2" s="1"/>
  <c r="AS6" i="2" s="1"/>
  <c r="P6" i="2"/>
  <c r="AD6" i="2" s="1"/>
  <c r="AR6" i="2" s="1"/>
  <c r="O6" i="2"/>
  <c r="AC6" i="2" s="1"/>
  <c r="AQ6" i="2" s="1"/>
  <c r="Z5" i="2"/>
  <c r="AN5" i="2" s="1"/>
  <c r="BB5" i="2" s="1"/>
  <c r="Y5" i="2"/>
  <c r="AM5" i="2" s="1"/>
  <c r="BA5" i="2" s="1"/>
  <c r="X5" i="2"/>
  <c r="AL5" i="2" s="1"/>
  <c r="AZ5" i="2" s="1"/>
  <c r="W5" i="2"/>
  <c r="AK5" i="2" s="1"/>
  <c r="AY5" i="2" s="1"/>
  <c r="V5" i="2"/>
  <c r="AJ5" i="2" s="1"/>
  <c r="AX5" i="2" s="1"/>
  <c r="U5" i="2"/>
  <c r="AI5" i="2" s="1"/>
  <c r="AW5" i="2" s="1"/>
  <c r="T5" i="2"/>
  <c r="AH5" i="2" s="1"/>
  <c r="AV5" i="2" s="1"/>
  <c r="S5" i="2"/>
  <c r="AG5" i="2" s="1"/>
  <c r="AU5" i="2" s="1"/>
  <c r="R5" i="2"/>
  <c r="AF5" i="2" s="1"/>
  <c r="AT5" i="2" s="1"/>
  <c r="Q5" i="2"/>
  <c r="AE5" i="2" s="1"/>
  <c r="AS5" i="2" s="1"/>
  <c r="P5" i="2"/>
  <c r="AD5" i="2" s="1"/>
  <c r="AR5" i="2" s="1"/>
  <c r="O5" i="2"/>
  <c r="AC5" i="2" s="1"/>
  <c r="AQ5" i="2" s="1"/>
  <c r="Z4" i="2"/>
  <c r="AN4" i="2" s="1"/>
  <c r="BB4" i="2" s="1"/>
  <c r="Y4" i="2"/>
  <c r="AM4" i="2" s="1"/>
  <c r="BA4" i="2" s="1"/>
  <c r="X4" i="2"/>
  <c r="AL4" i="2" s="1"/>
  <c r="AZ4" i="2" s="1"/>
  <c r="W4" i="2"/>
  <c r="AK4" i="2" s="1"/>
  <c r="AY4" i="2" s="1"/>
  <c r="V4" i="2"/>
  <c r="AJ4" i="2" s="1"/>
  <c r="AX4" i="2" s="1"/>
  <c r="U4" i="2"/>
  <c r="AI4" i="2" s="1"/>
  <c r="AW4" i="2" s="1"/>
  <c r="T4" i="2"/>
  <c r="AH4" i="2" s="1"/>
  <c r="AV4" i="2" s="1"/>
  <c r="S4" i="2"/>
  <c r="AG4" i="2" s="1"/>
  <c r="AU4" i="2" s="1"/>
  <c r="R4" i="2"/>
  <c r="AF4" i="2" s="1"/>
  <c r="AT4" i="2" s="1"/>
  <c r="Q4" i="2"/>
  <c r="AE4" i="2" s="1"/>
  <c r="AS4" i="2" s="1"/>
  <c r="P4" i="2"/>
  <c r="AD4" i="2" s="1"/>
  <c r="AR4" i="2" s="1"/>
  <c r="O4" i="2"/>
  <c r="AC4" i="2" s="1"/>
  <c r="AQ4" i="2" s="1"/>
  <c r="Z3" i="2"/>
  <c r="AN3" i="2" s="1"/>
  <c r="BB3" i="2" s="1"/>
  <c r="Y3" i="2"/>
  <c r="AM3" i="2" s="1"/>
  <c r="BA3" i="2" s="1"/>
  <c r="X3" i="2"/>
  <c r="AL3" i="2" s="1"/>
  <c r="AZ3" i="2" s="1"/>
  <c r="W3" i="2"/>
  <c r="AK3" i="2" s="1"/>
  <c r="AY3" i="2" s="1"/>
  <c r="V3" i="2"/>
  <c r="AJ3" i="2" s="1"/>
  <c r="AX3" i="2" s="1"/>
  <c r="U3" i="2"/>
  <c r="AI3" i="2" s="1"/>
  <c r="AW3" i="2" s="1"/>
  <c r="T3" i="2"/>
  <c r="AH3" i="2" s="1"/>
  <c r="AV3" i="2" s="1"/>
  <c r="S3" i="2"/>
  <c r="AG3" i="2" s="1"/>
  <c r="AU3" i="2" s="1"/>
  <c r="R3" i="2"/>
  <c r="AF3" i="2" s="1"/>
  <c r="AT3" i="2" s="1"/>
  <c r="Q3" i="2"/>
  <c r="AE3" i="2" s="1"/>
  <c r="AS3" i="2" s="1"/>
  <c r="P3" i="2"/>
  <c r="AD3" i="2" s="1"/>
  <c r="AR3" i="2" s="1"/>
  <c r="O3" i="2"/>
  <c r="AC3" i="2" s="1"/>
  <c r="AQ3" i="2" s="1"/>
  <c r="Z2" i="2"/>
  <c r="AN2" i="2" s="1"/>
  <c r="BB2" i="2" s="1"/>
  <c r="BP2" i="2" s="1"/>
  <c r="Y2" i="2"/>
  <c r="AM2" i="2" s="1"/>
  <c r="BA2" i="2" s="1"/>
  <c r="BO2" i="2" s="1"/>
  <c r="X2" i="2"/>
  <c r="AL2" i="2" s="1"/>
  <c r="AZ2" i="2" s="1"/>
  <c r="BN2" i="2" s="1"/>
  <c r="W2" i="2"/>
  <c r="AK2" i="2" s="1"/>
  <c r="AY2" i="2" s="1"/>
  <c r="BM2" i="2" s="1"/>
  <c r="V2" i="2"/>
  <c r="AJ2" i="2" s="1"/>
  <c r="AX2" i="2" s="1"/>
  <c r="BL2" i="2" s="1"/>
  <c r="U2" i="2"/>
  <c r="AI2" i="2" s="1"/>
  <c r="AW2" i="2" s="1"/>
  <c r="BK2" i="2" s="1"/>
  <c r="T2" i="2"/>
  <c r="AH2" i="2" s="1"/>
  <c r="AV2" i="2" s="1"/>
  <c r="BJ2" i="2" s="1"/>
  <c r="S2" i="2"/>
  <c r="AG2" i="2" s="1"/>
  <c r="AU2" i="2" s="1"/>
  <c r="BI2" i="2" s="1"/>
  <c r="R2" i="2"/>
  <c r="AF2" i="2" s="1"/>
  <c r="AT2" i="2" s="1"/>
  <c r="BH2" i="2" s="1"/>
  <c r="Q2" i="2"/>
  <c r="AE2" i="2" s="1"/>
  <c r="AS2" i="2" s="1"/>
  <c r="BG2" i="2" s="1"/>
  <c r="P2" i="2"/>
  <c r="AD2" i="2" s="1"/>
  <c r="AR2" i="2" s="1"/>
  <c r="BF2" i="2" s="1"/>
  <c r="O2" i="2"/>
  <c r="AC2" i="2" s="1"/>
  <c r="AQ2" i="2" s="1"/>
  <c r="BE2" i="2" s="1"/>
  <c r="CU1" i="2"/>
  <c r="CG1" i="2"/>
  <c r="BS1" i="2"/>
  <c r="BE1" i="2"/>
  <c r="AQ1" i="2"/>
  <c r="AC1" i="2"/>
  <c r="O1" i="2"/>
  <c r="BK48" i="2" l="1"/>
  <c r="BY48" i="2"/>
  <c r="CD59" i="2"/>
  <c r="BP59" i="2"/>
  <c r="BM46" i="2"/>
  <c r="CA46" i="2"/>
  <c r="BL51" i="2"/>
  <c r="BZ51" i="2"/>
  <c r="BM54" i="2"/>
  <c r="CA54" i="2"/>
  <c r="BL57" i="2"/>
  <c r="BZ57" i="2"/>
  <c r="BL47" i="2"/>
  <c r="BZ47" i="2"/>
  <c r="BM50" i="2"/>
  <c r="CA50" i="2"/>
  <c r="BK52" i="2"/>
  <c r="BY52" i="2"/>
  <c r="CC53" i="2"/>
  <c r="BZ55" i="2"/>
  <c r="BM47" i="2"/>
  <c r="BL56" i="2"/>
  <c r="BP57" i="2"/>
  <c r="BZ3" i="3"/>
  <c r="CN3" i="3"/>
  <c r="BL3" i="3"/>
  <c r="BH4" i="3"/>
  <c r="BV4" i="3"/>
  <c r="BZ4" i="3"/>
  <c r="BL4" i="3"/>
  <c r="BP4" i="3"/>
  <c r="CD4" i="3"/>
  <c r="BZ5" i="3"/>
  <c r="BL5" i="3"/>
  <c r="BP5" i="3"/>
  <c r="CD5" i="3"/>
  <c r="BH6" i="3"/>
  <c r="BV6" i="3"/>
  <c r="BL6" i="3"/>
  <c r="BZ6" i="3"/>
  <c r="BP6" i="3"/>
  <c r="CD6" i="3"/>
  <c r="BH7" i="3"/>
  <c r="BV7" i="3"/>
  <c r="BZ7" i="3"/>
  <c r="BL7" i="3"/>
  <c r="BP7" i="3"/>
  <c r="CD7" i="3"/>
  <c r="BH8" i="3"/>
  <c r="BV8" i="3"/>
  <c r="BZ8" i="3"/>
  <c r="BL8" i="3"/>
  <c r="BP8" i="3"/>
  <c r="CD8" i="3"/>
  <c r="BH9" i="3"/>
  <c r="BV9" i="3"/>
  <c r="BZ9" i="3"/>
  <c r="BL9" i="3"/>
  <c r="BP9" i="3"/>
  <c r="CD9" i="3"/>
  <c r="BL10" i="3"/>
  <c r="BZ10" i="3"/>
  <c r="CD10" i="3"/>
  <c r="BP10" i="3"/>
  <c r="BV11" i="3"/>
  <c r="BH11" i="3"/>
  <c r="BZ11" i="3"/>
  <c r="BL11" i="3"/>
  <c r="BP11" i="3"/>
  <c r="CD11" i="3"/>
  <c r="BT13" i="3"/>
  <c r="BF13" i="3"/>
  <c r="CB13" i="3"/>
  <c r="BN13" i="3"/>
  <c r="BK13" i="3"/>
  <c r="BY13" i="3"/>
  <c r="BF15" i="3"/>
  <c r="BT15" i="3"/>
  <c r="BX15" i="3"/>
  <c r="BJ15" i="3"/>
  <c r="BN15" i="3"/>
  <c r="CB15" i="3"/>
  <c r="CC15" i="3"/>
  <c r="BO15" i="3"/>
  <c r="BT17" i="3"/>
  <c r="BF17" i="3"/>
  <c r="CB17" i="3"/>
  <c r="BN17" i="3"/>
  <c r="BK17" i="3"/>
  <c r="BY17" i="3"/>
  <c r="BT19" i="3"/>
  <c r="BF19" i="3"/>
  <c r="CB19" i="3"/>
  <c r="BN19" i="3"/>
  <c r="BK19" i="3"/>
  <c r="BY19" i="3"/>
  <c r="BT21" i="3"/>
  <c r="BF21" i="3"/>
  <c r="CB21" i="3"/>
  <c r="BN21" i="3"/>
  <c r="BY21" i="3"/>
  <c r="BK21" i="3"/>
  <c r="BT23" i="3"/>
  <c r="BF23" i="3"/>
  <c r="CB23" i="3"/>
  <c r="BN23" i="3"/>
  <c r="BY23" i="3"/>
  <c r="BK23" i="3"/>
  <c r="BH25" i="3"/>
  <c r="BV25" i="3"/>
  <c r="BW26" i="3"/>
  <c r="BI26" i="3"/>
  <c r="BJ28" i="3"/>
  <c r="BX28" i="3"/>
  <c r="BU29" i="3"/>
  <c r="BG29" i="3"/>
  <c r="BK29" i="3"/>
  <c r="BY29" i="3"/>
  <c r="CC29" i="3"/>
  <c r="BO29" i="3"/>
  <c r="BF31" i="3"/>
  <c r="BT31" i="3"/>
  <c r="BJ31" i="3"/>
  <c r="BX31" i="3"/>
  <c r="CB31" i="3"/>
  <c r="BN31" i="3"/>
  <c r="BF32" i="3"/>
  <c r="BT32" i="3"/>
  <c r="BX32" i="3"/>
  <c r="BJ32" i="3"/>
  <c r="BN32" i="3"/>
  <c r="CB32" i="3"/>
  <c r="BO32" i="3"/>
  <c r="CC32" i="3"/>
  <c r="BL33" i="3"/>
  <c r="BZ33" i="3"/>
  <c r="CD33" i="3"/>
  <c r="BP33" i="3"/>
  <c r="BL34" i="3"/>
  <c r="BZ34" i="3"/>
  <c r="BV35" i="3"/>
  <c r="BH35" i="3"/>
  <c r="BV38" i="3"/>
  <c r="BH38" i="3"/>
  <c r="BS39" i="3"/>
  <c r="BE39" i="3"/>
  <c r="BW39" i="3"/>
  <c r="BI39" i="3"/>
  <c r="BL42" i="3"/>
  <c r="BZ42" i="3"/>
  <c r="BT44" i="3"/>
  <c r="BF44" i="3"/>
  <c r="BX44" i="3"/>
  <c r="BJ44" i="3"/>
  <c r="BP46" i="3"/>
  <c r="CD46" i="3"/>
  <c r="BM47" i="3"/>
  <c r="CA47" i="3"/>
  <c r="BJ50" i="3"/>
  <c r="BX50" i="3"/>
  <c r="CB50" i="3"/>
  <c r="BN50" i="3"/>
  <c r="BN52" i="3"/>
  <c r="CB52" i="3"/>
  <c r="BF54" i="3"/>
  <c r="BT54" i="3"/>
  <c r="BX54" i="3"/>
  <c r="BJ54" i="3"/>
  <c r="BF55" i="3"/>
  <c r="BT55" i="3"/>
  <c r="BL60" i="3"/>
  <c r="BZ60" i="3"/>
  <c r="BL66" i="3"/>
  <c r="BZ66" i="3"/>
  <c r="BZ69" i="3"/>
  <c r="BL69" i="3"/>
  <c r="BL74" i="3"/>
  <c r="BZ74" i="3"/>
  <c r="BZ77" i="3"/>
  <c r="BL77" i="3"/>
  <c r="BG105" i="3"/>
  <c r="BU105" i="3"/>
  <c r="CN2" i="3"/>
  <c r="DB2" i="3" s="1"/>
  <c r="BZ2" i="3"/>
  <c r="CR3" i="3"/>
  <c r="BP3" i="3"/>
  <c r="CD3" i="3"/>
  <c r="BK4" i="3"/>
  <c r="BY4" i="3"/>
  <c r="BY5" i="3"/>
  <c r="BK5" i="3"/>
  <c r="BO5" i="3"/>
  <c r="CC5" i="3"/>
  <c r="BK6" i="3"/>
  <c r="BY6" i="3"/>
  <c r="BU7" i="3"/>
  <c r="BG7" i="3"/>
  <c r="CC7" i="3"/>
  <c r="BO7" i="3"/>
  <c r="BK8" i="3"/>
  <c r="BY8" i="3"/>
  <c r="BU9" i="3"/>
  <c r="BG9" i="3"/>
  <c r="CC9" i="3"/>
  <c r="BO9" i="3"/>
  <c r="BO10" i="3"/>
  <c r="CC10" i="3"/>
  <c r="BK11" i="3"/>
  <c r="BY11" i="3"/>
  <c r="BY12" i="3"/>
  <c r="BK12" i="3"/>
  <c r="BJ13" i="3"/>
  <c r="BX13" i="3"/>
  <c r="BO14" i="3"/>
  <c r="CC14" i="3"/>
  <c r="BU15" i="3"/>
  <c r="BG15" i="3"/>
  <c r="BJ17" i="3"/>
  <c r="BX17" i="3"/>
  <c r="BK20" i="3"/>
  <c r="BY20" i="3"/>
  <c r="BJ21" i="3"/>
  <c r="BX21" i="3"/>
  <c r="BK22" i="3"/>
  <c r="BY22" i="3"/>
  <c r="BJ23" i="3"/>
  <c r="BX23" i="3"/>
  <c r="BK24" i="3"/>
  <c r="BY24" i="3"/>
  <c r="BG25" i="3"/>
  <c r="BU25" i="3"/>
  <c r="BE26" i="3"/>
  <c r="BS26" i="3"/>
  <c r="BM26" i="3"/>
  <c r="CA26" i="3"/>
  <c r="BH26" i="3"/>
  <c r="BV26" i="3"/>
  <c r="BF27" i="3"/>
  <c r="BT27" i="3"/>
  <c r="BN27" i="3"/>
  <c r="CB27" i="3"/>
  <c r="BX27" i="3"/>
  <c r="BJ27" i="3"/>
  <c r="BE31" i="3"/>
  <c r="BS31" i="3"/>
  <c r="BW31" i="3"/>
  <c r="BI31" i="3"/>
  <c r="BM31" i="3"/>
  <c r="CA31" i="3"/>
  <c r="BU32" i="3"/>
  <c r="BG32" i="3"/>
  <c r="BY33" i="3"/>
  <c r="BK33" i="3"/>
  <c r="BO33" i="3"/>
  <c r="CC33" i="3"/>
  <c r="BH37" i="3"/>
  <c r="BV37" i="3"/>
  <c r="BT40" i="3"/>
  <c r="BF40" i="3"/>
  <c r="BO41" i="3"/>
  <c r="CC41" i="3"/>
  <c r="BN44" i="3"/>
  <c r="CB44" i="3"/>
  <c r="BI47" i="3"/>
  <c r="BW47" i="3"/>
  <c r="BX49" i="3"/>
  <c r="BJ49" i="3"/>
  <c r="BF58" i="3"/>
  <c r="BT58" i="3"/>
  <c r="BZ61" i="3"/>
  <c r="BL61" i="3"/>
  <c r="BL64" i="3"/>
  <c r="BZ64" i="3"/>
  <c r="BZ75" i="3"/>
  <c r="BL75" i="3"/>
  <c r="BG5" i="3"/>
  <c r="BU5" i="3"/>
  <c r="BG10" i="3"/>
  <c r="BU10" i="3"/>
  <c r="BG12" i="3"/>
  <c r="BU12" i="3"/>
  <c r="BG13" i="3"/>
  <c r="BU13" i="3"/>
  <c r="BO13" i="3"/>
  <c r="CC13" i="3"/>
  <c r="BJ14" i="3"/>
  <c r="BX14" i="3"/>
  <c r="BK15" i="3"/>
  <c r="BY15" i="3"/>
  <c r="BU16" i="3"/>
  <c r="BG16" i="3"/>
  <c r="BG17" i="3"/>
  <c r="BU17" i="3"/>
  <c r="BO17" i="3"/>
  <c r="CC17" i="3"/>
  <c r="BG18" i="3"/>
  <c r="BU18" i="3"/>
  <c r="BG19" i="3"/>
  <c r="BU19" i="3"/>
  <c r="BO19" i="3"/>
  <c r="CC19" i="3"/>
  <c r="BU20" i="3"/>
  <c r="BG20" i="3"/>
  <c r="BG21" i="3"/>
  <c r="BU21" i="3"/>
  <c r="CC21" i="3"/>
  <c r="BO21" i="3"/>
  <c r="BU22" i="3"/>
  <c r="BG22" i="3"/>
  <c r="BG23" i="3"/>
  <c r="BU23" i="3"/>
  <c r="CC23" i="3"/>
  <c r="BO23" i="3"/>
  <c r="BU24" i="3"/>
  <c r="BG24" i="3"/>
  <c r="BY25" i="3"/>
  <c r="BK25" i="3"/>
  <c r="BO25" i="3"/>
  <c r="CC25" i="3"/>
  <c r="BP26" i="3"/>
  <c r="CD26" i="3"/>
  <c r="BT28" i="3"/>
  <c r="BF28" i="3"/>
  <c r="CB28" i="3"/>
  <c r="BN28" i="3"/>
  <c r="BY28" i="3"/>
  <c r="BK28" i="3"/>
  <c r="BV29" i="3"/>
  <c r="BH29" i="3"/>
  <c r="BZ29" i="3"/>
  <c r="BL29" i="3"/>
  <c r="BP29" i="3"/>
  <c r="CD29" i="3"/>
  <c r="BV30" i="3"/>
  <c r="BH30" i="3"/>
  <c r="BL30" i="3"/>
  <c r="BZ30" i="3"/>
  <c r="CD30" i="3"/>
  <c r="BP30" i="3"/>
  <c r="BK32" i="3"/>
  <c r="BY32" i="3"/>
  <c r="BG33" i="3"/>
  <c r="BU33" i="3"/>
  <c r="BS34" i="3"/>
  <c r="BE34" i="3"/>
  <c r="CA34" i="3"/>
  <c r="BM34" i="3"/>
  <c r="BV34" i="3"/>
  <c r="BH34" i="3"/>
  <c r="BL35" i="3"/>
  <c r="BZ35" i="3"/>
  <c r="BL38" i="3"/>
  <c r="BZ38" i="3"/>
  <c r="BM39" i="3"/>
  <c r="CA39" i="3"/>
  <c r="BU41" i="3"/>
  <c r="BG41" i="3"/>
  <c r="BY41" i="3"/>
  <c r="BK41" i="3"/>
  <c r="BP42" i="3"/>
  <c r="CD42" i="3"/>
  <c r="BV46" i="3"/>
  <c r="BH46" i="3"/>
  <c r="BN48" i="3"/>
  <c r="CB48" i="3"/>
  <c r="BF51" i="3"/>
  <c r="BT51" i="3"/>
  <c r="BJ51" i="3"/>
  <c r="BX51" i="3"/>
  <c r="BN51" i="3"/>
  <c r="CB51" i="3"/>
  <c r="BT52" i="3"/>
  <c r="BF52" i="3"/>
  <c r="BJ52" i="3"/>
  <c r="BX52" i="3"/>
  <c r="BJ55" i="3"/>
  <c r="BX55" i="3"/>
  <c r="CB55" i="3"/>
  <c r="BN55" i="3"/>
  <c r="BN57" i="3"/>
  <c r="CB57" i="3"/>
  <c r="BZ63" i="3"/>
  <c r="BL63" i="3"/>
  <c r="BL68" i="3"/>
  <c r="BZ68" i="3"/>
  <c r="BZ71" i="3"/>
  <c r="BL71" i="3"/>
  <c r="BL76" i="3"/>
  <c r="BZ76" i="3"/>
  <c r="BZ79" i="3"/>
  <c r="BL79" i="3"/>
  <c r="CJ2" i="3"/>
  <c r="CX2" i="3" s="1"/>
  <c r="BV2" i="3"/>
  <c r="CR2" i="3"/>
  <c r="DF2" i="3" s="1"/>
  <c r="CD2" i="3"/>
  <c r="CJ3" i="3"/>
  <c r="BH3" i="3"/>
  <c r="BV3" i="3"/>
  <c r="BU4" i="3"/>
  <c r="BG4" i="3"/>
  <c r="CC4" i="3"/>
  <c r="BO4" i="3"/>
  <c r="BU6" i="3"/>
  <c r="BG6" i="3"/>
  <c r="CC6" i="3"/>
  <c r="BO6" i="3"/>
  <c r="BK7" i="3"/>
  <c r="BY7" i="3"/>
  <c r="BU8" i="3"/>
  <c r="BG8" i="3"/>
  <c r="CC8" i="3"/>
  <c r="BO8" i="3"/>
  <c r="BK9" i="3"/>
  <c r="BY9" i="3"/>
  <c r="BY10" i="3"/>
  <c r="BK10" i="3"/>
  <c r="BU11" i="3"/>
  <c r="BG11" i="3"/>
  <c r="CC11" i="3"/>
  <c r="BO11" i="3"/>
  <c r="BG14" i="3"/>
  <c r="BU14" i="3"/>
  <c r="BK16" i="3"/>
  <c r="BY16" i="3"/>
  <c r="BK18" i="3"/>
  <c r="BY18" i="3"/>
  <c r="BJ19" i="3"/>
  <c r="BX19" i="3"/>
  <c r="BX40" i="3"/>
  <c r="BJ40" i="3"/>
  <c r="BV42" i="3"/>
  <c r="BH42" i="3"/>
  <c r="BX43" i="3"/>
  <c r="BJ43" i="3"/>
  <c r="BS47" i="3"/>
  <c r="BE47" i="3"/>
  <c r="BF49" i="3"/>
  <c r="BT49" i="3"/>
  <c r="BF50" i="3"/>
  <c r="BT50" i="3"/>
  <c r="CB54" i="3"/>
  <c r="BN54" i="3"/>
  <c r="BX58" i="3"/>
  <c r="BJ58" i="3"/>
  <c r="BZ67" i="3"/>
  <c r="BL67" i="3"/>
  <c r="BL72" i="3"/>
  <c r="BZ72" i="3"/>
  <c r="BL80" i="3"/>
  <c r="BZ80" i="3"/>
  <c r="BU2" i="3"/>
  <c r="CI2" i="3"/>
  <c r="CW2" i="3" s="1"/>
  <c r="CM2" i="3"/>
  <c r="DA2" i="3" s="1"/>
  <c r="BY2" i="3"/>
  <c r="CC2" i="3"/>
  <c r="CQ2" i="3"/>
  <c r="DE2" i="3" s="1"/>
  <c r="BU3" i="3"/>
  <c r="CI3" i="3"/>
  <c r="BG3" i="3"/>
  <c r="CM3" i="3"/>
  <c r="BK3" i="3"/>
  <c r="BY3" i="3"/>
  <c r="CC3" i="3"/>
  <c r="CQ3" i="3"/>
  <c r="BO3" i="3"/>
  <c r="BV5" i="3"/>
  <c r="BH5" i="3"/>
  <c r="BH10" i="3"/>
  <c r="BV10" i="3"/>
  <c r="BF12" i="3"/>
  <c r="BT12" i="3"/>
  <c r="BX12" i="3"/>
  <c r="BJ12" i="3"/>
  <c r="BN12" i="3"/>
  <c r="CB12" i="3"/>
  <c r="CC12" i="3"/>
  <c r="BO12" i="3"/>
  <c r="BT14" i="3"/>
  <c r="BF14" i="3"/>
  <c r="CB14" i="3"/>
  <c r="BN14" i="3"/>
  <c r="BY14" i="3"/>
  <c r="BK14" i="3"/>
  <c r="BF16" i="3"/>
  <c r="BT16" i="3"/>
  <c r="BX16" i="3"/>
  <c r="BJ16" i="3"/>
  <c r="BN16" i="3"/>
  <c r="CB16" i="3"/>
  <c r="CC16" i="3"/>
  <c r="BO16" i="3"/>
  <c r="BF18" i="3"/>
  <c r="BT18" i="3"/>
  <c r="BX18" i="3"/>
  <c r="BJ18" i="3"/>
  <c r="BN18" i="3"/>
  <c r="CB18" i="3"/>
  <c r="CC18" i="3"/>
  <c r="BO18" i="3"/>
  <c r="BF20" i="3"/>
  <c r="BT20" i="3"/>
  <c r="BX20" i="3"/>
  <c r="BJ20" i="3"/>
  <c r="BN20" i="3"/>
  <c r="CB20" i="3"/>
  <c r="CC20" i="3"/>
  <c r="BO20" i="3"/>
  <c r="BF22" i="3"/>
  <c r="BT22" i="3"/>
  <c r="BX22" i="3"/>
  <c r="BJ22" i="3"/>
  <c r="BN22" i="3"/>
  <c r="CB22" i="3"/>
  <c r="BO22" i="3"/>
  <c r="CC22" i="3"/>
  <c r="BF24" i="3"/>
  <c r="BT24" i="3"/>
  <c r="BX24" i="3"/>
  <c r="BJ24" i="3"/>
  <c r="BN24" i="3"/>
  <c r="CB24" i="3"/>
  <c r="BO24" i="3"/>
  <c r="CC24" i="3"/>
  <c r="BL25" i="3"/>
  <c r="BZ25" i="3"/>
  <c r="CD25" i="3"/>
  <c r="BP25" i="3"/>
  <c r="BZ26" i="3"/>
  <c r="BL26" i="3"/>
  <c r="BS27" i="3"/>
  <c r="BE27" i="3"/>
  <c r="CA27" i="3"/>
  <c r="BM27" i="3"/>
  <c r="BI27" i="3"/>
  <c r="BW27" i="3"/>
  <c r="BG28" i="3"/>
  <c r="BU28" i="3"/>
  <c r="BO28" i="3"/>
  <c r="CC28" i="3"/>
  <c r="BS30" i="3"/>
  <c r="BE30" i="3"/>
  <c r="BW30" i="3"/>
  <c r="BI30" i="3"/>
  <c r="CA30" i="3"/>
  <c r="BM30" i="3"/>
  <c r="BV33" i="3"/>
  <c r="BH33" i="3"/>
  <c r="BW34" i="3"/>
  <c r="BI34" i="3"/>
  <c r="BP35" i="3"/>
  <c r="CD35" i="3"/>
  <c r="BH36" i="3"/>
  <c r="BV36" i="3"/>
  <c r="BZ36" i="3"/>
  <c r="BL36" i="3"/>
  <c r="BP36" i="3"/>
  <c r="CD36" i="3"/>
  <c r="BL37" i="3"/>
  <c r="BZ37" i="3"/>
  <c r="CD37" i="3"/>
  <c r="BP37" i="3"/>
  <c r="BN40" i="3"/>
  <c r="CB40" i="3"/>
  <c r="BS43" i="3"/>
  <c r="BE43" i="3"/>
  <c r="BI43" i="3"/>
  <c r="BW43" i="3"/>
  <c r="BM43" i="3"/>
  <c r="CA43" i="3"/>
  <c r="BG45" i="3"/>
  <c r="BU45" i="3"/>
  <c r="BK45" i="3"/>
  <c r="BY45" i="3"/>
  <c r="BO45" i="3"/>
  <c r="CC45" i="3"/>
  <c r="BL46" i="3"/>
  <c r="BZ46" i="3"/>
  <c r="BT48" i="3"/>
  <c r="BF48" i="3"/>
  <c r="BX48" i="3"/>
  <c r="BJ48" i="3"/>
  <c r="CB49" i="3"/>
  <c r="BN49" i="3"/>
  <c r="BT53" i="3"/>
  <c r="BF53" i="3"/>
  <c r="BX53" i="3"/>
  <c r="BJ53" i="3"/>
  <c r="BN53" i="3"/>
  <c r="CB53" i="3"/>
  <c r="BT56" i="3"/>
  <c r="BF56" i="3"/>
  <c r="BJ56" i="3"/>
  <c r="BX56" i="3"/>
  <c r="BN56" i="3"/>
  <c r="CB56" i="3"/>
  <c r="BT57" i="3"/>
  <c r="BF57" i="3"/>
  <c r="BJ57" i="3"/>
  <c r="BX57" i="3"/>
  <c r="CB58" i="3"/>
  <c r="BN58" i="3"/>
  <c r="BZ59" i="3"/>
  <c r="BL59" i="3"/>
  <c r="BZ65" i="3"/>
  <c r="BL65" i="3"/>
  <c r="BL70" i="3"/>
  <c r="BZ70" i="3"/>
  <c r="BZ73" i="3"/>
  <c r="BL73" i="3"/>
  <c r="BL78" i="3"/>
  <c r="BZ78" i="3"/>
  <c r="BZ81" i="3"/>
  <c r="BL81" i="3"/>
  <c r="BG89" i="3"/>
  <c r="BU89" i="3"/>
  <c r="BG97" i="3"/>
  <c r="BU97" i="3"/>
  <c r="BG113" i="3"/>
  <c r="BU113" i="3"/>
  <c r="BS128" i="3"/>
  <c r="BE128" i="3"/>
  <c r="BT5" i="3"/>
  <c r="BF5" i="3"/>
  <c r="BT10" i="3"/>
  <c r="BF10" i="3"/>
  <c r="BZ13" i="3"/>
  <c r="BL13" i="3"/>
  <c r="CD14" i="3"/>
  <c r="BP14" i="3"/>
  <c r="CD17" i="3"/>
  <c r="BP17" i="3"/>
  <c r="BV19" i="3"/>
  <c r="BH19" i="3"/>
  <c r="BV21" i="3"/>
  <c r="BH21" i="3"/>
  <c r="BZ23" i="3"/>
  <c r="BL23" i="3"/>
  <c r="BX25" i="3"/>
  <c r="BJ25" i="3"/>
  <c r="BY26" i="3"/>
  <c r="BK26" i="3"/>
  <c r="CD27" i="3"/>
  <c r="BP27" i="3"/>
  <c r="BZ28" i="3"/>
  <c r="BL28" i="3"/>
  <c r="CB33" i="3"/>
  <c r="BN33" i="3"/>
  <c r="BU34" i="3"/>
  <c r="BG34" i="3"/>
  <c r="BY35" i="3"/>
  <c r="BK35" i="3"/>
  <c r="CA37" i="3"/>
  <c r="BM37" i="3"/>
  <c r="BX38" i="3"/>
  <c r="BJ38" i="3"/>
  <c r="BU39" i="3"/>
  <c r="BG39" i="3"/>
  <c r="BY39" i="3"/>
  <c r="BK39" i="3"/>
  <c r="CC40" i="3"/>
  <c r="BO40" i="3"/>
  <c r="BU42" i="3"/>
  <c r="BG42" i="3"/>
  <c r="BV43" i="3"/>
  <c r="BH43" i="3"/>
  <c r="CC44" i="3"/>
  <c r="BO44" i="3"/>
  <c r="CB46" i="3"/>
  <c r="BN46" i="3"/>
  <c r="BU47" i="3"/>
  <c r="BG47" i="3"/>
  <c r="BG48" i="3"/>
  <c r="BU48" i="3"/>
  <c r="CD49" i="3"/>
  <c r="BP49" i="3"/>
  <c r="BS50" i="3"/>
  <c r="BE50" i="3"/>
  <c r="BY52" i="3"/>
  <c r="BK52" i="3"/>
  <c r="BZ53" i="3"/>
  <c r="BL53" i="3"/>
  <c r="BV54" i="3"/>
  <c r="BH54" i="3"/>
  <c r="CD54" i="3"/>
  <c r="BP54" i="3"/>
  <c r="BS55" i="3"/>
  <c r="BE55" i="3"/>
  <c r="CA55" i="3"/>
  <c r="BM55" i="3"/>
  <c r="BU57" i="3"/>
  <c r="BG57" i="3"/>
  <c r="CC57" i="3"/>
  <c r="BO57" i="3"/>
  <c r="BV58" i="3"/>
  <c r="BH58" i="3"/>
  <c r="CD58" i="3"/>
  <c r="BP58" i="3"/>
  <c r="BS82" i="3"/>
  <c r="BE82" i="3"/>
  <c r="CA82" i="3"/>
  <c r="BM82" i="3"/>
  <c r="BZ89" i="3"/>
  <c r="BL89" i="3"/>
  <c r="BP89" i="3"/>
  <c r="CD89" i="3"/>
  <c r="BO91" i="3"/>
  <c r="CC91" i="3"/>
  <c r="BG93" i="3"/>
  <c r="BU93" i="3"/>
  <c r="BY95" i="3"/>
  <c r="BK95" i="3"/>
  <c r="BG101" i="3"/>
  <c r="BU101" i="3"/>
  <c r="CC112" i="3"/>
  <c r="BO112" i="3"/>
  <c r="BY112" i="3"/>
  <c r="CC113" i="3"/>
  <c r="BS122" i="3"/>
  <c r="BE122" i="3"/>
  <c r="BT127" i="3"/>
  <c r="BF127" i="3"/>
  <c r="BX127" i="3"/>
  <c r="BJ127" i="3"/>
  <c r="CB127" i="3"/>
  <c r="BN127" i="3"/>
  <c r="BZ127" i="3"/>
  <c r="BL127" i="3"/>
  <c r="BS145" i="3"/>
  <c r="BE145" i="3"/>
  <c r="CA146" i="3"/>
  <c r="BM146" i="3"/>
  <c r="BL158" i="3"/>
  <c r="BZ158" i="3"/>
  <c r="CG2" i="3"/>
  <c r="CU2" i="3" s="1"/>
  <c r="BS2" i="3"/>
  <c r="CK2" i="3"/>
  <c r="CY2" i="3" s="1"/>
  <c r="BW2" i="3"/>
  <c r="CO2" i="3"/>
  <c r="DC2" i="3" s="1"/>
  <c r="CA2" i="3"/>
  <c r="CG3" i="3"/>
  <c r="BS3" i="3"/>
  <c r="BE3" i="3"/>
  <c r="CK3" i="3"/>
  <c r="BW3" i="3"/>
  <c r="BI3" i="3"/>
  <c r="CO3" i="3"/>
  <c r="CA3" i="3"/>
  <c r="BM3" i="3"/>
  <c r="BS4" i="3"/>
  <c r="BE4" i="3"/>
  <c r="BW4" i="3"/>
  <c r="BI4" i="3"/>
  <c r="CA4" i="3"/>
  <c r="BM4" i="3"/>
  <c r="BS6" i="3"/>
  <c r="BE6" i="3"/>
  <c r="BW6" i="3"/>
  <c r="BI6" i="3"/>
  <c r="CA6" i="3"/>
  <c r="BM6" i="3"/>
  <c r="BS7" i="3"/>
  <c r="BE7" i="3"/>
  <c r="BW7" i="3"/>
  <c r="BI7" i="3"/>
  <c r="CA7" i="3"/>
  <c r="BM7" i="3"/>
  <c r="BS8" i="3"/>
  <c r="BE8" i="3"/>
  <c r="BW8" i="3"/>
  <c r="BI8" i="3"/>
  <c r="CA8" i="3"/>
  <c r="BM8" i="3"/>
  <c r="BS9" i="3"/>
  <c r="BE9" i="3"/>
  <c r="BW9" i="3"/>
  <c r="BI9" i="3"/>
  <c r="CA9" i="3"/>
  <c r="BM9" i="3"/>
  <c r="BS11" i="3"/>
  <c r="BE11" i="3"/>
  <c r="BW11" i="3"/>
  <c r="BI11" i="3"/>
  <c r="CA11" i="3"/>
  <c r="BM11" i="3"/>
  <c r="BS13" i="3"/>
  <c r="BE13" i="3"/>
  <c r="BW13" i="3"/>
  <c r="BI13" i="3"/>
  <c r="CA13" i="3"/>
  <c r="BM13" i="3"/>
  <c r="BS14" i="3"/>
  <c r="BE14" i="3"/>
  <c r="BW14" i="3"/>
  <c r="BI14" i="3"/>
  <c r="CA14" i="3"/>
  <c r="BM14" i="3"/>
  <c r="BS17" i="3"/>
  <c r="BE17" i="3"/>
  <c r="BW17" i="3"/>
  <c r="BI17" i="3"/>
  <c r="CA17" i="3"/>
  <c r="BM17" i="3"/>
  <c r="BS19" i="3"/>
  <c r="BE19" i="3"/>
  <c r="BW19" i="3"/>
  <c r="BI19" i="3"/>
  <c r="CA19" i="3"/>
  <c r="BM19" i="3"/>
  <c r="BS21" i="3"/>
  <c r="BE21" i="3"/>
  <c r="BW21" i="3"/>
  <c r="BI21" i="3"/>
  <c r="CA21" i="3"/>
  <c r="BM21" i="3"/>
  <c r="BS23" i="3"/>
  <c r="BE23" i="3"/>
  <c r="BW23" i="3"/>
  <c r="BI23" i="3"/>
  <c r="CA23" i="3"/>
  <c r="BM23" i="3"/>
  <c r="BS28" i="3"/>
  <c r="BE28" i="3"/>
  <c r="BW28" i="3"/>
  <c r="BI28" i="3"/>
  <c r="CA28" i="3"/>
  <c r="BM28" i="3"/>
  <c r="BS29" i="3"/>
  <c r="BE29" i="3"/>
  <c r="BW29" i="3"/>
  <c r="BI29" i="3"/>
  <c r="CA29" i="3"/>
  <c r="BM29" i="3"/>
  <c r="BT30" i="3"/>
  <c r="BF30" i="3"/>
  <c r="BX30" i="3"/>
  <c r="BJ30" i="3"/>
  <c r="CB30" i="3"/>
  <c r="BN30" i="3"/>
  <c r="BU31" i="3"/>
  <c r="BG31" i="3"/>
  <c r="BY31" i="3"/>
  <c r="BK31" i="3"/>
  <c r="CC31" i="3"/>
  <c r="BO31" i="3"/>
  <c r="BE36" i="3"/>
  <c r="BS36" i="3"/>
  <c r="BW36" i="3"/>
  <c r="BI36" i="3"/>
  <c r="BM36" i="3"/>
  <c r="CA36" i="3"/>
  <c r="BT37" i="3"/>
  <c r="BF37" i="3"/>
  <c r="BX37" i="3"/>
  <c r="BJ37" i="3"/>
  <c r="CB37" i="3"/>
  <c r="BN37" i="3"/>
  <c r="BU38" i="3"/>
  <c r="BG38" i="3"/>
  <c r="BY38" i="3"/>
  <c r="BK38" i="3"/>
  <c r="CC38" i="3"/>
  <c r="BO38" i="3"/>
  <c r="BV39" i="3"/>
  <c r="BH39" i="3"/>
  <c r="BZ39" i="3"/>
  <c r="BL39" i="3"/>
  <c r="CD39" i="3"/>
  <c r="BP39" i="3"/>
  <c r="BV40" i="3"/>
  <c r="BH40" i="3"/>
  <c r="BZ40" i="3"/>
  <c r="BL40" i="3"/>
  <c r="CD40" i="3"/>
  <c r="BP40" i="3"/>
  <c r="BV41" i="3"/>
  <c r="BH41" i="3"/>
  <c r="BL41" i="3"/>
  <c r="BZ41" i="3"/>
  <c r="CD41" i="3"/>
  <c r="BP41" i="3"/>
  <c r="BV44" i="3"/>
  <c r="BH44" i="3"/>
  <c r="BZ44" i="3"/>
  <c r="BL44" i="3"/>
  <c r="CD44" i="3"/>
  <c r="BP44" i="3"/>
  <c r="BH45" i="3"/>
  <c r="BV45" i="3"/>
  <c r="BL45" i="3"/>
  <c r="BZ45" i="3"/>
  <c r="CD45" i="3"/>
  <c r="BP45" i="3"/>
  <c r="BU46" i="3"/>
  <c r="BG46" i="3"/>
  <c r="BY46" i="3"/>
  <c r="BK46" i="3"/>
  <c r="CC46" i="3"/>
  <c r="BO46" i="3"/>
  <c r="BV47" i="3"/>
  <c r="BH47" i="3"/>
  <c r="BZ47" i="3"/>
  <c r="BL47" i="3"/>
  <c r="CD47" i="3"/>
  <c r="BP47" i="3"/>
  <c r="BV48" i="3"/>
  <c r="BH48" i="3"/>
  <c r="BZ48" i="3"/>
  <c r="BL48" i="3"/>
  <c r="CD48" i="3"/>
  <c r="BP48" i="3"/>
  <c r="BS49" i="3"/>
  <c r="BE49" i="3"/>
  <c r="BW49" i="3"/>
  <c r="BI49" i="3"/>
  <c r="CA49" i="3"/>
  <c r="BM49" i="3"/>
  <c r="BG51" i="3"/>
  <c r="BU51" i="3"/>
  <c r="BY51" i="3"/>
  <c r="BK51" i="3"/>
  <c r="CC51" i="3"/>
  <c r="BO51" i="3"/>
  <c r="BV52" i="3"/>
  <c r="BH52" i="3"/>
  <c r="BZ52" i="3"/>
  <c r="BL52" i="3"/>
  <c r="CD52" i="3"/>
  <c r="BP52" i="3"/>
  <c r="BS53" i="3"/>
  <c r="BE53" i="3"/>
  <c r="BW53" i="3"/>
  <c r="BI53" i="3"/>
  <c r="CA53" i="3"/>
  <c r="BM53" i="3"/>
  <c r="BS54" i="3"/>
  <c r="BE54" i="3"/>
  <c r="BW54" i="3"/>
  <c r="BI54" i="3"/>
  <c r="CA54" i="3"/>
  <c r="BM54" i="3"/>
  <c r="BU56" i="3"/>
  <c r="BG56" i="3"/>
  <c r="BY56" i="3"/>
  <c r="BK56" i="3"/>
  <c r="BO56" i="3"/>
  <c r="CC56" i="3"/>
  <c r="BV57" i="3"/>
  <c r="BH57" i="3"/>
  <c r="BZ57" i="3"/>
  <c r="BL57" i="3"/>
  <c r="CD57" i="3"/>
  <c r="BP57" i="3"/>
  <c r="BS58" i="3"/>
  <c r="BE58" i="3"/>
  <c r="BW58" i="3"/>
  <c r="BI58" i="3"/>
  <c r="BM58" i="3"/>
  <c r="CA58" i="3"/>
  <c r="BE60" i="3"/>
  <c r="BS60" i="3"/>
  <c r="BM60" i="3"/>
  <c r="CA60" i="3"/>
  <c r="BH60" i="3"/>
  <c r="BE62" i="3"/>
  <c r="BS62" i="3"/>
  <c r="BM62" i="3"/>
  <c r="CA62" i="3"/>
  <c r="BH62" i="3"/>
  <c r="BE64" i="3"/>
  <c r="BS64" i="3"/>
  <c r="BM64" i="3"/>
  <c r="CA64" i="3"/>
  <c r="BH64" i="3"/>
  <c r="BE66" i="3"/>
  <c r="BS66" i="3"/>
  <c r="BM66" i="3"/>
  <c r="CA66" i="3"/>
  <c r="BH66" i="3"/>
  <c r="BE68" i="3"/>
  <c r="BS68" i="3"/>
  <c r="BM68" i="3"/>
  <c r="CA68" i="3"/>
  <c r="BH68" i="3"/>
  <c r="BE70" i="3"/>
  <c r="BS70" i="3"/>
  <c r="BM70" i="3"/>
  <c r="CA70" i="3"/>
  <c r="BH70" i="3"/>
  <c r="BE72" i="3"/>
  <c r="BS72" i="3"/>
  <c r="BM72" i="3"/>
  <c r="CA72" i="3"/>
  <c r="BH72" i="3"/>
  <c r="BE74" i="3"/>
  <c r="BS74" i="3"/>
  <c r="BM74" i="3"/>
  <c r="CA74" i="3"/>
  <c r="BH74" i="3"/>
  <c r="BE76" i="3"/>
  <c r="BS76" i="3"/>
  <c r="BM76" i="3"/>
  <c r="CA76" i="3"/>
  <c r="BH76" i="3"/>
  <c r="BE78" i="3"/>
  <c r="BS78" i="3"/>
  <c r="BM78" i="3"/>
  <c r="CA78" i="3"/>
  <c r="BH78" i="3"/>
  <c r="BE80" i="3"/>
  <c r="BS80" i="3"/>
  <c r="BM80" i="3"/>
  <c r="CA80" i="3"/>
  <c r="BH80" i="3"/>
  <c r="BY83" i="3"/>
  <c r="BK83" i="3"/>
  <c r="BU83" i="3"/>
  <c r="CC84" i="3"/>
  <c r="BO84" i="3"/>
  <c r="BY84" i="3"/>
  <c r="CC85" i="3"/>
  <c r="BO87" i="3"/>
  <c r="CC87" i="3"/>
  <c r="BS90" i="3"/>
  <c r="BE90" i="3"/>
  <c r="BW90" i="3"/>
  <c r="BI90" i="3"/>
  <c r="CA90" i="3"/>
  <c r="BM90" i="3"/>
  <c r="BU90" i="3"/>
  <c r="BG90" i="3"/>
  <c r="BK90" i="3"/>
  <c r="BY90" i="3"/>
  <c r="BH91" i="3"/>
  <c r="BV91" i="3"/>
  <c r="BK93" i="3"/>
  <c r="BL96" i="3"/>
  <c r="BZ96" i="3"/>
  <c r="BH97" i="3"/>
  <c r="BV97" i="3"/>
  <c r="BZ97" i="3"/>
  <c r="BL97" i="3"/>
  <c r="BP97" i="3"/>
  <c r="CD97" i="3"/>
  <c r="BS98" i="3"/>
  <c r="BE98" i="3"/>
  <c r="BW98" i="3"/>
  <c r="BI98" i="3"/>
  <c r="CA98" i="3"/>
  <c r="BM98" i="3"/>
  <c r="BU98" i="3"/>
  <c r="BG98" i="3"/>
  <c r="BK98" i="3"/>
  <c r="BY98" i="3"/>
  <c r="BH99" i="3"/>
  <c r="BV99" i="3"/>
  <c r="BK101" i="3"/>
  <c r="BL104" i="3"/>
  <c r="BZ104" i="3"/>
  <c r="BH105" i="3"/>
  <c r="BV105" i="3"/>
  <c r="BZ105" i="3"/>
  <c r="BL105" i="3"/>
  <c r="BP105" i="3"/>
  <c r="CD105" i="3"/>
  <c r="BS106" i="3"/>
  <c r="BE106" i="3"/>
  <c r="BW106" i="3"/>
  <c r="BI106" i="3"/>
  <c r="CA106" i="3"/>
  <c r="BM106" i="3"/>
  <c r="BU106" i="3"/>
  <c r="BG106" i="3"/>
  <c r="BK106" i="3"/>
  <c r="BY106" i="3"/>
  <c r="BH107" i="3"/>
  <c r="BV107" i="3"/>
  <c r="BK109" i="3"/>
  <c r="BL112" i="3"/>
  <c r="BZ112" i="3"/>
  <c r="BH113" i="3"/>
  <c r="BV113" i="3"/>
  <c r="BZ113" i="3"/>
  <c r="BL113" i="3"/>
  <c r="BP113" i="3"/>
  <c r="CD113" i="3"/>
  <c r="BS114" i="3"/>
  <c r="BE114" i="3"/>
  <c r="BW114" i="3"/>
  <c r="BI114" i="3"/>
  <c r="CA114" i="3"/>
  <c r="BM114" i="3"/>
  <c r="BU114" i="3"/>
  <c r="BG114" i="3"/>
  <c r="BK114" i="3"/>
  <c r="BY114" i="3"/>
  <c r="BH115" i="3"/>
  <c r="BV115" i="3"/>
  <c r="BS118" i="3"/>
  <c r="BE118" i="3"/>
  <c r="BM119" i="3"/>
  <c r="CA119" i="3"/>
  <c r="BM128" i="3"/>
  <c r="BE133" i="3"/>
  <c r="BS133" i="3"/>
  <c r="BW133" i="3"/>
  <c r="BI133" i="3"/>
  <c r="BX5" i="3"/>
  <c r="BJ5" i="3"/>
  <c r="CB10" i="3"/>
  <c r="BN10" i="3"/>
  <c r="BV13" i="3"/>
  <c r="BH13" i="3"/>
  <c r="BV14" i="3"/>
  <c r="BH14" i="3"/>
  <c r="BV17" i="3"/>
  <c r="BH17" i="3"/>
  <c r="BZ19" i="3"/>
  <c r="BL19" i="3"/>
  <c r="CD21" i="3"/>
  <c r="BP21" i="3"/>
  <c r="BV23" i="3"/>
  <c r="BH23" i="3"/>
  <c r="BT25" i="3"/>
  <c r="BF25" i="3"/>
  <c r="BU26" i="3"/>
  <c r="BG26" i="3"/>
  <c r="CC26" i="3"/>
  <c r="BO26" i="3"/>
  <c r="BV27" i="3"/>
  <c r="BH27" i="3"/>
  <c r="CD28" i="3"/>
  <c r="BP28" i="3"/>
  <c r="BX33" i="3"/>
  <c r="BJ33" i="3"/>
  <c r="CC34" i="3"/>
  <c r="BO34" i="3"/>
  <c r="CC35" i="3"/>
  <c r="BO35" i="3"/>
  <c r="BE37" i="3"/>
  <c r="BS37" i="3"/>
  <c r="CB38" i="3"/>
  <c r="BN38" i="3"/>
  <c r="CC39" i="3"/>
  <c r="BO39" i="3"/>
  <c r="BU40" i="3"/>
  <c r="BG40" i="3"/>
  <c r="CC42" i="3"/>
  <c r="BO42" i="3"/>
  <c r="CD43" i="3"/>
  <c r="BP43" i="3"/>
  <c r="BU44" i="3"/>
  <c r="BG44" i="3"/>
  <c r="BX46" i="3"/>
  <c r="BJ46" i="3"/>
  <c r="CC47" i="3"/>
  <c r="BO47" i="3"/>
  <c r="CC48" i="3"/>
  <c r="BO48" i="3"/>
  <c r="BZ49" i="3"/>
  <c r="BL49" i="3"/>
  <c r="BW50" i="3"/>
  <c r="BI50" i="3"/>
  <c r="BG52" i="3"/>
  <c r="BU52" i="3"/>
  <c r="BO52" i="3"/>
  <c r="CC52" i="3"/>
  <c r="CD53" i="3"/>
  <c r="BP53" i="3"/>
  <c r="BZ54" i="3"/>
  <c r="BL54" i="3"/>
  <c r="BW55" i="3"/>
  <c r="BI55" i="3"/>
  <c r="BY57" i="3"/>
  <c r="BK57" i="3"/>
  <c r="BW82" i="3"/>
  <c r="BI82" i="3"/>
  <c r="BU82" i="3"/>
  <c r="BG82" i="3"/>
  <c r="BK82" i="3"/>
  <c r="BY82" i="3"/>
  <c r="BH83" i="3"/>
  <c r="BV83" i="3"/>
  <c r="CC96" i="3"/>
  <c r="BO96" i="3"/>
  <c r="BY96" i="3"/>
  <c r="CC105" i="3"/>
  <c r="BO107" i="3"/>
  <c r="CC107" i="3"/>
  <c r="BG109" i="3"/>
  <c r="BU109" i="3"/>
  <c r="BY111" i="3"/>
  <c r="BK111" i="3"/>
  <c r="BO115" i="3"/>
  <c r="CC115" i="3"/>
  <c r="BE146" i="3"/>
  <c r="BS146" i="3"/>
  <c r="BW146" i="3"/>
  <c r="BI146" i="3"/>
  <c r="BE153" i="3"/>
  <c r="BS153" i="3"/>
  <c r="BI153" i="3"/>
  <c r="BY157" i="3"/>
  <c r="BK157" i="3"/>
  <c r="CD158" i="3"/>
  <c r="BP158" i="3"/>
  <c r="CH2" i="3"/>
  <c r="CV2" i="3" s="1"/>
  <c r="BT2" i="3"/>
  <c r="CL2" i="3"/>
  <c r="CZ2" i="3" s="1"/>
  <c r="BX2" i="3"/>
  <c r="CP2" i="3"/>
  <c r="DD2" i="3" s="1"/>
  <c r="CB2" i="3"/>
  <c r="CH3" i="3"/>
  <c r="BT3" i="3"/>
  <c r="BF3" i="3"/>
  <c r="CL3" i="3"/>
  <c r="BX3" i="3"/>
  <c r="BJ3" i="3"/>
  <c r="CP3" i="3"/>
  <c r="CB3" i="3"/>
  <c r="BN3" i="3"/>
  <c r="BT4" i="3"/>
  <c r="BF4" i="3"/>
  <c r="BX4" i="3"/>
  <c r="BJ4" i="3"/>
  <c r="CB4" i="3"/>
  <c r="BN4" i="3"/>
  <c r="BT6" i="3"/>
  <c r="BF6" i="3"/>
  <c r="BX6" i="3"/>
  <c r="BJ6" i="3"/>
  <c r="CB6" i="3"/>
  <c r="BN6" i="3"/>
  <c r="BT7" i="3"/>
  <c r="BF7" i="3"/>
  <c r="BX7" i="3"/>
  <c r="BJ7" i="3"/>
  <c r="CB7" i="3"/>
  <c r="BN7" i="3"/>
  <c r="BT8" i="3"/>
  <c r="BF8" i="3"/>
  <c r="BX8" i="3"/>
  <c r="BJ8" i="3"/>
  <c r="CB8" i="3"/>
  <c r="BN8" i="3"/>
  <c r="BT9" i="3"/>
  <c r="BF9" i="3"/>
  <c r="BX9" i="3"/>
  <c r="BJ9" i="3"/>
  <c r="CB9" i="3"/>
  <c r="BN9" i="3"/>
  <c r="BT11" i="3"/>
  <c r="BF11" i="3"/>
  <c r="BX11" i="3"/>
  <c r="BJ11" i="3"/>
  <c r="CB11" i="3"/>
  <c r="BN11" i="3"/>
  <c r="BV12" i="3"/>
  <c r="BH12" i="3"/>
  <c r="BZ12" i="3"/>
  <c r="BL12" i="3"/>
  <c r="CD12" i="3"/>
  <c r="BP12" i="3"/>
  <c r="BV15" i="3"/>
  <c r="BH15" i="3"/>
  <c r="BZ15" i="3"/>
  <c r="BL15" i="3"/>
  <c r="CD15" i="3"/>
  <c r="BP15" i="3"/>
  <c r="BV16" i="3"/>
  <c r="BH16" i="3"/>
  <c r="BZ16" i="3"/>
  <c r="BL16" i="3"/>
  <c r="CD16" i="3"/>
  <c r="BP16" i="3"/>
  <c r="BV18" i="3"/>
  <c r="BH18" i="3"/>
  <c r="BZ18" i="3"/>
  <c r="BL18" i="3"/>
  <c r="CD18" i="3"/>
  <c r="BP18" i="3"/>
  <c r="BV20" i="3"/>
  <c r="BH20" i="3"/>
  <c r="BZ20" i="3"/>
  <c r="BL20" i="3"/>
  <c r="CD20" i="3"/>
  <c r="BP20" i="3"/>
  <c r="BV22" i="3"/>
  <c r="BH22" i="3"/>
  <c r="BZ22" i="3"/>
  <c r="BL22" i="3"/>
  <c r="CD22" i="3"/>
  <c r="BP22" i="3"/>
  <c r="BV24" i="3"/>
  <c r="BH24" i="3"/>
  <c r="BZ24" i="3"/>
  <c r="BL24" i="3"/>
  <c r="CD24" i="3"/>
  <c r="BP24" i="3"/>
  <c r="BT29" i="3"/>
  <c r="BF29" i="3"/>
  <c r="BX29" i="3"/>
  <c r="BJ29" i="3"/>
  <c r="CB29" i="3"/>
  <c r="BN29" i="3"/>
  <c r="BU30" i="3"/>
  <c r="BG30" i="3"/>
  <c r="BY30" i="3"/>
  <c r="BK30" i="3"/>
  <c r="CC30" i="3"/>
  <c r="BO30" i="3"/>
  <c r="BV31" i="3"/>
  <c r="BH31" i="3"/>
  <c r="BZ31" i="3"/>
  <c r="BL31" i="3"/>
  <c r="CD31" i="3"/>
  <c r="BP31" i="3"/>
  <c r="BV32" i="3"/>
  <c r="BH32" i="3"/>
  <c r="BZ32" i="3"/>
  <c r="BL32" i="3"/>
  <c r="CD32" i="3"/>
  <c r="BP32" i="3"/>
  <c r="CD34" i="3"/>
  <c r="BS35" i="3"/>
  <c r="BE35" i="3"/>
  <c r="BI35" i="3"/>
  <c r="BW35" i="3"/>
  <c r="CA35" i="3"/>
  <c r="BM35" i="3"/>
  <c r="BT36" i="3"/>
  <c r="BF36" i="3"/>
  <c r="BX36" i="3"/>
  <c r="BJ36" i="3"/>
  <c r="CB36" i="3"/>
  <c r="BN36" i="3"/>
  <c r="BU37" i="3"/>
  <c r="BG37" i="3"/>
  <c r="BY37" i="3"/>
  <c r="BK37" i="3"/>
  <c r="CC37" i="3"/>
  <c r="BO37" i="3"/>
  <c r="CD38" i="3"/>
  <c r="BS40" i="3"/>
  <c r="BE40" i="3"/>
  <c r="BW40" i="3"/>
  <c r="BI40" i="3"/>
  <c r="CA40" i="3"/>
  <c r="BM40" i="3"/>
  <c r="BS41" i="3"/>
  <c r="BE41" i="3"/>
  <c r="BW41" i="3"/>
  <c r="BI41" i="3"/>
  <c r="CA41" i="3"/>
  <c r="BM41" i="3"/>
  <c r="BE42" i="3"/>
  <c r="BS42" i="3"/>
  <c r="BW42" i="3"/>
  <c r="BI42" i="3"/>
  <c r="BM42" i="3"/>
  <c r="CA42" i="3"/>
  <c r="BF43" i="3"/>
  <c r="BT43" i="3"/>
  <c r="CB43" i="3"/>
  <c r="BN43" i="3"/>
  <c r="BS44" i="3"/>
  <c r="BE44" i="3"/>
  <c r="BW44" i="3"/>
  <c r="BI44" i="3"/>
  <c r="CA44" i="3"/>
  <c r="BM44" i="3"/>
  <c r="BS45" i="3"/>
  <c r="BE45" i="3"/>
  <c r="BW45" i="3"/>
  <c r="BI45" i="3"/>
  <c r="CA45" i="3"/>
  <c r="BM45" i="3"/>
  <c r="BS48" i="3"/>
  <c r="BE48" i="3"/>
  <c r="BW48" i="3"/>
  <c r="BI48" i="3"/>
  <c r="CA48" i="3"/>
  <c r="BM48" i="3"/>
  <c r="BG50" i="3"/>
  <c r="BU50" i="3"/>
  <c r="BK50" i="3"/>
  <c r="BY50" i="3"/>
  <c r="CC50" i="3"/>
  <c r="BO50" i="3"/>
  <c r="BV51" i="3"/>
  <c r="BH51" i="3"/>
  <c r="BZ51" i="3"/>
  <c r="BL51" i="3"/>
  <c r="CD51" i="3"/>
  <c r="BP51" i="3"/>
  <c r="BS52" i="3"/>
  <c r="BE52" i="3"/>
  <c r="BW52" i="3"/>
  <c r="BI52" i="3"/>
  <c r="CA52" i="3"/>
  <c r="BM52" i="3"/>
  <c r="BU55" i="3"/>
  <c r="BG55" i="3"/>
  <c r="BY55" i="3"/>
  <c r="BK55" i="3"/>
  <c r="CC55" i="3"/>
  <c r="BO55" i="3"/>
  <c r="BV56" i="3"/>
  <c r="BH56" i="3"/>
  <c r="BZ56" i="3"/>
  <c r="BL56" i="3"/>
  <c r="CD56" i="3"/>
  <c r="BP56" i="3"/>
  <c r="BS57" i="3"/>
  <c r="BE57" i="3"/>
  <c r="BW57" i="3"/>
  <c r="BI57" i="3"/>
  <c r="CA57" i="3"/>
  <c r="BM57" i="3"/>
  <c r="BS59" i="3"/>
  <c r="BE59" i="3"/>
  <c r="BI59" i="3"/>
  <c r="BW59" i="3"/>
  <c r="CA59" i="3"/>
  <c r="BM59" i="3"/>
  <c r="BV59" i="3"/>
  <c r="BT60" i="3"/>
  <c r="BF60" i="3"/>
  <c r="BX60" i="3"/>
  <c r="BJ60" i="3"/>
  <c r="CB60" i="3"/>
  <c r="BN60" i="3"/>
  <c r="BW60" i="3"/>
  <c r="BI60" i="3"/>
  <c r="BP60" i="3"/>
  <c r="BS61" i="3"/>
  <c r="BE61" i="3"/>
  <c r="BI61" i="3"/>
  <c r="BW61" i="3"/>
  <c r="CA61" i="3"/>
  <c r="BM61" i="3"/>
  <c r="BV61" i="3"/>
  <c r="BT62" i="3"/>
  <c r="BF62" i="3"/>
  <c r="BX62" i="3"/>
  <c r="BJ62" i="3"/>
  <c r="CB62" i="3"/>
  <c r="BN62" i="3"/>
  <c r="BW62" i="3"/>
  <c r="BI62" i="3"/>
  <c r="BP62" i="3"/>
  <c r="BS63" i="3"/>
  <c r="BE63" i="3"/>
  <c r="BI63" i="3"/>
  <c r="BW63" i="3"/>
  <c r="CA63" i="3"/>
  <c r="BM63" i="3"/>
  <c r="BV63" i="3"/>
  <c r="BT64" i="3"/>
  <c r="BF64" i="3"/>
  <c r="BX64" i="3"/>
  <c r="BJ64" i="3"/>
  <c r="CB64" i="3"/>
  <c r="BN64" i="3"/>
  <c r="BW64" i="3"/>
  <c r="BI64" i="3"/>
  <c r="BP64" i="3"/>
  <c r="BS65" i="3"/>
  <c r="BE65" i="3"/>
  <c r="BI65" i="3"/>
  <c r="BW65" i="3"/>
  <c r="CA65" i="3"/>
  <c r="BM65" i="3"/>
  <c r="BV65" i="3"/>
  <c r="BT66" i="3"/>
  <c r="BF66" i="3"/>
  <c r="BX66" i="3"/>
  <c r="BJ66" i="3"/>
  <c r="CB66" i="3"/>
  <c r="BN66" i="3"/>
  <c r="BW66" i="3"/>
  <c r="BI66" i="3"/>
  <c r="BP66" i="3"/>
  <c r="BS67" i="3"/>
  <c r="BE67" i="3"/>
  <c r="BI67" i="3"/>
  <c r="BW67" i="3"/>
  <c r="CA67" i="3"/>
  <c r="BM67" i="3"/>
  <c r="BV67" i="3"/>
  <c r="BT68" i="3"/>
  <c r="BF68" i="3"/>
  <c r="BX68" i="3"/>
  <c r="BJ68" i="3"/>
  <c r="CB68" i="3"/>
  <c r="BN68" i="3"/>
  <c r="BW68" i="3"/>
  <c r="BI68" i="3"/>
  <c r="BP68" i="3"/>
  <c r="BS69" i="3"/>
  <c r="BE69" i="3"/>
  <c r="BI69" i="3"/>
  <c r="BW69" i="3"/>
  <c r="CA69" i="3"/>
  <c r="BM69" i="3"/>
  <c r="BV69" i="3"/>
  <c r="BT70" i="3"/>
  <c r="BF70" i="3"/>
  <c r="BX70" i="3"/>
  <c r="BJ70" i="3"/>
  <c r="CB70" i="3"/>
  <c r="BN70" i="3"/>
  <c r="BW70" i="3"/>
  <c r="BI70" i="3"/>
  <c r="BP70" i="3"/>
  <c r="BS71" i="3"/>
  <c r="BE71" i="3"/>
  <c r="BI71" i="3"/>
  <c r="BW71" i="3"/>
  <c r="CA71" i="3"/>
  <c r="BM71" i="3"/>
  <c r="BV71" i="3"/>
  <c r="BT72" i="3"/>
  <c r="BF72" i="3"/>
  <c r="BX72" i="3"/>
  <c r="BJ72" i="3"/>
  <c r="CB72" i="3"/>
  <c r="BN72" i="3"/>
  <c r="BW72" i="3"/>
  <c r="BI72" i="3"/>
  <c r="BP72" i="3"/>
  <c r="BS73" i="3"/>
  <c r="BE73" i="3"/>
  <c r="BI73" i="3"/>
  <c r="BW73" i="3"/>
  <c r="CA73" i="3"/>
  <c r="BM73" i="3"/>
  <c r="BV73" i="3"/>
  <c r="BT74" i="3"/>
  <c r="BF74" i="3"/>
  <c r="BX74" i="3"/>
  <c r="BJ74" i="3"/>
  <c r="CB74" i="3"/>
  <c r="BN74" i="3"/>
  <c r="BW74" i="3"/>
  <c r="BI74" i="3"/>
  <c r="BP74" i="3"/>
  <c r="BS75" i="3"/>
  <c r="BE75" i="3"/>
  <c r="BI75" i="3"/>
  <c r="BW75" i="3"/>
  <c r="CA75" i="3"/>
  <c r="BM75" i="3"/>
  <c r="BV75" i="3"/>
  <c r="BT76" i="3"/>
  <c r="BF76" i="3"/>
  <c r="BX76" i="3"/>
  <c r="BJ76" i="3"/>
  <c r="CB76" i="3"/>
  <c r="BN76" i="3"/>
  <c r="BW76" i="3"/>
  <c r="BI76" i="3"/>
  <c r="BP76" i="3"/>
  <c r="BS77" i="3"/>
  <c r="BE77" i="3"/>
  <c r="BI77" i="3"/>
  <c r="BW77" i="3"/>
  <c r="CA77" i="3"/>
  <c r="BM77" i="3"/>
  <c r="BV77" i="3"/>
  <c r="BT78" i="3"/>
  <c r="BF78" i="3"/>
  <c r="BX78" i="3"/>
  <c r="BJ78" i="3"/>
  <c r="CB78" i="3"/>
  <c r="BN78" i="3"/>
  <c r="BW78" i="3"/>
  <c r="BI78" i="3"/>
  <c r="BP78" i="3"/>
  <c r="BS79" i="3"/>
  <c r="BE79" i="3"/>
  <c r="BI79" i="3"/>
  <c r="BW79" i="3"/>
  <c r="CA79" i="3"/>
  <c r="BM79" i="3"/>
  <c r="BV79" i="3"/>
  <c r="BT80" i="3"/>
  <c r="BF80" i="3"/>
  <c r="BX80" i="3"/>
  <c r="BJ80" i="3"/>
  <c r="CB80" i="3"/>
  <c r="BN80" i="3"/>
  <c r="BW80" i="3"/>
  <c r="BI80" i="3"/>
  <c r="BP80" i="3"/>
  <c r="BS81" i="3"/>
  <c r="BE81" i="3"/>
  <c r="BI81" i="3"/>
  <c r="BW81" i="3"/>
  <c r="CA81" i="3"/>
  <c r="BM81" i="3"/>
  <c r="BV81" i="3"/>
  <c r="BL84" i="3"/>
  <c r="BZ84" i="3"/>
  <c r="BH85" i="3"/>
  <c r="BV85" i="3"/>
  <c r="BZ85" i="3"/>
  <c r="BL85" i="3"/>
  <c r="BP85" i="3"/>
  <c r="CD85" i="3"/>
  <c r="BS86" i="3"/>
  <c r="BE86" i="3"/>
  <c r="BW86" i="3"/>
  <c r="BI86" i="3"/>
  <c r="CA86" i="3"/>
  <c r="BM86" i="3"/>
  <c r="BU86" i="3"/>
  <c r="BG86" i="3"/>
  <c r="BK86" i="3"/>
  <c r="BY86" i="3"/>
  <c r="BH87" i="3"/>
  <c r="BV87" i="3"/>
  <c r="BY91" i="3"/>
  <c r="BK91" i="3"/>
  <c r="BU91" i="3"/>
  <c r="CC92" i="3"/>
  <c r="BO92" i="3"/>
  <c r="BY92" i="3"/>
  <c r="CC93" i="3"/>
  <c r="BO95" i="3"/>
  <c r="CC95" i="3"/>
  <c r="BY99" i="3"/>
  <c r="BK99" i="3"/>
  <c r="BU99" i="3"/>
  <c r="CC100" i="3"/>
  <c r="BO100" i="3"/>
  <c r="BY100" i="3"/>
  <c r="CC101" i="3"/>
  <c r="BO103" i="3"/>
  <c r="CC103" i="3"/>
  <c r="BY107" i="3"/>
  <c r="BK107" i="3"/>
  <c r="BU107" i="3"/>
  <c r="CC108" i="3"/>
  <c r="BO108" i="3"/>
  <c r="BY108" i="3"/>
  <c r="CC109" i="3"/>
  <c r="BO111" i="3"/>
  <c r="CC111" i="3"/>
  <c r="BY115" i="3"/>
  <c r="BK115" i="3"/>
  <c r="BU115" i="3"/>
  <c r="CC116" i="3"/>
  <c r="BO116" i="3"/>
  <c r="BY116" i="3"/>
  <c r="BU117" i="3"/>
  <c r="BG117" i="3"/>
  <c r="BY117" i="3"/>
  <c r="BK117" i="3"/>
  <c r="CC117" i="3"/>
  <c r="BO117" i="3"/>
  <c r="BH117" i="3"/>
  <c r="BV117" i="3"/>
  <c r="CD120" i="3"/>
  <c r="BP120" i="3"/>
  <c r="BZ123" i="3"/>
  <c r="BL123" i="3"/>
  <c r="BE125" i="3"/>
  <c r="BS125" i="3"/>
  <c r="BW125" i="3"/>
  <c r="BI125" i="3"/>
  <c r="BK125" i="3"/>
  <c r="BY125" i="3"/>
  <c r="BW128" i="3"/>
  <c r="BI128" i="3"/>
  <c r="CD128" i="3"/>
  <c r="BP128" i="3"/>
  <c r="BY131" i="3"/>
  <c r="BK131" i="3"/>
  <c r="CB5" i="3"/>
  <c r="BN5" i="3"/>
  <c r="BX10" i="3"/>
  <c r="BJ10" i="3"/>
  <c r="CD13" i="3"/>
  <c r="BP13" i="3"/>
  <c r="BZ14" i="3"/>
  <c r="BL14" i="3"/>
  <c r="BZ17" i="3"/>
  <c r="BL17" i="3"/>
  <c r="CD19" i="3"/>
  <c r="BP19" i="3"/>
  <c r="BZ21" i="3"/>
  <c r="BL21" i="3"/>
  <c r="CD23" i="3"/>
  <c r="BP23" i="3"/>
  <c r="CB25" i="3"/>
  <c r="BN25" i="3"/>
  <c r="BZ27" i="3"/>
  <c r="BL27" i="3"/>
  <c r="BV28" i="3"/>
  <c r="BH28" i="3"/>
  <c r="BT33" i="3"/>
  <c r="BF33" i="3"/>
  <c r="BY34" i="3"/>
  <c r="BK34" i="3"/>
  <c r="BU35" i="3"/>
  <c r="BG35" i="3"/>
  <c r="BW37" i="3"/>
  <c r="BI37" i="3"/>
  <c r="BT38" i="3"/>
  <c r="BF38" i="3"/>
  <c r="BY40" i="3"/>
  <c r="BK40" i="3"/>
  <c r="BY42" i="3"/>
  <c r="BK42" i="3"/>
  <c r="BZ43" i="3"/>
  <c r="BL43" i="3"/>
  <c r="BY44" i="3"/>
  <c r="BK44" i="3"/>
  <c r="BT46" i="3"/>
  <c r="BF46" i="3"/>
  <c r="BY47" i="3"/>
  <c r="BK47" i="3"/>
  <c r="BY48" i="3"/>
  <c r="BK48" i="3"/>
  <c r="BV49" i="3"/>
  <c r="BH49" i="3"/>
  <c r="CA50" i="3"/>
  <c r="BM50" i="3"/>
  <c r="BV53" i="3"/>
  <c r="BH53" i="3"/>
  <c r="BL88" i="3"/>
  <c r="BZ88" i="3"/>
  <c r="CC97" i="3"/>
  <c r="BO99" i="3"/>
  <c r="CC99" i="3"/>
  <c r="BY103" i="3"/>
  <c r="BK103" i="3"/>
  <c r="CC104" i="3"/>
  <c r="BO104" i="3"/>
  <c r="BY104" i="3"/>
  <c r="BS5" i="3"/>
  <c r="BE5" i="3"/>
  <c r="BW5" i="3"/>
  <c r="BI5" i="3"/>
  <c r="CA5" i="3"/>
  <c r="BM5" i="3"/>
  <c r="BS10" i="3"/>
  <c r="BE10" i="3"/>
  <c r="BW10" i="3"/>
  <c r="BI10" i="3"/>
  <c r="CA10" i="3"/>
  <c r="BM10" i="3"/>
  <c r="BS12" i="3"/>
  <c r="BE12" i="3"/>
  <c r="BW12" i="3"/>
  <c r="BI12" i="3"/>
  <c r="CA12" i="3"/>
  <c r="BM12" i="3"/>
  <c r="BS15" i="3"/>
  <c r="BE15" i="3"/>
  <c r="BW15" i="3"/>
  <c r="BI15" i="3"/>
  <c r="CA15" i="3"/>
  <c r="BM15" i="3"/>
  <c r="BS16" i="3"/>
  <c r="BE16" i="3"/>
  <c r="BW16" i="3"/>
  <c r="BI16" i="3"/>
  <c r="CA16" i="3"/>
  <c r="BM16" i="3"/>
  <c r="BS18" i="3"/>
  <c r="BE18" i="3"/>
  <c r="BW18" i="3"/>
  <c r="BI18" i="3"/>
  <c r="CA18" i="3"/>
  <c r="BM18" i="3"/>
  <c r="BS20" i="3"/>
  <c r="BE20" i="3"/>
  <c r="BW20" i="3"/>
  <c r="BI20" i="3"/>
  <c r="CA20" i="3"/>
  <c r="BM20" i="3"/>
  <c r="BS22" i="3"/>
  <c r="BE22" i="3"/>
  <c r="BW22" i="3"/>
  <c r="BI22" i="3"/>
  <c r="CA22" i="3"/>
  <c r="BM22" i="3"/>
  <c r="BS24" i="3"/>
  <c r="BE24" i="3"/>
  <c r="BW24" i="3"/>
  <c r="BI24" i="3"/>
  <c r="CA24" i="3"/>
  <c r="BM24" i="3"/>
  <c r="BS25" i="3"/>
  <c r="BE25" i="3"/>
  <c r="BW25" i="3"/>
  <c r="BI25" i="3"/>
  <c r="CA25" i="3"/>
  <c r="BM25" i="3"/>
  <c r="BT26" i="3"/>
  <c r="BF26" i="3"/>
  <c r="BX26" i="3"/>
  <c r="BJ26" i="3"/>
  <c r="CB26" i="3"/>
  <c r="BN26" i="3"/>
  <c r="BU27" i="3"/>
  <c r="BG27" i="3"/>
  <c r="BY27" i="3"/>
  <c r="BK27" i="3"/>
  <c r="CC27" i="3"/>
  <c r="BO27" i="3"/>
  <c r="BS32" i="3"/>
  <c r="BE32" i="3"/>
  <c r="BW32" i="3"/>
  <c r="BI32" i="3"/>
  <c r="CA32" i="3"/>
  <c r="BM32" i="3"/>
  <c r="BS33" i="3"/>
  <c r="BE33" i="3"/>
  <c r="BW33" i="3"/>
  <c r="BI33" i="3"/>
  <c r="CA33" i="3"/>
  <c r="BM33" i="3"/>
  <c r="BT34" i="3"/>
  <c r="BF34" i="3"/>
  <c r="BX34" i="3"/>
  <c r="BJ34" i="3"/>
  <c r="CB34" i="3"/>
  <c r="BN34" i="3"/>
  <c r="BT35" i="3"/>
  <c r="BF35" i="3"/>
  <c r="BX35" i="3"/>
  <c r="BJ35" i="3"/>
  <c r="CB35" i="3"/>
  <c r="BN35" i="3"/>
  <c r="BU36" i="3"/>
  <c r="BG36" i="3"/>
  <c r="BY36" i="3"/>
  <c r="BK36" i="3"/>
  <c r="CC36" i="3"/>
  <c r="BO36" i="3"/>
  <c r="BE38" i="3"/>
  <c r="BS38" i="3"/>
  <c r="BW38" i="3"/>
  <c r="BI38" i="3"/>
  <c r="CA38" i="3"/>
  <c r="BM38" i="3"/>
  <c r="BF39" i="3"/>
  <c r="BT39" i="3"/>
  <c r="BX39" i="3"/>
  <c r="BJ39" i="3"/>
  <c r="BN39" i="3"/>
  <c r="CB39" i="3"/>
  <c r="BT41" i="3"/>
  <c r="BF41" i="3"/>
  <c r="BX41" i="3"/>
  <c r="BJ41" i="3"/>
  <c r="CB41" i="3"/>
  <c r="BN41" i="3"/>
  <c r="BT42" i="3"/>
  <c r="BF42" i="3"/>
  <c r="BX42" i="3"/>
  <c r="BJ42" i="3"/>
  <c r="CB42" i="3"/>
  <c r="BN42" i="3"/>
  <c r="BU43" i="3"/>
  <c r="BG43" i="3"/>
  <c r="BY43" i="3"/>
  <c r="BK43" i="3"/>
  <c r="CC43" i="3"/>
  <c r="BO43" i="3"/>
  <c r="BT45" i="3"/>
  <c r="BF45" i="3"/>
  <c r="BX45" i="3"/>
  <c r="BJ45" i="3"/>
  <c r="CB45" i="3"/>
  <c r="BN45" i="3"/>
  <c r="BS46" i="3"/>
  <c r="BE46" i="3"/>
  <c r="BW46" i="3"/>
  <c r="BI46" i="3"/>
  <c r="CA46" i="3"/>
  <c r="BM46" i="3"/>
  <c r="BT47" i="3"/>
  <c r="BF47" i="3"/>
  <c r="BJ47" i="3"/>
  <c r="BX47" i="3"/>
  <c r="CB47" i="3"/>
  <c r="BN47" i="3"/>
  <c r="BU49" i="3"/>
  <c r="BG49" i="3"/>
  <c r="BY49" i="3"/>
  <c r="BK49" i="3"/>
  <c r="BO49" i="3"/>
  <c r="CC49" i="3"/>
  <c r="BV50" i="3"/>
  <c r="BH50" i="3"/>
  <c r="BZ50" i="3"/>
  <c r="BL50" i="3"/>
  <c r="CD50" i="3"/>
  <c r="BP50" i="3"/>
  <c r="BS51" i="3"/>
  <c r="BE51" i="3"/>
  <c r="BW51" i="3"/>
  <c r="BI51" i="3"/>
  <c r="CA51" i="3"/>
  <c r="BM51" i="3"/>
  <c r="BU53" i="3"/>
  <c r="BG53" i="3"/>
  <c r="BO53" i="3"/>
  <c r="CC53" i="3"/>
  <c r="BK53" i="3"/>
  <c r="BY53" i="3"/>
  <c r="BG54" i="3"/>
  <c r="BU54" i="3"/>
  <c r="BY54" i="3"/>
  <c r="BK54" i="3"/>
  <c r="BO54" i="3"/>
  <c r="CC54" i="3"/>
  <c r="BV55" i="3"/>
  <c r="BH55" i="3"/>
  <c r="BZ55" i="3"/>
  <c r="BL55" i="3"/>
  <c r="CD55" i="3"/>
  <c r="BP55" i="3"/>
  <c r="BS56" i="3"/>
  <c r="BE56" i="3"/>
  <c r="BW56" i="3"/>
  <c r="BI56" i="3"/>
  <c r="CA56" i="3"/>
  <c r="BM56" i="3"/>
  <c r="BU58" i="3"/>
  <c r="BG58" i="3"/>
  <c r="BY58" i="3"/>
  <c r="BK58" i="3"/>
  <c r="CC58" i="3"/>
  <c r="BO58" i="3"/>
  <c r="BZ58" i="3"/>
  <c r="CD59" i="3"/>
  <c r="CD61" i="3"/>
  <c r="BZ62" i="3"/>
  <c r="CD63" i="3"/>
  <c r="CD65" i="3"/>
  <c r="CD67" i="3"/>
  <c r="CD69" i="3"/>
  <c r="CD71" i="3"/>
  <c r="CD73" i="3"/>
  <c r="CD75" i="3"/>
  <c r="CD77" i="3"/>
  <c r="CD79" i="3"/>
  <c r="CD81" i="3"/>
  <c r="BO83" i="3"/>
  <c r="CC83" i="3"/>
  <c r="BG85" i="3"/>
  <c r="BU85" i="3"/>
  <c r="BY87" i="3"/>
  <c r="BK87" i="3"/>
  <c r="CC88" i="3"/>
  <c r="BO88" i="3"/>
  <c r="BY88" i="3"/>
  <c r="BK89" i="3"/>
  <c r="BL92" i="3"/>
  <c r="BZ92" i="3"/>
  <c r="BH93" i="3"/>
  <c r="BV93" i="3"/>
  <c r="BZ93" i="3"/>
  <c r="BL93" i="3"/>
  <c r="BP93" i="3"/>
  <c r="CD93" i="3"/>
  <c r="BS94" i="3"/>
  <c r="BE94" i="3"/>
  <c r="BW94" i="3"/>
  <c r="BI94" i="3"/>
  <c r="CA94" i="3"/>
  <c r="BM94" i="3"/>
  <c r="BU94" i="3"/>
  <c r="BG94" i="3"/>
  <c r="BK94" i="3"/>
  <c r="BY94" i="3"/>
  <c r="BH95" i="3"/>
  <c r="BV95" i="3"/>
  <c r="BK97" i="3"/>
  <c r="BL100" i="3"/>
  <c r="BZ100" i="3"/>
  <c r="BH101" i="3"/>
  <c r="BV101" i="3"/>
  <c r="BZ101" i="3"/>
  <c r="BL101" i="3"/>
  <c r="BP101" i="3"/>
  <c r="CD101" i="3"/>
  <c r="BS102" i="3"/>
  <c r="BE102" i="3"/>
  <c r="BW102" i="3"/>
  <c r="BI102" i="3"/>
  <c r="CA102" i="3"/>
  <c r="BM102" i="3"/>
  <c r="BU102" i="3"/>
  <c r="BG102" i="3"/>
  <c r="BK102" i="3"/>
  <c r="BY102" i="3"/>
  <c r="BH103" i="3"/>
  <c r="BV103" i="3"/>
  <c r="BK105" i="3"/>
  <c r="BL108" i="3"/>
  <c r="BZ108" i="3"/>
  <c r="BH109" i="3"/>
  <c r="BV109" i="3"/>
  <c r="BZ109" i="3"/>
  <c r="BL109" i="3"/>
  <c r="BP109" i="3"/>
  <c r="CD109" i="3"/>
  <c r="BS110" i="3"/>
  <c r="BE110" i="3"/>
  <c r="BW110" i="3"/>
  <c r="BI110" i="3"/>
  <c r="CA110" i="3"/>
  <c r="BM110" i="3"/>
  <c r="BU110" i="3"/>
  <c r="BG110" i="3"/>
  <c r="BK110" i="3"/>
  <c r="BY110" i="3"/>
  <c r="BH111" i="3"/>
  <c r="BV111" i="3"/>
  <c r="BK113" i="3"/>
  <c r="BL116" i="3"/>
  <c r="BZ116" i="3"/>
  <c r="BI118" i="3"/>
  <c r="BW118" i="3"/>
  <c r="BE121" i="3"/>
  <c r="BS121" i="3"/>
  <c r="CD124" i="3"/>
  <c r="BP124" i="3"/>
  <c r="CA130" i="3"/>
  <c r="BM130" i="3"/>
  <c r="BS132" i="3"/>
  <c r="BE132" i="3"/>
  <c r="BM139" i="3"/>
  <c r="CA139" i="3"/>
  <c r="BS140" i="3"/>
  <c r="BE140" i="3"/>
  <c r="BM140" i="3"/>
  <c r="CA140" i="3"/>
  <c r="BT140" i="3"/>
  <c r="BF140" i="3"/>
  <c r="BU60" i="3"/>
  <c r="BG60" i="3"/>
  <c r="BY60" i="3"/>
  <c r="BK60" i="3"/>
  <c r="CC60" i="3"/>
  <c r="BO60" i="3"/>
  <c r="BU62" i="3"/>
  <c r="BG62" i="3"/>
  <c r="BY62" i="3"/>
  <c r="BK62" i="3"/>
  <c r="CC62" i="3"/>
  <c r="BO62" i="3"/>
  <c r="BU64" i="3"/>
  <c r="BG64" i="3"/>
  <c r="BY64" i="3"/>
  <c r="BK64" i="3"/>
  <c r="CC64" i="3"/>
  <c r="BO64" i="3"/>
  <c r="BU66" i="3"/>
  <c r="BG66" i="3"/>
  <c r="BY66" i="3"/>
  <c r="BK66" i="3"/>
  <c r="CC66" i="3"/>
  <c r="BO66" i="3"/>
  <c r="BU68" i="3"/>
  <c r="BG68" i="3"/>
  <c r="BY68" i="3"/>
  <c r="BK68" i="3"/>
  <c r="CC68" i="3"/>
  <c r="BO68" i="3"/>
  <c r="BU70" i="3"/>
  <c r="BG70" i="3"/>
  <c r="BY70" i="3"/>
  <c r="BK70" i="3"/>
  <c r="CC70" i="3"/>
  <c r="BO70" i="3"/>
  <c r="BU72" i="3"/>
  <c r="BG72" i="3"/>
  <c r="BY72" i="3"/>
  <c r="BK72" i="3"/>
  <c r="CC72" i="3"/>
  <c r="BO72" i="3"/>
  <c r="BU74" i="3"/>
  <c r="BG74" i="3"/>
  <c r="BY74" i="3"/>
  <c r="BK74" i="3"/>
  <c r="CC74" i="3"/>
  <c r="BO74" i="3"/>
  <c r="BU76" i="3"/>
  <c r="BG76" i="3"/>
  <c r="BY76" i="3"/>
  <c r="BK76" i="3"/>
  <c r="CC76" i="3"/>
  <c r="BO76" i="3"/>
  <c r="BU78" i="3"/>
  <c r="BG78" i="3"/>
  <c r="BY78" i="3"/>
  <c r="BK78" i="3"/>
  <c r="CC78" i="3"/>
  <c r="BO78" i="3"/>
  <c r="BU80" i="3"/>
  <c r="BG80" i="3"/>
  <c r="BY80" i="3"/>
  <c r="BK80" i="3"/>
  <c r="CC80" i="3"/>
  <c r="BO80" i="3"/>
  <c r="BT82" i="3"/>
  <c r="BF82" i="3"/>
  <c r="BX82" i="3"/>
  <c r="BJ82" i="3"/>
  <c r="CB82" i="3"/>
  <c r="BN82" i="3"/>
  <c r="BT86" i="3"/>
  <c r="BF86" i="3"/>
  <c r="BX86" i="3"/>
  <c r="BJ86" i="3"/>
  <c r="CB86" i="3"/>
  <c r="BN86" i="3"/>
  <c r="BT90" i="3"/>
  <c r="BF90" i="3"/>
  <c r="BX90" i="3"/>
  <c r="BJ90" i="3"/>
  <c r="CB90" i="3"/>
  <c r="BN90" i="3"/>
  <c r="BT94" i="3"/>
  <c r="BF94" i="3"/>
  <c r="BX94" i="3"/>
  <c r="BJ94" i="3"/>
  <c r="CB94" i="3"/>
  <c r="BN94" i="3"/>
  <c r="BT98" i="3"/>
  <c r="BF98" i="3"/>
  <c r="BX98" i="3"/>
  <c r="BJ98" i="3"/>
  <c r="CB98" i="3"/>
  <c r="BN98" i="3"/>
  <c r="BT102" i="3"/>
  <c r="BF102" i="3"/>
  <c r="BX102" i="3"/>
  <c r="BJ102" i="3"/>
  <c r="CB102" i="3"/>
  <c r="BN102" i="3"/>
  <c r="BT106" i="3"/>
  <c r="BF106" i="3"/>
  <c r="BX106" i="3"/>
  <c r="BJ106" i="3"/>
  <c r="CB106" i="3"/>
  <c r="BN106" i="3"/>
  <c r="BT110" i="3"/>
  <c r="BF110" i="3"/>
  <c r="BX110" i="3"/>
  <c r="BJ110" i="3"/>
  <c r="CB110" i="3"/>
  <c r="BN110" i="3"/>
  <c r="BT114" i="3"/>
  <c r="BF114" i="3"/>
  <c r="BX114" i="3"/>
  <c r="BJ114" i="3"/>
  <c r="CB114" i="3"/>
  <c r="BN114" i="3"/>
  <c r="BL118" i="3"/>
  <c r="BZ118" i="3"/>
  <c r="BP119" i="3"/>
  <c r="CD119" i="3"/>
  <c r="BU121" i="3"/>
  <c r="BG121" i="3"/>
  <c r="BY121" i="3"/>
  <c r="BK121" i="3"/>
  <c r="CC121" i="3"/>
  <c r="BO121" i="3"/>
  <c r="BH121" i="3"/>
  <c r="BV121" i="3"/>
  <c r="BI122" i="3"/>
  <c r="BW122" i="3"/>
  <c r="BM123" i="3"/>
  <c r="CA123" i="3"/>
  <c r="CC124" i="3"/>
  <c r="BO124" i="3"/>
  <c r="CC125" i="3"/>
  <c r="BO125" i="3"/>
  <c r="BU127" i="3"/>
  <c r="BG127" i="3"/>
  <c r="BZ131" i="3"/>
  <c r="BL131" i="3"/>
  <c r="BY132" i="3"/>
  <c r="BK132" i="3"/>
  <c r="CA134" i="3"/>
  <c r="BM134" i="3"/>
  <c r="BS136" i="3"/>
  <c r="BE136" i="3"/>
  <c r="CD136" i="3"/>
  <c r="BP136" i="3"/>
  <c r="BV138" i="3"/>
  <c r="BH138" i="3"/>
  <c r="BS139" i="3"/>
  <c r="BE139" i="3"/>
  <c r="BU139" i="3"/>
  <c r="BG139" i="3"/>
  <c r="BF143" i="3"/>
  <c r="BT143" i="3"/>
  <c r="BN143" i="3"/>
  <c r="CB143" i="3"/>
  <c r="BX143" i="3"/>
  <c r="BJ143" i="3"/>
  <c r="BT59" i="3"/>
  <c r="BF59" i="3"/>
  <c r="BX59" i="3"/>
  <c r="BJ59" i="3"/>
  <c r="CB59" i="3"/>
  <c r="BN59" i="3"/>
  <c r="BT61" i="3"/>
  <c r="BF61" i="3"/>
  <c r="BX61" i="3"/>
  <c r="BJ61" i="3"/>
  <c r="CB61" i="3"/>
  <c r="BN61" i="3"/>
  <c r="BT63" i="3"/>
  <c r="BF63" i="3"/>
  <c r="BX63" i="3"/>
  <c r="BJ63" i="3"/>
  <c r="CB63" i="3"/>
  <c r="BN63" i="3"/>
  <c r="BT65" i="3"/>
  <c r="BF65" i="3"/>
  <c r="BX65" i="3"/>
  <c r="BJ65" i="3"/>
  <c r="CB65" i="3"/>
  <c r="BN65" i="3"/>
  <c r="BT67" i="3"/>
  <c r="BF67" i="3"/>
  <c r="BX67" i="3"/>
  <c r="BJ67" i="3"/>
  <c r="CB67" i="3"/>
  <c r="BN67" i="3"/>
  <c r="BT69" i="3"/>
  <c r="BF69" i="3"/>
  <c r="BX69" i="3"/>
  <c r="BJ69" i="3"/>
  <c r="CB69" i="3"/>
  <c r="BN69" i="3"/>
  <c r="BT71" i="3"/>
  <c r="BF71" i="3"/>
  <c r="BX71" i="3"/>
  <c r="BJ71" i="3"/>
  <c r="CB71" i="3"/>
  <c r="BN71" i="3"/>
  <c r="BT73" i="3"/>
  <c r="BF73" i="3"/>
  <c r="BX73" i="3"/>
  <c r="BJ73" i="3"/>
  <c r="CB73" i="3"/>
  <c r="BN73" i="3"/>
  <c r="BT75" i="3"/>
  <c r="BF75" i="3"/>
  <c r="BX75" i="3"/>
  <c r="BJ75" i="3"/>
  <c r="CB75" i="3"/>
  <c r="BN75" i="3"/>
  <c r="BT77" i="3"/>
  <c r="BF77" i="3"/>
  <c r="BX77" i="3"/>
  <c r="BJ77" i="3"/>
  <c r="CB77" i="3"/>
  <c r="BN77" i="3"/>
  <c r="BT79" i="3"/>
  <c r="BF79" i="3"/>
  <c r="BX79" i="3"/>
  <c r="BJ79" i="3"/>
  <c r="CB79" i="3"/>
  <c r="BN79" i="3"/>
  <c r="BT81" i="3"/>
  <c r="BF81" i="3"/>
  <c r="BX81" i="3"/>
  <c r="BJ81" i="3"/>
  <c r="CB81" i="3"/>
  <c r="BN81" i="3"/>
  <c r="BS84" i="3"/>
  <c r="BE84" i="3"/>
  <c r="BW84" i="3"/>
  <c r="BI84" i="3"/>
  <c r="CA84" i="3"/>
  <c r="BM84" i="3"/>
  <c r="BS88" i="3"/>
  <c r="BE88" i="3"/>
  <c r="BW88" i="3"/>
  <c r="BI88" i="3"/>
  <c r="CA88" i="3"/>
  <c r="BM88" i="3"/>
  <c r="BS92" i="3"/>
  <c r="BE92" i="3"/>
  <c r="BW92" i="3"/>
  <c r="BI92" i="3"/>
  <c r="CA92" i="3"/>
  <c r="BM92" i="3"/>
  <c r="BS96" i="3"/>
  <c r="BE96" i="3"/>
  <c r="BW96" i="3"/>
  <c r="BI96" i="3"/>
  <c r="CA96" i="3"/>
  <c r="BM96" i="3"/>
  <c r="BS100" i="3"/>
  <c r="BE100" i="3"/>
  <c r="BW100" i="3"/>
  <c r="BI100" i="3"/>
  <c r="CA100" i="3"/>
  <c r="BM100" i="3"/>
  <c r="BS104" i="3"/>
  <c r="BE104" i="3"/>
  <c r="BW104" i="3"/>
  <c r="BI104" i="3"/>
  <c r="CA104" i="3"/>
  <c r="BM104" i="3"/>
  <c r="BS108" i="3"/>
  <c r="BE108" i="3"/>
  <c r="BW108" i="3"/>
  <c r="BI108" i="3"/>
  <c r="CA108" i="3"/>
  <c r="BM108" i="3"/>
  <c r="BS112" i="3"/>
  <c r="BE112" i="3"/>
  <c r="BW112" i="3"/>
  <c r="BI112" i="3"/>
  <c r="CA112" i="3"/>
  <c r="BM112" i="3"/>
  <c r="BS116" i="3"/>
  <c r="BE116" i="3"/>
  <c r="BW116" i="3"/>
  <c r="BI116" i="3"/>
  <c r="CA116" i="3"/>
  <c r="BM116" i="3"/>
  <c r="BL117" i="3"/>
  <c r="BT118" i="3"/>
  <c r="BF118" i="3"/>
  <c r="BX118" i="3"/>
  <c r="BJ118" i="3"/>
  <c r="CB118" i="3"/>
  <c r="BN118" i="3"/>
  <c r="BV118" i="3"/>
  <c r="BH118" i="3"/>
  <c r="BM118" i="3"/>
  <c r="BW119" i="3"/>
  <c r="BI119" i="3"/>
  <c r="BS119" i="3"/>
  <c r="BL122" i="3"/>
  <c r="BZ122" i="3"/>
  <c r="BP123" i="3"/>
  <c r="CD123" i="3"/>
  <c r="BV126" i="3"/>
  <c r="BH126" i="3"/>
  <c r="BY127" i="3"/>
  <c r="BK127" i="3"/>
  <c r="BV130" i="3"/>
  <c r="BH130" i="3"/>
  <c r="CC132" i="3"/>
  <c r="BO132" i="3"/>
  <c r="BP133" i="3"/>
  <c r="CD133" i="3"/>
  <c r="BM133" i="3"/>
  <c r="BU134" i="3"/>
  <c r="BG134" i="3"/>
  <c r="BO134" i="3"/>
  <c r="CC134" i="3"/>
  <c r="BV134" i="3"/>
  <c r="BH134" i="3"/>
  <c r="BY136" i="3"/>
  <c r="BK136" i="3"/>
  <c r="BE137" i="3"/>
  <c r="BS137" i="3"/>
  <c r="CC137" i="3"/>
  <c r="BO137" i="3"/>
  <c r="BI138" i="3"/>
  <c r="BW138" i="3"/>
  <c r="BM142" i="3"/>
  <c r="CA142" i="3"/>
  <c r="BT142" i="3"/>
  <c r="BF142" i="3"/>
  <c r="BS144" i="3"/>
  <c r="BE144" i="3"/>
  <c r="CA144" i="3"/>
  <c r="BM144" i="3"/>
  <c r="CB144" i="3"/>
  <c r="BN144" i="3"/>
  <c r="BU59" i="3"/>
  <c r="BG59" i="3"/>
  <c r="BY59" i="3"/>
  <c r="BK59" i="3"/>
  <c r="CC59" i="3"/>
  <c r="BO59" i="3"/>
  <c r="BU61" i="3"/>
  <c r="BG61" i="3"/>
  <c r="BY61" i="3"/>
  <c r="BK61" i="3"/>
  <c r="CC61" i="3"/>
  <c r="BO61" i="3"/>
  <c r="BU63" i="3"/>
  <c r="BG63" i="3"/>
  <c r="BY63" i="3"/>
  <c r="BK63" i="3"/>
  <c r="CC63" i="3"/>
  <c r="BO63" i="3"/>
  <c r="BU65" i="3"/>
  <c r="BG65" i="3"/>
  <c r="BY65" i="3"/>
  <c r="BK65" i="3"/>
  <c r="CC65" i="3"/>
  <c r="BO65" i="3"/>
  <c r="BU67" i="3"/>
  <c r="BG67" i="3"/>
  <c r="BY67" i="3"/>
  <c r="BK67" i="3"/>
  <c r="CC67" i="3"/>
  <c r="BO67" i="3"/>
  <c r="BU69" i="3"/>
  <c r="BG69" i="3"/>
  <c r="BY69" i="3"/>
  <c r="BK69" i="3"/>
  <c r="CC69" i="3"/>
  <c r="BO69" i="3"/>
  <c r="BU71" i="3"/>
  <c r="BG71" i="3"/>
  <c r="BY71" i="3"/>
  <c r="BK71" i="3"/>
  <c r="CC71" i="3"/>
  <c r="BO71" i="3"/>
  <c r="BU73" i="3"/>
  <c r="BG73" i="3"/>
  <c r="BY73" i="3"/>
  <c r="BK73" i="3"/>
  <c r="CC73" i="3"/>
  <c r="BO73" i="3"/>
  <c r="BU75" i="3"/>
  <c r="BG75" i="3"/>
  <c r="BY75" i="3"/>
  <c r="BK75" i="3"/>
  <c r="CC75" i="3"/>
  <c r="BO75" i="3"/>
  <c r="BU77" i="3"/>
  <c r="BG77" i="3"/>
  <c r="BY77" i="3"/>
  <c r="BK77" i="3"/>
  <c r="CC77" i="3"/>
  <c r="BO77" i="3"/>
  <c r="BU79" i="3"/>
  <c r="BG79" i="3"/>
  <c r="BY79" i="3"/>
  <c r="BK79" i="3"/>
  <c r="CC79" i="3"/>
  <c r="BO79" i="3"/>
  <c r="BU81" i="3"/>
  <c r="BG81" i="3"/>
  <c r="BY81" i="3"/>
  <c r="BK81" i="3"/>
  <c r="CC81" i="3"/>
  <c r="BO81" i="3"/>
  <c r="BH82" i="3"/>
  <c r="BZ82" i="3"/>
  <c r="BL83" i="3"/>
  <c r="CD83" i="3"/>
  <c r="BT84" i="3"/>
  <c r="BF84" i="3"/>
  <c r="BX84" i="3"/>
  <c r="BJ84" i="3"/>
  <c r="CB84" i="3"/>
  <c r="BN84" i="3"/>
  <c r="BP84" i="3"/>
  <c r="BH86" i="3"/>
  <c r="BZ86" i="3"/>
  <c r="BL87" i="3"/>
  <c r="CD87" i="3"/>
  <c r="BT88" i="3"/>
  <c r="BF88" i="3"/>
  <c r="BX88" i="3"/>
  <c r="BJ88" i="3"/>
  <c r="CB88" i="3"/>
  <c r="BN88" i="3"/>
  <c r="BP88" i="3"/>
  <c r="BV89" i="3"/>
  <c r="BH90" i="3"/>
  <c r="BZ90" i="3"/>
  <c r="BL91" i="3"/>
  <c r="CD91" i="3"/>
  <c r="BT92" i="3"/>
  <c r="BF92" i="3"/>
  <c r="BX92" i="3"/>
  <c r="BJ92" i="3"/>
  <c r="CB92" i="3"/>
  <c r="BN92" i="3"/>
  <c r="BP92" i="3"/>
  <c r="BH94" i="3"/>
  <c r="BZ94" i="3"/>
  <c r="BL95" i="3"/>
  <c r="CD95" i="3"/>
  <c r="BT96" i="3"/>
  <c r="BF96" i="3"/>
  <c r="BX96" i="3"/>
  <c r="BJ96" i="3"/>
  <c r="CB96" i="3"/>
  <c r="BN96" i="3"/>
  <c r="BP96" i="3"/>
  <c r="BH98" i="3"/>
  <c r="BZ98" i="3"/>
  <c r="BL99" i="3"/>
  <c r="CD99" i="3"/>
  <c r="BT100" i="3"/>
  <c r="BF100" i="3"/>
  <c r="BX100" i="3"/>
  <c r="BJ100" i="3"/>
  <c r="CB100" i="3"/>
  <c r="BN100" i="3"/>
  <c r="BP100" i="3"/>
  <c r="BH102" i="3"/>
  <c r="BZ102" i="3"/>
  <c r="BL103" i="3"/>
  <c r="CD103" i="3"/>
  <c r="BT104" i="3"/>
  <c r="BF104" i="3"/>
  <c r="BX104" i="3"/>
  <c r="BJ104" i="3"/>
  <c r="CB104" i="3"/>
  <c r="BN104" i="3"/>
  <c r="BP104" i="3"/>
  <c r="BH106" i="3"/>
  <c r="BZ106" i="3"/>
  <c r="BL107" i="3"/>
  <c r="CD107" i="3"/>
  <c r="BT108" i="3"/>
  <c r="BF108" i="3"/>
  <c r="BX108" i="3"/>
  <c r="BJ108" i="3"/>
  <c r="CB108" i="3"/>
  <c r="BN108" i="3"/>
  <c r="BP108" i="3"/>
  <c r="BH110" i="3"/>
  <c r="BZ110" i="3"/>
  <c r="BL111" i="3"/>
  <c r="CD111" i="3"/>
  <c r="BT112" i="3"/>
  <c r="BF112" i="3"/>
  <c r="BX112" i="3"/>
  <c r="BJ112" i="3"/>
  <c r="CB112" i="3"/>
  <c r="BN112" i="3"/>
  <c r="BP112" i="3"/>
  <c r="BH114" i="3"/>
  <c r="BZ114" i="3"/>
  <c r="BL115" i="3"/>
  <c r="CD115" i="3"/>
  <c r="BT116" i="3"/>
  <c r="BF116" i="3"/>
  <c r="BX116" i="3"/>
  <c r="BJ116" i="3"/>
  <c r="CB116" i="3"/>
  <c r="BN116" i="3"/>
  <c r="BP116" i="3"/>
  <c r="BE117" i="3"/>
  <c r="BS117" i="3"/>
  <c r="CA117" i="3"/>
  <c r="BZ119" i="3"/>
  <c r="BL119" i="3"/>
  <c r="BV119" i="3"/>
  <c r="CA120" i="3"/>
  <c r="BM120" i="3"/>
  <c r="BW120" i="3"/>
  <c r="BL121" i="3"/>
  <c r="BT122" i="3"/>
  <c r="BF122" i="3"/>
  <c r="BX122" i="3"/>
  <c r="BJ122" i="3"/>
  <c r="CB122" i="3"/>
  <c r="BN122" i="3"/>
  <c r="BV122" i="3"/>
  <c r="BH122" i="3"/>
  <c r="BM122" i="3"/>
  <c r="BW123" i="3"/>
  <c r="BI123" i="3"/>
  <c r="BS123" i="3"/>
  <c r="BS124" i="3"/>
  <c r="BE124" i="3"/>
  <c r="CA126" i="3"/>
  <c r="BM126" i="3"/>
  <c r="BE127" i="3"/>
  <c r="BH128" i="3"/>
  <c r="BV128" i="3"/>
  <c r="BL128" i="3"/>
  <c r="BZ128" i="3"/>
  <c r="BE129" i="3"/>
  <c r="BS129" i="3"/>
  <c r="BW129" i="3"/>
  <c r="BI129" i="3"/>
  <c r="CC129" i="3"/>
  <c r="BO129" i="3"/>
  <c r="BI130" i="3"/>
  <c r="BW130" i="3"/>
  <c r="BY135" i="3"/>
  <c r="BK135" i="3"/>
  <c r="BS141" i="3"/>
  <c r="BE141" i="3"/>
  <c r="CA141" i="3"/>
  <c r="BM141" i="3"/>
  <c r="BJ142" i="3"/>
  <c r="BX142" i="3"/>
  <c r="CB142" i="3"/>
  <c r="BN142" i="3"/>
  <c r="BE142" i="3"/>
  <c r="BS83" i="3"/>
  <c r="BE83" i="3"/>
  <c r="BW83" i="3"/>
  <c r="BI83" i="3"/>
  <c r="CA83" i="3"/>
  <c r="BM83" i="3"/>
  <c r="BS85" i="3"/>
  <c r="BE85" i="3"/>
  <c r="BW85" i="3"/>
  <c r="BI85" i="3"/>
  <c r="CA85" i="3"/>
  <c r="BM85" i="3"/>
  <c r="BS87" i="3"/>
  <c r="BE87" i="3"/>
  <c r="BW87" i="3"/>
  <c r="BI87" i="3"/>
  <c r="CA87" i="3"/>
  <c r="BM87" i="3"/>
  <c r="BS89" i="3"/>
  <c r="BE89" i="3"/>
  <c r="BW89" i="3"/>
  <c r="BI89" i="3"/>
  <c r="CA89" i="3"/>
  <c r="BM89" i="3"/>
  <c r="BS91" i="3"/>
  <c r="BE91" i="3"/>
  <c r="BW91" i="3"/>
  <c r="BI91" i="3"/>
  <c r="CA91" i="3"/>
  <c r="BM91" i="3"/>
  <c r="BS93" i="3"/>
  <c r="BE93" i="3"/>
  <c r="BW93" i="3"/>
  <c r="BI93" i="3"/>
  <c r="CA93" i="3"/>
  <c r="BM93" i="3"/>
  <c r="BS95" i="3"/>
  <c r="BE95" i="3"/>
  <c r="BW95" i="3"/>
  <c r="BI95" i="3"/>
  <c r="CA95" i="3"/>
  <c r="BM95" i="3"/>
  <c r="BS97" i="3"/>
  <c r="BE97" i="3"/>
  <c r="BW97" i="3"/>
  <c r="BI97" i="3"/>
  <c r="CA97" i="3"/>
  <c r="BM97" i="3"/>
  <c r="BS99" i="3"/>
  <c r="BE99" i="3"/>
  <c r="BW99" i="3"/>
  <c r="BI99" i="3"/>
  <c r="CA99" i="3"/>
  <c r="BM99" i="3"/>
  <c r="BS101" i="3"/>
  <c r="BE101" i="3"/>
  <c r="BW101" i="3"/>
  <c r="BI101" i="3"/>
  <c r="CA101" i="3"/>
  <c r="BM101" i="3"/>
  <c r="BS103" i="3"/>
  <c r="BE103" i="3"/>
  <c r="BW103" i="3"/>
  <c r="BI103" i="3"/>
  <c r="CA103" i="3"/>
  <c r="BM103" i="3"/>
  <c r="BS105" i="3"/>
  <c r="BE105" i="3"/>
  <c r="BW105" i="3"/>
  <c r="BI105" i="3"/>
  <c r="CA105" i="3"/>
  <c r="BM105" i="3"/>
  <c r="BS107" i="3"/>
  <c r="BE107" i="3"/>
  <c r="BW107" i="3"/>
  <c r="BI107" i="3"/>
  <c r="CA107" i="3"/>
  <c r="BM107" i="3"/>
  <c r="BS109" i="3"/>
  <c r="BE109" i="3"/>
  <c r="BW109" i="3"/>
  <c r="BI109" i="3"/>
  <c r="CA109" i="3"/>
  <c r="BM109" i="3"/>
  <c r="BS111" i="3"/>
  <c r="BE111" i="3"/>
  <c r="BW111" i="3"/>
  <c r="BI111" i="3"/>
  <c r="CA111" i="3"/>
  <c r="BM111" i="3"/>
  <c r="BS113" i="3"/>
  <c r="BE113" i="3"/>
  <c r="BW113" i="3"/>
  <c r="BI113" i="3"/>
  <c r="CA113" i="3"/>
  <c r="BM113" i="3"/>
  <c r="BS115" i="3"/>
  <c r="BE115" i="3"/>
  <c r="BW115" i="3"/>
  <c r="BI115" i="3"/>
  <c r="CA115" i="3"/>
  <c r="BM115" i="3"/>
  <c r="BU119" i="3"/>
  <c r="BG119" i="3"/>
  <c r="BY119" i="3"/>
  <c r="BK119" i="3"/>
  <c r="CC119" i="3"/>
  <c r="BO119" i="3"/>
  <c r="BU123" i="3"/>
  <c r="BG123" i="3"/>
  <c r="BY123" i="3"/>
  <c r="BK123" i="3"/>
  <c r="CC123" i="3"/>
  <c r="BO123" i="3"/>
  <c r="BU125" i="3"/>
  <c r="BL126" i="3"/>
  <c r="CC127" i="3"/>
  <c r="BY128" i="3"/>
  <c r="BK128" i="3"/>
  <c r="BM129" i="3"/>
  <c r="BO130" i="3"/>
  <c r="CC130" i="3"/>
  <c r="BM131" i="3"/>
  <c r="CA131" i="3"/>
  <c r="BI132" i="3"/>
  <c r="CC133" i="3"/>
  <c r="BO133" i="3"/>
  <c r="BM135" i="3"/>
  <c r="CA135" i="3"/>
  <c r="BP137" i="3"/>
  <c r="CD137" i="3"/>
  <c r="BM137" i="3"/>
  <c r="CA138" i="3"/>
  <c r="BM138" i="3"/>
  <c r="BW140" i="3"/>
  <c r="BI140" i="3"/>
  <c r="CA147" i="3"/>
  <c r="BM147" i="3"/>
  <c r="BT83" i="3"/>
  <c r="BF83" i="3"/>
  <c r="BX83" i="3"/>
  <c r="BJ83" i="3"/>
  <c r="CB83" i="3"/>
  <c r="BN83" i="3"/>
  <c r="BT85" i="3"/>
  <c r="BF85" i="3"/>
  <c r="BX85" i="3"/>
  <c r="BJ85" i="3"/>
  <c r="CB85" i="3"/>
  <c r="BN85" i="3"/>
  <c r="BT87" i="3"/>
  <c r="BF87" i="3"/>
  <c r="BX87" i="3"/>
  <c r="BJ87" i="3"/>
  <c r="CB87" i="3"/>
  <c r="BN87" i="3"/>
  <c r="BT89" i="3"/>
  <c r="BF89" i="3"/>
  <c r="BX89" i="3"/>
  <c r="BJ89" i="3"/>
  <c r="CB89" i="3"/>
  <c r="BN89" i="3"/>
  <c r="BT91" i="3"/>
  <c r="BF91" i="3"/>
  <c r="BX91" i="3"/>
  <c r="BJ91" i="3"/>
  <c r="CB91" i="3"/>
  <c r="BN91" i="3"/>
  <c r="BT93" i="3"/>
  <c r="BF93" i="3"/>
  <c r="BX93" i="3"/>
  <c r="BJ93" i="3"/>
  <c r="CB93" i="3"/>
  <c r="BN93" i="3"/>
  <c r="BT95" i="3"/>
  <c r="BF95" i="3"/>
  <c r="BX95" i="3"/>
  <c r="BJ95" i="3"/>
  <c r="CB95" i="3"/>
  <c r="BN95" i="3"/>
  <c r="BT97" i="3"/>
  <c r="BF97" i="3"/>
  <c r="BX97" i="3"/>
  <c r="BJ97" i="3"/>
  <c r="CB97" i="3"/>
  <c r="BN97" i="3"/>
  <c r="BT99" i="3"/>
  <c r="BF99" i="3"/>
  <c r="BX99" i="3"/>
  <c r="BJ99" i="3"/>
  <c r="CB99" i="3"/>
  <c r="BN99" i="3"/>
  <c r="BT101" i="3"/>
  <c r="BF101" i="3"/>
  <c r="BX101" i="3"/>
  <c r="BJ101" i="3"/>
  <c r="CB101" i="3"/>
  <c r="BN101" i="3"/>
  <c r="BT103" i="3"/>
  <c r="BF103" i="3"/>
  <c r="BX103" i="3"/>
  <c r="BJ103" i="3"/>
  <c r="CB103" i="3"/>
  <c r="BN103" i="3"/>
  <c r="BT105" i="3"/>
  <c r="BF105" i="3"/>
  <c r="BX105" i="3"/>
  <c r="BJ105" i="3"/>
  <c r="CB105" i="3"/>
  <c r="BN105" i="3"/>
  <c r="BT107" i="3"/>
  <c r="BF107" i="3"/>
  <c r="BX107" i="3"/>
  <c r="BJ107" i="3"/>
  <c r="CB107" i="3"/>
  <c r="BN107" i="3"/>
  <c r="BT109" i="3"/>
  <c r="BF109" i="3"/>
  <c r="BX109" i="3"/>
  <c r="BJ109" i="3"/>
  <c r="CB109" i="3"/>
  <c r="BN109" i="3"/>
  <c r="BT111" i="3"/>
  <c r="BF111" i="3"/>
  <c r="BX111" i="3"/>
  <c r="BJ111" i="3"/>
  <c r="CB111" i="3"/>
  <c r="BN111" i="3"/>
  <c r="BT113" i="3"/>
  <c r="BF113" i="3"/>
  <c r="BX113" i="3"/>
  <c r="BJ113" i="3"/>
  <c r="CB113" i="3"/>
  <c r="BN113" i="3"/>
  <c r="BT115" i="3"/>
  <c r="BF115" i="3"/>
  <c r="BX115" i="3"/>
  <c r="BJ115" i="3"/>
  <c r="CB115" i="3"/>
  <c r="BN115" i="3"/>
  <c r="BT120" i="3"/>
  <c r="BF120" i="3"/>
  <c r="BX120" i="3"/>
  <c r="BJ120" i="3"/>
  <c r="CB120" i="3"/>
  <c r="BN120" i="3"/>
  <c r="BT124" i="3"/>
  <c r="BF124" i="3"/>
  <c r="BX124" i="3"/>
  <c r="BJ124" i="3"/>
  <c r="CB124" i="3"/>
  <c r="BN124" i="3"/>
  <c r="BY124" i="3"/>
  <c r="BK124" i="3"/>
  <c r="BW124" i="3"/>
  <c r="BI124" i="3"/>
  <c r="BU124" i="3"/>
  <c r="BP125" i="3"/>
  <c r="CD125" i="3"/>
  <c r="CA125" i="3"/>
  <c r="BM125" i="3"/>
  <c r="BU126" i="3"/>
  <c r="BG126" i="3"/>
  <c r="BP126" i="3"/>
  <c r="BP127" i="3"/>
  <c r="CC128" i="3"/>
  <c r="BO128" i="3"/>
  <c r="BV129" i="3"/>
  <c r="BH129" i="3"/>
  <c r="BZ130" i="3"/>
  <c r="BL130" i="3"/>
  <c r="BS131" i="3"/>
  <c r="BE131" i="3"/>
  <c r="BU131" i="3"/>
  <c r="BG131" i="3"/>
  <c r="BI131" i="3"/>
  <c r="BT132" i="3"/>
  <c r="BF132" i="3"/>
  <c r="BX132" i="3"/>
  <c r="BJ132" i="3"/>
  <c r="CB132" i="3"/>
  <c r="BN132" i="3"/>
  <c r="BG132" i="3"/>
  <c r="BU132" i="3"/>
  <c r="CD132" i="3"/>
  <c r="BP132" i="3"/>
  <c r="BI134" i="3"/>
  <c r="BW134" i="3"/>
  <c r="BS135" i="3"/>
  <c r="BE135" i="3"/>
  <c r="BU135" i="3"/>
  <c r="BG135" i="3"/>
  <c r="CA136" i="3"/>
  <c r="BM136" i="3"/>
  <c r="BI136" i="3"/>
  <c r="BW137" i="3"/>
  <c r="BI137" i="3"/>
  <c r="BO138" i="3"/>
  <c r="CC138" i="3"/>
  <c r="BE150" i="3"/>
  <c r="BS150" i="3"/>
  <c r="BI150" i="3"/>
  <c r="BW150" i="3"/>
  <c r="CA150" i="3"/>
  <c r="BM150" i="3"/>
  <c r="BK134" i="3"/>
  <c r="BZ135" i="3"/>
  <c r="BL135" i="3"/>
  <c r="BT136" i="3"/>
  <c r="BF136" i="3"/>
  <c r="BX136" i="3"/>
  <c r="BJ136" i="3"/>
  <c r="CB136" i="3"/>
  <c r="BN136" i="3"/>
  <c r="BK138" i="3"/>
  <c r="BN139" i="3"/>
  <c r="CB139" i="3"/>
  <c r="BJ140" i="3"/>
  <c r="BX140" i="3"/>
  <c r="BN141" i="3"/>
  <c r="CB141" i="3"/>
  <c r="BU143" i="3"/>
  <c r="BG143" i="3"/>
  <c r="BY143" i="3"/>
  <c r="BK143" i="3"/>
  <c r="CC143" i="3"/>
  <c r="BO143" i="3"/>
  <c r="BJ144" i="3"/>
  <c r="BX144" i="3"/>
  <c r="BW145" i="3"/>
  <c r="BI145" i="3"/>
  <c r="BT146" i="3"/>
  <c r="BF146" i="3"/>
  <c r="BX146" i="3"/>
  <c r="BJ146" i="3"/>
  <c r="CB146" i="3"/>
  <c r="BN146" i="3"/>
  <c r="BU147" i="3"/>
  <c r="BG147" i="3"/>
  <c r="BY147" i="3"/>
  <c r="BK147" i="3"/>
  <c r="CC147" i="3"/>
  <c r="BO147" i="3"/>
  <c r="BE149" i="3"/>
  <c r="BS149" i="3"/>
  <c r="BW149" i="3"/>
  <c r="BI149" i="3"/>
  <c r="BS154" i="3"/>
  <c r="BE154" i="3"/>
  <c r="BW154" i="3"/>
  <c r="BI154" i="3"/>
  <c r="CA154" i="3"/>
  <c r="BM154" i="3"/>
  <c r="BT154" i="3"/>
  <c r="BF154" i="3"/>
  <c r="BL154" i="3"/>
  <c r="BZ154" i="3"/>
  <c r="BO161" i="3"/>
  <c r="CC161" i="3"/>
  <c r="BK163" i="3"/>
  <c r="BY163" i="3"/>
  <c r="BU118" i="3"/>
  <c r="BG118" i="3"/>
  <c r="BY118" i="3"/>
  <c r="BK118" i="3"/>
  <c r="CC118" i="3"/>
  <c r="BO118" i="3"/>
  <c r="BU120" i="3"/>
  <c r="BG120" i="3"/>
  <c r="BY120" i="3"/>
  <c r="BK120" i="3"/>
  <c r="CC120" i="3"/>
  <c r="BO120" i="3"/>
  <c r="BU122" i="3"/>
  <c r="BG122" i="3"/>
  <c r="BY122" i="3"/>
  <c r="BK122" i="3"/>
  <c r="CC122" i="3"/>
  <c r="BO122" i="3"/>
  <c r="BT128" i="3"/>
  <c r="BF128" i="3"/>
  <c r="BX128" i="3"/>
  <c r="BJ128" i="3"/>
  <c r="CB128" i="3"/>
  <c r="BN128" i="3"/>
  <c r="BT131" i="3"/>
  <c r="BF131" i="3"/>
  <c r="BX131" i="3"/>
  <c r="BJ131" i="3"/>
  <c r="CB131" i="3"/>
  <c r="BN131" i="3"/>
  <c r="BH133" i="3"/>
  <c r="BL134" i="3"/>
  <c r="BT135" i="3"/>
  <c r="BF135" i="3"/>
  <c r="BX135" i="3"/>
  <c r="BJ135" i="3"/>
  <c r="CB135" i="3"/>
  <c r="BN135" i="3"/>
  <c r="BO136" i="3"/>
  <c r="BH137" i="3"/>
  <c r="BL138" i="3"/>
  <c r="BF139" i="3"/>
  <c r="BT139" i="3"/>
  <c r="BV139" i="3"/>
  <c r="BH139" i="3"/>
  <c r="BJ139" i="3"/>
  <c r="BU140" i="3"/>
  <c r="BG140" i="3"/>
  <c r="BY140" i="3"/>
  <c r="BK140" i="3"/>
  <c r="CC140" i="3"/>
  <c r="BO140" i="3"/>
  <c r="BN140" i="3"/>
  <c r="BU141" i="3"/>
  <c r="BG141" i="3"/>
  <c r="BY141" i="3"/>
  <c r="BK141" i="3"/>
  <c r="CC141" i="3"/>
  <c r="BO141" i="3"/>
  <c r="BJ141" i="3"/>
  <c r="BI144" i="3"/>
  <c r="BU148" i="3"/>
  <c r="BG148" i="3"/>
  <c r="BY148" i="3"/>
  <c r="BK148" i="3"/>
  <c r="CC148" i="3"/>
  <c r="BO148" i="3"/>
  <c r="BS148" i="3"/>
  <c r="BE148" i="3"/>
  <c r="BV152" i="3"/>
  <c r="BH152" i="3"/>
  <c r="BZ152" i="3"/>
  <c r="BL152" i="3"/>
  <c r="CD152" i="3"/>
  <c r="BP152" i="3"/>
  <c r="BK160" i="3"/>
  <c r="BY160" i="3"/>
  <c r="CC160" i="3"/>
  <c r="BO160" i="3"/>
  <c r="BT117" i="3"/>
  <c r="BF117" i="3"/>
  <c r="BX117" i="3"/>
  <c r="BJ117" i="3"/>
  <c r="CB117" i="3"/>
  <c r="BN117" i="3"/>
  <c r="BT119" i="3"/>
  <c r="BF119" i="3"/>
  <c r="BX119" i="3"/>
  <c r="BJ119" i="3"/>
  <c r="CB119" i="3"/>
  <c r="BN119" i="3"/>
  <c r="BT121" i="3"/>
  <c r="BF121" i="3"/>
  <c r="BX121" i="3"/>
  <c r="BJ121" i="3"/>
  <c r="CB121" i="3"/>
  <c r="BN121" i="3"/>
  <c r="BT123" i="3"/>
  <c r="BF123" i="3"/>
  <c r="BX123" i="3"/>
  <c r="BJ123" i="3"/>
  <c r="CB123" i="3"/>
  <c r="BN123" i="3"/>
  <c r="BZ124" i="3"/>
  <c r="BW126" i="3"/>
  <c r="CA127" i="3"/>
  <c r="BU128" i="3"/>
  <c r="BY129" i="3"/>
  <c r="BP131" i="3"/>
  <c r="BY133" i="3"/>
  <c r="BP135" i="3"/>
  <c r="BU136" i="3"/>
  <c r="BY137" i="3"/>
  <c r="BY139" i="3"/>
  <c r="BK139" i="3"/>
  <c r="CC139" i="3"/>
  <c r="BO139" i="3"/>
  <c r="BZ139" i="3"/>
  <c r="BL139" i="3"/>
  <c r="BV141" i="3"/>
  <c r="BH141" i="3"/>
  <c r="BZ141" i="3"/>
  <c r="BL141" i="3"/>
  <c r="CD141" i="3"/>
  <c r="BP141" i="3"/>
  <c r="BT141" i="3"/>
  <c r="BW142" i="3"/>
  <c r="BI142" i="3"/>
  <c r="CA143" i="3"/>
  <c r="BM143" i="3"/>
  <c r="BT144" i="3"/>
  <c r="BF144" i="3"/>
  <c r="CA145" i="3"/>
  <c r="BE147" i="3"/>
  <c r="BS147" i="3"/>
  <c r="BV153" i="3"/>
  <c r="BH153" i="3"/>
  <c r="BZ153" i="3"/>
  <c r="BL153" i="3"/>
  <c r="CD153" i="3"/>
  <c r="BP153" i="3"/>
  <c r="CB155" i="3"/>
  <c r="BN155" i="3"/>
  <c r="BU155" i="3"/>
  <c r="BG155" i="3"/>
  <c r="BV155" i="3"/>
  <c r="BH155" i="3"/>
  <c r="BG159" i="3"/>
  <c r="BU159" i="3"/>
  <c r="BV148" i="3"/>
  <c r="BH148" i="3"/>
  <c r="BZ148" i="3"/>
  <c r="BL148" i="3"/>
  <c r="CD148" i="3"/>
  <c r="BP148" i="3"/>
  <c r="BV149" i="3"/>
  <c r="BH149" i="3"/>
  <c r="BZ149" i="3"/>
  <c r="BL149" i="3"/>
  <c r="CD149" i="3"/>
  <c r="BP149" i="3"/>
  <c r="BI152" i="3"/>
  <c r="BM153" i="3"/>
  <c r="BX154" i="3"/>
  <c r="BJ154" i="3"/>
  <c r="BG154" i="3"/>
  <c r="BU154" i="3"/>
  <c r="CD154" i="3"/>
  <c r="BP154" i="3"/>
  <c r="BX155" i="3"/>
  <c r="BJ155" i="3"/>
  <c r="BZ156" i="3"/>
  <c r="BL156" i="3"/>
  <c r="CD157" i="3"/>
  <c r="BP157" i="3"/>
  <c r="BT157" i="3"/>
  <c r="BF157" i="3"/>
  <c r="CC159" i="3"/>
  <c r="BV166" i="3"/>
  <c r="BH166" i="3"/>
  <c r="BZ166" i="3"/>
  <c r="BL166" i="3"/>
  <c r="CD166" i="3"/>
  <c r="BP166" i="3"/>
  <c r="BK167" i="3"/>
  <c r="BY167" i="3"/>
  <c r="BG169" i="3"/>
  <c r="BU169" i="3"/>
  <c r="BY169" i="3"/>
  <c r="BK169" i="3"/>
  <c r="BO169" i="3"/>
  <c r="CC169" i="3"/>
  <c r="BT125" i="3"/>
  <c r="BF125" i="3"/>
  <c r="BX125" i="3"/>
  <c r="BJ125" i="3"/>
  <c r="CB125" i="3"/>
  <c r="BN125" i="3"/>
  <c r="BT129" i="3"/>
  <c r="BF129" i="3"/>
  <c r="BX129" i="3"/>
  <c r="BJ129" i="3"/>
  <c r="CB129" i="3"/>
  <c r="BN129" i="3"/>
  <c r="BT133" i="3"/>
  <c r="BF133" i="3"/>
  <c r="BX133" i="3"/>
  <c r="BJ133" i="3"/>
  <c r="CB133" i="3"/>
  <c r="BN133" i="3"/>
  <c r="BT137" i="3"/>
  <c r="BF137" i="3"/>
  <c r="BX137" i="3"/>
  <c r="BJ137" i="3"/>
  <c r="CB137" i="3"/>
  <c r="BN137" i="3"/>
  <c r="BU142" i="3"/>
  <c r="BG142" i="3"/>
  <c r="BY142" i="3"/>
  <c r="BK142" i="3"/>
  <c r="CC142" i="3"/>
  <c r="BO142" i="3"/>
  <c r="BV143" i="3"/>
  <c r="BH143" i="3"/>
  <c r="BZ143" i="3"/>
  <c r="BL143" i="3"/>
  <c r="CD143" i="3"/>
  <c r="BP143" i="3"/>
  <c r="BU145" i="3"/>
  <c r="BG145" i="3"/>
  <c r="BY145" i="3"/>
  <c r="BK145" i="3"/>
  <c r="CC145" i="3"/>
  <c r="BO145" i="3"/>
  <c r="BV146" i="3"/>
  <c r="BH146" i="3"/>
  <c r="BZ146" i="3"/>
  <c r="BL146" i="3"/>
  <c r="CD146" i="3"/>
  <c r="BP146" i="3"/>
  <c r="BW147" i="3"/>
  <c r="BT150" i="3"/>
  <c r="BF150" i="3"/>
  <c r="BX150" i="3"/>
  <c r="BJ150" i="3"/>
  <c r="CB150" i="3"/>
  <c r="BN150" i="3"/>
  <c r="BT151" i="3"/>
  <c r="BF151" i="3"/>
  <c r="BX151" i="3"/>
  <c r="BJ151" i="3"/>
  <c r="CB151" i="3"/>
  <c r="BN151" i="3"/>
  <c r="BW151" i="3"/>
  <c r="BT156" i="3"/>
  <c r="BF156" i="3"/>
  <c r="BU156" i="3"/>
  <c r="BG156" i="3"/>
  <c r="BY158" i="3"/>
  <c r="BU168" i="3"/>
  <c r="BT126" i="3"/>
  <c r="BF126" i="3"/>
  <c r="BX126" i="3"/>
  <c r="BJ126" i="3"/>
  <c r="CB126" i="3"/>
  <c r="BN126" i="3"/>
  <c r="BT130" i="3"/>
  <c r="BF130" i="3"/>
  <c r="BX130" i="3"/>
  <c r="BJ130" i="3"/>
  <c r="CB130" i="3"/>
  <c r="BN130" i="3"/>
  <c r="BT134" i="3"/>
  <c r="BF134" i="3"/>
  <c r="BX134" i="3"/>
  <c r="BJ134" i="3"/>
  <c r="CB134" i="3"/>
  <c r="BN134" i="3"/>
  <c r="BT138" i="3"/>
  <c r="BF138" i="3"/>
  <c r="BX138" i="3"/>
  <c r="BJ138" i="3"/>
  <c r="CB138" i="3"/>
  <c r="BN138" i="3"/>
  <c r="CD139" i="3"/>
  <c r="BP139" i="3"/>
  <c r="BU144" i="3"/>
  <c r="BG144" i="3"/>
  <c r="BY144" i="3"/>
  <c r="BK144" i="3"/>
  <c r="CC144" i="3"/>
  <c r="BO144" i="3"/>
  <c r="BV145" i="3"/>
  <c r="BH145" i="3"/>
  <c r="BZ145" i="3"/>
  <c r="BL145" i="3"/>
  <c r="CD145" i="3"/>
  <c r="BP145" i="3"/>
  <c r="BT147" i="3"/>
  <c r="BF147" i="3"/>
  <c r="BX147" i="3"/>
  <c r="BJ147" i="3"/>
  <c r="CB147" i="3"/>
  <c r="BN147" i="3"/>
  <c r="BT148" i="3"/>
  <c r="BF148" i="3"/>
  <c r="BU151" i="3"/>
  <c r="BG151" i="3"/>
  <c r="BY151" i="3"/>
  <c r="BK151" i="3"/>
  <c r="CC151" i="3"/>
  <c r="BO151" i="3"/>
  <c r="BM151" i="3"/>
  <c r="CA151" i="3"/>
  <c r="BU152" i="3"/>
  <c r="BG152" i="3"/>
  <c r="BY152" i="3"/>
  <c r="BK152" i="3"/>
  <c r="CC152" i="3"/>
  <c r="BO152" i="3"/>
  <c r="BO168" i="3"/>
  <c r="CC168" i="3"/>
  <c r="BJ173" i="3"/>
  <c r="BX173" i="3"/>
  <c r="BV140" i="3"/>
  <c r="BH140" i="3"/>
  <c r="BZ140" i="3"/>
  <c r="BL140" i="3"/>
  <c r="CD140" i="3"/>
  <c r="BP140" i="3"/>
  <c r="BV142" i="3"/>
  <c r="BH142" i="3"/>
  <c r="BZ142" i="3"/>
  <c r="BL142" i="3"/>
  <c r="CD142" i="3"/>
  <c r="BP142" i="3"/>
  <c r="BV144" i="3"/>
  <c r="BH144" i="3"/>
  <c r="BZ144" i="3"/>
  <c r="BL144" i="3"/>
  <c r="CD144" i="3"/>
  <c r="BP144" i="3"/>
  <c r="BT145" i="3"/>
  <c r="BF145" i="3"/>
  <c r="BX145" i="3"/>
  <c r="BJ145" i="3"/>
  <c r="CB145" i="3"/>
  <c r="BN145" i="3"/>
  <c r="BU146" i="3"/>
  <c r="BG146" i="3"/>
  <c r="BY146" i="3"/>
  <c r="BK146" i="3"/>
  <c r="CC146" i="3"/>
  <c r="BO146" i="3"/>
  <c r="BV147" i="3"/>
  <c r="BH147" i="3"/>
  <c r="BZ147" i="3"/>
  <c r="BL147" i="3"/>
  <c r="CD147" i="3"/>
  <c r="BP147" i="3"/>
  <c r="BT149" i="3"/>
  <c r="BF149" i="3"/>
  <c r="BX149" i="3"/>
  <c r="BJ149" i="3"/>
  <c r="CB149" i="3"/>
  <c r="BN149" i="3"/>
  <c r="BU150" i="3"/>
  <c r="BG150" i="3"/>
  <c r="BY150" i="3"/>
  <c r="BK150" i="3"/>
  <c r="CC150" i="3"/>
  <c r="BO150" i="3"/>
  <c r="BV151" i="3"/>
  <c r="BH151" i="3"/>
  <c r="BZ151" i="3"/>
  <c r="BL151" i="3"/>
  <c r="CD151" i="3"/>
  <c r="BP151" i="3"/>
  <c r="BT153" i="3"/>
  <c r="BF153" i="3"/>
  <c r="BX153" i="3"/>
  <c r="BJ153" i="3"/>
  <c r="CB153" i="3"/>
  <c r="BN153" i="3"/>
  <c r="CD155" i="3"/>
  <c r="BV156" i="3"/>
  <c r="BH156" i="3"/>
  <c r="BX156" i="3"/>
  <c r="BU157" i="3"/>
  <c r="BG157" i="3"/>
  <c r="BV157" i="3"/>
  <c r="BS158" i="3"/>
  <c r="BE158" i="3"/>
  <c r="BW158" i="3"/>
  <c r="BI158" i="3"/>
  <c r="CA158" i="3"/>
  <c r="BM158" i="3"/>
  <c r="BL160" i="3"/>
  <c r="BZ160" i="3"/>
  <c r="CD160" i="3"/>
  <c r="BP160" i="3"/>
  <c r="BG161" i="3"/>
  <c r="BS163" i="3"/>
  <c r="BE163" i="3"/>
  <c r="BW163" i="3"/>
  <c r="BI163" i="3"/>
  <c r="CA163" i="3"/>
  <c r="BM163" i="3"/>
  <c r="BG163" i="3"/>
  <c r="BU163" i="3"/>
  <c r="BK164" i="3"/>
  <c r="BY164" i="3"/>
  <c r="BO165" i="3"/>
  <c r="CC165" i="3"/>
  <c r="BF170" i="3"/>
  <c r="BT170" i="3"/>
  <c r="BX170" i="3"/>
  <c r="BJ170" i="3"/>
  <c r="BN170" i="3"/>
  <c r="CB170" i="3"/>
  <c r="CC170" i="3"/>
  <c r="BO170" i="3"/>
  <c r="BX148" i="3"/>
  <c r="BJ148" i="3"/>
  <c r="CB148" i="3"/>
  <c r="BN148" i="3"/>
  <c r="BU149" i="3"/>
  <c r="BG149" i="3"/>
  <c r="BY149" i="3"/>
  <c r="BK149" i="3"/>
  <c r="CC149" i="3"/>
  <c r="BO149" i="3"/>
  <c r="BV150" i="3"/>
  <c r="BH150" i="3"/>
  <c r="BZ150" i="3"/>
  <c r="BL150" i="3"/>
  <c r="CD150" i="3"/>
  <c r="BP150" i="3"/>
  <c r="BT152" i="3"/>
  <c r="BF152" i="3"/>
  <c r="BX152" i="3"/>
  <c r="BJ152" i="3"/>
  <c r="CB152" i="3"/>
  <c r="BN152" i="3"/>
  <c r="BU153" i="3"/>
  <c r="BG153" i="3"/>
  <c r="BY153" i="3"/>
  <c r="BK153" i="3"/>
  <c r="CC153" i="3"/>
  <c r="BO153" i="3"/>
  <c r="BY154" i="3"/>
  <c r="BK154" i="3"/>
  <c r="CC154" i="3"/>
  <c r="BO154" i="3"/>
  <c r="CC155" i="3"/>
  <c r="BO155" i="3"/>
  <c r="CC156" i="3"/>
  <c r="CB157" i="3"/>
  <c r="BV158" i="3"/>
  <c r="BH158" i="3"/>
  <c r="BH159" i="3"/>
  <c r="BV159" i="3"/>
  <c r="BZ159" i="3"/>
  <c r="BL159" i="3"/>
  <c r="BP159" i="3"/>
  <c r="CD159" i="3"/>
  <c r="BK159" i="3"/>
  <c r="BS160" i="3"/>
  <c r="BE160" i="3"/>
  <c r="BW160" i="3"/>
  <c r="BI160" i="3"/>
  <c r="CA160" i="3"/>
  <c r="BM160" i="3"/>
  <c r="BY161" i="3"/>
  <c r="BG162" i="3"/>
  <c r="BU162" i="3"/>
  <c r="BT164" i="3"/>
  <c r="BF164" i="3"/>
  <c r="BX164" i="3"/>
  <c r="BJ164" i="3"/>
  <c r="CB164" i="3"/>
  <c r="BN164" i="3"/>
  <c r="BO164" i="3"/>
  <c r="CC164" i="3"/>
  <c r="BS167" i="3"/>
  <c r="BE167" i="3"/>
  <c r="BW167" i="3"/>
  <c r="BI167" i="3"/>
  <c r="CA167" i="3"/>
  <c r="BM167" i="3"/>
  <c r="BG167" i="3"/>
  <c r="BU167" i="3"/>
  <c r="BK168" i="3"/>
  <c r="BY168" i="3"/>
  <c r="CB169" i="3"/>
  <c r="BN169" i="3"/>
  <c r="BU171" i="3"/>
  <c r="BG171" i="3"/>
  <c r="BJ174" i="3"/>
  <c r="BX174" i="3"/>
  <c r="BN174" i="3"/>
  <c r="CB174" i="3"/>
  <c r="CB156" i="3"/>
  <c r="BN156" i="3"/>
  <c r="BZ157" i="3"/>
  <c r="BL157" i="3"/>
  <c r="BO158" i="3"/>
  <c r="BV160" i="3"/>
  <c r="BH160" i="3"/>
  <c r="BV162" i="3"/>
  <c r="BH162" i="3"/>
  <c r="BZ162" i="3"/>
  <c r="BL162" i="3"/>
  <c r="CD162" i="3"/>
  <c r="BP162" i="3"/>
  <c r="BO163" i="3"/>
  <c r="BU164" i="3"/>
  <c r="BY165" i="3"/>
  <c r="BG166" i="3"/>
  <c r="BU166" i="3"/>
  <c r="BT168" i="3"/>
  <c r="BF168" i="3"/>
  <c r="BX168" i="3"/>
  <c r="BJ168" i="3"/>
  <c r="CB168" i="3"/>
  <c r="BN168" i="3"/>
  <c r="BY170" i="3"/>
  <c r="BV176" i="3"/>
  <c r="BH176" i="3"/>
  <c r="BZ176" i="3"/>
  <c r="BL176" i="3"/>
  <c r="CD176" i="3"/>
  <c r="BP176" i="3"/>
  <c r="BN177" i="3"/>
  <c r="CB177" i="3"/>
  <c r="BN183" i="3"/>
  <c r="CB183" i="3"/>
  <c r="BS155" i="3"/>
  <c r="BE155" i="3"/>
  <c r="BW155" i="3"/>
  <c r="BI155" i="3"/>
  <c r="CA155" i="3"/>
  <c r="BM155" i="3"/>
  <c r="BT158" i="3"/>
  <c r="BF158" i="3"/>
  <c r="BX158" i="3"/>
  <c r="BJ158" i="3"/>
  <c r="CB158" i="3"/>
  <c r="BN158" i="3"/>
  <c r="BT160" i="3"/>
  <c r="BF160" i="3"/>
  <c r="BX160" i="3"/>
  <c r="BJ160" i="3"/>
  <c r="CB160" i="3"/>
  <c r="BN160" i="3"/>
  <c r="BV161" i="3"/>
  <c r="BH161" i="3"/>
  <c r="BZ161" i="3"/>
  <c r="BL161" i="3"/>
  <c r="CD161" i="3"/>
  <c r="BP161" i="3"/>
  <c r="BS162" i="3"/>
  <c r="BE162" i="3"/>
  <c r="BW162" i="3"/>
  <c r="BI162" i="3"/>
  <c r="CA162" i="3"/>
  <c r="BM162" i="3"/>
  <c r="BT163" i="3"/>
  <c r="BF163" i="3"/>
  <c r="BX163" i="3"/>
  <c r="BJ163" i="3"/>
  <c r="CB163" i="3"/>
  <c r="BN163" i="3"/>
  <c r="BV165" i="3"/>
  <c r="BH165" i="3"/>
  <c r="BZ165" i="3"/>
  <c r="BL165" i="3"/>
  <c r="CD165" i="3"/>
  <c r="BP165" i="3"/>
  <c r="BS166" i="3"/>
  <c r="BE166" i="3"/>
  <c r="BW166" i="3"/>
  <c r="BI166" i="3"/>
  <c r="CA166" i="3"/>
  <c r="BM166" i="3"/>
  <c r="BT167" i="3"/>
  <c r="BF167" i="3"/>
  <c r="BX167" i="3"/>
  <c r="BJ167" i="3"/>
  <c r="CB167" i="3"/>
  <c r="BN167" i="3"/>
  <c r="BV169" i="3"/>
  <c r="BH169" i="3"/>
  <c r="CC171" i="3"/>
  <c r="BO171" i="3"/>
  <c r="BY171" i="3"/>
  <c r="BK171" i="3"/>
  <c r="BS173" i="3"/>
  <c r="BE173" i="3"/>
  <c r="BW173" i="3"/>
  <c r="BI173" i="3"/>
  <c r="CA173" i="3"/>
  <c r="BM173" i="3"/>
  <c r="BF173" i="3"/>
  <c r="BT173" i="3"/>
  <c r="BN175" i="3"/>
  <c r="CB175" i="3"/>
  <c r="BS178" i="3"/>
  <c r="BE178" i="3"/>
  <c r="BW178" i="3"/>
  <c r="BI178" i="3"/>
  <c r="CA178" i="3"/>
  <c r="BM178" i="3"/>
  <c r="BF178" i="3"/>
  <c r="BT178" i="3"/>
  <c r="BS156" i="3"/>
  <c r="BE156" i="3"/>
  <c r="BW156" i="3"/>
  <c r="BI156" i="3"/>
  <c r="CA156" i="3"/>
  <c r="BM156" i="3"/>
  <c r="BS159" i="3"/>
  <c r="BE159" i="3"/>
  <c r="BW159" i="3"/>
  <c r="BI159" i="3"/>
  <c r="CA159" i="3"/>
  <c r="BM159" i="3"/>
  <c r="BS161" i="3"/>
  <c r="BE161" i="3"/>
  <c r="BW161" i="3"/>
  <c r="BI161" i="3"/>
  <c r="CA161" i="3"/>
  <c r="BM161" i="3"/>
  <c r="BT162" i="3"/>
  <c r="BF162" i="3"/>
  <c r="BX162" i="3"/>
  <c r="BJ162" i="3"/>
  <c r="CB162" i="3"/>
  <c r="BN162" i="3"/>
  <c r="BV164" i="3"/>
  <c r="BH164" i="3"/>
  <c r="BZ164" i="3"/>
  <c r="BL164" i="3"/>
  <c r="CD164" i="3"/>
  <c r="BP164" i="3"/>
  <c r="BS165" i="3"/>
  <c r="BE165" i="3"/>
  <c r="BW165" i="3"/>
  <c r="BI165" i="3"/>
  <c r="CA165" i="3"/>
  <c r="BM165" i="3"/>
  <c r="BT166" i="3"/>
  <c r="BF166" i="3"/>
  <c r="BX166" i="3"/>
  <c r="BJ166" i="3"/>
  <c r="CB166" i="3"/>
  <c r="BN166" i="3"/>
  <c r="BV168" i="3"/>
  <c r="BH168" i="3"/>
  <c r="BZ168" i="3"/>
  <c r="BL168" i="3"/>
  <c r="CD168" i="3"/>
  <c r="BP168" i="3"/>
  <c r="BS169" i="3"/>
  <c r="BE169" i="3"/>
  <c r="BW169" i="3"/>
  <c r="BI169" i="3"/>
  <c r="BV171" i="3"/>
  <c r="BH171" i="3"/>
  <c r="BZ171" i="3"/>
  <c r="BL171" i="3"/>
  <c r="CD171" i="3"/>
  <c r="BP171" i="3"/>
  <c r="BN171" i="3"/>
  <c r="CB171" i="3"/>
  <c r="BF172" i="3"/>
  <c r="BT172" i="3"/>
  <c r="BF175" i="3"/>
  <c r="BS177" i="3"/>
  <c r="BE177" i="3"/>
  <c r="BI177" i="3"/>
  <c r="BW177" i="3"/>
  <c r="BF177" i="3"/>
  <c r="BT177" i="3"/>
  <c r="BJ178" i="3"/>
  <c r="BX178" i="3"/>
  <c r="BJ179" i="3"/>
  <c r="BX179" i="3"/>
  <c r="BS182" i="3"/>
  <c r="BE182" i="3"/>
  <c r="BW182" i="3"/>
  <c r="BI182" i="3"/>
  <c r="CA182" i="3"/>
  <c r="BM182" i="3"/>
  <c r="BF182" i="3"/>
  <c r="BT182" i="3"/>
  <c r="BS157" i="3"/>
  <c r="BE157" i="3"/>
  <c r="BW157" i="3"/>
  <c r="BI157" i="3"/>
  <c r="CA157" i="3"/>
  <c r="BM157" i="3"/>
  <c r="BT159" i="3"/>
  <c r="BF159" i="3"/>
  <c r="BX159" i="3"/>
  <c r="BJ159" i="3"/>
  <c r="CB159" i="3"/>
  <c r="BN159" i="3"/>
  <c r="BT161" i="3"/>
  <c r="BF161" i="3"/>
  <c r="BX161" i="3"/>
  <c r="BJ161" i="3"/>
  <c r="CB161" i="3"/>
  <c r="BN161" i="3"/>
  <c r="BV163" i="3"/>
  <c r="BH163" i="3"/>
  <c r="BZ163" i="3"/>
  <c r="BL163" i="3"/>
  <c r="CD163" i="3"/>
  <c r="BP163" i="3"/>
  <c r="BS164" i="3"/>
  <c r="BE164" i="3"/>
  <c r="BW164" i="3"/>
  <c r="BI164" i="3"/>
  <c r="CA164" i="3"/>
  <c r="BM164" i="3"/>
  <c r="BT165" i="3"/>
  <c r="BF165" i="3"/>
  <c r="BX165" i="3"/>
  <c r="BJ165" i="3"/>
  <c r="CB165" i="3"/>
  <c r="BN165" i="3"/>
  <c r="BV167" i="3"/>
  <c r="BH167" i="3"/>
  <c r="BZ167" i="3"/>
  <c r="BL167" i="3"/>
  <c r="CD167" i="3"/>
  <c r="BP167" i="3"/>
  <c r="BS168" i="3"/>
  <c r="BE168" i="3"/>
  <c r="BW168" i="3"/>
  <c r="BI168" i="3"/>
  <c r="CA168" i="3"/>
  <c r="BM168" i="3"/>
  <c r="BT169" i="3"/>
  <c r="BF169" i="3"/>
  <c r="BJ169" i="3"/>
  <c r="BX169" i="3"/>
  <c r="BV172" i="3"/>
  <c r="BH172" i="3"/>
  <c r="BZ172" i="3"/>
  <c r="BL172" i="3"/>
  <c r="CD172" i="3"/>
  <c r="BP172" i="3"/>
  <c r="BJ172" i="3"/>
  <c r="BN173" i="3"/>
  <c r="BT174" i="3"/>
  <c r="BU175" i="3"/>
  <c r="BG175" i="3"/>
  <c r="BY175" i="3"/>
  <c r="BK175" i="3"/>
  <c r="CC175" i="3"/>
  <c r="BO175" i="3"/>
  <c r="BX175" i="3"/>
  <c r="BF176" i="3"/>
  <c r="BT176" i="3"/>
  <c r="BX177" i="3"/>
  <c r="BJ177" i="3"/>
  <c r="BN179" i="3"/>
  <c r="CB179" i="3"/>
  <c r="BN180" i="3"/>
  <c r="CB180" i="3"/>
  <c r="BJ182" i="3"/>
  <c r="BX182" i="3"/>
  <c r="BJ183" i="3"/>
  <c r="BX183" i="3"/>
  <c r="BZ169" i="3"/>
  <c r="BL169" i="3"/>
  <c r="CD169" i="3"/>
  <c r="BP169" i="3"/>
  <c r="BS171" i="3"/>
  <c r="BE171" i="3"/>
  <c r="BW171" i="3"/>
  <c r="BI171" i="3"/>
  <c r="CA171" i="3"/>
  <c r="BM171" i="3"/>
  <c r="BS172" i="3"/>
  <c r="BE172" i="3"/>
  <c r="BW172" i="3"/>
  <c r="BI172" i="3"/>
  <c r="CA172" i="3"/>
  <c r="BM172" i="3"/>
  <c r="BU174" i="3"/>
  <c r="BG174" i="3"/>
  <c r="BY174" i="3"/>
  <c r="BK174" i="3"/>
  <c r="CC174" i="3"/>
  <c r="BO174" i="3"/>
  <c r="BV175" i="3"/>
  <c r="BH175" i="3"/>
  <c r="BZ175" i="3"/>
  <c r="BL175" i="3"/>
  <c r="CD175" i="3"/>
  <c r="BP175" i="3"/>
  <c r="BS176" i="3"/>
  <c r="BE176" i="3"/>
  <c r="BW176" i="3"/>
  <c r="BI176" i="3"/>
  <c r="CA176" i="3"/>
  <c r="BM176" i="3"/>
  <c r="BF180" i="3"/>
  <c r="BF181" i="3"/>
  <c r="BT181" i="3"/>
  <c r="CA169" i="3"/>
  <c r="BM169" i="3"/>
  <c r="BV170" i="3"/>
  <c r="BH170" i="3"/>
  <c r="BZ170" i="3"/>
  <c r="BL170" i="3"/>
  <c r="CD170" i="3"/>
  <c r="BP170" i="3"/>
  <c r="BU173" i="3"/>
  <c r="BG173" i="3"/>
  <c r="BY173" i="3"/>
  <c r="BK173" i="3"/>
  <c r="CC173" i="3"/>
  <c r="BO173" i="3"/>
  <c r="BV174" i="3"/>
  <c r="BH174" i="3"/>
  <c r="BZ174" i="3"/>
  <c r="BL174" i="3"/>
  <c r="CD174" i="3"/>
  <c r="BP174" i="3"/>
  <c r="BS175" i="3"/>
  <c r="BE175" i="3"/>
  <c r="BW175" i="3"/>
  <c r="BI175" i="3"/>
  <c r="CA175" i="3"/>
  <c r="BM175" i="3"/>
  <c r="BU177" i="3"/>
  <c r="BG177" i="3"/>
  <c r="CA177" i="3"/>
  <c r="BM177" i="3"/>
  <c r="BN178" i="3"/>
  <c r="BT179" i="3"/>
  <c r="BU180" i="3"/>
  <c r="BG180" i="3"/>
  <c r="BY180" i="3"/>
  <c r="BK180" i="3"/>
  <c r="CC180" i="3"/>
  <c r="BO180" i="3"/>
  <c r="BX180" i="3"/>
  <c r="BJ181" i="3"/>
  <c r="BN182" i="3"/>
  <c r="BT183" i="3"/>
  <c r="BS170" i="3"/>
  <c r="BE170" i="3"/>
  <c r="BW170" i="3"/>
  <c r="BI170" i="3"/>
  <c r="CA170" i="3"/>
  <c r="BM170" i="3"/>
  <c r="BU172" i="3"/>
  <c r="BG172" i="3"/>
  <c r="BY172" i="3"/>
  <c r="BK172" i="3"/>
  <c r="CC172" i="3"/>
  <c r="BO172" i="3"/>
  <c r="BV173" i="3"/>
  <c r="BH173" i="3"/>
  <c r="BZ173" i="3"/>
  <c r="BL173" i="3"/>
  <c r="CD173" i="3"/>
  <c r="BP173" i="3"/>
  <c r="BS174" i="3"/>
  <c r="BE174" i="3"/>
  <c r="BW174" i="3"/>
  <c r="BI174" i="3"/>
  <c r="CA174" i="3"/>
  <c r="BM174" i="3"/>
  <c r="BU176" i="3"/>
  <c r="BG176" i="3"/>
  <c r="BY176" i="3"/>
  <c r="BK176" i="3"/>
  <c r="CC176" i="3"/>
  <c r="BO176" i="3"/>
  <c r="BV177" i="3"/>
  <c r="BH177" i="3"/>
  <c r="BV181" i="3"/>
  <c r="BH181" i="3"/>
  <c r="BZ181" i="3"/>
  <c r="BL181" i="3"/>
  <c r="CD181" i="3"/>
  <c r="BP181" i="3"/>
  <c r="CB181" i="3"/>
  <c r="BY177" i="3"/>
  <c r="BK177" i="3"/>
  <c r="CC177" i="3"/>
  <c r="BO177" i="3"/>
  <c r="BU179" i="3"/>
  <c r="BG179" i="3"/>
  <c r="BY179" i="3"/>
  <c r="BK179" i="3"/>
  <c r="CC179" i="3"/>
  <c r="BO179" i="3"/>
  <c r="BV180" i="3"/>
  <c r="BH180" i="3"/>
  <c r="BZ180" i="3"/>
  <c r="BL180" i="3"/>
  <c r="CD180" i="3"/>
  <c r="BP180" i="3"/>
  <c r="BS181" i="3"/>
  <c r="BE181" i="3"/>
  <c r="BW181" i="3"/>
  <c r="BI181" i="3"/>
  <c r="CA181" i="3"/>
  <c r="BM181" i="3"/>
  <c r="BU183" i="3"/>
  <c r="BG183" i="3"/>
  <c r="BY183" i="3"/>
  <c r="BK183" i="3"/>
  <c r="CC183" i="3"/>
  <c r="BO183" i="3"/>
  <c r="BZ177" i="3"/>
  <c r="BL177" i="3"/>
  <c r="CD177" i="3"/>
  <c r="BP177" i="3"/>
  <c r="BU178" i="3"/>
  <c r="BG178" i="3"/>
  <c r="BY178" i="3"/>
  <c r="BK178" i="3"/>
  <c r="CC178" i="3"/>
  <c r="BO178" i="3"/>
  <c r="BV179" i="3"/>
  <c r="BH179" i="3"/>
  <c r="BZ179" i="3"/>
  <c r="BL179" i="3"/>
  <c r="CD179" i="3"/>
  <c r="BP179" i="3"/>
  <c r="BS180" i="3"/>
  <c r="BE180" i="3"/>
  <c r="BW180" i="3"/>
  <c r="BI180" i="3"/>
  <c r="CA180" i="3"/>
  <c r="BM180" i="3"/>
  <c r="BU182" i="3"/>
  <c r="BG182" i="3"/>
  <c r="BY182" i="3"/>
  <c r="BK182" i="3"/>
  <c r="CC182" i="3"/>
  <c r="BO182" i="3"/>
  <c r="BV183" i="3"/>
  <c r="BH183" i="3"/>
  <c r="BZ183" i="3"/>
  <c r="BL183" i="3"/>
  <c r="CD183" i="3"/>
  <c r="BP183" i="3"/>
  <c r="BV178" i="3"/>
  <c r="BH178" i="3"/>
  <c r="BZ178" i="3"/>
  <c r="BL178" i="3"/>
  <c r="CD178" i="3"/>
  <c r="BP178" i="3"/>
  <c r="BS179" i="3"/>
  <c r="BE179" i="3"/>
  <c r="BW179" i="3"/>
  <c r="BI179" i="3"/>
  <c r="CA179" i="3"/>
  <c r="BM179" i="3"/>
  <c r="BU181" i="3"/>
  <c r="BG181" i="3"/>
  <c r="BY181" i="3"/>
  <c r="BK181" i="3"/>
  <c r="CC181" i="3"/>
  <c r="BO181" i="3"/>
  <c r="BV182" i="3"/>
  <c r="BH182" i="3"/>
  <c r="BZ182" i="3"/>
  <c r="BL182" i="3"/>
  <c r="CD182" i="3"/>
  <c r="BP182" i="3"/>
  <c r="BS183" i="3"/>
  <c r="BE183" i="3"/>
  <c r="BW183" i="3"/>
  <c r="BI183" i="3"/>
  <c r="CA183" i="3"/>
  <c r="BM183" i="3"/>
  <c r="CR2" i="2"/>
  <c r="DF2" i="2" s="1"/>
  <c r="CD2" i="2"/>
  <c r="CR3" i="2"/>
  <c r="CD3" i="2"/>
  <c r="BP3" i="2"/>
  <c r="CD4" i="2"/>
  <c r="BP4" i="2"/>
  <c r="BL5" i="2"/>
  <c r="BZ5" i="2"/>
  <c r="BL6" i="2"/>
  <c r="BZ6" i="2"/>
  <c r="BL7" i="2"/>
  <c r="BZ7" i="2"/>
  <c r="BL8" i="2"/>
  <c r="BZ8" i="2"/>
  <c r="BZ9" i="2"/>
  <c r="BL9" i="2"/>
  <c r="BL10" i="2"/>
  <c r="BZ10" i="2"/>
  <c r="CD11" i="2"/>
  <c r="BP11" i="2"/>
  <c r="BV13" i="2"/>
  <c r="BH13" i="2"/>
  <c r="BV14" i="2"/>
  <c r="BH14" i="2"/>
  <c r="BV15" i="2"/>
  <c r="BH15" i="2"/>
  <c r="BH16" i="2"/>
  <c r="BV16" i="2"/>
  <c r="BV17" i="2"/>
  <c r="BH17" i="2"/>
  <c r="BH18" i="2"/>
  <c r="BV18" i="2"/>
  <c r="BV19" i="2"/>
  <c r="BH19" i="2"/>
  <c r="BV20" i="2"/>
  <c r="BH20" i="2"/>
  <c r="BV21" i="2"/>
  <c r="BH21" i="2"/>
  <c r="CC21" i="2"/>
  <c r="BO21" i="2"/>
  <c r="BS23" i="2"/>
  <c r="BE23" i="2"/>
  <c r="BZ24" i="2"/>
  <c r="BL24" i="2"/>
  <c r="CA24" i="2"/>
  <c r="BM24" i="2"/>
  <c r="BS27" i="2"/>
  <c r="BE27" i="2"/>
  <c r="CD28" i="2"/>
  <c r="BP28" i="2"/>
  <c r="BP30" i="2"/>
  <c r="CD30" i="2"/>
  <c r="BP31" i="2"/>
  <c r="CD31" i="2"/>
  <c r="BX35" i="2"/>
  <c r="BJ35" i="2"/>
  <c r="BG35" i="2"/>
  <c r="BU35" i="2"/>
  <c r="BV36" i="2"/>
  <c r="BH36" i="2"/>
  <c r="BK36" i="2"/>
  <c r="BY36" i="2"/>
  <c r="BY37" i="2"/>
  <c r="BK37" i="2"/>
  <c r="BT43" i="2"/>
  <c r="BF43" i="2"/>
  <c r="BP56" i="2"/>
  <c r="CD56" i="2"/>
  <c r="BH68" i="2"/>
  <c r="BV68" i="2"/>
  <c r="CO2" i="2"/>
  <c r="DC2" i="2" s="1"/>
  <c r="CA2" i="2"/>
  <c r="CO3" i="2"/>
  <c r="CA3" i="2"/>
  <c r="BM3" i="2"/>
  <c r="BS4" i="2"/>
  <c r="BE4" i="2"/>
  <c r="BW4" i="2"/>
  <c r="BI4" i="2"/>
  <c r="CA4" i="2"/>
  <c r="BM4" i="2"/>
  <c r="BS5" i="2"/>
  <c r="BE5" i="2"/>
  <c r="BW5" i="2"/>
  <c r="BI5" i="2"/>
  <c r="CA5" i="2"/>
  <c r="BM5" i="2"/>
  <c r="BE6" i="2"/>
  <c r="BS6" i="2"/>
  <c r="BW6" i="2"/>
  <c r="BI6" i="2"/>
  <c r="CA6" i="2"/>
  <c r="BM6" i="2"/>
  <c r="BE7" i="2"/>
  <c r="BS7" i="2"/>
  <c r="BW7" i="2"/>
  <c r="BI7" i="2"/>
  <c r="BM7" i="2"/>
  <c r="CA7" i="2"/>
  <c r="BS8" i="2"/>
  <c r="BE8" i="2"/>
  <c r="BI8" i="2"/>
  <c r="BW8" i="2"/>
  <c r="CA8" i="2"/>
  <c r="BM8" i="2"/>
  <c r="BS9" i="2"/>
  <c r="BE9" i="2"/>
  <c r="BW9" i="2"/>
  <c r="BI9" i="2"/>
  <c r="CA9" i="2"/>
  <c r="BM9" i="2"/>
  <c r="BS10" i="2"/>
  <c r="BE10" i="2"/>
  <c r="BW10" i="2"/>
  <c r="BI10" i="2"/>
  <c r="CA10" i="2"/>
  <c r="BM10" i="2"/>
  <c r="BS11" i="2"/>
  <c r="BE11" i="2"/>
  <c r="BI11" i="2"/>
  <c r="BW11" i="2"/>
  <c r="CA11" i="2"/>
  <c r="BM11" i="2"/>
  <c r="BS12" i="2"/>
  <c r="BE12" i="2"/>
  <c r="BI12" i="2"/>
  <c r="BW12" i="2"/>
  <c r="CA12" i="2"/>
  <c r="BM12" i="2"/>
  <c r="BS13" i="2"/>
  <c r="BE13" i="2"/>
  <c r="BI13" i="2"/>
  <c r="BW13" i="2"/>
  <c r="CA13" i="2"/>
  <c r="BM13" i="2"/>
  <c r="BS14" i="2"/>
  <c r="BE14" i="2"/>
  <c r="BW14" i="2"/>
  <c r="BI14" i="2"/>
  <c r="CA14" i="2"/>
  <c r="BM14" i="2"/>
  <c r="BS15" i="2"/>
  <c r="BE15" i="2"/>
  <c r="BW15" i="2"/>
  <c r="BI15" i="2"/>
  <c r="CA15" i="2"/>
  <c r="BM15" i="2"/>
  <c r="BS16" i="2"/>
  <c r="BE16" i="2"/>
  <c r="BW16" i="2"/>
  <c r="BI16" i="2"/>
  <c r="CA16" i="2"/>
  <c r="BM16" i="2"/>
  <c r="BS17" i="2"/>
  <c r="BE17" i="2"/>
  <c r="BW17" i="2"/>
  <c r="BI17" i="2"/>
  <c r="CA17" i="2"/>
  <c r="BM17" i="2"/>
  <c r="BS18" i="2"/>
  <c r="BE18" i="2"/>
  <c r="BW18" i="2"/>
  <c r="BI18" i="2"/>
  <c r="CA18" i="2"/>
  <c r="BM18" i="2"/>
  <c r="BS19" i="2"/>
  <c r="BE19" i="2"/>
  <c r="BW19" i="2"/>
  <c r="BI19" i="2"/>
  <c r="CA19" i="2"/>
  <c r="BM19" i="2"/>
  <c r="BS20" i="2"/>
  <c r="BE20" i="2"/>
  <c r="BW20" i="2"/>
  <c r="BI20" i="2"/>
  <c r="BM20" i="2"/>
  <c r="CA20" i="2"/>
  <c r="BE21" i="2"/>
  <c r="BS21" i="2"/>
  <c r="CA21" i="2"/>
  <c r="BM21" i="2"/>
  <c r="BU21" i="2"/>
  <c r="BG21" i="2"/>
  <c r="BS22" i="2"/>
  <c r="BE22" i="2"/>
  <c r="BV22" i="2"/>
  <c r="BH22" i="2"/>
  <c r="BH23" i="2"/>
  <c r="BV23" i="2"/>
  <c r="BS24" i="2"/>
  <c r="BE24" i="2"/>
  <c r="BV24" i="2"/>
  <c r="BH24" i="2"/>
  <c r="BN24" i="2"/>
  <c r="CB24" i="2"/>
  <c r="CB25" i="2"/>
  <c r="BN25" i="2"/>
  <c r="BX26" i="2"/>
  <c r="BJ26" i="2"/>
  <c r="BV27" i="2"/>
  <c r="BH27" i="2"/>
  <c r="BE28" i="2"/>
  <c r="BS28" i="2"/>
  <c r="BH28" i="2"/>
  <c r="BV28" i="2"/>
  <c r="BS29" i="2"/>
  <c r="BE29" i="2"/>
  <c r="BI29" i="2"/>
  <c r="BW29" i="2"/>
  <c r="BT30" i="2"/>
  <c r="BF30" i="2"/>
  <c r="BE31" i="2"/>
  <c r="BS31" i="2"/>
  <c r="CA31" i="2"/>
  <c r="BM31" i="2"/>
  <c r="BG31" i="2"/>
  <c r="BU31" i="2"/>
  <c r="BS32" i="2"/>
  <c r="BE32" i="2"/>
  <c r="BI32" i="2"/>
  <c r="BW32" i="2"/>
  <c r="BM32" i="2"/>
  <c r="CA32" i="2"/>
  <c r="BV32" i="2"/>
  <c r="BH32" i="2"/>
  <c r="BE33" i="2"/>
  <c r="BS33" i="2"/>
  <c r="BI33" i="2"/>
  <c r="BW33" i="2"/>
  <c r="BT34" i="2"/>
  <c r="BF34" i="2"/>
  <c r="BJ34" i="2"/>
  <c r="BX34" i="2"/>
  <c r="BN34" i="2"/>
  <c r="CB34" i="2"/>
  <c r="BH34" i="2"/>
  <c r="BV34" i="2"/>
  <c r="CC35" i="2"/>
  <c r="BO35" i="2"/>
  <c r="BV35" i="2"/>
  <c r="BH35" i="2"/>
  <c r="BF36" i="2"/>
  <c r="BT36" i="2"/>
  <c r="CC36" i="2"/>
  <c r="BO36" i="2"/>
  <c r="BL37" i="2"/>
  <c r="BZ37" i="2"/>
  <c r="CD37" i="2"/>
  <c r="BP37" i="2"/>
  <c r="CB37" i="2"/>
  <c r="BN37" i="2"/>
  <c r="BL38" i="2"/>
  <c r="BZ38" i="2"/>
  <c r="BJ39" i="2"/>
  <c r="BX39" i="2"/>
  <c r="CB39" i="2"/>
  <c r="BN39" i="2"/>
  <c r="BZ40" i="2"/>
  <c r="BL40" i="2"/>
  <c r="BJ41" i="2"/>
  <c r="BX41" i="2"/>
  <c r="CB41" i="2"/>
  <c r="BN41" i="2"/>
  <c r="BZ42" i="2"/>
  <c r="BL42" i="2"/>
  <c r="BJ43" i="2"/>
  <c r="BX43" i="2"/>
  <c r="CB43" i="2"/>
  <c r="BN43" i="2"/>
  <c r="BZ44" i="2"/>
  <c r="BL44" i="2"/>
  <c r="BP44" i="2"/>
  <c r="CD44" i="2"/>
  <c r="BL45" i="2"/>
  <c r="BZ45" i="2"/>
  <c r="BY46" i="2"/>
  <c r="BK46" i="2"/>
  <c r="CC47" i="2"/>
  <c r="BO47" i="2"/>
  <c r="BU49" i="2"/>
  <c r="BG49" i="2"/>
  <c r="BS54" i="2"/>
  <c r="BE54" i="2"/>
  <c r="BS55" i="2"/>
  <c r="BE55" i="2"/>
  <c r="BH62" i="2"/>
  <c r="BV62" i="2"/>
  <c r="BZ62" i="2"/>
  <c r="BL62" i="2"/>
  <c r="BP62" i="2"/>
  <c r="CD62" i="2"/>
  <c r="CJ2" i="2"/>
  <c r="CX2" i="2" s="1"/>
  <c r="BV2" i="2"/>
  <c r="BV3" i="2"/>
  <c r="CJ3" i="2"/>
  <c r="BH3" i="2"/>
  <c r="BV4" i="2"/>
  <c r="BH4" i="2"/>
  <c r="BV5" i="2"/>
  <c r="BH5" i="2"/>
  <c r="BV6" i="2"/>
  <c r="BH6" i="2"/>
  <c r="BV7" i="2"/>
  <c r="BH7" i="2"/>
  <c r="BV8" i="2"/>
  <c r="BH8" i="2"/>
  <c r="BH9" i="2"/>
  <c r="BV9" i="2"/>
  <c r="BV10" i="2"/>
  <c r="BH10" i="2"/>
  <c r="BV11" i="2"/>
  <c r="BH11" i="2"/>
  <c r="BH12" i="2"/>
  <c r="BV12" i="2"/>
  <c r="BP12" i="2"/>
  <c r="CD12" i="2"/>
  <c r="CD13" i="2"/>
  <c r="BP13" i="2"/>
  <c r="CD14" i="2"/>
  <c r="BP14" i="2"/>
  <c r="BZ15" i="2"/>
  <c r="BL15" i="2"/>
  <c r="BZ16" i="2"/>
  <c r="BL16" i="2"/>
  <c r="BL17" i="2"/>
  <c r="BZ17" i="2"/>
  <c r="BZ18" i="2"/>
  <c r="BL18" i="2"/>
  <c r="CD19" i="2"/>
  <c r="BP19" i="2"/>
  <c r="CD20" i="2"/>
  <c r="BP20" i="2"/>
  <c r="BL21" i="2"/>
  <c r="BZ21" i="2"/>
  <c r="BZ22" i="2"/>
  <c r="BL22" i="2"/>
  <c r="BU23" i="2"/>
  <c r="BG23" i="2"/>
  <c r="CD24" i="2"/>
  <c r="BP24" i="2"/>
  <c r="BK25" i="2"/>
  <c r="BY25" i="2"/>
  <c r="BU26" i="2"/>
  <c r="BG26" i="2"/>
  <c r="BM27" i="2"/>
  <c r="CA27" i="2"/>
  <c r="CD27" i="2"/>
  <c r="BP27" i="2"/>
  <c r="BN29" i="2"/>
  <c r="CB29" i="2"/>
  <c r="CB30" i="2"/>
  <c r="BN30" i="2"/>
  <c r="BZ31" i="2"/>
  <c r="BL31" i="2"/>
  <c r="CD32" i="2"/>
  <c r="BP32" i="2"/>
  <c r="CB35" i="2"/>
  <c r="BN35" i="2"/>
  <c r="BZ36" i="2"/>
  <c r="BL36" i="2"/>
  <c r="BU37" i="2"/>
  <c r="BG37" i="2"/>
  <c r="BJ37" i="2"/>
  <c r="BX37" i="2"/>
  <c r="BT39" i="2"/>
  <c r="BF39" i="2"/>
  <c r="BY45" i="2"/>
  <c r="BK45" i="2"/>
  <c r="BS50" i="2"/>
  <c r="BE50" i="2"/>
  <c r="BP64" i="2"/>
  <c r="CD64" i="2"/>
  <c r="BL67" i="2"/>
  <c r="BZ67" i="2"/>
  <c r="BP68" i="2"/>
  <c r="CD68" i="2"/>
  <c r="CK2" i="2"/>
  <c r="CY2" i="2" s="1"/>
  <c r="BW2" i="2"/>
  <c r="CK3" i="2"/>
  <c r="BW3" i="2"/>
  <c r="BI3" i="2"/>
  <c r="CH2" i="2"/>
  <c r="CV2" i="2" s="1"/>
  <c r="BT2" i="2"/>
  <c r="BX2" i="2"/>
  <c r="CL2" i="2"/>
  <c r="CZ2" i="2" s="1"/>
  <c r="CP2" i="2"/>
  <c r="DD2" i="2" s="1"/>
  <c r="CB2" i="2"/>
  <c r="CH3" i="2"/>
  <c r="BT3" i="2"/>
  <c r="BF3" i="2"/>
  <c r="CL3" i="2"/>
  <c r="BX3" i="2"/>
  <c r="BJ3" i="2"/>
  <c r="CP3" i="2"/>
  <c r="CB3" i="2"/>
  <c r="BN3" i="2"/>
  <c r="BT4" i="2"/>
  <c r="BF4" i="2"/>
  <c r="BJ4" i="2"/>
  <c r="BX4" i="2"/>
  <c r="CB4" i="2"/>
  <c r="BN4" i="2"/>
  <c r="BF5" i="2"/>
  <c r="BT5" i="2"/>
  <c r="BX5" i="2"/>
  <c r="BJ5" i="2"/>
  <c r="BN5" i="2"/>
  <c r="CB5" i="2"/>
  <c r="BT6" i="2"/>
  <c r="BF6" i="2"/>
  <c r="BX6" i="2"/>
  <c r="BJ6" i="2"/>
  <c r="CB6" i="2"/>
  <c r="BN6" i="2"/>
  <c r="BT7" i="2"/>
  <c r="BF7" i="2"/>
  <c r="BX7" i="2"/>
  <c r="BJ7" i="2"/>
  <c r="BN7" i="2"/>
  <c r="CB7" i="2"/>
  <c r="BF8" i="2"/>
  <c r="BT8" i="2"/>
  <c r="BX8" i="2"/>
  <c r="BJ8" i="2"/>
  <c r="BN8" i="2"/>
  <c r="CB8" i="2"/>
  <c r="BT9" i="2"/>
  <c r="BF9" i="2"/>
  <c r="BX9" i="2"/>
  <c r="BJ9" i="2"/>
  <c r="BN9" i="2"/>
  <c r="CB9" i="2"/>
  <c r="BT10" i="2"/>
  <c r="BF10" i="2"/>
  <c r="BX10" i="2"/>
  <c r="BJ10" i="2"/>
  <c r="CB10" i="2"/>
  <c r="BN10" i="2"/>
  <c r="BT11" i="2"/>
  <c r="BF11" i="2"/>
  <c r="BX11" i="2"/>
  <c r="BJ11" i="2"/>
  <c r="CB11" i="2"/>
  <c r="BN11" i="2"/>
  <c r="BT12" i="2"/>
  <c r="BF12" i="2"/>
  <c r="BX12" i="2"/>
  <c r="BJ12" i="2"/>
  <c r="CB12" i="2"/>
  <c r="BN12" i="2"/>
  <c r="BT13" i="2"/>
  <c r="BF13" i="2"/>
  <c r="BX13" i="2"/>
  <c r="BJ13" i="2"/>
  <c r="CB13" i="2"/>
  <c r="BN13" i="2"/>
  <c r="BT14" i="2"/>
  <c r="BF14" i="2"/>
  <c r="BX14" i="2"/>
  <c r="BJ14" i="2"/>
  <c r="CB14" i="2"/>
  <c r="BN14" i="2"/>
  <c r="BT15" i="2"/>
  <c r="BF15" i="2"/>
  <c r="BX15" i="2"/>
  <c r="BJ15" i="2"/>
  <c r="CB15" i="2"/>
  <c r="BN15" i="2"/>
  <c r="BT16" i="2"/>
  <c r="BF16" i="2"/>
  <c r="BX16" i="2"/>
  <c r="BJ16" i="2"/>
  <c r="CB16" i="2"/>
  <c r="BN16" i="2"/>
  <c r="BT17" i="2"/>
  <c r="BF17" i="2"/>
  <c r="BX17" i="2"/>
  <c r="BJ17" i="2"/>
  <c r="CB17" i="2"/>
  <c r="BN17" i="2"/>
  <c r="BT18" i="2"/>
  <c r="BF18" i="2"/>
  <c r="BX18" i="2"/>
  <c r="BJ18" i="2"/>
  <c r="CB18" i="2"/>
  <c r="BN18" i="2"/>
  <c r="BT19" i="2"/>
  <c r="BF19" i="2"/>
  <c r="BX19" i="2"/>
  <c r="BJ19" i="2"/>
  <c r="CB19" i="2"/>
  <c r="BN19" i="2"/>
  <c r="BT20" i="2"/>
  <c r="BF20" i="2"/>
  <c r="BX20" i="2"/>
  <c r="BJ20" i="2"/>
  <c r="CB20" i="2"/>
  <c r="BN20" i="2"/>
  <c r="BW21" i="2"/>
  <c r="BI21" i="2"/>
  <c r="BI22" i="2"/>
  <c r="BW22" i="2"/>
  <c r="BK23" i="2"/>
  <c r="BY23" i="2"/>
  <c r="CC23" i="2"/>
  <c r="BO23" i="2"/>
  <c r="BI23" i="2"/>
  <c r="BW23" i="2"/>
  <c r="BF24" i="2"/>
  <c r="BT24" i="2"/>
  <c r="BI24" i="2"/>
  <c r="BW24" i="2"/>
  <c r="BE25" i="2"/>
  <c r="BS25" i="2"/>
  <c r="CA25" i="2"/>
  <c r="BM25" i="2"/>
  <c r="BW25" i="2"/>
  <c r="BI25" i="2"/>
  <c r="BO25" i="2"/>
  <c r="CC25" i="2"/>
  <c r="BH26" i="2"/>
  <c r="BV26" i="2"/>
  <c r="BZ26" i="2"/>
  <c r="BL26" i="2"/>
  <c r="BP26" i="2"/>
  <c r="CD26" i="2"/>
  <c r="BK26" i="2"/>
  <c r="BY26" i="2"/>
  <c r="BO27" i="2"/>
  <c r="CC27" i="2"/>
  <c r="BY27" i="2"/>
  <c r="BK27" i="2"/>
  <c r="BT28" i="2"/>
  <c r="BF28" i="2"/>
  <c r="BX28" i="2"/>
  <c r="BJ28" i="2"/>
  <c r="CB28" i="2"/>
  <c r="BN28" i="2"/>
  <c r="BW28" i="2"/>
  <c r="BI28" i="2"/>
  <c r="BT29" i="2"/>
  <c r="BF29" i="2"/>
  <c r="BX29" i="2"/>
  <c r="BJ29" i="2"/>
  <c r="BV30" i="2"/>
  <c r="BH30" i="2"/>
  <c r="BW31" i="2"/>
  <c r="BI31" i="2"/>
  <c r="BF32" i="2"/>
  <c r="BT32" i="2"/>
  <c r="CB32" i="2"/>
  <c r="BN32" i="2"/>
  <c r="BX32" i="2"/>
  <c r="BJ32" i="2"/>
  <c r="BT33" i="2"/>
  <c r="BF33" i="2"/>
  <c r="BX33" i="2"/>
  <c r="BJ33" i="2"/>
  <c r="CB33" i="2"/>
  <c r="BN33" i="2"/>
  <c r="BY33" i="2"/>
  <c r="BK33" i="2"/>
  <c r="BY34" i="2"/>
  <c r="BK34" i="2"/>
  <c r="CC34" i="2"/>
  <c r="BO34" i="2"/>
  <c r="BZ34" i="2"/>
  <c r="BL34" i="2"/>
  <c r="BY35" i="2"/>
  <c r="BK35" i="2"/>
  <c r="BN36" i="2"/>
  <c r="CB36" i="2"/>
  <c r="BG36" i="2"/>
  <c r="BU36" i="2"/>
  <c r="BT37" i="2"/>
  <c r="BF37" i="2"/>
  <c r="BV38" i="2"/>
  <c r="BH38" i="2"/>
  <c r="BH40" i="2"/>
  <c r="BV40" i="2"/>
  <c r="BH42" i="2"/>
  <c r="BV42" i="2"/>
  <c r="BE44" i="2"/>
  <c r="BS44" i="2"/>
  <c r="BM44" i="2"/>
  <c r="CA44" i="2"/>
  <c r="BS45" i="2"/>
  <c r="BE45" i="2"/>
  <c r="BI45" i="2"/>
  <c r="BW45" i="2"/>
  <c r="BV48" i="2"/>
  <c r="BH48" i="2"/>
  <c r="BY50" i="2"/>
  <c r="BK50" i="2"/>
  <c r="CC51" i="2"/>
  <c r="BO51" i="2"/>
  <c r="BU53" i="2"/>
  <c r="BG53" i="2"/>
  <c r="BH58" i="2"/>
  <c r="BV58" i="2"/>
  <c r="BL59" i="2"/>
  <c r="BZ59" i="2"/>
  <c r="BH60" i="2"/>
  <c r="BV60" i="2"/>
  <c r="BZ60" i="2"/>
  <c r="BL60" i="2"/>
  <c r="BP60" i="2"/>
  <c r="CD60" i="2"/>
  <c r="BZ2" i="2"/>
  <c r="CN2" i="2"/>
  <c r="DB2" i="2" s="1"/>
  <c r="BL3" i="2"/>
  <c r="CN3" i="2"/>
  <c r="BZ3" i="2"/>
  <c r="BL4" i="2"/>
  <c r="BZ4" i="2"/>
  <c r="CD5" i="2"/>
  <c r="BP5" i="2"/>
  <c r="CD6" i="2"/>
  <c r="BP6" i="2"/>
  <c r="CD7" i="2"/>
  <c r="BP7" i="2"/>
  <c r="CD8" i="2"/>
  <c r="BP8" i="2"/>
  <c r="CD9" i="2"/>
  <c r="BP9" i="2"/>
  <c r="CD10" i="2"/>
  <c r="BP10" i="2"/>
  <c r="BZ11" i="2"/>
  <c r="BL11" i="2"/>
  <c r="BZ12" i="2"/>
  <c r="BL12" i="2"/>
  <c r="BZ13" i="2"/>
  <c r="BL13" i="2"/>
  <c r="BZ14" i="2"/>
  <c r="BL14" i="2"/>
  <c r="CD15" i="2"/>
  <c r="BP15" i="2"/>
  <c r="CD16" i="2"/>
  <c r="BP16" i="2"/>
  <c r="CD17" i="2"/>
  <c r="BP17" i="2"/>
  <c r="CD18" i="2"/>
  <c r="BP18" i="2"/>
  <c r="BZ19" i="2"/>
  <c r="BL19" i="2"/>
  <c r="BL20" i="2"/>
  <c r="BZ20" i="2"/>
  <c r="BP21" i="2"/>
  <c r="CD21" i="2"/>
  <c r="BP22" i="2"/>
  <c r="CD22" i="2"/>
  <c r="BM23" i="2"/>
  <c r="CA23" i="2"/>
  <c r="BU25" i="2"/>
  <c r="BG25" i="2"/>
  <c r="CB26" i="2"/>
  <c r="BN26" i="2"/>
  <c r="BW27" i="2"/>
  <c r="BI27" i="2"/>
  <c r="BG27" i="2"/>
  <c r="BU27" i="2"/>
  <c r="BM28" i="2"/>
  <c r="CA28" i="2"/>
  <c r="BL30" i="2"/>
  <c r="BZ30" i="2"/>
  <c r="BV31" i="2"/>
  <c r="BH31" i="2"/>
  <c r="CC31" i="2"/>
  <c r="BO31" i="2"/>
  <c r="BU34" i="2"/>
  <c r="BG34" i="2"/>
  <c r="CD35" i="2"/>
  <c r="BP35" i="2"/>
  <c r="BP36" i="2"/>
  <c r="CD36" i="2"/>
  <c r="CC37" i="2"/>
  <c r="BO37" i="2"/>
  <c r="BT41" i="2"/>
  <c r="BF41" i="2"/>
  <c r="BS51" i="2"/>
  <c r="BE51" i="2"/>
  <c r="BH56" i="2"/>
  <c r="BV56" i="2"/>
  <c r="BH64" i="2"/>
  <c r="BV64" i="2"/>
  <c r="BH66" i="2"/>
  <c r="BV66" i="2"/>
  <c r="BZ68" i="2"/>
  <c r="BL68" i="2"/>
  <c r="BK106" i="2"/>
  <c r="BY106" i="2"/>
  <c r="CG2" i="2"/>
  <c r="CU2" i="2" s="1"/>
  <c r="BS2" i="2"/>
  <c r="CG3" i="2"/>
  <c r="BS3" i="2"/>
  <c r="BE3" i="2"/>
  <c r="CI2" i="2"/>
  <c r="CW2" i="2" s="1"/>
  <c r="BU2" i="2"/>
  <c r="CM2" i="2"/>
  <c r="DA2" i="2" s="1"/>
  <c r="BY2" i="2"/>
  <c r="CQ2" i="2"/>
  <c r="DE2" i="2" s="1"/>
  <c r="CC2" i="2"/>
  <c r="CI3" i="2"/>
  <c r="BU3" i="2"/>
  <c r="BG3" i="2"/>
  <c r="CM3" i="2"/>
  <c r="BY3" i="2"/>
  <c r="BK3" i="2"/>
  <c r="CQ3" i="2"/>
  <c r="CC3" i="2"/>
  <c r="BO3" i="2"/>
  <c r="BU4" i="2"/>
  <c r="BG4" i="2"/>
  <c r="BY4" i="2"/>
  <c r="BK4" i="2"/>
  <c r="CC4" i="2"/>
  <c r="BO4" i="2"/>
  <c r="BU5" i="2"/>
  <c r="BG5" i="2"/>
  <c r="BY5" i="2"/>
  <c r="BK5" i="2"/>
  <c r="CC5" i="2"/>
  <c r="BO5" i="2"/>
  <c r="BU6" i="2"/>
  <c r="BG6" i="2"/>
  <c r="BY6" i="2"/>
  <c r="BK6" i="2"/>
  <c r="CC6" i="2"/>
  <c r="BO6" i="2"/>
  <c r="BU7" i="2"/>
  <c r="BG7" i="2"/>
  <c r="BY7" i="2"/>
  <c r="BK7" i="2"/>
  <c r="CC7" i="2"/>
  <c r="BO7" i="2"/>
  <c r="BU8" i="2"/>
  <c r="BG8" i="2"/>
  <c r="BY8" i="2"/>
  <c r="BK8" i="2"/>
  <c r="CC8" i="2"/>
  <c r="BO8" i="2"/>
  <c r="BU9" i="2"/>
  <c r="BG9" i="2"/>
  <c r="BY9" i="2"/>
  <c r="BK9" i="2"/>
  <c r="CC9" i="2"/>
  <c r="BO9" i="2"/>
  <c r="BU10" i="2"/>
  <c r="BG10" i="2"/>
  <c r="BY10" i="2"/>
  <c r="BK10" i="2"/>
  <c r="CC10" i="2"/>
  <c r="BO10" i="2"/>
  <c r="BU11" i="2"/>
  <c r="BG11" i="2"/>
  <c r="BY11" i="2"/>
  <c r="BK11" i="2"/>
  <c r="CC11" i="2"/>
  <c r="BO11" i="2"/>
  <c r="BG12" i="2"/>
  <c r="BU12" i="2"/>
  <c r="BY12" i="2"/>
  <c r="BK12" i="2"/>
  <c r="BO12" i="2"/>
  <c r="CC12" i="2"/>
  <c r="BU13" i="2"/>
  <c r="BG13" i="2"/>
  <c r="BK13" i="2"/>
  <c r="BY13" i="2"/>
  <c r="CC13" i="2"/>
  <c r="BO13" i="2"/>
  <c r="BU14" i="2"/>
  <c r="BG14" i="2"/>
  <c r="BK14" i="2"/>
  <c r="BY14" i="2"/>
  <c r="BO14" i="2"/>
  <c r="CC14" i="2"/>
  <c r="BU15" i="2"/>
  <c r="BG15" i="2"/>
  <c r="BY15" i="2"/>
  <c r="BK15" i="2"/>
  <c r="BO15" i="2"/>
  <c r="CC15" i="2"/>
  <c r="BU16" i="2"/>
  <c r="BG16" i="2"/>
  <c r="BY16" i="2"/>
  <c r="BK16" i="2"/>
  <c r="CC16" i="2"/>
  <c r="BO16" i="2"/>
  <c r="BU17" i="2"/>
  <c r="BG17" i="2"/>
  <c r="BY17" i="2"/>
  <c r="BK17" i="2"/>
  <c r="CC17" i="2"/>
  <c r="BO17" i="2"/>
  <c r="BG18" i="2"/>
  <c r="BU18" i="2"/>
  <c r="BY18" i="2"/>
  <c r="BK18" i="2"/>
  <c r="CC18" i="2"/>
  <c r="BO18" i="2"/>
  <c r="BG19" i="2"/>
  <c r="BU19" i="2"/>
  <c r="BY19" i="2"/>
  <c r="BK19" i="2"/>
  <c r="CC19" i="2"/>
  <c r="BO19" i="2"/>
  <c r="BG20" i="2"/>
  <c r="BU20" i="2"/>
  <c r="BY20" i="2"/>
  <c r="BK20" i="2"/>
  <c r="BO20" i="2"/>
  <c r="CC20" i="2"/>
  <c r="BK21" i="2"/>
  <c r="BY21" i="2"/>
  <c r="BG22" i="2"/>
  <c r="BU22" i="2"/>
  <c r="BY22" i="2"/>
  <c r="BK22" i="2"/>
  <c r="BO22" i="2"/>
  <c r="CC22" i="2"/>
  <c r="CA22" i="2"/>
  <c r="BM22" i="2"/>
  <c r="CD23" i="2"/>
  <c r="BP23" i="2"/>
  <c r="BZ23" i="2"/>
  <c r="BL23" i="2"/>
  <c r="BJ24" i="2"/>
  <c r="BX24" i="2"/>
  <c r="BT25" i="2"/>
  <c r="BF25" i="2"/>
  <c r="BJ25" i="2"/>
  <c r="BX25" i="2"/>
  <c r="BF26" i="2"/>
  <c r="BT26" i="2"/>
  <c r="CC26" i="2"/>
  <c r="BO26" i="2"/>
  <c r="BL27" i="2"/>
  <c r="BZ27" i="2"/>
  <c r="BZ28" i="2"/>
  <c r="BL28" i="2"/>
  <c r="BU29" i="2"/>
  <c r="BG29" i="2"/>
  <c r="BY29" i="2"/>
  <c r="BK29" i="2"/>
  <c r="CC29" i="2"/>
  <c r="BO29" i="2"/>
  <c r="CA29" i="2"/>
  <c r="BM29" i="2"/>
  <c r="BU30" i="2"/>
  <c r="BG30" i="2"/>
  <c r="BY30" i="2"/>
  <c r="BK30" i="2"/>
  <c r="BO30" i="2"/>
  <c r="CC30" i="2"/>
  <c r="BJ30" i="2"/>
  <c r="BX30" i="2"/>
  <c r="BK31" i="2"/>
  <c r="BY31" i="2"/>
  <c r="BL32" i="2"/>
  <c r="BZ32" i="2"/>
  <c r="BG33" i="2"/>
  <c r="BU33" i="2"/>
  <c r="BO33" i="2"/>
  <c r="CC33" i="2"/>
  <c r="BM33" i="2"/>
  <c r="CA33" i="2"/>
  <c r="BP34" i="2"/>
  <c r="CD34" i="2"/>
  <c r="BT35" i="2"/>
  <c r="BF35" i="2"/>
  <c r="BL35" i="2"/>
  <c r="BZ35" i="2"/>
  <c r="BX36" i="2"/>
  <c r="BJ36" i="2"/>
  <c r="BH37" i="2"/>
  <c r="BV37" i="2"/>
  <c r="BF38" i="2"/>
  <c r="BT38" i="2"/>
  <c r="BX38" i="2"/>
  <c r="BJ38" i="2"/>
  <c r="BN38" i="2"/>
  <c r="CB38" i="2"/>
  <c r="BP38" i="2"/>
  <c r="CD38" i="2"/>
  <c r="BH39" i="2"/>
  <c r="BV39" i="2"/>
  <c r="BL39" i="2"/>
  <c r="BZ39" i="2"/>
  <c r="CD39" i="2"/>
  <c r="BP39" i="2"/>
  <c r="BF40" i="2"/>
  <c r="BT40" i="2"/>
  <c r="BX40" i="2"/>
  <c r="BJ40" i="2"/>
  <c r="BN40" i="2"/>
  <c r="CB40" i="2"/>
  <c r="CD40" i="2"/>
  <c r="BP40" i="2"/>
  <c r="BV41" i="2"/>
  <c r="BH41" i="2"/>
  <c r="BL41" i="2"/>
  <c r="BZ41" i="2"/>
  <c r="CD41" i="2"/>
  <c r="BP41" i="2"/>
  <c r="BF42" i="2"/>
  <c r="BT42" i="2"/>
  <c r="BX42" i="2"/>
  <c r="BJ42" i="2"/>
  <c r="BN42" i="2"/>
  <c r="CB42" i="2"/>
  <c r="BP42" i="2"/>
  <c r="CD42" i="2"/>
  <c r="BV43" i="2"/>
  <c r="BH43" i="2"/>
  <c r="BL43" i="2"/>
  <c r="BZ43" i="2"/>
  <c r="CD43" i="2"/>
  <c r="BP43" i="2"/>
  <c r="BS46" i="2"/>
  <c r="BE46" i="2"/>
  <c r="BS47" i="2"/>
  <c r="BE47" i="2"/>
  <c r="BV52" i="2"/>
  <c r="BH52" i="2"/>
  <c r="BY54" i="2"/>
  <c r="BK54" i="2"/>
  <c r="CC55" i="2"/>
  <c r="BO55" i="2"/>
  <c r="BH70" i="2"/>
  <c r="BV70" i="2"/>
  <c r="BX23" i="2"/>
  <c r="BJ23" i="2"/>
  <c r="CC24" i="2"/>
  <c r="BO24" i="2"/>
  <c r="BV25" i="2"/>
  <c r="BH25" i="2"/>
  <c r="BW35" i="2"/>
  <c r="BI35" i="2"/>
  <c r="BU46" i="2"/>
  <c r="BG46" i="2"/>
  <c r="BW47" i="2"/>
  <c r="BI47" i="2"/>
  <c r="BZ49" i="2"/>
  <c r="BL49" i="2"/>
  <c r="CD50" i="2"/>
  <c r="BP50" i="2"/>
  <c r="BW51" i="2"/>
  <c r="BI51" i="2"/>
  <c r="BZ53" i="2"/>
  <c r="BL53" i="2"/>
  <c r="BU54" i="2"/>
  <c r="BG54" i="2"/>
  <c r="BK56" i="2"/>
  <c r="BY56" i="2"/>
  <c r="BG61" i="2"/>
  <c r="BU61" i="2"/>
  <c r="BY61" i="2"/>
  <c r="BK61" i="2"/>
  <c r="BO61" i="2"/>
  <c r="CC61" i="2"/>
  <c r="BL64" i="2"/>
  <c r="BU66" i="2"/>
  <c r="BG66" i="2"/>
  <c r="BE90" i="2"/>
  <c r="BS90" i="2"/>
  <c r="BT99" i="2"/>
  <c r="BF99" i="2"/>
  <c r="BG123" i="2"/>
  <c r="BU123" i="2"/>
  <c r="BW26" i="2"/>
  <c r="BI26" i="2"/>
  <c r="CB27" i="2"/>
  <c r="BN27" i="2"/>
  <c r="BY28" i="2"/>
  <c r="BK28" i="2"/>
  <c r="BZ29" i="2"/>
  <c r="BL29" i="2"/>
  <c r="BW36" i="2"/>
  <c r="BI36" i="2"/>
  <c r="CC38" i="2"/>
  <c r="BO38" i="2"/>
  <c r="BS39" i="2"/>
  <c r="BE39" i="2"/>
  <c r="BW39" i="2"/>
  <c r="BI39" i="2"/>
  <c r="CA39" i="2"/>
  <c r="BM39" i="2"/>
  <c r="BU40" i="2"/>
  <c r="BG40" i="2"/>
  <c r="BY40" i="2"/>
  <c r="BK40" i="2"/>
  <c r="CC40" i="2"/>
  <c r="BO40" i="2"/>
  <c r="BS41" i="2"/>
  <c r="BE41" i="2"/>
  <c r="BW41" i="2"/>
  <c r="BI41" i="2"/>
  <c r="CA41" i="2"/>
  <c r="BM41" i="2"/>
  <c r="BU42" i="2"/>
  <c r="BG42" i="2"/>
  <c r="CC42" i="2"/>
  <c r="BO42" i="2"/>
  <c r="BS43" i="2"/>
  <c r="BE43" i="2"/>
  <c r="BW43" i="2"/>
  <c r="BI43" i="2"/>
  <c r="CA43" i="2"/>
  <c r="BM43" i="2"/>
  <c r="BV44" i="2"/>
  <c r="BM45" i="2"/>
  <c r="BT46" i="2"/>
  <c r="BF46" i="2"/>
  <c r="BX46" i="2"/>
  <c r="BJ46" i="2"/>
  <c r="CB46" i="2"/>
  <c r="BN46" i="2"/>
  <c r="BI46" i="2"/>
  <c r="BY47" i="2"/>
  <c r="BK47" i="2"/>
  <c r="BU47" i="2"/>
  <c r="CC48" i="2"/>
  <c r="BO48" i="2"/>
  <c r="CD48" i="2"/>
  <c r="CA49" i="2"/>
  <c r="BM49" i="2"/>
  <c r="BE49" i="2"/>
  <c r="BT50" i="2"/>
  <c r="BF50" i="2"/>
  <c r="BX50" i="2"/>
  <c r="BJ50" i="2"/>
  <c r="CB50" i="2"/>
  <c r="BN50" i="2"/>
  <c r="BI50" i="2"/>
  <c r="BY51" i="2"/>
  <c r="BK51" i="2"/>
  <c r="BU51" i="2"/>
  <c r="CC52" i="2"/>
  <c r="BO52" i="2"/>
  <c r="CD52" i="2"/>
  <c r="CA53" i="2"/>
  <c r="BM53" i="2"/>
  <c r="BE53" i="2"/>
  <c r="BT54" i="2"/>
  <c r="BF54" i="2"/>
  <c r="BX54" i="2"/>
  <c r="BJ54" i="2"/>
  <c r="CB54" i="2"/>
  <c r="BN54" i="2"/>
  <c r="BI54" i="2"/>
  <c r="BY55" i="2"/>
  <c r="BK55" i="2"/>
  <c r="BU55" i="2"/>
  <c r="CC56" i="2"/>
  <c r="BO56" i="2"/>
  <c r="BT57" i="2"/>
  <c r="BF57" i="2"/>
  <c r="BX57" i="2"/>
  <c r="BJ57" i="2"/>
  <c r="CB57" i="2"/>
  <c r="BN57" i="2"/>
  <c r="BL58" i="2"/>
  <c r="BU60" i="2"/>
  <c r="BG60" i="2"/>
  <c r="BG63" i="2"/>
  <c r="BU63" i="2"/>
  <c r="BY63" i="2"/>
  <c r="BK63" i="2"/>
  <c r="BO63" i="2"/>
  <c r="CC63" i="2"/>
  <c r="BK64" i="2"/>
  <c r="BY64" i="2"/>
  <c r="CC64" i="2"/>
  <c r="BO64" i="2"/>
  <c r="BT65" i="2"/>
  <c r="BF65" i="2"/>
  <c r="BX65" i="2"/>
  <c r="BJ65" i="2"/>
  <c r="CB65" i="2"/>
  <c r="BN65" i="2"/>
  <c r="BL66" i="2"/>
  <c r="BU68" i="2"/>
  <c r="BG68" i="2"/>
  <c r="BS71" i="2"/>
  <c r="BE71" i="2"/>
  <c r="BW71" i="2"/>
  <c r="BI71" i="2"/>
  <c r="CA71" i="2"/>
  <c r="BM71" i="2"/>
  <c r="BH71" i="2"/>
  <c r="BV71" i="2"/>
  <c r="BU73" i="2"/>
  <c r="BG73" i="2"/>
  <c r="BY73" i="2"/>
  <c r="BK73" i="2"/>
  <c r="CC73" i="2"/>
  <c r="BO73" i="2"/>
  <c r="BP73" i="2"/>
  <c r="BP74" i="2"/>
  <c r="CD74" i="2"/>
  <c r="BP76" i="2"/>
  <c r="CD76" i="2"/>
  <c r="BP78" i="2"/>
  <c r="CD78" i="2"/>
  <c r="BP80" i="2"/>
  <c r="CD80" i="2"/>
  <c r="BP82" i="2"/>
  <c r="CD82" i="2"/>
  <c r="BP84" i="2"/>
  <c r="CD84" i="2"/>
  <c r="BP86" i="2"/>
  <c r="CD86" i="2"/>
  <c r="BE87" i="2"/>
  <c r="BS87" i="2"/>
  <c r="BW87" i="2"/>
  <c r="BI87" i="2"/>
  <c r="BM87" i="2"/>
  <c r="CA87" i="2"/>
  <c r="BV87" i="2"/>
  <c r="BH87" i="2"/>
  <c r="BS88" i="2"/>
  <c r="BE88" i="2"/>
  <c r="BI88" i="2"/>
  <c r="BW88" i="2"/>
  <c r="BE94" i="2"/>
  <c r="BS94" i="2"/>
  <c r="BI94" i="2"/>
  <c r="BW94" i="2"/>
  <c r="BS102" i="2"/>
  <c r="BE102" i="2"/>
  <c r="BW102" i="2"/>
  <c r="BI102" i="2"/>
  <c r="CA102" i="2"/>
  <c r="BM102" i="2"/>
  <c r="BU102" i="2"/>
  <c r="BG102" i="2"/>
  <c r="BV104" i="2"/>
  <c r="BH104" i="2"/>
  <c r="BL104" i="2"/>
  <c r="BZ104" i="2"/>
  <c r="CD104" i="2"/>
  <c r="BP104" i="2"/>
  <c r="BY108" i="2"/>
  <c r="BS118" i="2"/>
  <c r="BE118" i="2"/>
  <c r="BW118" i="2"/>
  <c r="BI118" i="2"/>
  <c r="CA118" i="2"/>
  <c r="BM118" i="2"/>
  <c r="BU118" i="2"/>
  <c r="BG118" i="2"/>
  <c r="BV120" i="2"/>
  <c r="BH120" i="2"/>
  <c r="BL120" i="2"/>
  <c r="BZ120" i="2"/>
  <c r="CD120" i="2"/>
  <c r="BP120" i="2"/>
  <c r="BG129" i="2"/>
  <c r="BU129" i="2"/>
  <c r="BG131" i="2"/>
  <c r="BU131" i="2"/>
  <c r="BT23" i="2"/>
  <c r="BF23" i="2"/>
  <c r="BU24" i="2"/>
  <c r="BG24" i="2"/>
  <c r="BZ25" i="2"/>
  <c r="BL25" i="2"/>
  <c r="BS26" i="2"/>
  <c r="BE26" i="2"/>
  <c r="BT27" i="2"/>
  <c r="BF27" i="2"/>
  <c r="BU28" i="2"/>
  <c r="BG28" i="2"/>
  <c r="CD29" i="2"/>
  <c r="BP29" i="2"/>
  <c r="BS36" i="2"/>
  <c r="BE36" i="2"/>
  <c r="BY38" i="2"/>
  <c r="BK38" i="2"/>
  <c r="BT21" i="2"/>
  <c r="BF21" i="2"/>
  <c r="BX21" i="2"/>
  <c r="BJ21" i="2"/>
  <c r="CB21" i="2"/>
  <c r="BN21" i="2"/>
  <c r="BS30" i="2"/>
  <c r="BE30" i="2"/>
  <c r="BW30" i="2"/>
  <c r="BI30" i="2"/>
  <c r="CA30" i="2"/>
  <c r="BM30" i="2"/>
  <c r="BT31" i="2"/>
  <c r="BF31" i="2"/>
  <c r="BX31" i="2"/>
  <c r="BJ31" i="2"/>
  <c r="CB31" i="2"/>
  <c r="BN31" i="2"/>
  <c r="BU32" i="2"/>
  <c r="BG32" i="2"/>
  <c r="BY32" i="2"/>
  <c r="BK32" i="2"/>
  <c r="CC32" i="2"/>
  <c r="BO32" i="2"/>
  <c r="BV33" i="2"/>
  <c r="BH33" i="2"/>
  <c r="BZ33" i="2"/>
  <c r="BL33" i="2"/>
  <c r="CD33" i="2"/>
  <c r="BP33" i="2"/>
  <c r="BS37" i="2"/>
  <c r="BE37" i="2"/>
  <c r="BW37" i="2"/>
  <c r="BI37" i="2"/>
  <c r="CA37" i="2"/>
  <c r="BM37" i="2"/>
  <c r="BY44" i="2"/>
  <c r="BP45" i="2"/>
  <c r="CC45" i="2"/>
  <c r="BZ46" i="2"/>
  <c r="BL46" i="2"/>
  <c r="BO46" i="2"/>
  <c r="BL48" i="2"/>
  <c r="BK49" i="2"/>
  <c r="BZ50" i="2"/>
  <c r="BL50" i="2"/>
  <c r="BO50" i="2"/>
  <c r="BL52" i="2"/>
  <c r="BK53" i="2"/>
  <c r="BZ54" i="2"/>
  <c r="BL54" i="2"/>
  <c r="BO54" i="2"/>
  <c r="BS56" i="2"/>
  <c r="BE56" i="2"/>
  <c r="CA56" i="2"/>
  <c r="BM56" i="2"/>
  <c r="BU56" i="2"/>
  <c r="BG56" i="2"/>
  <c r="BG57" i="2"/>
  <c r="BU57" i="2"/>
  <c r="BY57" i="2"/>
  <c r="BK57" i="2"/>
  <c r="BO57" i="2"/>
  <c r="CC57" i="2"/>
  <c r="BK58" i="2"/>
  <c r="BY58" i="2"/>
  <c r="CC58" i="2"/>
  <c r="BO58" i="2"/>
  <c r="BT59" i="2"/>
  <c r="BF59" i="2"/>
  <c r="BX59" i="2"/>
  <c r="BJ59" i="2"/>
  <c r="CB59" i="2"/>
  <c r="BN59" i="2"/>
  <c r="BU62" i="2"/>
  <c r="BG62" i="2"/>
  <c r="BG65" i="2"/>
  <c r="BU65" i="2"/>
  <c r="BY65" i="2"/>
  <c r="BK65" i="2"/>
  <c r="BO65" i="2"/>
  <c r="CC65" i="2"/>
  <c r="BK66" i="2"/>
  <c r="BY66" i="2"/>
  <c r="CC66" i="2"/>
  <c r="BO66" i="2"/>
  <c r="BT67" i="2"/>
  <c r="BF67" i="2"/>
  <c r="BX67" i="2"/>
  <c r="BJ67" i="2"/>
  <c r="CB67" i="2"/>
  <c r="BN67" i="2"/>
  <c r="BL73" i="2"/>
  <c r="BZ73" i="2"/>
  <c r="BS74" i="2"/>
  <c r="BE74" i="2"/>
  <c r="CA74" i="2"/>
  <c r="BM74" i="2"/>
  <c r="BI74" i="2"/>
  <c r="BW74" i="2"/>
  <c r="BE75" i="2"/>
  <c r="BS75" i="2"/>
  <c r="BW75" i="2"/>
  <c r="BI75" i="2"/>
  <c r="BM75" i="2"/>
  <c r="CA75" i="2"/>
  <c r="BV75" i="2"/>
  <c r="BH75" i="2"/>
  <c r="BS76" i="2"/>
  <c r="BE76" i="2"/>
  <c r="CA76" i="2"/>
  <c r="BM76" i="2"/>
  <c r="BI76" i="2"/>
  <c r="BW76" i="2"/>
  <c r="BE77" i="2"/>
  <c r="BS77" i="2"/>
  <c r="BW77" i="2"/>
  <c r="BI77" i="2"/>
  <c r="BM77" i="2"/>
  <c r="CA77" i="2"/>
  <c r="BV77" i="2"/>
  <c r="BH77" i="2"/>
  <c r="BS78" i="2"/>
  <c r="BE78" i="2"/>
  <c r="CA78" i="2"/>
  <c r="BM78" i="2"/>
  <c r="BI78" i="2"/>
  <c r="BW78" i="2"/>
  <c r="BE79" i="2"/>
  <c r="BS79" i="2"/>
  <c r="BW79" i="2"/>
  <c r="BI79" i="2"/>
  <c r="BM79" i="2"/>
  <c r="CA79" i="2"/>
  <c r="BV79" i="2"/>
  <c r="BH79" i="2"/>
  <c r="BS80" i="2"/>
  <c r="BE80" i="2"/>
  <c r="CA80" i="2"/>
  <c r="BM80" i="2"/>
  <c r="BI80" i="2"/>
  <c r="BW80" i="2"/>
  <c r="BE81" i="2"/>
  <c r="BS81" i="2"/>
  <c r="BW81" i="2"/>
  <c r="BI81" i="2"/>
  <c r="BM81" i="2"/>
  <c r="CA81" i="2"/>
  <c r="BV81" i="2"/>
  <c r="BH81" i="2"/>
  <c r="BS82" i="2"/>
  <c r="BE82" i="2"/>
  <c r="CA82" i="2"/>
  <c r="BM82" i="2"/>
  <c r="BI82" i="2"/>
  <c r="BW82" i="2"/>
  <c r="BE83" i="2"/>
  <c r="BS83" i="2"/>
  <c r="BW83" i="2"/>
  <c r="BI83" i="2"/>
  <c r="BM83" i="2"/>
  <c r="CA83" i="2"/>
  <c r="BV83" i="2"/>
  <c r="BH83" i="2"/>
  <c r="BS84" i="2"/>
  <c r="BE84" i="2"/>
  <c r="CA84" i="2"/>
  <c r="BM84" i="2"/>
  <c r="BI84" i="2"/>
  <c r="BW84" i="2"/>
  <c r="BE85" i="2"/>
  <c r="BS85" i="2"/>
  <c r="BW85" i="2"/>
  <c r="BI85" i="2"/>
  <c r="BM85" i="2"/>
  <c r="CA85" i="2"/>
  <c r="BV85" i="2"/>
  <c r="BH85" i="2"/>
  <c r="BS86" i="2"/>
  <c r="BE86" i="2"/>
  <c r="CA86" i="2"/>
  <c r="BM86" i="2"/>
  <c r="BI86" i="2"/>
  <c r="BW86" i="2"/>
  <c r="BM95" i="2"/>
  <c r="CA95" i="2"/>
  <c r="BU96" i="2"/>
  <c r="BG96" i="2"/>
  <c r="BY96" i="2"/>
  <c r="BK96" i="2"/>
  <c r="CC96" i="2"/>
  <c r="BO96" i="2"/>
  <c r="BE98" i="2"/>
  <c r="BS98" i="2"/>
  <c r="BI98" i="2"/>
  <c r="BW98" i="2"/>
  <c r="BM100" i="2"/>
  <c r="CA100" i="2"/>
  <c r="BP107" i="2"/>
  <c r="CD107" i="2"/>
  <c r="BY117" i="2"/>
  <c r="BK117" i="2"/>
  <c r="BS126" i="2"/>
  <c r="BE126" i="2"/>
  <c r="BW126" i="2"/>
  <c r="BI126" i="2"/>
  <c r="CA126" i="2"/>
  <c r="BM126" i="2"/>
  <c r="BG126" i="2"/>
  <c r="BU126" i="2"/>
  <c r="BO127" i="2"/>
  <c r="CC127" i="2"/>
  <c r="BG148" i="2"/>
  <c r="BU148" i="2"/>
  <c r="BY148" i="2"/>
  <c r="BK148" i="2"/>
  <c r="BO148" i="2"/>
  <c r="CC148" i="2"/>
  <c r="CB23" i="2"/>
  <c r="BN23" i="2"/>
  <c r="BY24" i="2"/>
  <c r="BK24" i="2"/>
  <c r="CD25" i="2"/>
  <c r="BP25" i="2"/>
  <c r="BS35" i="2"/>
  <c r="BE35" i="2"/>
  <c r="CA35" i="2"/>
  <c r="BM35" i="2"/>
  <c r="CD46" i="2"/>
  <c r="BP46" i="2"/>
  <c r="CA48" i="2"/>
  <c r="BM48" i="2"/>
  <c r="BV49" i="2"/>
  <c r="BH49" i="2"/>
  <c r="BW49" i="2"/>
  <c r="BU50" i="2"/>
  <c r="BG50" i="2"/>
  <c r="CA52" i="2"/>
  <c r="BM52" i="2"/>
  <c r="BV53" i="2"/>
  <c r="BH53" i="2"/>
  <c r="BW53" i="2"/>
  <c r="CD54" i="2"/>
  <c r="BP54" i="2"/>
  <c r="BW55" i="2"/>
  <c r="BI55" i="2"/>
  <c r="BU58" i="2"/>
  <c r="BG58" i="2"/>
  <c r="BK62" i="2"/>
  <c r="BY62" i="2"/>
  <c r="CC62" i="2"/>
  <c r="BO62" i="2"/>
  <c r="BT63" i="2"/>
  <c r="BF63" i="2"/>
  <c r="BX63" i="2"/>
  <c r="BJ63" i="2"/>
  <c r="CB63" i="2"/>
  <c r="BN63" i="2"/>
  <c r="BG69" i="2"/>
  <c r="BU69" i="2"/>
  <c r="BY69" i="2"/>
  <c r="BK69" i="2"/>
  <c r="BO69" i="2"/>
  <c r="CC69" i="2"/>
  <c r="BL71" i="2"/>
  <c r="BZ71" i="2"/>
  <c r="BT72" i="2"/>
  <c r="BF72" i="2"/>
  <c r="BX72" i="2"/>
  <c r="BJ72" i="2"/>
  <c r="CB72" i="2"/>
  <c r="BN72" i="2"/>
  <c r="BP72" i="2"/>
  <c r="CD72" i="2"/>
  <c r="BE97" i="2"/>
  <c r="BS97" i="2"/>
  <c r="BX99" i="2"/>
  <c r="BJ99" i="2"/>
  <c r="CB99" i="2"/>
  <c r="BN99" i="2"/>
  <c r="BM99" i="2"/>
  <c r="CA99" i="2"/>
  <c r="BE101" i="2"/>
  <c r="BS101" i="2"/>
  <c r="BW101" i="2"/>
  <c r="BI101" i="2"/>
  <c r="BM101" i="2"/>
  <c r="CA101" i="2"/>
  <c r="BY105" i="2"/>
  <c r="BK105" i="2"/>
  <c r="BO105" i="2"/>
  <c r="CC105" i="2"/>
  <c r="BG105" i="2"/>
  <c r="BU105" i="2"/>
  <c r="BK110" i="2"/>
  <c r="BY110" i="2"/>
  <c r="BG121" i="2"/>
  <c r="BU121" i="2"/>
  <c r="CA26" i="2"/>
  <c r="BM26" i="2"/>
  <c r="BX27" i="2"/>
  <c r="BJ27" i="2"/>
  <c r="CC28" i="2"/>
  <c r="BO28" i="2"/>
  <c r="BV29" i="2"/>
  <c r="BH29" i="2"/>
  <c r="CA36" i="2"/>
  <c r="BM36" i="2"/>
  <c r="BU38" i="2"/>
  <c r="BG38" i="2"/>
  <c r="BY42" i="2"/>
  <c r="BK42" i="2"/>
  <c r="BT22" i="2"/>
  <c r="BF22" i="2"/>
  <c r="BX22" i="2"/>
  <c r="BJ22" i="2"/>
  <c r="CB22" i="2"/>
  <c r="BN22" i="2"/>
  <c r="BS34" i="2"/>
  <c r="BE34" i="2"/>
  <c r="BW34" i="2"/>
  <c r="BI34" i="2"/>
  <c r="CA34" i="2"/>
  <c r="BM34" i="2"/>
  <c r="BS38" i="2"/>
  <c r="BE38" i="2"/>
  <c r="BW38" i="2"/>
  <c r="BI38" i="2"/>
  <c r="CA38" i="2"/>
  <c r="BM38" i="2"/>
  <c r="BU39" i="2"/>
  <c r="BG39" i="2"/>
  <c r="BY39" i="2"/>
  <c r="BK39" i="2"/>
  <c r="CC39" i="2"/>
  <c r="BO39" i="2"/>
  <c r="BS40" i="2"/>
  <c r="BE40" i="2"/>
  <c r="BW40" i="2"/>
  <c r="BI40" i="2"/>
  <c r="CA40" i="2"/>
  <c r="BM40" i="2"/>
  <c r="BU41" i="2"/>
  <c r="BG41" i="2"/>
  <c r="BY41" i="2"/>
  <c r="BK41" i="2"/>
  <c r="CC41" i="2"/>
  <c r="BO41" i="2"/>
  <c r="BS42" i="2"/>
  <c r="BE42" i="2"/>
  <c r="BW42" i="2"/>
  <c r="BI42" i="2"/>
  <c r="CA42" i="2"/>
  <c r="BM42" i="2"/>
  <c r="BU43" i="2"/>
  <c r="BG43" i="2"/>
  <c r="BY43" i="2"/>
  <c r="BK43" i="2"/>
  <c r="CC43" i="2"/>
  <c r="BO43" i="2"/>
  <c r="BT44" i="2"/>
  <c r="BF44" i="2"/>
  <c r="BX44" i="2"/>
  <c r="BJ44" i="2"/>
  <c r="CB44" i="2"/>
  <c r="BN44" i="2"/>
  <c r="BO44" i="2"/>
  <c r="BH45" i="2"/>
  <c r="BU45" i="2"/>
  <c r="BV46" i="2"/>
  <c r="CD47" i="2"/>
  <c r="BP47" i="2"/>
  <c r="BH47" i="2"/>
  <c r="BW48" i="2"/>
  <c r="BI48" i="2"/>
  <c r="BS48" i="2"/>
  <c r="BP49" i="2"/>
  <c r="BV50" i="2"/>
  <c r="CD51" i="2"/>
  <c r="BP51" i="2"/>
  <c r="BH51" i="2"/>
  <c r="BW52" i="2"/>
  <c r="BI52" i="2"/>
  <c r="BS52" i="2"/>
  <c r="BP53" i="2"/>
  <c r="BV54" i="2"/>
  <c r="CD55" i="2"/>
  <c r="BP55" i="2"/>
  <c r="BH55" i="2"/>
  <c r="BW56" i="2"/>
  <c r="BI56" i="2"/>
  <c r="BH57" i="2"/>
  <c r="CD58" i="2"/>
  <c r="BG59" i="2"/>
  <c r="BU59" i="2"/>
  <c r="BY59" i="2"/>
  <c r="BK59" i="2"/>
  <c r="BO59" i="2"/>
  <c r="CC59" i="2"/>
  <c r="BK60" i="2"/>
  <c r="BY60" i="2"/>
  <c r="CC60" i="2"/>
  <c r="BO60" i="2"/>
  <c r="BT61" i="2"/>
  <c r="BF61" i="2"/>
  <c r="BX61" i="2"/>
  <c r="BJ61" i="2"/>
  <c r="CB61" i="2"/>
  <c r="BN61" i="2"/>
  <c r="BZ61" i="2"/>
  <c r="BP63" i="2"/>
  <c r="BU64" i="2"/>
  <c r="BG64" i="2"/>
  <c r="BH65" i="2"/>
  <c r="CD66" i="2"/>
  <c r="BG67" i="2"/>
  <c r="BU67" i="2"/>
  <c r="BY67" i="2"/>
  <c r="BK67" i="2"/>
  <c r="BO67" i="2"/>
  <c r="CC67" i="2"/>
  <c r="BK68" i="2"/>
  <c r="BY68" i="2"/>
  <c r="CC68" i="2"/>
  <c r="BO68" i="2"/>
  <c r="BT69" i="2"/>
  <c r="BF69" i="2"/>
  <c r="BX69" i="2"/>
  <c r="BJ69" i="2"/>
  <c r="CB69" i="2"/>
  <c r="BN69" i="2"/>
  <c r="BZ69" i="2"/>
  <c r="BL70" i="2"/>
  <c r="BL72" i="2"/>
  <c r="BZ72" i="2"/>
  <c r="BM73" i="2"/>
  <c r="CA73" i="2"/>
  <c r="BV73" i="2"/>
  <c r="BH73" i="2"/>
  <c r="BV89" i="2"/>
  <c r="BH89" i="2"/>
  <c r="BZ89" i="2"/>
  <c r="BL89" i="2"/>
  <c r="CD89" i="2"/>
  <c r="BP89" i="2"/>
  <c r="BE93" i="2"/>
  <c r="BS93" i="2"/>
  <c r="BK114" i="2"/>
  <c r="BY114" i="2"/>
  <c r="BV134" i="2"/>
  <c r="BH134" i="2"/>
  <c r="BZ134" i="2"/>
  <c r="BL134" i="2"/>
  <c r="BK135" i="2"/>
  <c r="BY135" i="2"/>
  <c r="BT47" i="2"/>
  <c r="BF47" i="2"/>
  <c r="BX47" i="2"/>
  <c r="BJ47" i="2"/>
  <c r="CB47" i="2"/>
  <c r="BN47" i="2"/>
  <c r="BT51" i="2"/>
  <c r="BF51" i="2"/>
  <c r="BX51" i="2"/>
  <c r="BJ51" i="2"/>
  <c r="CB51" i="2"/>
  <c r="BN51" i="2"/>
  <c r="BT55" i="2"/>
  <c r="BF55" i="2"/>
  <c r="BX55" i="2"/>
  <c r="BJ55" i="2"/>
  <c r="CB55" i="2"/>
  <c r="BN55" i="2"/>
  <c r="BS58" i="2"/>
  <c r="BE58" i="2"/>
  <c r="BW58" i="2"/>
  <c r="BI58" i="2"/>
  <c r="CA58" i="2"/>
  <c r="BM58" i="2"/>
  <c r="BS60" i="2"/>
  <c r="BE60" i="2"/>
  <c r="BW60" i="2"/>
  <c r="BI60" i="2"/>
  <c r="CA60" i="2"/>
  <c r="BM60" i="2"/>
  <c r="BS62" i="2"/>
  <c r="BE62" i="2"/>
  <c r="BW62" i="2"/>
  <c r="BI62" i="2"/>
  <c r="CA62" i="2"/>
  <c r="BM62" i="2"/>
  <c r="BS64" i="2"/>
  <c r="BE64" i="2"/>
  <c r="BW64" i="2"/>
  <c r="BI64" i="2"/>
  <c r="CA64" i="2"/>
  <c r="BM64" i="2"/>
  <c r="BS66" i="2"/>
  <c r="BE66" i="2"/>
  <c r="BW66" i="2"/>
  <c r="BI66" i="2"/>
  <c r="CA66" i="2"/>
  <c r="BM66" i="2"/>
  <c r="BS68" i="2"/>
  <c r="BE68" i="2"/>
  <c r="BW68" i="2"/>
  <c r="BI68" i="2"/>
  <c r="CA68" i="2"/>
  <c r="BM68" i="2"/>
  <c r="BS70" i="2"/>
  <c r="BE70" i="2"/>
  <c r="BW70" i="2"/>
  <c r="BI70" i="2"/>
  <c r="CA70" i="2"/>
  <c r="BM70" i="2"/>
  <c r="BT71" i="2"/>
  <c r="BF71" i="2"/>
  <c r="BX71" i="2"/>
  <c r="BJ71" i="2"/>
  <c r="CB71" i="2"/>
  <c r="BN71" i="2"/>
  <c r="BU72" i="2"/>
  <c r="BG72" i="2"/>
  <c r="BY72" i="2"/>
  <c r="BK72" i="2"/>
  <c r="CC72" i="2"/>
  <c r="BO72" i="2"/>
  <c r="BV74" i="2"/>
  <c r="BT75" i="2"/>
  <c r="BF75" i="2"/>
  <c r="BX75" i="2"/>
  <c r="BJ75" i="2"/>
  <c r="CB75" i="2"/>
  <c r="BN75" i="2"/>
  <c r="BZ75" i="2"/>
  <c r="BV76" i="2"/>
  <c r="BT77" i="2"/>
  <c r="BF77" i="2"/>
  <c r="BX77" i="2"/>
  <c r="BJ77" i="2"/>
  <c r="CB77" i="2"/>
  <c r="BN77" i="2"/>
  <c r="BZ77" i="2"/>
  <c r="BV78" i="2"/>
  <c r="BT79" i="2"/>
  <c r="BF79" i="2"/>
  <c r="BX79" i="2"/>
  <c r="BJ79" i="2"/>
  <c r="CB79" i="2"/>
  <c r="BN79" i="2"/>
  <c r="BZ79" i="2"/>
  <c r="BV80" i="2"/>
  <c r="BT81" i="2"/>
  <c r="BF81" i="2"/>
  <c r="BX81" i="2"/>
  <c r="BJ81" i="2"/>
  <c r="CB81" i="2"/>
  <c r="BN81" i="2"/>
  <c r="BZ81" i="2"/>
  <c r="BV82" i="2"/>
  <c r="BT83" i="2"/>
  <c r="BF83" i="2"/>
  <c r="BX83" i="2"/>
  <c r="BJ83" i="2"/>
  <c r="CB83" i="2"/>
  <c r="BN83" i="2"/>
  <c r="BZ83" i="2"/>
  <c r="BV84" i="2"/>
  <c r="BT85" i="2"/>
  <c r="BF85" i="2"/>
  <c r="BX85" i="2"/>
  <c r="BJ85" i="2"/>
  <c r="CB85" i="2"/>
  <c r="BN85" i="2"/>
  <c r="BZ85" i="2"/>
  <c r="BV86" i="2"/>
  <c r="BT87" i="2"/>
  <c r="BF87" i="2"/>
  <c r="BX87" i="2"/>
  <c r="BJ87" i="2"/>
  <c r="CB87" i="2"/>
  <c r="BN87" i="2"/>
  <c r="BZ87" i="2"/>
  <c r="BM88" i="2"/>
  <c r="CA88" i="2"/>
  <c r="BI91" i="2"/>
  <c r="BW91" i="2"/>
  <c r="BV93" i="2"/>
  <c r="BH93" i="2"/>
  <c r="BZ93" i="2"/>
  <c r="BL93" i="2"/>
  <c r="CD93" i="2"/>
  <c r="BP93" i="2"/>
  <c r="CA93" i="2"/>
  <c r="BW96" i="2"/>
  <c r="BI97" i="2"/>
  <c r="BM98" i="2"/>
  <c r="BS99" i="2"/>
  <c r="BU100" i="2"/>
  <c r="BG100" i="2"/>
  <c r="BY100" i="2"/>
  <c r="BK100" i="2"/>
  <c r="CC100" i="2"/>
  <c r="BO100" i="2"/>
  <c r="BE100" i="2"/>
  <c r="BZ105" i="2"/>
  <c r="BL105" i="2"/>
  <c r="BY107" i="2"/>
  <c r="BK107" i="2"/>
  <c r="BO107" i="2"/>
  <c r="CC107" i="2"/>
  <c r="BU107" i="2"/>
  <c r="BK109" i="2"/>
  <c r="BH111" i="2"/>
  <c r="BV111" i="2"/>
  <c r="BO111" i="2"/>
  <c r="CC111" i="2"/>
  <c r="BK112" i="2"/>
  <c r="BY112" i="2"/>
  <c r="CC116" i="2"/>
  <c r="BO116" i="2"/>
  <c r="BG117" i="2"/>
  <c r="BU117" i="2"/>
  <c r="BV121" i="2"/>
  <c r="BH121" i="2"/>
  <c r="BZ121" i="2"/>
  <c r="BL121" i="2"/>
  <c r="CD121" i="2"/>
  <c r="BP121" i="2"/>
  <c r="BO124" i="2"/>
  <c r="CC124" i="2"/>
  <c r="BV129" i="2"/>
  <c r="BH129" i="2"/>
  <c r="BZ129" i="2"/>
  <c r="BL129" i="2"/>
  <c r="CD129" i="2"/>
  <c r="BP129" i="2"/>
  <c r="BO132" i="2"/>
  <c r="CC132" i="2"/>
  <c r="BS147" i="2"/>
  <c r="BE147" i="2"/>
  <c r="BW147" i="2"/>
  <c r="BI147" i="2"/>
  <c r="CA147" i="2"/>
  <c r="BM147" i="2"/>
  <c r="BU147" i="2"/>
  <c r="BG147" i="2"/>
  <c r="BK147" i="2"/>
  <c r="BY147" i="2"/>
  <c r="BT152" i="2"/>
  <c r="BF152" i="2"/>
  <c r="BN152" i="2"/>
  <c r="CB152" i="2"/>
  <c r="BZ152" i="2"/>
  <c r="BL152" i="2"/>
  <c r="BT48" i="2"/>
  <c r="BF48" i="2"/>
  <c r="BX48" i="2"/>
  <c r="BJ48" i="2"/>
  <c r="CB48" i="2"/>
  <c r="BN48" i="2"/>
  <c r="BT52" i="2"/>
  <c r="BF52" i="2"/>
  <c r="BX52" i="2"/>
  <c r="BJ52" i="2"/>
  <c r="CB52" i="2"/>
  <c r="BN52" i="2"/>
  <c r="BT56" i="2"/>
  <c r="BF56" i="2"/>
  <c r="BX56" i="2"/>
  <c r="BJ56" i="2"/>
  <c r="CB56" i="2"/>
  <c r="BN56" i="2"/>
  <c r="BT58" i="2"/>
  <c r="BF58" i="2"/>
  <c r="BX58" i="2"/>
  <c r="BJ58" i="2"/>
  <c r="CB58" i="2"/>
  <c r="BN58" i="2"/>
  <c r="BT60" i="2"/>
  <c r="BF60" i="2"/>
  <c r="BX60" i="2"/>
  <c r="BJ60" i="2"/>
  <c r="CB60" i="2"/>
  <c r="BN60" i="2"/>
  <c r="BT62" i="2"/>
  <c r="BF62" i="2"/>
  <c r="BX62" i="2"/>
  <c r="BJ62" i="2"/>
  <c r="CB62" i="2"/>
  <c r="BN62" i="2"/>
  <c r="BT64" i="2"/>
  <c r="BF64" i="2"/>
  <c r="BX64" i="2"/>
  <c r="BJ64" i="2"/>
  <c r="CB64" i="2"/>
  <c r="BN64" i="2"/>
  <c r="BT66" i="2"/>
  <c r="BF66" i="2"/>
  <c r="BX66" i="2"/>
  <c r="BJ66" i="2"/>
  <c r="CB66" i="2"/>
  <c r="BN66" i="2"/>
  <c r="BT68" i="2"/>
  <c r="BF68" i="2"/>
  <c r="BX68" i="2"/>
  <c r="BJ68" i="2"/>
  <c r="CB68" i="2"/>
  <c r="BN68" i="2"/>
  <c r="BT70" i="2"/>
  <c r="BF70" i="2"/>
  <c r="BX70" i="2"/>
  <c r="BJ70" i="2"/>
  <c r="CB70" i="2"/>
  <c r="BN70" i="2"/>
  <c r="BU71" i="2"/>
  <c r="BG71" i="2"/>
  <c r="BY71" i="2"/>
  <c r="BK71" i="2"/>
  <c r="CC71" i="2"/>
  <c r="BO71" i="2"/>
  <c r="BE73" i="2"/>
  <c r="BS73" i="2"/>
  <c r="BW73" i="2"/>
  <c r="BI73" i="2"/>
  <c r="BE89" i="2"/>
  <c r="BS89" i="2"/>
  <c r="BI90" i="2"/>
  <c r="BW90" i="2"/>
  <c r="BT91" i="2"/>
  <c r="BF91" i="2"/>
  <c r="BX91" i="2"/>
  <c r="BJ91" i="2"/>
  <c r="CB91" i="2"/>
  <c r="BN91" i="2"/>
  <c r="BM91" i="2"/>
  <c r="CA91" i="2"/>
  <c r="BM92" i="2"/>
  <c r="CA92" i="2"/>
  <c r="BI95" i="2"/>
  <c r="BW95" i="2"/>
  <c r="BV97" i="2"/>
  <c r="BH97" i="2"/>
  <c r="BZ97" i="2"/>
  <c r="BL97" i="2"/>
  <c r="CD97" i="2"/>
  <c r="BP97" i="2"/>
  <c r="BK102" i="2"/>
  <c r="BY102" i="2"/>
  <c r="BS110" i="2"/>
  <c r="BE110" i="2"/>
  <c r="BW110" i="2"/>
  <c r="BI110" i="2"/>
  <c r="CA110" i="2"/>
  <c r="BM110" i="2"/>
  <c r="BU110" i="2"/>
  <c r="BG110" i="2"/>
  <c r="BV112" i="2"/>
  <c r="BH112" i="2"/>
  <c r="BL112" i="2"/>
  <c r="BZ112" i="2"/>
  <c r="CD112" i="2"/>
  <c r="BP112" i="2"/>
  <c r="BY113" i="2"/>
  <c r="BK113" i="2"/>
  <c r="BG113" i="2"/>
  <c r="BU113" i="2"/>
  <c r="BP115" i="2"/>
  <c r="CD115" i="2"/>
  <c r="BY116" i="2"/>
  <c r="BK118" i="2"/>
  <c r="BY118" i="2"/>
  <c r="BS122" i="2"/>
  <c r="BE122" i="2"/>
  <c r="BW122" i="2"/>
  <c r="BI122" i="2"/>
  <c r="CA122" i="2"/>
  <c r="BM122" i="2"/>
  <c r="BG122" i="2"/>
  <c r="BU122" i="2"/>
  <c r="BO123" i="2"/>
  <c r="CC123" i="2"/>
  <c r="BG125" i="2"/>
  <c r="BU125" i="2"/>
  <c r="BG127" i="2"/>
  <c r="BU127" i="2"/>
  <c r="BS130" i="2"/>
  <c r="BE130" i="2"/>
  <c r="BW130" i="2"/>
  <c r="BI130" i="2"/>
  <c r="CA130" i="2"/>
  <c r="BM130" i="2"/>
  <c r="BG130" i="2"/>
  <c r="BU130" i="2"/>
  <c r="BO131" i="2"/>
  <c r="CC131" i="2"/>
  <c r="BG133" i="2"/>
  <c r="BU133" i="2"/>
  <c r="BG138" i="2"/>
  <c r="BU138" i="2"/>
  <c r="BY138" i="2"/>
  <c r="BK138" i="2"/>
  <c r="BO138" i="2"/>
  <c r="CC138" i="2"/>
  <c r="CC150" i="2"/>
  <c r="BT45" i="2"/>
  <c r="BF45" i="2"/>
  <c r="BX45" i="2"/>
  <c r="BJ45" i="2"/>
  <c r="CB45" i="2"/>
  <c r="BN45" i="2"/>
  <c r="BT49" i="2"/>
  <c r="BF49" i="2"/>
  <c r="BX49" i="2"/>
  <c r="BJ49" i="2"/>
  <c r="CB49" i="2"/>
  <c r="BN49" i="2"/>
  <c r="BT53" i="2"/>
  <c r="BF53" i="2"/>
  <c r="BX53" i="2"/>
  <c r="BJ53" i="2"/>
  <c r="CB53" i="2"/>
  <c r="BN53" i="2"/>
  <c r="BS57" i="2"/>
  <c r="BE57" i="2"/>
  <c r="BW57" i="2"/>
  <c r="BI57" i="2"/>
  <c r="CA57" i="2"/>
  <c r="BM57" i="2"/>
  <c r="BS59" i="2"/>
  <c r="BE59" i="2"/>
  <c r="BW59" i="2"/>
  <c r="BI59" i="2"/>
  <c r="CA59" i="2"/>
  <c r="BM59" i="2"/>
  <c r="BS61" i="2"/>
  <c r="BE61" i="2"/>
  <c r="BW61" i="2"/>
  <c r="BI61" i="2"/>
  <c r="CA61" i="2"/>
  <c r="BM61" i="2"/>
  <c r="BS63" i="2"/>
  <c r="BE63" i="2"/>
  <c r="BW63" i="2"/>
  <c r="BI63" i="2"/>
  <c r="CA63" i="2"/>
  <c r="BM63" i="2"/>
  <c r="BS65" i="2"/>
  <c r="BE65" i="2"/>
  <c r="BW65" i="2"/>
  <c r="BI65" i="2"/>
  <c r="CA65" i="2"/>
  <c r="BM65" i="2"/>
  <c r="BS67" i="2"/>
  <c r="BE67" i="2"/>
  <c r="BW67" i="2"/>
  <c r="BI67" i="2"/>
  <c r="CA67" i="2"/>
  <c r="BM67" i="2"/>
  <c r="BS69" i="2"/>
  <c r="BE69" i="2"/>
  <c r="BW69" i="2"/>
  <c r="BI69" i="2"/>
  <c r="CA69" i="2"/>
  <c r="BM69" i="2"/>
  <c r="BU70" i="2"/>
  <c r="BG70" i="2"/>
  <c r="BY70" i="2"/>
  <c r="BK70" i="2"/>
  <c r="CC70" i="2"/>
  <c r="BO70" i="2"/>
  <c r="BS72" i="2"/>
  <c r="BE72" i="2"/>
  <c r="BW72" i="2"/>
  <c r="BI72" i="2"/>
  <c r="CA72" i="2"/>
  <c r="BM72" i="2"/>
  <c r="BT73" i="2"/>
  <c r="BF73" i="2"/>
  <c r="BX73" i="2"/>
  <c r="BJ73" i="2"/>
  <c r="CB73" i="2"/>
  <c r="BN73" i="2"/>
  <c r="BV88" i="2"/>
  <c r="BH88" i="2"/>
  <c r="BZ88" i="2"/>
  <c r="BL88" i="2"/>
  <c r="CD88" i="2"/>
  <c r="BP88" i="2"/>
  <c r="BU92" i="2"/>
  <c r="BG92" i="2"/>
  <c r="BY92" i="2"/>
  <c r="BK92" i="2"/>
  <c r="CC92" i="2"/>
  <c r="BO92" i="2"/>
  <c r="BT95" i="2"/>
  <c r="BF95" i="2"/>
  <c r="BX95" i="2"/>
  <c r="BJ95" i="2"/>
  <c r="CB95" i="2"/>
  <c r="BN95" i="2"/>
  <c r="BM96" i="2"/>
  <c r="CA96" i="2"/>
  <c r="BI99" i="2"/>
  <c r="BW99" i="2"/>
  <c r="BV101" i="2"/>
  <c r="BH101" i="2"/>
  <c r="BZ101" i="2"/>
  <c r="BL101" i="2"/>
  <c r="CD101" i="2"/>
  <c r="BP101" i="2"/>
  <c r="BH103" i="2"/>
  <c r="BV103" i="2"/>
  <c r="BO103" i="2"/>
  <c r="CC103" i="2"/>
  <c r="BK104" i="2"/>
  <c r="BY104" i="2"/>
  <c r="CC108" i="2"/>
  <c r="BO108" i="2"/>
  <c r="BG109" i="2"/>
  <c r="BU109" i="2"/>
  <c r="BZ113" i="2"/>
  <c r="BL113" i="2"/>
  <c r="CC113" i="2"/>
  <c r="BY115" i="2"/>
  <c r="BK115" i="2"/>
  <c r="BO115" i="2"/>
  <c r="CC115" i="2"/>
  <c r="BU115" i="2"/>
  <c r="BH119" i="2"/>
  <c r="BV119" i="2"/>
  <c r="BO119" i="2"/>
  <c r="CC119" i="2"/>
  <c r="BK120" i="2"/>
  <c r="BY120" i="2"/>
  <c r="BV125" i="2"/>
  <c r="BH125" i="2"/>
  <c r="BZ125" i="2"/>
  <c r="BL125" i="2"/>
  <c r="CD125" i="2"/>
  <c r="BP125" i="2"/>
  <c r="BO128" i="2"/>
  <c r="CC128" i="2"/>
  <c r="BV133" i="2"/>
  <c r="BH133" i="2"/>
  <c r="BZ133" i="2"/>
  <c r="BL133" i="2"/>
  <c r="CD133" i="2"/>
  <c r="BP133" i="2"/>
  <c r="BV137" i="2"/>
  <c r="BH137" i="2"/>
  <c r="BG144" i="2"/>
  <c r="BU144" i="2"/>
  <c r="BO144" i="2"/>
  <c r="CC144" i="2"/>
  <c r="BU75" i="2"/>
  <c r="BG75" i="2"/>
  <c r="BY75" i="2"/>
  <c r="BK75" i="2"/>
  <c r="CC75" i="2"/>
  <c r="BO75" i="2"/>
  <c r="BU77" i="2"/>
  <c r="BG77" i="2"/>
  <c r="BY77" i="2"/>
  <c r="BK77" i="2"/>
  <c r="CC77" i="2"/>
  <c r="BO77" i="2"/>
  <c r="BU79" i="2"/>
  <c r="BG79" i="2"/>
  <c r="BY79" i="2"/>
  <c r="BK79" i="2"/>
  <c r="CC79" i="2"/>
  <c r="BO79" i="2"/>
  <c r="BU81" i="2"/>
  <c r="BG81" i="2"/>
  <c r="BY81" i="2"/>
  <c r="BK81" i="2"/>
  <c r="CC81" i="2"/>
  <c r="BO81" i="2"/>
  <c r="BU83" i="2"/>
  <c r="BG83" i="2"/>
  <c r="BY83" i="2"/>
  <c r="BK83" i="2"/>
  <c r="CC83" i="2"/>
  <c r="BO83" i="2"/>
  <c r="BU85" i="2"/>
  <c r="BG85" i="2"/>
  <c r="BY85" i="2"/>
  <c r="BK85" i="2"/>
  <c r="CC85" i="2"/>
  <c r="BO85" i="2"/>
  <c r="BU87" i="2"/>
  <c r="BG87" i="2"/>
  <c r="BY87" i="2"/>
  <c r="BK87" i="2"/>
  <c r="CC87" i="2"/>
  <c r="BO87" i="2"/>
  <c r="BT90" i="2"/>
  <c r="BF90" i="2"/>
  <c r="BX90" i="2"/>
  <c r="BJ90" i="2"/>
  <c r="CB90" i="2"/>
  <c r="BN90" i="2"/>
  <c r="BU91" i="2"/>
  <c r="BG91" i="2"/>
  <c r="BY91" i="2"/>
  <c r="BK91" i="2"/>
  <c r="CC91" i="2"/>
  <c r="BO91" i="2"/>
  <c r="BV92" i="2"/>
  <c r="BH92" i="2"/>
  <c r="BZ92" i="2"/>
  <c r="BL92" i="2"/>
  <c r="CD92" i="2"/>
  <c r="BP92" i="2"/>
  <c r="BT94" i="2"/>
  <c r="BF94" i="2"/>
  <c r="BX94" i="2"/>
  <c r="BJ94" i="2"/>
  <c r="CB94" i="2"/>
  <c r="BN94" i="2"/>
  <c r="BU95" i="2"/>
  <c r="BG95" i="2"/>
  <c r="BY95" i="2"/>
  <c r="BK95" i="2"/>
  <c r="CC95" i="2"/>
  <c r="BO95" i="2"/>
  <c r="BV96" i="2"/>
  <c r="BH96" i="2"/>
  <c r="BZ96" i="2"/>
  <c r="BL96" i="2"/>
  <c r="CD96" i="2"/>
  <c r="BP96" i="2"/>
  <c r="BT98" i="2"/>
  <c r="BF98" i="2"/>
  <c r="BX98" i="2"/>
  <c r="BJ98" i="2"/>
  <c r="CB98" i="2"/>
  <c r="BN98" i="2"/>
  <c r="BU99" i="2"/>
  <c r="BG99" i="2"/>
  <c r="BY99" i="2"/>
  <c r="BK99" i="2"/>
  <c r="CC99" i="2"/>
  <c r="BO99" i="2"/>
  <c r="BV100" i="2"/>
  <c r="BH100" i="2"/>
  <c r="BZ100" i="2"/>
  <c r="BL100" i="2"/>
  <c r="CD100" i="2"/>
  <c r="BP100" i="2"/>
  <c r="BK103" i="2"/>
  <c r="BS104" i="2"/>
  <c r="BE104" i="2"/>
  <c r="BW104" i="2"/>
  <c r="BI104" i="2"/>
  <c r="CA104" i="2"/>
  <c r="BM104" i="2"/>
  <c r="BH105" i="2"/>
  <c r="BV105" i="2"/>
  <c r="BV106" i="2"/>
  <c r="BH106" i="2"/>
  <c r="BL106" i="2"/>
  <c r="BZ106" i="2"/>
  <c r="CD106" i="2"/>
  <c r="BP106" i="2"/>
  <c r="BZ107" i="2"/>
  <c r="BL107" i="2"/>
  <c r="BP109" i="2"/>
  <c r="CD109" i="2"/>
  <c r="BK111" i="2"/>
  <c r="BS112" i="2"/>
  <c r="BE112" i="2"/>
  <c r="BW112" i="2"/>
  <c r="BI112" i="2"/>
  <c r="CA112" i="2"/>
  <c r="BM112" i="2"/>
  <c r="BH113" i="2"/>
  <c r="BV113" i="2"/>
  <c r="BV114" i="2"/>
  <c r="BH114" i="2"/>
  <c r="BL114" i="2"/>
  <c r="BZ114" i="2"/>
  <c r="CD114" i="2"/>
  <c r="BP114" i="2"/>
  <c r="BZ115" i="2"/>
  <c r="BL115" i="2"/>
  <c r="BP117" i="2"/>
  <c r="CD117" i="2"/>
  <c r="BK119" i="2"/>
  <c r="BS120" i="2"/>
  <c r="BE120" i="2"/>
  <c r="BW120" i="2"/>
  <c r="BI120" i="2"/>
  <c r="CA120" i="2"/>
  <c r="BM120" i="2"/>
  <c r="BK122" i="2"/>
  <c r="BY122" i="2"/>
  <c r="BT123" i="2"/>
  <c r="BF123" i="2"/>
  <c r="BX123" i="2"/>
  <c r="BJ123" i="2"/>
  <c r="CB123" i="2"/>
  <c r="BN123" i="2"/>
  <c r="BK123" i="2"/>
  <c r="BY123" i="2"/>
  <c r="BK126" i="2"/>
  <c r="BY126" i="2"/>
  <c r="BT127" i="2"/>
  <c r="BF127" i="2"/>
  <c r="BX127" i="2"/>
  <c r="BJ127" i="2"/>
  <c r="CB127" i="2"/>
  <c r="BN127" i="2"/>
  <c r="BK127" i="2"/>
  <c r="BY127" i="2"/>
  <c r="BK130" i="2"/>
  <c r="BY130" i="2"/>
  <c r="BT131" i="2"/>
  <c r="BF131" i="2"/>
  <c r="BX131" i="2"/>
  <c r="BJ131" i="2"/>
  <c r="CB131" i="2"/>
  <c r="BN131" i="2"/>
  <c r="BK131" i="2"/>
  <c r="BY131" i="2"/>
  <c r="BY136" i="2"/>
  <c r="BK136" i="2"/>
  <c r="BH138" i="2"/>
  <c r="BV138" i="2"/>
  <c r="BZ138" i="2"/>
  <c r="BL138" i="2"/>
  <c r="BP138" i="2"/>
  <c r="CD138" i="2"/>
  <c r="BO140" i="2"/>
  <c r="CC140" i="2"/>
  <c r="BV145" i="2"/>
  <c r="BH145" i="2"/>
  <c r="BG146" i="2"/>
  <c r="BU146" i="2"/>
  <c r="BO146" i="2"/>
  <c r="CC146" i="2"/>
  <c r="BT74" i="2"/>
  <c r="BF74" i="2"/>
  <c r="BX74" i="2"/>
  <c r="BJ74" i="2"/>
  <c r="CB74" i="2"/>
  <c r="BN74" i="2"/>
  <c r="BT76" i="2"/>
  <c r="BF76" i="2"/>
  <c r="BX76" i="2"/>
  <c r="BJ76" i="2"/>
  <c r="CB76" i="2"/>
  <c r="BN76" i="2"/>
  <c r="BT78" i="2"/>
  <c r="BF78" i="2"/>
  <c r="BX78" i="2"/>
  <c r="BJ78" i="2"/>
  <c r="CB78" i="2"/>
  <c r="BN78" i="2"/>
  <c r="BT80" i="2"/>
  <c r="BF80" i="2"/>
  <c r="BX80" i="2"/>
  <c r="BJ80" i="2"/>
  <c r="CB80" i="2"/>
  <c r="BN80" i="2"/>
  <c r="BT82" i="2"/>
  <c r="BF82" i="2"/>
  <c r="BX82" i="2"/>
  <c r="BJ82" i="2"/>
  <c r="CB82" i="2"/>
  <c r="BN82" i="2"/>
  <c r="BT84" i="2"/>
  <c r="BF84" i="2"/>
  <c r="BX84" i="2"/>
  <c r="BJ84" i="2"/>
  <c r="CB84" i="2"/>
  <c r="BN84" i="2"/>
  <c r="BT86" i="2"/>
  <c r="BF86" i="2"/>
  <c r="BX86" i="2"/>
  <c r="BJ86" i="2"/>
  <c r="CB86" i="2"/>
  <c r="BN86" i="2"/>
  <c r="BT88" i="2"/>
  <c r="BF88" i="2"/>
  <c r="BX88" i="2"/>
  <c r="BJ88" i="2"/>
  <c r="CB88" i="2"/>
  <c r="BN88" i="2"/>
  <c r="BT89" i="2"/>
  <c r="BF89" i="2"/>
  <c r="BX89" i="2"/>
  <c r="BJ89" i="2"/>
  <c r="CB89" i="2"/>
  <c r="BN89" i="2"/>
  <c r="BU90" i="2"/>
  <c r="BG90" i="2"/>
  <c r="BY90" i="2"/>
  <c r="BK90" i="2"/>
  <c r="CC90" i="2"/>
  <c r="BO90" i="2"/>
  <c r="BV91" i="2"/>
  <c r="BH91" i="2"/>
  <c r="BZ91" i="2"/>
  <c r="BL91" i="2"/>
  <c r="CD91" i="2"/>
  <c r="BP91" i="2"/>
  <c r="BT93" i="2"/>
  <c r="BF93" i="2"/>
  <c r="BX93" i="2"/>
  <c r="BJ93" i="2"/>
  <c r="CB93" i="2"/>
  <c r="BN93" i="2"/>
  <c r="BU94" i="2"/>
  <c r="BG94" i="2"/>
  <c r="BY94" i="2"/>
  <c r="BK94" i="2"/>
  <c r="CC94" i="2"/>
  <c r="BO94" i="2"/>
  <c r="BV95" i="2"/>
  <c r="BH95" i="2"/>
  <c r="BZ95" i="2"/>
  <c r="BL95" i="2"/>
  <c r="CD95" i="2"/>
  <c r="BP95" i="2"/>
  <c r="BT97" i="2"/>
  <c r="BF97" i="2"/>
  <c r="BX97" i="2"/>
  <c r="BJ97" i="2"/>
  <c r="CB97" i="2"/>
  <c r="BN97" i="2"/>
  <c r="BU98" i="2"/>
  <c r="BG98" i="2"/>
  <c r="BY98" i="2"/>
  <c r="BK98" i="2"/>
  <c r="CC98" i="2"/>
  <c r="BO98" i="2"/>
  <c r="BV99" i="2"/>
  <c r="BH99" i="2"/>
  <c r="BZ99" i="2"/>
  <c r="BL99" i="2"/>
  <c r="CD99" i="2"/>
  <c r="BP99" i="2"/>
  <c r="BT101" i="2"/>
  <c r="BF101" i="2"/>
  <c r="BX101" i="2"/>
  <c r="BJ101" i="2"/>
  <c r="CB101" i="2"/>
  <c r="BN101" i="2"/>
  <c r="BP103" i="2"/>
  <c r="CD103" i="2"/>
  <c r="BU103" i="2"/>
  <c r="BS106" i="2"/>
  <c r="BE106" i="2"/>
  <c r="BW106" i="2"/>
  <c r="BI106" i="2"/>
  <c r="CA106" i="2"/>
  <c r="BM106" i="2"/>
  <c r="BO106" i="2"/>
  <c r="BH107" i="2"/>
  <c r="BV107" i="2"/>
  <c r="BV108" i="2"/>
  <c r="BH108" i="2"/>
  <c r="BL108" i="2"/>
  <c r="BZ108" i="2"/>
  <c r="CD108" i="2"/>
  <c r="BP108" i="2"/>
  <c r="BG108" i="2"/>
  <c r="BZ109" i="2"/>
  <c r="BL109" i="2"/>
  <c r="CC109" i="2"/>
  <c r="BP111" i="2"/>
  <c r="CD111" i="2"/>
  <c r="BU111" i="2"/>
  <c r="BS114" i="2"/>
  <c r="BE114" i="2"/>
  <c r="BW114" i="2"/>
  <c r="BI114" i="2"/>
  <c r="CA114" i="2"/>
  <c r="BM114" i="2"/>
  <c r="BO114" i="2"/>
  <c r="BH115" i="2"/>
  <c r="BV115" i="2"/>
  <c r="BV116" i="2"/>
  <c r="BH116" i="2"/>
  <c r="BL116" i="2"/>
  <c r="BZ116" i="2"/>
  <c r="CD116" i="2"/>
  <c r="BP116" i="2"/>
  <c r="BG116" i="2"/>
  <c r="BZ117" i="2"/>
  <c r="BL117" i="2"/>
  <c r="CC117" i="2"/>
  <c r="BP119" i="2"/>
  <c r="CD119" i="2"/>
  <c r="BU119" i="2"/>
  <c r="BK121" i="2"/>
  <c r="BO122" i="2"/>
  <c r="BG124" i="2"/>
  <c r="BK125" i="2"/>
  <c r="BO126" i="2"/>
  <c r="BG128" i="2"/>
  <c r="BK129" i="2"/>
  <c r="BO130" i="2"/>
  <c r="BG132" i="2"/>
  <c r="BK133" i="2"/>
  <c r="BU135" i="2"/>
  <c r="BG135" i="2"/>
  <c r="CD135" i="2"/>
  <c r="BP135" i="2"/>
  <c r="BU136" i="2"/>
  <c r="BL141" i="2"/>
  <c r="BZ141" i="2"/>
  <c r="CD141" i="2"/>
  <c r="BP141" i="2"/>
  <c r="BG142" i="2"/>
  <c r="BU142" i="2"/>
  <c r="BK143" i="2"/>
  <c r="BY143" i="2"/>
  <c r="BY144" i="2"/>
  <c r="BK144" i="2"/>
  <c r="BH146" i="2"/>
  <c r="BV146" i="2"/>
  <c r="BZ146" i="2"/>
  <c r="BL146" i="2"/>
  <c r="BP146" i="2"/>
  <c r="CD146" i="2"/>
  <c r="BO151" i="2"/>
  <c r="BG155" i="2"/>
  <c r="BU155" i="2"/>
  <c r="BY155" i="2"/>
  <c r="BK155" i="2"/>
  <c r="BO155" i="2"/>
  <c r="CC155" i="2"/>
  <c r="BU74" i="2"/>
  <c r="BG74" i="2"/>
  <c r="BY74" i="2"/>
  <c r="BK74" i="2"/>
  <c r="CC74" i="2"/>
  <c r="BO74" i="2"/>
  <c r="BU76" i="2"/>
  <c r="BG76" i="2"/>
  <c r="BY76" i="2"/>
  <c r="BK76" i="2"/>
  <c r="CC76" i="2"/>
  <c r="BO76" i="2"/>
  <c r="BU78" i="2"/>
  <c r="BG78" i="2"/>
  <c r="BY78" i="2"/>
  <c r="BK78" i="2"/>
  <c r="CC78" i="2"/>
  <c r="BO78" i="2"/>
  <c r="BU80" i="2"/>
  <c r="BG80" i="2"/>
  <c r="BY80" i="2"/>
  <c r="BK80" i="2"/>
  <c r="CC80" i="2"/>
  <c r="BO80" i="2"/>
  <c r="BU82" i="2"/>
  <c r="BG82" i="2"/>
  <c r="BY82" i="2"/>
  <c r="BK82" i="2"/>
  <c r="CC82" i="2"/>
  <c r="BO82" i="2"/>
  <c r="BU84" i="2"/>
  <c r="BG84" i="2"/>
  <c r="BY84" i="2"/>
  <c r="BK84" i="2"/>
  <c r="CC84" i="2"/>
  <c r="BO84" i="2"/>
  <c r="BU86" i="2"/>
  <c r="BG86" i="2"/>
  <c r="BY86" i="2"/>
  <c r="BK86" i="2"/>
  <c r="CC86" i="2"/>
  <c r="BO86" i="2"/>
  <c r="BU88" i="2"/>
  <c r="BG88" i="2"/>
  <c r="BY88" i="2"/>
  <c r="BK88" i="2"/>
  <c r="CC88" i="2"/>
  <c r="BO88" i="2"/>
  <c r="BU89" i="2"/>
  <c r="BG89" i="2"/>
  <c r="BY89" i="2"/>
  <c r="BK89" i="2"/>
  <c r="CC89" i="2"/>
  <c r="BO89" i="2"/>
  <c r="BV90" i="2"/>
  <c r="BH90" i="2"/>
  <c r="BZ90" i="2"/>
  <c r="BL90" i="2"/>
  <c r="CD90" i="2"/>
  <c r="BP90" i="2"/>
  <c r="BT92" i="2"/>
  <c r="BF92" i="2"/>
  <c r="BX92" i="2"/>
  <c r="BJ92" i="2"/>
  <c r="CB92" i="2"/>
  <c r="BN92" i="2"/>
  <c r="BU93" i="2"/>
  <c r="BG93" i="2"/>
  <c r="BY93" i="2"/>
  <c r="BK93" i="2"/>
  <c r="CC93" i="2"/>
  <c r="BO93" i="2"/>
  <c r="BV94" i="2"/>
  <c r="BH94" i="2"/>
  <c r="BZ94" i="2"/>
  <c r="BL94" i="2"/>
  <c r="CD94" i="2"/>
  <c r="BP94" i="2"/>
  <c r="BT96" i="2"/>
  <c r="BF96" i="2"/>
  <c r="BX96" i="2"/>
  <c r="BJ96" i="2"/>
  <c r="CB96" i="2"/>
  <c r="BN96" i="2"/>
  <c r="BU97" i="2"/>
  <c r="BG97" i="2"/>
  <c r="BY97" i="2"/>
  <c r="BK97" i="2"/>
  <c r="CC97" i="2"/>
  <c r="BO97" i="2"/>
  <c r="BV98" i="2"/>
  <c r="BH98" i="2"/>
  <c r="BZ98" i="2"/>
  <c r="BL98" i="2"/>
  <c r="CD98" i="2"/>
  <c r="BP98" i="2"/>
  <c r="BT100" i="2"/>
  <c r="BF100" i="2"/>
  <c r="BX100" i="2"/>
  <c r="BJ100" i="2"/>
  <c r="CB100" i="2"/>
  <c r="BN100" i="2"/>
  <c r="BU101" i="2"/>
  <c r="BG101" i="2"/>
  <c r="BY101" i="2"/>
  <c r="BK101" i="2"/>
  <c r="CC101" i="2"/>
  <c r="BO101" i="2"/>
  <c r="BV102" i="2"/>
  <c r="BH102" i="2"/>
  <c r="BL102" i="2"/>
  <c r="BZ102" i="2"/>
  <c r="CD102" i="2"/>
  <c r="BP102" i="2"/>
  <c r="BZ103" i="2"/>
  <c r="BL103" i="2"/>
  <c r="BP105" i="2"/>
  <c r="CD105" i="2"/>
  <c r="BS108" i="2"/>
  <c r="BE108" i="2"/>
  <c r="BW108" i="2"/>
  <c r="BI108" i="2"/>
  <c r="CA108" i="2"/>
  <c r="BM108" i="2"/>
  <c r="BH109" i="2"/>
  <c r="BV109" i="2"/>
  <c r="BV110" i="2"/>
  <c r="BH110" i="2"/>
  <c r="BL110" i="2"/>
  <c r="BZ110" i="2"/>
  <c r="CD110" i="2"/>
  <c r="BP110" i="2"/>
  <c r="BZ111" i="2"/>
  <c r="BL111" i="2"/>
  <c r="BP113" i="2"/>
  <c r="CD113" i="2"/>
  <c r="BS116" i="2"/>
  <c r="BE116" i="2"/>
  <c r="BW116" i="2"/>
  <c r="BI116" i="2"/>
  <c r="CA116" i="2"/>
  <c r="BM116" i="2"/>
  <c r="BH117" i="2"/>
  <c r="BV117" i="2"/>
  <c r="BV118" i="2"/>
  <c r="BH118" i="2"/>
  <c r="BL118" i="2"/>
  <c r="BZ118" i="2"/>
  <c r="CD118" i="2"/>
  <c r="BP118" i="2"/>
  <c r="BZ119" i="2"/>
  <c r="BL119" i="2"/>
  <c r="CC121" i="2"/>
  <c r="BY124" i="2"/>
  <c r="CC125" i="2"/>
  <c r="BY128" i="2"/>
  <c r="CC129" i="2"/>
  <c r="BY132" i="2"/>
  <c r="CC133" i="2"/>
  <c r="BO136" i="2"/>
  <c r="CC136" i="2"/>
  <c r="BS139" i="2"/>
  <c r="BE139" i="2"/>
  <c r="BW139" i="2"/>
  <c r="BI139" i="2"/>
  <c r="CA139" i="2"/>
  <c r="BM139" i="2"/>
  <c r="BU139" i="2"/>
  <c r="BG139" i="2"/>
  <c r="BK139" i="2"/>
  <c r="BY139" i="2"/>
  <c r="BG140" i="2"/>
  <c r="BU140" i="2"/>
  <c r="BY140" i="2"/>
  <c r="BK140" i="2"/>
  <c r="CC142" i="2"/>
  <c r="BL149" i="2"/>
  <c r="BZ149" i="2"/>
  <c r="CD149" i="2"/>
  <c r="BP149" i="2"/>
  <c r="BG150" i="2"/>
  <c r="BU150" i="2"/>
  <c r="BK151" i="2"/>
  <c r="BY151" i="2"/>
  <c r="BG159" i="2"/>
  <c r="BU159" i="2"/>
  <c r="BL162" i="2"/>
  <c r="BZ162" i="2"/>
  <c r="BT102" i="2"/>
  <c r="BF102" i="2"/>
  <c r="BX102" i="2"/>
  <c r="BJ102" i="2"/>
  <c r="CB102" i="2"/>
  <c r="BN102" i="2"/>
  <c r="BT104" i="2"/>
  <c r="BF104" i="2"/>
  <c r="BX104" i="2"/>
  <c r="BJ104" i="2"/>
  <c r="CB104" i="2"/>
  <c r="BN104" i="2"/>
  <c r="BT106" i="2"/>
  <c r="BF106" i="2"/>
  <c r="BX106" i="2"/>
  <c r="BJ106" i="2"/>
  <c r="CB106" i="2"/>
  <c r="BN106" i="2"/>
  <c r="BT108" i="2"/>
  <c r="BF108" i="2"/>
  <c r="BX108" i="2"/>
  <c r="BJ108" i="2"/>
  <c r="CB108" i="2"/>
  <c r="BN108" i="2"/>
  <c r="BT110" i="2"/>
  <c r="BF110" i="2"/>
  <c r="BX110" i="2"/>
  <c r="BJ110" i="2"/>
  <c r="CB110" i="2"/>
  <c r="BN110" i="2"/>
  <c r="BT112" i="2"/>
  <c r="BF112" i="2"/>
  <c r="BX112" i="2"/>
  <c r="BJ112" i="2"/>
  <c r="CB112" i="2"/>
  <c r="BN112" i="2"/>
  <c r="BT114" i="2"/>
  <c r="BF114" i="2"/>
  <c r="BX114" i="2"/>
  <c r="BJ114" i="2"/>
  <c r="CB114" i="2"/>
  <c r="BN114" i="2"/>
  <c r="BT116" i="2"/>
  <c r="BF116" i="2"/>
  <c r="BX116" i="2"/>
  <c r="BJ116" i="2"/>
  <c r="CB116" i="2"/>
  <c r="BN116" i="2"/>
  <c r="BT118" i="2"/>
  <c r="BF118" i="2"/>
  <c r="BX118" i="2"/>
  <c r="BJ118" i="2"/>
  <c r="CB118" i="2"/>
  <c r="BN118" i="2"/>
  <c r="BT120" i="2"/>
  <c r="BF120" i="2"/>
  <c r="BX120" i="2"/>
  <c r="BJ120" i="2"/>
  <c r="CB120" i="2"/>
  <c r="BN120" i="2"/>
  <c r="BS121" i="2"/>
  <c r="BE121" i="2"/>
  <c r="BW121" i="2"/>
  <c r="BI121" i="2"/>
  <c r="CA121" i="2"/>
  <c r="BM121" i="2"/>
  <c r="BT122" i="2"/>
  <c r="BF122" i="2"/>
  <c r="BX122" i="2"/>
  <c r="BJ122" i="2"/>
  <c r="CB122" i="2"/>
  <c r="BN122" i="2"/>
  <c r="BV124" i="2"/>
  <c r="BH124" i="2"/>
  <c r="BZ124" i="2"/>
  <c r="BL124" i="2"/>
  <c r="CD124" i="2"/>
  <c r="BP124" i="2"/>
  <c r="BS125" i="2"/>
  <c r="BE125" i="2"/>
  <c r="BW125" i="2"/>
  <c r="BI125" i="2"/>
  <c r="CA125" i="2"/>
  <c r="BM125" i="2"/>
  <c r="BT126" i="2"/>
  <c r="BF126" i="2"/>
  <c r="BX126" i="2"/>
  <c r="BJ126" i="2"/>
  <c r="CB126" i="2"/>
  <c r="BN126" i="2"/>
  <c r="BV128" i="2"/>
  <c r="BH128" i="2"/>
  <c r="BZ128" i="2"/>
  <c r="BL128" i="2"/>
  <c r="CD128" i="2"/>
  <c r="BP128" i="2"/>
  <c r="BS129" i="2"/>
  <c r="BE129" i="2"/>
  <c r="BW129" i="2"/>
  <c r="BI129" i="2"/>
  <c r="CA129" i="2"/>
  <c r="BM129" i="2"/>
  <c r="BT130" i="2"/>
  <c r="BF130" i="2"/>
  <c r="BX130" i="2"/>
  <c r="BJ130" i="2"/>
  <c r="CB130" i="2"/>
  <c r="BN130" i="2"/>
  <c r="BV132" i="2"/>
  <c r="BH132" i="2"/>
  <c r="BZ132" i="2"/>
  <c r="BL132" i="2"/>
  <c r="CD132" i="2"/>
  <c r="BP132" i="2"/>
  <c r="BS133" i="2"/>
  <c r="BE133" i="2"/>
  <c r="BW133" i="2"/>
  <c r="BI133" i="2"/>
  <c r="CA133" i="2"/>
  <c r="BM133" i="2"/>
  <c r="BF134" i="2"/>
  <c r="CC134" i="2"/>
  <c r="BT135" i="2"/>
  <c r="BF135" i="2"/>
  <c r="BX135" i="2"/>
  <c r="BJ135" i="2"/>
  <c r="CB135" i="2"/>
  <c r="BN135" i="2"/>
  <c r="BV135" i="2"/>
  <c r="BH135" i="2"/>
  <c r="BO137" i="2"/>
  <c r="BV139" i="2"/>
  <c r="BH139" i="2"/>
  <c r="BH140" i="2"/>
  <c r="BV140" i="2"/>
  <c r="BZ140" i="2"/>
  <c r="BL140" i="2"/>
  <c r="BP140" i="2"/>
  <c r="CD140" i="2"/>
  <c r="BS141" i="2"/>
  <c r="BE141" i="2"/>
  <c r="BW141" i="2"/>
  <c r="BI141" i="2"/>
  <c r="CA141" i="2"/>
  <c r="BM141" i="2"/>
  <c r="BL143" i="2"/>
  <c r="BZ143" i="2"/>
  <c r="CD143" i="2"/>
  <c r="BP143" i="2"/>
  <c r="BO145" i="2"/>
  <c r="BV147" i="2"/>
  <c r="BH147" i="2"/>
  <c r="BH148" i="2"/>
  <c r="BV148" i="2"/>
  <c r="BZ148" i="2"/>
  <c r="BL148" i="2"/>
  <c r="BP148" i="2"/>
  <c r="CD148" i="2"/>
  <c r="BS149" i="2"/>
  <c r="BE149" i="2"/>
  <c r="BW149" i="2"/>
  <c r="BI149" i="2"/>
  <c r="CA149" i="2"/>
  <c r="BM149" i="2"/>
  <c r="BL151" i="2"/>
  <c r="BZ151" i="2"/>
  <c r="CD151" i="2"/>
  <c r="BP151" i="2"/>
  <c r="BH155" i="2"/>
  <c r="BV155" i="2"/>
  <c r="BS164" i="2"/>
  <c r="BE164" i="2"/>
  <c r="BW164" i="2"/>
  <c r="BI164" i="2"/>
  <c r="CA164" i="2"/>
  <c r="BM164" i="2"/>
  <c r="BU164" i="2"/>
  <c r="BG164" i="2"/>
  <c r="BK164" i="2"/>
  <c r="BY164" i="2"/>
  <c r="BH165" i="2"/>
  <c r="BV165" i="2"/>
  <c r="BS103" i="2"/>
  <c r="BE103" i="2"/>
  <c r="BW103" i="2"/>
  <c r="BI103" i="2"/>
  <c r="CA103" i="2"/>
  <c r="BM103" i="2"/>
  <c r="BS105" i="2"/>
  <c r="BE105" i="2"/>
  <c r="BW105" i="2"/>
  <c r="BI105" i="2"/>
  <c r="CA105" i="2"/>
  <c r="BM105" i="2"/>
  <c r="BS107" i="2"/>
  <c r="BE107" i="2"/>
  <c r="BW107" i="2"/>
  <c r="BI107" i="2"/>
  <c r="CA107" i="2"/>
  <c r="BM107" i="2"/>
  <c r="BS109" i="2"/>
  <c r="BE109" i="2"/>
  <c r="BW109" i="2"/>
  <c r="BI109" i="2"/>
  <c r="CA109" i="2"/>
  <c r="BM109" i="2"/>
  <c r="BS111" i="2"/>
  <c r="BE111" i="2"/>
  <c r="BW111" i="2"/>
  <c r="BI111" i="2"/>
  <c r="CA111" i="2"/>
  <c r="BM111" i="2"/>
  <c r="BS113" i="2"/>
  <c r="BE113" i="2"/>
  <c r="BW113" i="2"/>
  <c r="BI113" i="2"/>
  <c r="CA113" i="2"/>
  <c r="BM113" i="2"/>
  <c r="BS115" i="2"/>
  <c r="BE115" i="2"/>
  <c r="BW115" i="2"/>
  <c r="BI115" i="2"/>
  <c r="CA115" i="2"/>
  <c r="BM115" i="2"/>
  <c r="BS117" i="2"/>
  <c r="BE117" i="2"/>
  <c r="BW117" i="2"/>
  <c r="BI117" i="2"/>
  <c r="CA117" i="2"/>
  <c r="BM117" i="2"/>
  <c r="BS119" i="2"/>
  <c r="BE119" i="2"/>
  <c r="BW119" i="2"/>
  <c r="BI119" i="2"/>
  <c r="CA119" i="2"/>
  <c r="BM119" i="2"/>
  <c r="BT121" i="2"/>
  <c r="BF121" i="2"/>
  <c r="BX121" i="2"/>
  <c r="BJ121" i="2"/>
  <c r="CB121" i="2"/>
  <c r="BN121" i="2"/>
  <c r="BV123" i="2"/>
  <c r="BH123" i="2"/>
  <c r="BZ123" i="2"/>
  <c r="BL123" i="2"/>
  <c r="CD123" i="2"/>
  <c r="BP123" i="2"/>
  <c r="BS124" i="2"/>
  <c r="BE124" i="2"/>
  <c r="BW124" i="2"/>
  <c r="BI124" i="2"/>
  <c r="CA124" i="2"/>
  <c r="BM124" i="2"/>
  <c r="BT125" i="2"/>
  <c r="BF125" i="2"/>
  <c r="BX125" i="2"/>
  <c r="BJ125" i="2"/>
  <c r="CB125" i="2"/>
  <c r="BN125" i="2"/>
  <c r="BV127" i="2"/>
  <c r="BH127" i="2"/>
  <c r="BZ127" i="2"/>
  <c r="BL127" i="2"/>
  <c r="CD127" i="2"/>
  <c r="BP127" i="2"/>
  <c r="BS128" i="2"/>
  <c r="BE128" i="2"/>
  <c r="BW128" i="2"/>
  <c r="BI128" i="2"/>
  <c r="CA128" i="2"/>
  <c r="BM128" i="2"/>
  <c r="BT129" i="2"/>
  <c r="BF129" i="2"/>
  <c r="BX129" i="2"/>
  <c r="BJ129" i="2"/>
  <c r="CB129" i="2"/>
  <c r="BN129" i="2"/>
  <c r="BV131" i="2"/>
  <c r="BH131" i="2"/>
  <c r="BZ131" i="2"/>
  <c r="BL131" i="2"/>
  <c r="CD131" i="2"/>
  <c r="BP131" i="2"/>
  <c r="BS132" i="2"/>
  <c r="BE132" i="2"/>
  <c r="BW132" i="2"/>
  <c r="BI132" i="2"/>
  <c r="CA132" i="2"/>
  <c r="BM132" i="2"/>
  <c r="BT133" i="2"/>
  <c r="BF133" i="2"/>
  <c r="BX133" i="2"/>
  <c r="BJ133" i="2"/>
  <c r="CB133" i="2"/>
  <c r="BN133" i="2"/>
  <c r="CB134" i="2"/>
  <c r="BN134" i="2"/>
  <c r="BK134" i="2"/>
  <c r="BL137" i="2"/>
  <c r="BZ137" i="2"/>
  <c r="CD137" i="2"/>
  <c r="BP137" i="2"/>
  <c r="BY137" i="2"/>
  <c r="BO139" i="2"/>
  <c r="BV141" i="2"/>
  <c r="BH141" i="2"/>
  <c r="BH142" i="2"/>
  <c r="BV142" i="2"/>
  <c r="BZ142" i="2"/>
  <c r="BL142" i="2"/>
  <c r="BP142" i="2"/>
  <c r="CD142" i="2"/>
  <c r="BK142" i="2"/>
  <c r="BS143" i="2"/>
  <c r="BE143" i="2"/>
  <c r="BW143" i="2"/>
  <c r="BI143" i="2"/>
  <c r="CA143" i="2"/>
  <c r="BM143" i="2"/>
  <c r="BL145" i="2"/>
  <c r="BZ145" i="2"/>
  <c r="CD145" i="2"/>
  <c r="BP145" i="2"/>
  <c r="BY145" i="2"/>
  <c r="BO147" i="2"/>
  <c r="BV149" i="2"/>
  <c r="BH149" i="2"/>
  <c r="BH150" i="2"/>
  <c r="BV150" i="2"/>
  <c r="BZ150" i="2"/>
  <c r="BL150" i="2"/>
  <c r="BP150" i="2"/>
  <c r="CD150" i="2"/>
  <c r="BK150" i="2"/>
  <c r="BS151" i="2"/>
  <c r="BE151" i="2"/>
  <c r="BW151" i="2"/>
  <c r="BI151" i="2"/>
  <c r="CA151" i="2"/>
  <c r="BM151" i="2"/>
  <c r="BG153" i="2"/>
  <c r="BU153" i="2"/>
  <c r="CD153" i="2"/>
  <c r="BP153" i="2"/>
  <c r="BG157" i="2"/>
  <c r="BU157" i="2"/>
  <c r="BO157" i="2"/>
  <c r="CC157" i="2"/>
  <c r="BZ170" i="2"/>
  <c r="BL170" i="2"/>
  <c r="BT103" i="2"/>
  <c r="BF103" i="2"/>
  <c r="BX103" i="2"/>
  <c r="BJ103" i="2"/>
  <c r="CB103" i="2"/>
  <c r="BN103" i="2"/>
  <c r="BT105" i="2"/>
  <c r="BF105" i="2"/>
  <c r="BX105" i="2"/>
  <c r="BJ105" i="2"/>
  <c r="CB105" i="2"/>
  <c r="BN105" i="2"/>
  <c r="BT107" i="2"/>
  <c r="BF107" i="2"/>
  <c r="BX107" i="2"/>
  <c r="BJ107" i="2"/>
  <c r="CB107" i="2"/>
  <c r="BN107" i="2"/>
  <c r="BT109" i="2"/>
  <c r="BF109" i="2"/>
  <c r="BX109" i="2"/>
  <c r="BJ109" i="2"/>
  <c r="CB109" i="2"/>
  <c r="BN109" i="2"/>
  <c r="BT111" i="2"/>
  <c r="BF111" i="2"/>
  <c r="BX111" i="2"/>
  <c r="BJ111" i="2"/>
  <c r="CB111" i="2"/>
  <c r="BN111" i="2"/>
  <c r="BT113" i="2"/>
  <c r="BF113" i="2"/>
  <c r="BX113" i="2"/>
  <c r="BJ113" i="2"/>
  <c r="CB113" i="2"/>
  <c r="BN113" i="2"/>
  <c r="BT115" i="2"/>
  <c r="BF115" i="2"/>
  <c r="BX115" i="2"/>
  <c r="BJ115" i="2"/>
  <c r="CB115" i="2"/>
  <c r="BN115" i="2"/>
  <c r="BT117" i="2"/>
  <c r="BF117" i="2"/>
  <c r="BX117" i="2"/>
  <c r="BJ117" i="2"/>
  <c r="CB117" i="2"/>
  <c r="BN117" i="2"/>
  <c r="BT119" i="2"/>
  <c r="BF119" i="2"/>
  <c r="BX119" i="2"/>
  <c r="BJ119" i="2"/>
  <c r="CB119" i="2"/>
  <c r="BN119" i="2"/>
  <c r="BV122" i="2"/>
  <c r="BH122" i="2"/>
  <c r="BZ122" i="2"/>
  <c r="BL122" i="2"/>
  <c r="CD122" i="2"/>
  <c r="BP122" i="2"/>
  <c r="BS123" i="2"/>
  <c r="BE123" i="2"/>
  <c r="BW123" i="2"/>
  <c r="BI123" i="2"/>
  <c r="CA123" i="2"/>
  <c r="BM123" i="2"/>
  <c r="BT124" i="2"/>
  <c r="BF124" i="2"/>
  <c r="BX124" i="2"/>
  <c r="BJ124" i="2"/>
  <c r="CB124" i="2"/>
  <c r="BN124" i="2"/>
  <c r="BV126" i="2"/>
  <c r="BH126" i="2"/>
  <c r="BZ126" i="2"/>
  <c r="BL126" i="2"/>
  <c r="CD126" i="2"/>
  <c r="BP126" i="2"/>
  <c r="BS127" i="2"/>
  <c r="BE127" i="2"/>
  <c r="BW127" i="2"/>
  <c r="BI127" i="2"/>
  <c r="CA127" i="2"/>
  <c r="BM127" i="2"/>
  <c r="BT128" i="2"/>
  <c r="BF128" i="2"/>
  <c r="BX128" i="2"/>
  <c r="BJ128" i="2"/>
  <c r="CB128" i="2"/>
  <c r="BN128" i="2"/>
  <c r="BV130" i="2"/>
  <c r="BH130" i="2"/>
  <c r="BZ130" i="2"/>
  <c r="BL130" i="2"/>
  <c r="CD130" i="2"/>
  <c r="BP130" i="2"/>
  <c r="BS131" i="2"/>
  <c r="BE131" i="2"/>
  <c r="BW131" i="2"/>
  <c r="BI131" i="2"/>
  <c r="CA131" i="2"/>
  <c r="BM131" i="2"/>
  <c r="BT132" i="2"/>
  <c r="BF132" i="2"/>
  <c r="BX132" i="2"/>
  <c r="BJ132" i="2"/>
  <c r="CB132" i="2"/>
  <c r="BN132" i="2"/>
  <c r="BU134" i="2"/>
  <c r="BG134" i="2"/>
  <c r="BP134" i="2"/>
  <c r="BH136" i="2"/>
  <c r="BV136" i="2"/>
  <c r="BZ136" i="2"/>
  <c r="BL136" i="2"/>
  <c r="BP136" i="2"/>
  <c r="CD136" i="2"/>
  <c r="BS137" i="2"/>
  <c r="BE137" i="2"/>
  <c r="BW137" i="2"/>
  <c r="BI137" i="2"/>
  <c r="CA137" i="2"/>
  <c r="BM137" i="2"/>
  <c r="BL139" i="2"/>
  <c r="BZ139" i="2"/>
  <c r="CD139" i="2"/>
  <c r="BP139" i="2"/>
  <c r="BO141" i="2"/>
  <c r="BV143" i="2"/>
  <c r="BH143" i="2"/>
  <c r="BH144" i="2"/>
  <c r="BV144" i="2"/>
  <c r="BZ144" i="2"/>
  <c r="BL144" i="2"/>
  <c r="BP144" i="2"/>
  <c r="CD144" i="2"/>
  <c r="BS145" i="2"/>
  <c r="BE145" i="2"/>
  <c r="BW145" i="2"/>
  <c r="BI145" i="2"/>
  <c r="CA145" i="2"/>
  <c r="BM145" i="2"/>
  <c r="BL147" i="2"/>
  <c r="BZ147" i="2"/>
  <c r="CD147" i="2"/>
  <c r="BP147" i="2"/>
  <c r="BO149" i="2"/>
  <c r="BV151" i="2"/>
  <c r="BH151" i="2"/>
  <c r="BU152" i="2"/>
  <c r="BG152" i="2"/>
  <c r="BT153" i="2"/>
  <c r="BF153" i="2"/>
  <c r="BX153" i="2"/>
  <c r="BJ153" i="2"/>
  <c r="BY153" i="2"/>
  <c r="BK153" i="2"/>
  <c r="CC153" i="2"/>
  <c r="BO153" i="2"/>
  <c r="BS156" i="2"/>
  <c r="BE156" i="2"/>
  <c r="BW156" i="2"/>
  <c r="BI156" i="2"/>
  <c r="CA156" i="2"/>
  <c r="BM156" i="2"/>
  <c r="BU156" i="2"/>
  <c r="BG156" i="2"/>
  <c r="BK156" i="2"/>
  <c r="BY156" i="2"/>
  <c r="CC158" i="2"/>
  <c r="BO158" i="2"/>
  <c r="BY158" i="2"/>
  <c r="BH163" i="2"/>
  <c r="BV163" i="2"/>
  <c r="BZ163" i="2"/>
  <c r="BL163" i="2"/>
  <c r="BP163" i="2"/>
  <c r="CD163" i="2"/>
  <c r="BG167" i="2"/>
  <c r="BU167" i="2"/>
  <c r="BS178" i="2"/>
  <c r="BE178" i="2"/>
  <c r="BZ135" i="2"/>
  <c r="BT137" i="2"/>
  <c r="BF137" i="2"/>
  <c r="BX137" i="2"/>
  <c r="BJ137" i="2"/>
  <c r="CB137" i="2"/>
  <c r="BN137" i="2"/>
  <c r="BT139" i="2"/>
  <c r="BF139" i="2"/>
  <c r="BX139" i="2"/>
  <c r="BJ139" i="2"/>
  <c r="CB139" i="2"/>
  <c r="BN139" i="2"/>
  <c r="BT141" i="2"/>
  <c r="BF141" i="2"/>
  <c r="BX141" i="2"/>
  <c r="BJ141" i="2"/>
  <c r="CB141" i="2"/>
  <c r="BN141" i="2"/>
  <c r="BT143" i="2"/>
  <c r="BF143" i="2"/>
  <c r="BX143" i="2"/>
  <c r="BJ143" i="2"/>
  <c r="CB143" i="2"/>
  <c r="BN143" i="2"/>
  <c r="BT145" i="2"/>
  <c r="BF145" i="2"/>
  <c r="BX145" i="2"/>
  <c r="BJ145" i="2"/>
  <c r="CB145" i="2"/>
  <c r="BN145" i="2"/>
  <c r="BT147" i="2"/>
  <c r="BF147" i="2"/>
  <c r="BX147" i="2"/>
  <c r="BJ147" i="2"/>
  <c r="CB147" i="2"/>
  <c r="BN147" i="2"/>
  <c r="BT149" i="2"/>
  <c r="BF149" i="2"/>
  <c r="BX149" i="2"/>
  <c r="BJ149" i="2"/>
  <c r="CB149" i="2"/>
  <c r="BN149" i="2"/>
  <c r="BT151" i="2"/>
  <c r="BF151" i="2"/>
  <c r="BX151" i="2"/>
  <c r="BJ151" i="2"/>
  <c r="CB151" i="2"/>
  <c r="BN151" i="2"/>
  <c r="BL155" i="2"/>
  <c r="BT156" i="2"/>
  <c r="BF156" i="2"/>
  <c r="BX156" i="2"/>
  <c r="BJ156" i="2"/>
  <c r="CB156" i="2"/>
  <c r="BN156" i="2"/>
  <c r="BV156" i="2"/>
  <c r="BH156" i="2"/>
  <c r="BL156" i="2"/>
  <c r="BZ156" i="2"/>
  <c r="BP157" i="2"/>
  <c r="CD157" i="2"/>
  <c r="CD158" i="2"/>
  <c r="BP158" i="2"/>
  <c r="BZ158" i="2"/>
  <c r="BH159" i="2"/>
  <c r="BV159" i="2"/>
  <c r="BO161" i="2"/>
  <c r="CC161" i="2"/>
  <c r="BG163" i="2"/>
  <c r="BU163" i="2"/>
  <c r="BY165" i="2"/>
  <c r="BK165" i="2"/>
  <c r="CC166" i="2"/>
  <c r="BO166" i="2"/>
  <c r="BY166" i="2"/>
  <c r="CC167" i="2"/>
  <c r="BO169" i="2"/>
  <c r="CC169" i="2"/>
  <c r="BM173" i="2"/>
  <c r="CA173" i="2"/>
  <c r="CA176" i="2"/>
  <c r="BM176" i="2"/>
  <c r="BS134" i="2"/>
  <c r="BE134" i="2"/>
  <c r="BW134" i="2"/>
  <c r="BI134" i="2"/>
  <c r="CA134" i="2"/>
  <c r="BM134" i="2"/>
  <c r="BS136" i="2"/>
  <c r="BE136" i="2"/>
  <c r="BW136" i="2"/>
  <c r="BI136" i="2"/>
  <c r="CA136" i="2"/>
  <c r="BM136" i="2"/>
  <c r="BS138" i="2"/>
  <c r="BE138" i="2"/>
  <c r="BW138" i="2"/>
  <c r="BI138" i="2"/>
  <c r="CA138" i="2"/>
  <c r="BM138" i="2"/>
  <c r="BS140" i="2"/>
  <c r="BE140" i="2"/>
  <c r="BW140" i="2"/>
  <c r="BI140" i="2"/>
  <c r="CA140" i="2"/>
  <c r="BM140" i="2"/>
  <c r="BS142" i="2"/>
  <c r="BE142" i="2"/>
  <c r="BW142" i="2"/>
  <c r="BI142" i="2"/>
  <c r="CA142" i="2"/>
  <c r="BM142" i="2"/>
  <c r="BS144" i="2"/>
  <c r="BE144" i="2"/>
  <c r="BW144" i="2"/>
  <c r="BI144" i="2"/>
  <c r="CA144" i="2"/>
  <c r="BM144" i="2"/>
  <c r="BS146" i="2"/>
  <c r="BE146" i="2"/>
  <c r="BW146" i="2"/>
  <c r="BI146" i="2"/>
  <c r="CA146" i="2"/>
  <c r="BM146" i="2"/>
  <c r="BS148" i="2"/>
  <c r="BE148" i="2"/>
  <c r="BW148" i="2"/>
  <c r="BI148" i="2"/>
  <c r="CA148" i="2"/>
  <c r="BM148" i="2"/>
  <c r="BS150" i="2"/>
  <c r="BE150" i="2"/>
  <c r="BW150" i="2"/>
  <c r="BI150" i="2"/>
  <c r="CA150" i="2"/>
  <c r="BM150" i="2"/>
  <c r="BP152" i="2"/>
  <c r="CC154" i="2"/>
  <c r="BO154" i="2"/>
  <c r="BY154" i="2"/>
  <c r="BY157" i="2"/>
  <c r="BK157" i="2"/>
  <c r="BK159" i="2"/>
  <c r="BS160" i="2"/>
  <c r="BE160" i="2"/>
  <c r="BW160" i="2"/>
  <c r="BI160" i="2"/>
  <c r="CA160" i="2"/>
  <c r="BM160" i="2"/>
  <c r="BU160" i="2"/>
  <c r="BG160" i="2"/>
  <c r="BK160" i="2"/>
  <c r="BY160" i="2"/>
  <c r="BH161" i="2"/>
  <c r="BV161" i="2"/>
  <c r="BK163" i="2"/>
  <c r="BL166" i="2"/>
  <c r="BZ166" i="2"/>
  <c r="BH167" i="2"/>
  <c r="BV167" i="2"/>
  <c r="BZ167" i="2"/>
  <c r="BL167" i="2"/>
  <c r="BP167" i="2"/>
  <c r="CD167" i="2"/>
  <c r="BS168" i="2"/>
  <c r="BE168" i="2"/>
  <c r="BW168" i="2"/>
  <c r="BI168" i="2"/>
  <c r="CA168" i="2"/>
  <c r="BM168" i="2"/>
  <c r="BU168" i="2"/>
  <c r="BG168" i="2"/>
  <c r="BK168" i="2"/>
  <c r="BY168" i="2"/>
  <c r="BH169" i="2"/>
  <c r="BV169" i="2"/>
  <c r="BT175" i="2"/>
  <c r="BF175" i="2"/>
  <c r="BX175" i="2"/>
  <c r="BJ175" i="2"/>
  <c r="CB175" i="2"/>
  <c r="BN175" i="2"/>
  <c r="BW175" i="2"/>
  <c r="BI175" i="2"/>
  <c r="BI178" i="2"/>
  <c r="BW178" i="2"/>
  <c r="CA178" i="2"/>
  <c r="BM178" i="2"/>
  <c r="BS135" i="2"/>
  <c r="BE135" i="2"/>
  <c r="BW135" i="2"/>
  <c r="BI135" i="2"/>
  <c r="CA135" i="2"/>
  <c r="BM135" i="2"/>
  <c r="BT136" i="2"/>
  <c r="BF136" i="2"/>
  <c r="BX136" i="2"/>
  <c r="BJ136" i="2"/>
  <c r="CB136" i="2"/>
  <c r="BN136" i="2"/>
  <c r="BT138" i="2"/>
  <c r="BF138" i="2"/>
  <c r="BX138" i="2"/>
  <c r="BJ138" i="2"/>
  <c r="CB138" i="2"/>
  <c r="BN138" i="2"/>
  <c r="BT140" i="2"/>
  <c r="BF140" i="2"/>
  <c r="BX140" i="2"/>
  <c r="BJ140" i="2"/>
  <c r="CB140" i="2"/>
  <c r="BN140" i="2"/>
  <c r="BT142" i="2"/>
  <c r="BF142" i="2"/>
  <c r="BX142" i="2"/>
  <c r="BJ142" i="2"/>
  <c r="CB142" i="2"/>
  <c r="BN142" i="2"/>
  <c r="BT144" i="2"/>
  <c r="BF144" i="2"/>
  <c r="BX144" i="2"/>
  <c r="BJ144" i="2"/>
  <c r="CB144" i="2"/>
  <c r="BN144" i="2"/>
  <c r="BT146" i="2"/>
  <c r="BF146" i="2"/>
  <c r="BX146" i="2"/>
  <c r="BJ146" i="2"/>
  <c r="CB146" i="2"/>
  <c r="BN146" i="2"/>
  <c r="BT148" i="2"/>
  <c r="BF148" i="2"/>
  <c r="BX148" i="2"/>
  <c r="BJ148" i="2"/>
  <c r="CB148" i="2"/>
  <c r="BN148" i="2"/>
  <c r="BT150" i="2"/>
  <c r="BF150" i="2"/>
  <c r="BX150" i="2"/>
  <c r="BJ150" i="2"/>
  <c r="CB150" i="2"/>
  <c r="BN150" i="2"/>
  <c r="BV152" i="2"/>
  <c r="BS153" i="2"/>
  <c r="BE153" i="2"/>
  <c r="BW153" i="2"/>
  <c r="BI153" i="2"/>
  <c r="CA153" i="2"/>
  <c r="BM153" i="2"/>
  <c r="CD154" i="2"/>
  <c r="BP154" i="2"/>
  <c r="BZ154" i="2"/>
  <c r="CD155" i="2"/>
  <c r="BZ157" i="2"/>
  <c r="BL157" i="2"/>
  <c r="BV157" i="2"/>
  <c r="BL159" i="2"/>
  <c r="BT160" i="2"/>
  <c r="BF160" i="2"/>
  <c r="BX160" i="2"/>
  <c r="BJ160" i="2"/>
  <c r="CB160" i="2"/>
  <c r="BN160" i="2"/>
  <c r="BV160" i="2"/>
  <c r="BH160" i="2"/>
  <c r="BL160" i="2"/>
  <c r="BZ160" i="2"/>
  <c r="BY161" i="2"/>
  <c r="BK161" i="2"/>
  <c r="BU161" i="2"/>
  <c r="CC162" i="2"/>
  <c r="BO162" i="2"/>
  <c r="BY162" i="2"/>
  <c r="CC163" i="2"/>
  <c r="BO165" i="2"/>
  <c r="CC165" i="2"/>
  <c r="BY169" i="2"/>
  <c r="BK169" i="2"/>
  <c r="BU169" i="2"/>
  <c r="BY170" i="2"/>
  <c r="BK170" i="2"/>
  <c r="CC170" i="2"/>
  <c r="BO170" i="2"/>
  <c r="BS174" i="2"/>
  <c r="BE174" i="2"/>
  <c r="BI174" i="2"/>
  <c r="BW174" i="2"/>
  <c r="BL177" i="2"/>
  <c r="BZ177" i="2"/>
  <c r="BE177" i="2"/>
  <c r="BS177" i="2"/>
  <c r="BT180" i="2"/>
  <c r="BF180" i="2"/>
  <c r="BX180" i="2"/>
  <c r="BJ180" i="2"/>
  <c r="CB180" i="2"/>
  <c r="BN180" i="2"/>
  <c r="BP180" i="2"/>
  <c r="CD180" i="2"/>
  <c r="BT164" i="2"/>
  <c r="BF164" i="2"/>
  <c r="BX164" i="2"/>
  <c r="BJ164" i="2"/>
  <c r="CB164" i="2"/>
  <c r="BN164" i="2"/>
  <c r="BT168" i="2"/>
  <c r="BF168" i="2"/>
  <c r="BX168" i="2"/>
  <c r="BJ168" i="2"/>
  <c r="CB168" i="2"/>
  <c r="BN168" i="2"/>
  <c r="BH172" i="2"/>
  <c r="BV172" i="2"/>
  <c r="BS154" i="2"/>
  <c r="BE154" i="2"/>
  <c r="BW154" i="2"/>
  <c r="BI154" i="2"/>
  <c r="CA154" i="2"/>
  <c r="BM154" i="2"/>
  <c r="BS158" i="2"/>
  <c r="BE158" i="2"/>
  <c r="BW158" i="2"/>
  <c r="BI158" i="2"/>
  <c r="CA158" i="2"/>
  <c r="BM158" i="2"/>
  <c r="BS162" i="2"/>
  <c r="BE162" i="2"/>
  <c r="BW162" i="2"/>
  <c r="BI162" i="2"/>
  <c r="CA162" i="2"/>
  <c r="BM162" i="2"/>
  <c r="BS166" i="2"/>
  <c r="BE166" i="2"/>
  <c r="BW166" i="2"/>
  <c r="BI166" i="2"/>
  <c r="CA166" i="2"/>
  <c r="BM166" i="2"/>
  <c r="BS170" i="2"/>
  <c r="BE170" i="2"/>
  <c r="BU170" i="2"/>
  <c r="BG170" i="2"/>
  <c r="BM171" i="2"/>
  <c r="CA171" i="2"/>
  <c r="BW172" i="2"/>
  <c r="BH174" i="2"/>
  <c r="BV174" i="2"/>
  <c r="BZ174" i="2"/>
  <c r="BL174" i="2"/>
  <c r="BP174" i="2"/>
  <c r="CD174" i="2"/>
  <c r="BH176" i="2"/>
  <c r="BV176" i="2"/>
  <c r="BE176" i="2"/>
  <c r="BV181" i="2"/>
  <c r="BH181" i="2"/>
  <c r="BS152" i="2"/>
  <c r="BE152" i="2"/>
  <c r="BW152" i="2"/>
  <c r="BI152" i="2"/>
  <c r="CA152" i="2"/>
  <c r="BM152" i="2"/>
  <c r="BT154" i="2"/>
  <c r="BF154" i="2"/>
  <c r="BX154" i="2"/>
  <c r="BJ154" i="2"/>
  <c r="CB154" i="2"/>
  <c r="BN154" i="2"/>
  <c r="BT158" i="2"/>
  <c r="BF158" i="2"/>
  <c r="BX158" i="2"/>
  <c r="BJ158" i="2"/>
  <c r="CB158" i="2"/>
  <c r="BN158" i="2"/>
  <c r="BL161" i="2"/>
  <c r="CD161" i="2"/>
  <c r="BT162" i="2"/>
  <c r="BF162" i="2"/>
  <c r="BX162" i="2"/>
  <c r="BJ162" i="2"/>
  <c r="CB162" i="2"/>
  <c r="BN162" i="2"/>
  <c r="BP162" i="2"/>
  <c r="BH164" i="2"/>
  <c r="BZ164" i="2"/>
  <c r="BL165" i="2"/>
  <c r="CD165" i="2"/>
  <c r="BT166" i="2"/>
  <c r="BF166" i="2"/>
  <c r="BX166" i="2"/>
  <c r="BJ166" i="2"/>
  <c r="CB166" i="2"/>
  <c r="BN166" i="2"/>
  <c r="BP166" i="2"/>
  <c r="BH168" i="2"/>
  <c r="BZ168" i="2"/>
  <c r="BL169" i="2"/>
  <c r="CD169" i="2"/>
  <c r="BT170" i="2"/>
  <c r="BF170" i="2"/>
  <c r="BX170" i="2"/>
  <c r="BJ170" i="2"/>
  <c r="CB170" i="2"/>
  <c r="BN170" i="2"/>
  <c r="BH170" i="2"/>
  <c r="BT171" i="2"/>
  <c r="BF171" i="2"/>
  <c r="BX171" i="2"/>
  <c r="BJ171" i="2"/>
  <c r="CB171" i="2"/>
  <c r="BN171" i="2"/>
  <c r="BW171" i="2"/>
  <c r="BI171" i="2"/>
  <c r="CA172" i="2"/>
  <c r="BM172" i="2"/>
  <c r="BL173" i="2"/>
  <c r="BZ173" i="2"/>
  <c r="BE173" i="2"/>
  <c r="BS173" i="2"/>
  <c r="BM175" i="2"/>
  <c r="CA175" i="2"/>
  <c r="BW176" i="2"/>
  <c r="CA177" i="2"/>
  <c r="BH178" i="2"/>
  <c r="BV178" i="2"/>
  <c r="BZ178" i="2"/>
  <c r="BL178" i="2"/>
  <c r="BP178" i="2"/>
  <c r="CD178" i="2"/>
  <c r="BZ182" i="2"/>
  <c r="BL182" i="2"/>
  <c r="BS155" i="2"/>
  <c r="BE155" i="2"/>
  <c r="BW155" i="2"/>
  <c r="BI155" i="2"/>
  <c r="CA155" i="2"/>
  <c r="BM155" i="2"/>
  <c r="BS157" i="2"/>
  <c r="BE157" i="2"/>
  <c r="BW157" i="2"/>
  <c r="BI157" i="2"/>
  <c r="CA157" i="2"/>
  <c r="BM157" i="2"/>
  <c r="BS159" i="2"/>
  <c r="BE159" i="2"/>
  <c r="BW159" i="2"/>
  <c r="BI159" i="2"/>
  <c r="CA159" i="2"/>
  <c r="BM159" i="2"/>
  <c r="BS161" i="2"/>
  <c r="BE161" i="2"/>
  <c r="BW161" i="2"/>
  <c r="BI161" i="2"/>
  <c r="CA161" i="2"/>
  <c r="BM161" i="2"/>
  <c r="BS163" i="2"/>
  <c r="BE163" i="2"/>
  <c r="BW163" i="2"/>
  <c r="BI163" i="2"/>
  <c r="CA163" i="2"/>
  <c r="BM163" i="2"/>
  <c r="BS165" i="2"/>
  <c r="BE165" i="2"/>
  <c r="BW165" i="2"/>
  <c r="BI165" i="2"/>
  <c r="CA165" i="2"/>
  <c r="BM165" i="2"/>
  <c r="BS167" i="2"/>
  <c r="BE167" i="2"/>
  <c r="BW167" i="2"/>
  <c r="BI167" i="2"/>
  <c r="CA167" i="2"/>
  <c r="BM167" i="2"/>
  <c r="BS169" i="2"/>
  <c r="BE169" i="2"/>
  <c r="BW169" i="2"/>
  <c r="BI169" i="2"/>
  <c r="CA169" i="2"/>
  <c r="BM169" i="2"/>
  <c r="BU171" i="2"/>
  <c r="BG171" i="2"/>
  <c r="BY171" i="2"/>
  <c r="BK171" i="2"/>
  <c r="CC171" i="2"/>
  <c r="BO171" i="2"/>
  <c r="BH171" i="2"/>
  <c r="BZ171" i="2"/>
  <c r="BL172" i="2"/>
  <c r="CD172" i="2"/>
  <c r="BP173" i="2"/>
  <c r="BU175" i="2"/>
  <c r="BG175" i="2"/>
  <c r="BY175" i="2"/>
  <c r="BK175" i="2"/>
  <c r="CC175" i="2"/>
  <c r="BO175" i="2"/>
  <c r="BH175" i="2"/>
  <c r="BZ175" i="2"/>
  <c r="BL176" i="2"/>
  <c r="CD176" i="2"/>
  <c r="BP177" i="2"/>
  <c r="BU180" i="2"/>
  <c r="BG180" i="2"/>
  <c r="BY180" i="2"/>
  <c r="BK180" i="2"/>
  <c r="CC180" i="2"/>
  <c r="BO180" i="2"/>
  <c r="BT155" i="2"/>
  <c r="BF155" i="2"/>
  <c r="BX155" i="2"/>
  <c r="BJ155" i="2"/>
  <c r="CB155" i="2"/>
  <c r="BN155" i="2"/>
  <c r="BT157" i="2"/>
  <c r="BF157" i="2"/>
  <c r="BX157" i="2"/>
  <c r="BJ157" i="2"/>
  <c r="CB157" i="2"/>
  <c r="BN157" i="2"/>
  <c r="BT159" i="2"/>
  <c r="BF159" i="2"/>
  <c r="BX159" i="2"/>
  <c r="BJ159" i="2"/>
  <c r="CB159" i="2"/>
  <c r="BN159" i="2"/>
  <c r="BT161" i="2"/>
  <c r="BF161" i="2"/>
  <c r="BX161" i="2"/>
  <c r="BJ161" i="2"/>
  <c r="CB161" i="2"/>
  <c r="BN161" i="2"/>
  <c r="BT163" i="2"/>
  <c r="BF163" i="2"/>
  <c r="BX163" i="2"/>
  <c r="BJ163" i="2"/>
  <c r="CB163" i="2"/>
  <c r="BN163" i="2"/>
  <c r="BT165" i="2"/>
  <c r="BF165" i="2"/>
  <c r="BX165" i="2"/>
  <c r="BJ165" i="2"/>
  <c r="CB165" i="2"/>
  <c r="BN165" i="2"/>
  <c r="BT167" i="2"/>
  <c r="BF167" i="2"/>
  <c r="BX167" i="2"/>
  <c r="BJ167" i="2"/>
  <c r="CB167" i="2"/>
  <c r="BN167" i="2"/>
  <c r="BT169" i="2"/>
  <c r="BF169" i="2"/>
  <c r="BX169" i="2"/>
  <c r="BJ169" i="2"/>
  <c r="CB169" i="2"/>
  <c r="BN169" i="2"/>
  <c r="BW170" i="2"/>
  <c r="BT173" i="2"/>
  <c r="BF173" i="2"/>
  <c r="BX173" i="2"/>
  <c r="BJ173" i="2"/>
  <c r="CB173" i="2"/>
  <c r="BN173" i="2"/>
  <c r="BT177" i="2"/>
  <c r="BF177" i="2"/>
  <c r="BX177" i="2"/>
  <c r="BJ177" i="2"/>
  <c r="CB177" i="2"/>
  <c r="BN177" i="2"/>
  <c r="BL179" i="2"/>
  <c r="BZ179" i="2"/>
  <c r="BU181" i="2"/>
  <c r="BG181" i="2"/>
  <c r="BY181" i="2"/>
  <c r="BK181" i="2"/>
  <c r="CC181" i="2"/>
  <c r="BO181" i="2"/>
  <c r="CD181" i="2"/>
  <c r="BL183" i="2"/>
  <c r="BZ183" i="2"/>
  <c r="CA170" i="2"/>
  <c r="BM170" i="2"/>
  <c r="BU173" i="2"/>
  <c r="BG173" i="2"/>
  <c r="BY173" i="2"/>
  <c r="BK173" i="2"/>
  <c r="CC173" i="2"/>
  <c r="BO173" i="2"/>
  <c r="BU177" i="2"/>
  <c r="BG177" i="2"/>
  <c r="BY177" i="2"/>
  <c r="BK177" i="2"/>
  <c r="CC177" i="2"/>
  <c r="BO177" i="2"/>
  <c r="BH182" i="2"/>
  <c r="BV182" i="2"/>
  <c r="CD182" i="2"/>
  <c r="BP182" i="2"/>
  <c r="BS183" i="2"/>
  <c r="BE183" i="2"/>
  <c r="BW183" i="2"/>
  <c r="BI183" i="2"/>
  <c r="CA183" i="2"/>
  <c r="BM183" i="2"/>
  <c r="BH183" i="2"/>
  <c r="BV183" i="2"/>
  <c r="BT172" i="2"/>
  <c r="BF172" i="2"/>
  <c r="BX172" i="2"/>
  <c r="BJ172" i="2"/>
  <c r="CB172" i="2"/>
  <c r="BN172" i="2"/>
  <c r="BT174" i="2"/>
  <c r="BF174" i="2"/>
  <c r="BX174" i="2"/>
  <c r="BJ174" i="2"/>
  <c r="CB174" i="2"/>
  <c r="BN174" i="2"/>
  <c r="BT176" i="2"/>
  <c r="BF176" i="2"/>
  <c r="BX176" i="2"/>
  <c r="BJ176" i="2"/>
  <c r="CB176" i="2"/>
  <c r="BN176" i="2"/>
  <c r="BT178" i="2"/>
  <c r="BF178" i="2"/>
  <c r="BX178" i="2"/>
  <c r="BJ178" i="2"/>
  <c r="CB178" i="2"/>
  <c r="BN178" i="2"/>
  <c r="BS179" i="2"/>
  <c r="BE179" i="2"/>
  <c r="BW179" i="2"/>
  <c r="BI179" i="2"/>
  <c r="CA179" i="2"/>
  <c r="BM179" i="2"/>
  <c r="BH180" i="2"/>
  <c r="BL181" i="2"/>
  <c r="BS182" i="2"/>
  <c r="BE182" i="2"/>
  <c r="BW182" i="2"/>
  <c r="BI182" i="2"/>
  <c r="CA182" i="2"/>
  <c r="BM182" i="2"/>
  <c r="BT183" i="2"/>
  <c r="BF183" i="2"/>
  <c r="BX183" i="2"/>
  <c r="BJ183" i="2"/>
  <c r="CB183" i="2"/>
  <c r="BN183" i="2"/>
  <c r="BP183" i="2"/>
  <c r="BU172" i="2"/>
  <c r="BG172" i="2"/>
  <c r="BY172" i="2"/>
  <c r="BK172" i="2"/>
  <c r="CC172" i="2"/>
  <c r="BO172" i="2"/>
  <c r="BU174" i="2"/>
  <c r="BG174" i="2"/>
  <c r="BY174" i="2"/>
  <c r="BK174" i="2"/>
  <c r="CC174" i="2"/>
  <c r="BO174" i="2"/>
  <c r="BU176" i="2"/>
  <c r="BG176" i="2"/>
  <c r="BY176" i="2"/>
  <c r="BK176" i="2"/>
  <c r="CC176" i="2"/>
  <c r="BO176" i="2"/>
  <c r="BU178" i="2"/>
  <c r="BG178" i="2"/>
  <c r="BY178" i="2"/>
  <c r="BK178" i="2"/>
  <c r="CC178" i="2"/>
  <c r="BO178" i="2"/>
  <c r="BT179" i="2"/>
  <c r="BF179" i="2"/>
  <c r="BX179" i="2"/>
  <c r="BJ179" i="2"/>
  <c r="CB179" i="2"/>
  <c r="BN179" i="2"/>
  <c r="BU179" i="2"/>
  <c r="BG179" i="2"/>
  <c r="BY179" i="2"/>
  <c r="BK179" i="2"/>
  <c r="CC179" i="2"/>
  <c r="BO179" i="2"/>
  <c r="BS181" i="2"/>
  <c r="BE181" i="2"/>
  <c r="BW181" i="2"/>
  <c r="BI181" i="2"/>
  <c r="CA181" i="2"/>
  <c r="BM181" i="2"/>
  <c r="BT182" i="2"/>
  <c r="BF182" i="2"/>
  <c r="BX182" i="2"/>
  <c r="BJ182" i="2"/>
  <c r="CB182" i="2"/>
  <c r="BN182" i="2"/>
  <c r="BU183" i="2"/>
  <c r="BG183" i="2"/>
  <c r="BY183" i="2"/>
  <c r="BK183" i="2"/>
  <c r="CC183" i="2"/>
  <c r="BO183" i="2"/>
  <c r="BS180" i="2"/>
  <c r="BE180" i="2"/>
  <c r="BW180" i="2"/>
  <c r="BI180" i="2"/>
  <c r="CA180" i="2"/>
  <c r="BM180" i="2"/>
  <c r="BT181" i="2"/>
  <c r="BF181" i="2"/>
  <c r="BX181" i="2"/>
  <c r="BJ181" i="2"/>
  <c r="CB181" i="2"/>
  <c r="BN181" i="2"/>
  <c r="BU182" i="2"/>
  <c r="BG182" i="2"/>
  <c r="BY182" i="2"/>
  <c r="BK182" i="2"/>
  <c r="CC182" i="2"/>
  <c r="BO182" i="2"/>
  <c r="CZ5" i="3" l="1"/>
  <c r="CL4" i="3"/>
  <c r="CL6" i="3" s="1"/>
  <c r="CY5" i="3"/>
  <c r="CK4" i="3"/>
  <c r="CK6" i="3" s="1"/>
  <c r="CP4" i="3"/>
  <c r="CP6" i="3" s="1"/>
  <c r="DD5" i="3" s="1"/>
  <c r="CO4" i="3"/>
  <c r="CO6" i="3" s="1"/>
  <c r="DC5" i="3" s="1"/>
  <c r="CI4" i="3"/>
  <c r="CI6" i="3" s="1"/>
  <c r="CW5" i="3" s="1"/>
  <c r="CR4" i="3"/>
  <c r="CR6" i="3" s="1"/>
  <c r="DF5" i="3"/>
  <c r="DB5" i="3"/>
  <c r="CN4" i="3"/>
  <c r="CN6" i="3" s="1"/>
  <c r="CV5" i="3"/>
  <c r="CH4" i="3"/>
  <c r="CH6" i="3" s="1"/>
  <c r="CU5" i="3"/>
  <c r="CG4" i="3"/>
  <c r="CG6" i="3" s="1"/>
  <c r="DE5" i="3"/>
  <c r="CQ4" i="3"/>
  <c r="CQ6" i="3" s="1"/>
  <c r="CM4" i="3"/>
  <c r="CM6" i="3" s="1"/>
  <c r="DA5" i="3" s="1"/>
  <c r="CJ4" i="3"/>
  <c r="CJ6" i="3" s="1"/>
  <c r="CX5" i="3" s="1"/>
  <c r="CK4" i="2"/>
  <c r="CK6" i="2" s="1"/>
  <c r="CY5" i="2" s="1"/>
  <c r="CM4" i="2"/>
  <c r="CM6" i="2" s="1"/>
  <c r="DA5" i="2" s="1"/>
  <c r="CU5" i="2"/>
  <c r="CG4" i="2"/>
  <c r="CG6" i="2" s="1"/>
  <c r="CP4" i="2"/>
  <c r="CP6" i="2" s="1"/>
  <c r="DD5" i="2" s="1"/>
  <c r="CR4" i="2"/>
  <c r="CR6" i="2" s="1"/>
  <c r="DF5" i="2"/>
  <c r="CI4" i="2"/>
  <c r="CI6" i="2" s="1"/>
  <c r="CW5" i="2" s="1"/>
  <c r="CZ5" i="2"/>
  <c r="CL4" i="2"/>
  <c r="CL6" i="2" s="1"/>
  <c r="CQ4" i="2"/>
  <c r="CQ6" i="2" s="1"/>
  <c r="DE5" i="2" s="1"/>
  <c r="DC5" i="2"/>
  <c r="CO4" i="2"/>
  <c r="CO6" i="2" s="1"/>
  <c r="CJ4" i="2"/>
  <c r="CJ6" i="2" s="1"/>
  <c r="CX5" i="2" s="1"/>
  <c r="CN4" i="2"/>
  <c r="CN6" i="2" s="1"/>
  <c r="DB5" i="2" s="1"/>
  <c r="CH4" i="2"/>
  <c r="CH6" i="2" s="1"/>
  <c r="CV5" i="2" s="1"/>
  <c r="CZ11" i="3"/>
  <c r="DF3" i="3"/>
  <c r="DA11" i="3"/>
  <c r="DD11" i="3"/>
  <c r="CV13" i="3"/>
  <c r="CZ3" i="3"/>
  <c r="DB11" i="3"/>
  <c r="CZ13" i="3"/>
  <c r="DA3" i="3"/>
  <c r="DF11" i="2"/>
  <c r="CX11" i="2"/>
  <c r="DD11" i="2"/>
  <c r="DA11" i="2"/>
  <c r="CV13" i="2"/>
  <c r="DD3" i="2"/>
  <c r="CX3" i="2"/>
  <c r="DE3" i="2"/>
  <c r="DD3" i="3"/>
  <c r="DB3" i="3"/>
  <c r="CX13" i="3"/>
  <c r="CW3" i="3"/>
  <c r="CU3" i="3"/>
  <c r="CY11" i="3"/>
  <c r="CU13" i="3"/>
  <c r="DC13" i="3"/>
  <c r="CY13" i="2"/>
  <c r="CZ13" i="2"/>
  <c r="DB3" i="2"/>
  <c r="CZ3" i="2"/>
  <c r="DF3" i="2"/>
  <c r="DA3" i="2"/>
  <c r="CW3" i="2"/>
  <c r="DB13" i="2"/>
  <c r="DB11" i="2"/>
  <c r="DC11" i="3"/>
  <c r="CV3" i="3"/>
  <c r="CY13" i="3"/>
  <c r="DF11" i="3"/>
  <c r="DA13" i="3"/>
  <c r="DD13" i="3"/>
  <c r="DE11" i="3"/>
  <c r="DC3" i="3"/>
  <c r="CY3" i="2"/>
  <c r="DE13" i="2"/>
  <c r="CV3" i="2"/>
  <c r="CX13" i="2"/>
  <c r="CZ11" i="2"/>
  <c r="CU13" i="2"/>
  <c r="DC11" i="2"/>
  <c r="DF13" i="2"/>
  <c r="DF13" i="3"/>
  <c r="DE13" i="3"/>
  <c r="CY3" i="3"/>
  <c r="DB13" i="3"/>
  <c r="CX11" i="3"/>
  <c r="CW13" i="3"/>
  <c r="CX3" i="3"/>
  <c r="DE3" i="3"/>
  <c r="DA13" i="2"/>
  <c r="DC13" i="2"/>
  <c r="CU3" i="2"/>
  <c r="CY11" i="2"/>
  <c r="DE11" i="2"/>
  <c r="DD13" i="2"/>
  <c r="DC3" i="2"/>
  <c r="CW13" i="2"/>
  <c r="DW277" i="3" l="1"/>
  <c r="DW276" i="3"/>
  <c r="DW275" i="3"/>
  <c r="DW274" i="3"/>
  <c r="DW273" i="3"/>
  <c r="DW272" i="3"/>
  <c r="DW271" i="3"/>
  <c r="DW270" i="3"/>
  <c r="DW269" i="3"/>
  <c r="DW268" i="3"/>
  <c r="DW267" i="3"/>
  <c r="DW266" i="3"/>
  <c r="DW265" i="3"/>
  <c r="DW264" i="3"/>
  <c r="DW263" i="3"/>
  <c r="DW262" i="3"/>
  <c r="DW261" i="3"/>
  <c r="DW260" i="3"/>
  <c r="DW259" i="3"/>
  <c r="DW258" i="3"/>
  <c r="DW257" i="3"/>
  <c r="DW256" i="3"/>
  <c r="DW255" i="3"/>
  <c r="DW254" i="3"/>
  <c r="DW253" i="3"/>
  <c r="DW252" i="3"/>
  <c r="DW251" i="3"/>
  <c r="DW250" i="3"/>
  <c r="DW249" i="3"/>
  <c r="DW248" i="3"/>
  <c r="DW247" i="3"/>
  <c r="DW246" i="3"/>
  <c r="DW245" i="3"/>
  <c r="DW244" i="3"/>
  <c r="DW243" i="3"/>
  <c r="DW242" i="3"/>
  <c r="DW241" i="3"/>
  <c r="DW240" i="3"/>
  <c r="DW239" i="3"/>
  <c r="DW238" i="3"/>
  <c r="DW237" i="3"/>
  <c r="DW236" i="3"/>
  <c r="DW235" i="3"/>
  <c r="DW234" i="3"/>
  <c r="DW233" i="3"/>
  <c r="DW232" i="3"/>
  <c r="DW231" i="3"/>
  <c r="DW230" i="3"/>
  <c r="DW229" i="3"/>
  <c r="DW228" i="3"/>
  <c r="DW227" i="3"/>
  <c r="DW226" i="3"/>
  <c r="DW225" i="3"/>
  <c r="DW224" i="3"/>
  <c r="DW223" i="3"/>
  <c r="DW222" i="3"/>
  <c r="DW221" i="3"/>
  <c r="DW220" i="3"/>
  <c r="DW219" i="3"/>
  <c r="DW218" i="3"/>
  <c r="DW217" i="3"/>
  <c r="DW216" i="3"/>
  <c r="DW215" i="3"/>
  <c r="DW214" i="3"/>
  <c r="DW213" i="3"/>
  <c r="DW212" i="3"/>
  <c r="DW211" i="3"/>
  <c r="DW210" i="3"/>
  <c r="DW209" i="3"/>
  <c r="DW208" i="3"/>
  <c r="DW207" i="3"/>
  <c r="DW206" i="3"/>
  <c r="DW205" i="3"/>
  <c r="DW204" i="3"/>
  <c r="DW203" i="3"/>
  <c r="DW202" i="3"/>
  <c r="DW201" i="3"/>
  <c r="DW200" i="3"/>
  <c r="DW199" i="3"/>
  <c r="DW198" i="3"/>
  <c r="DW197" i="3"/>
  <c r="DW196" i="3"/>
  <c r="DW195" i="3"/>
  <c r="DW194" i="3"/>
  <c r="DW193" i="3"/>
  <c r="DW192" i="3"/>
  <c r="DW191" i="3"/>
  <c r="DW190" i="3"/>
  <c r="DW189" i="3"/>
  <c r="DW188" i="3"/>
  <c r="DW187" i="3"/>
  <c r="DW186" i="3"/>
  <c r="DW185" i="3"/>
  <c r="DW184" i="3"/>
  <c r="DW183" i="3"/>
  <c r="DW182" i="3"/>
  <c r="DW181" i="3"/>
  <c r="DW180" i="3"/>
  <c r="DW179" i="3"/>
  <c r="DW178" i="3"/>
  <c r="DW177" i="3"/>
  <c r="DW176" i="3"/>
  <c r="DW175" i="3"/>
  <c r="DW174" i="3"/>
  <c r="DW173" i="3"/>
  <c r="DW172" i="3"/>
  <c r="DW171" i="3"/>
  <c r="DW170" i="3"/>
  <c r="DW165" i="3"/>
  <c r="DW161" i="3"/>
  <c r="DW157" i="3"/>
  <c r="DW169" i="3"/>
  <c r="DW166" i="3"/>
  <c r="DW162" i="3"/>
  <c r="DW160" i="3"/>
  <c r="DW158" i="3"/>
  <c r="DW156" i="3"/>
  <c r="DW153" i="3"/>
  <c r="DW152" i="3"/>
  <c r="DW151" i="3"/>
  <c r="DW150" i="3"/>
  <c r="DW149" i="3"/>
  <c r="DW148" i="3"/>
  <c r="DW147" i="3"/>
  <c r="DW146" i="3"/>
  <c r="DW145" i="3"/>
  <c r="DW144" i="3"/>
  <c r="DW143" i="3"/>
  <c r="DW142" i="3"/>
  <c r="DW141" i="3"/>
  <c r="DW140" i="3"/>
  <c r="DW139" i="3"/>
  <c r="DW167" i="3"/>
  <c r="DW163" i="3"/>
  <c r="DW155" i="3"/>
  <c r="DW168" i="3"/>
  <c r="DW159" i="3"/>
  <c r="DW135" i="3"/>
  <c r="DW131" i="3"/>
  <c r="DW127" i="3"/>
  <c r="DW123" i="3"/>
  <c r="DW122" i="3"/>
  <c r="DW121" i="3"/>
  <c r="DW120" i="3"/>
  <c r="DW119" i="3"/>
  <c r="DW118" i="3"/>
  <c r="DW117" i="3"/>
  <c r="DW164" i="3"/>
  <c r="DW154" i="3"/>
  <c r="DW138" i="3"/>
  <c r="DW134" i="3"/>
  <c r="DW130" i="3"/>
  <c r="DW126" i="3"/>
  <c r="DW124" i="3"/>
  <c r="DW125" i="3"/>
  <c r="DW136" i="3"/>
  <c r="DW132" i="3"/>
  <c r="DW80" i="3"/>
  <c r="DW79" i="3"/>
  <c r="DW78" i="3"/>
  <c r="DW77" i="3"/>
  <c r="DW76" i="3"/>
  <c r="DW75" i="3"/>
  <c r="DW74" i="3"/>
  <c r="DW73" i="3"/>
  <c r="DW72" i="3"/>
  <c r="DW71" i="3"/>
  <c r="DW70" i="3"/>
  <c r="DW69" i="3"/>
  <c r="DW68" i="3"/>
  <c r="DW67" i="3"/>
  <c r="DW66" i="3"/>
  <c r="DW65" i="3"/>
  <c r="DW64" i="3"/>
  <c r="DW63" i="3"/>
  <c r="DW62" i="3"/>
  <c r="DW61" i="3"/>
  <c r="DW60" i="3"/>
  <c r="DW59" i="3"/>
  <c r="DW58" i="3"/>
  <c r="DW133" i="3"/>
  <c r="DW129" i="3"/>
  <c r="DW116" i="3"/>
  <c r="DW114" i="3"/>
  <c r="DW112" i="3"/>
  <c r="DW110" i="3"/>
  <c r="DW108" i="3"/>
  <c r="DW106" i="3"/>
  <c r="DW104" i="3"/>
  <c r="DW102" i="3"/>
  <c r="DW100" i="3"/>
  <c r="DW98" i="3"/>
  <c r="DW96" i="3"/>
  <c r="DW94" i="3"/>
  <c r="DW92" i="3"/>
  <c r="DW90" i="3"/>
  <c r="DW88" i="3"/>
  <c r="DW86" i="3"/>
  <c r="DW84" i="3"/>
  <c r="DW82" i="3"/>
  <c r="DW45" i="3"/>
  <c r="DW41" i="3"/>
  <c r="DW37" i="3"/>
  <c r="DW36" i="3"/>
  <c r="DW35" i="3"/>
  <c r="DW34" i="3"/>
  <c r="DW33" i="3"/>
  <c r="DW29" i="3"/>
  <c r="DW25" i="3"/>
  <c r="DW48" i="3"/>
  <c r="DW43" i="3"/>
  <c r="DW39" i="3"/>
  <c r="DW128" i="3"/>
  <c r="DW113" i="3"/>
  <c r="DW109" i="3"/>
  <c r="DW105" i="3"/>
  <c r="DW101" i="3"/>
  <c r="DW97" i="3"/>
  <c r="DW93" i="3"/>
  <c r="DW89" i="3"/>
  <c r="DW85" i="3"/>
  <c r="DW81" i="3"/>
  <c r="DW46" i="3"/>
  <c r="DW42" i="3"/>
  <c r="DW38" i="3"/>
  <c r="DW30" i="3"/>
  <c r="DW26" i="3"/>
  <c r="DW54" i="3"/>
  <c r="DW53" i="3"/>
  <c r="DW52" i="3"/>
  <c r="DW51" i="3"/>
  <c r="DW50" i="3"/>
  <c r="DW49" i="3"/>
  <c r="DW47" i="3"/>
  <c r="DW137" i="3"/>
  <c r="DW57" i="3"/>
  <c r="DW56" i="3"/>
  <c r="DW55" i="3"/>
  <c r="DW115" i="3"/>
  <c r="DW107" i="3"/>
  <c r="DW99" i="3"/>
  <c r="DW91" i="3"/>
  <c r="DW32" i="3"/>
  <c r="DW24" i="3"/>
  <c r="DW9" i="3"/>
  <c r="DW40" i="3"/>
  <c r="DW11" i="3"/>
  <c r="DW83" i="3"/>
  <c r="DW27" i="3"/>
  <c r="DW22" i="3"/>
  <c r="DW20" i="3"/>
  <c r="DW18" i="3"/>
  <c r="DW16" i="3"/>
  <c r="DW13" i="3"/>
  <c r="DW12" i="3"/>
  <c r="DW44" i="3"/>
  <c r="DW31" i="3"/>
  <c r="DW21" i="3"/>
  <c r="DW19" i="3"/>
  <c r="DW111" i="3"/>
  <c r="DW103" i="3"/>
  <c r="DW95" i="3"/>
  <c r="DW28" i="3"/>
  <c r="CV28" i="3"/>
  <c r="DW10" i="3"/>
  <c r="DW8" i="3"/>
  <c r="DW7" i="3"/>
  <c r="DW87" i="3"/>
  <c r="DW23" i="3"/>
  <c r="DW17" i="3"/>
  <c r="DW15" i="3"/>
  <c r="DW14" i="3"/>
  <c r="EA277" i="3"/>
  <c r="EA276" i="3"/>
  <c r="EA275" i="3"/>
  <c r="EA274" i="3"/>
  <c r="EA273" i="3"/>
  <c r="EA272" i="3"/>
  <c r="EA271" i="3"/>
  <c r="EA270" i="3"/>
  <c r="EA269" i="3"/>
  <c r="EA268" i="3"/>
  <c r="EA267" i="3"/>
  <c r="EA266" i="3"/>
  <c r="EA265" i="3"/>
  <c r="EA264" i="3"/>
  <c r="EA263" i="3"/>
  <c r="EA262" i="3"/>
  <c r="EA261" i="3"/>
  <c r="EA260" i="3"/>
  <c r="EA259" i="3"/>
  <c r="EA258" i="3"/>
  <c r="EA257" i="3"/>
  <c r="EA256" i="3"/>
  <c r="EA255" i="3"/>
  <c r="EA254" i="3"/>
  <c r="EA253" i="3"/>
  <c r="EA252" i="3"/>
  <c r="EA251" i="3"/>
  <c r="EA250" i="3"/>
  <c r="EA249" i="3"/>
  <c r="EA248" i="3"/>
  <c r="EA247" i="3"/>
  <c r="EA246" i="3"/>
  <c r="EA245" i="3"/>
  <c r="EA244" i="3"/>
  <c r="EA243" i="3"/>
  <c r="EA242" i="3"/>
  <c r="EA241" i="3"/>
  <c r="EA240" i="3"/>
  <c r="EA239" i="3"/>
  <c r="EA238" i="3"/>
  <c r="EA237" i="3"/>
  <c r="EA236" i="3"/>
  <c r="EA235" i="3"/>
  <c r="EA234" i="3"/>
  <c r="EA233" i="3"/>
  <c r="EA232" i="3"/>
  <c r="EA231" i="3"/>
  <c r="EA230" i="3"/>
  <c r="EA229" i="3"/>
  <c r="EA228" i="3"/>
  <c r="EA227" i="3"/>
  <c r="EA226" i="3"/>
  <c r="EA225" i="3"/>
  <c r="EA224" i="3"/>
  <c r="EA223" i="3"/>
  <c r="EA222" i="3"/>
  <c r="EA221" i="3"/>
  <c r="EA220" i="3"/>
  <c r="EA219" i="3"/>
  <c r="EA218" i="3"/>
  <c r="EA217" i="3"/>
  <c r="EA216" i="3"/>
  <c r="EA215" i="3"/>
  <c r="EA214" i="3"/>
  <c r="EA213" i="3"/>
  <c r="EA212" i="3"/>
  <c r="EA211" i="3"/>
  <c r="EA210" i="3"/>
  <c r="EA209" i="3"/>
  <c r="EA208" i="3"/>
  <c r="EA207" i="3"/>
  <c r="EA206" i="3"/>
  <c r="EA205" i="3"/>
  <c r="EA204" i="3"/>
  <c r="EA203" i="3"/>
  <c r="EA202" i="3"/>
  <c r="EA201" i="3"/>
  <c r="EA200" i="3"/>
  <c r="EA199" i="3"/>
  <c r="EA198" i="3"/>
  <c r="EA197" i="3"/>
  <c r="EA196" i="3"/>
  <c r="EA195" i="3"/>
  <c r="EA194" i="3"/>
  <c r="EA193" i="3"/>
  <c r="EA192" i="3"/>
  <c r="EA191" i="3"/>
  <c r="EA190" i="3"/>
  <c r="EA189" i="3"/>
  <c r="EA188" i="3"/>
  <c r="EA187" i="3"/>
  <c r="EA186" i="3"/>
  <c r="EA185" i="3"/>
  <c r="EA184" i="3"/>
  <c r="EA183" i="3"/>
  <c r="EA182" i="3"/>
  <c r="EA181" i="3"/>
  <c r="EA180" i="3"/>
  <c r="EA179" i="3"/>
  <c r="EA178" i="3"/>
  <c r="EA177" i="3"/>
  <c r="EA176" i="3"/>
  <c r="EA175" i="3"/>
  <c r="EA174" i="3"/>
  <c r="EA173" i="3"/>
  <c r="EA172" i="3"/>
  <c r="EA171" i="3"/>
  <c r="EA169" i="3"/>
  <c r="EA166" i="3"/>
  <c r="EA162" i="3"/>
  <c r="EA154" i="3"/>
  <c r="EA170" i="3"/>
  <c r="EA167" i="3"/>
  <c r="EA163" i="3"/>
  <c r="EA159" i="3"/>
  <c r="EA157" i="3"/>
  <c r="EA153" i="3"/>
  <c r="EA152" i="3"/>
  <c r="EA151" i="3"/>
  <c r="EA150" i="3"/>
  <c r="EA149" i="3"/>
  <c r="EA148" i="3"/>
  <c r="EA147" i="3"/>
  <c r="EA146" i="3"/>
  <c r="EA145" i="3"/>
  <c r="EA144" i="3"/>
  <c r="EA143" i="3"/>
  <c r="EA142" i="3"/>
  <c r="EA141" i="3"/>
  <c r="EA140" i="3"/>
  <c r="EA139" i="3"/>
  <c r="EA168" i="3"/>
  <c r="EA164" i="3"/>
  <c r="EA156" i="3"/>
  <c r="EA161" i="3"/>
  <c r="EA160" i="3"/>
  <c r="EA158" i="3"/>
  <c r="EA136" i="3"/>
  <c r="EA132" i="3"/>
  <c r="EA128" i="3"/>
  <c r="EA124" i="3"/>
  <c r="EA122" i="3"/>
  <c r="EA121" i="3"/>
  <c r="EA120" i="3"/>
  <c r="EA119" i="3"/>
  <c r="EA118" i="3"/>
  <c r="EA117" i="3"/>
  <c r="EA135" i="3"/>
  <c r="EA131" i="3"/>
  <c r="EA127" i="3"/>
  <c r="EA123" i="3"/>
  <c r="EA165" i="3"/>
  <c r="EA155" i="3"/>
  <c r="EA125" i="3"/>
  <c r="EA126" i="3"/>
  <c r="EA137" i="3"/>
  <c r="EA133" i="3"/>
  <c r="EA129" i="3"/>
  <c r="EA80" i="3"/>
  <c r="EA79" i="3"/>
  <c r="EA78" i="3"/>
  <c r="EA77" i="3"/>
  <c r="EA76" i="3"/>
  <c r="EA75" i="3"/>
  <c r="EA74" i="3"/>
  <c r="EA73" i="3"/>
  <c r="EA72" i="3"/>
  <c r="EA71" i="3"/>
  <c r="EA70" i="3"/>
  <c r="EA69" i="3"/>
  <c r="EA68" i="3"/>
  <c r="EA67" i="3"/>
  <c r="EA66" i="3"/>
  <c r="EA65" i="3"/>
  <c r="EA64" i="3"/>
  <c r="EA63" i="3"/>
  <c r="EA62" i="3"/>
  <c r="EA61" i="3"/>
  <c r="EA60" i="3"/>
  <c r="EA59" i="3"/>
  <c r="EA58" i="3"/>
  <c r="EA134" i="3"/>
  <c r="EA130" i="3"/>
  <c r="EA115" i="3"/>
  <c r="EA113" i="3"/>
  <c r="EA111" i="3"/>
  <c r="EA109" i="3"/>
  <c r="EA107" i="3"/>
  <c r="EA105" i="3"/>
  <c r="EA103" i="3"/>
  <c r="EA101" i="3"/>
  <c r="EA99" i="3"/>
  <c r="EA97" i="3"/>
  <c r="EA95" i="3"/>
  <c r="EA93" i="3"/>
  <c r="EA91" i="3"/>
  <c r="EA89" i="3"/>
  <c r="EA87" i="3"/>
  <c r="EA85" i="3"/>
  <c r="EA83" i="3"/>
  <c r="EA81" i="3"/>
  <c r="EA45" i="3"/>
  <c r="EA41" i="3"/>
  <c r="EA37" i="3"/>
  <c r="EA36" i="3"/>
  <c r="EA35" i="3"/>
  <c r="EA34" i="3"/>
  <c r="EA33" i="3"/>
  <c r="EA29" i="3"/>
  <c r="EA25" i="3"/>
  <c r="EA52" i="3"/>
  <c r="EA51" i="3"/>
  <c r="EA49" i="3"/>
  <c r="EA48" i="3"/>
  <c r="EA47" i="3"/>
  <c r="EA114" i="3"/>
  <c r="EA110" i="3"/>
  <c r="EA106" i="3"/>
  <c r="EA102" i="3"/>
  <c r="EA98" i="3"/>
  <c r="EA94" i="3"/>
  <c r="EA90" i="3"/>
  <c r="EA86" i="3"/>
  <c r="EA82" i="3"/>
  <c r="EA46" i="3"/>
  <c r="EA42" i="3"/>
  <c r="EA38" i="3"/>
  <c r="EA30" i="3"/>
  <c r="EA26" i="3"/>
  <c r="EA54" i="3"/>
  <c r="EA43" i="3"/>
  <c r="EA39" i="3"/>
  <c r="EA57" i="3"/>
  <c r="EA56" i="3"/>
  <c r="EA55" i="3"/>
  <c r="EA53" i="3"/>
  <c r="EA50" i="3"/>
  <c r="EA138" i="3"/>
  <c r="EA116" i="3"/>
  <c r="EA108" i="3"/>
  <c r="EA100" i="3"/>
  <c r="EA92" i="3"/>
  <c r="CV32" i="3"/>
  <c r="EA28" i="3"/>
  <c r="EA10" i="3"/>
  <c r="EA8" i="3"/>
  <c r="EA7" i="3"/>
  <c r="EA88" i="3"/>
  <c r="EA12" i="3"/>
  <c r="EA84" i="3"/>
  <c r="EA31" i="3"/>
  <c r="EA23" i="3"/>
  <c r="EA21" i="3"/>
  <c r="EA19" i="3"/>
  <c r="EA17" i="3"/>
  <c r="EA15" i="3"/>
  <c r="EA14" i="3"/>
  <c r="EA11" i="3"/>
  <c r="EA20" i="3"/>
  <c r="EA18" i="3"/>
  <c r="EA112" i="3"/>
  <c r="EA104" i="3"/>
  <c r="EA96" i="3"/>
  <c r="EA44" i="3"/>
  <c r="EA40" i="3"/>
  <c r="EA32" i="3"/>
  <c r="EA24" i="3"/>
  <c r="EA9" i="3"/>
  <c r="EA27" i="3"/>
  <c r="EA22" i="3"/>
  <c r="EA16" i="3"/>
  <c r="EA13" i="3"/>
  <c r="DY277" i="3"/>
  <c r="DY276" i="3"/>
  <c r="DY275" i="3"/>
  <c r="DY274" i="3"/>
  <c r="DY273" i="3"/>
  <c r="DY272" i="3"/>
  <c r="DY271" i="3"/>
  <c r="DY270" i="3"/>
  <c r="DY269" i="3"/>
  <c r="DY268" i="3"/>
  <c r="DY267" i="3"/>
  <c r="DY266" i="3"/>
  <c r="DY265" i="3"/>
  <c r="DY264" i="3"/>
  <c r="DY263" i="3"/>
  <c r="DY262" i="3"/>
  <c r="DY261" i="3"/>
  <c r="DY260" i="3"/>
  <c r="DY259" i="3"/>
  <c r="DY258" i="3"/>
  <c r="DY257" i="3"/>
  <c r="DY256" i="3"/>
  <c r="DY255" i="3"/>
  <c r="DY254" i="3"/>
  <c r="DY253" i="3"/>
  <c r="DY252" i="3"/>
  <c r="DY251" i="3"/>
  <c r="DY250" i="3"/>
  <c r="DY249" i="3"/>
  <c r="DY246" i="3"/>
  <c r="DY242" i="3"/>
  <c r="DY238" i="3"/>
  <c r="DY234" i="3"/>
  <c r="DY230" i="3"/>
  <c r="DY226" i="3"/>
  <c r="DY247" i="3"/>
  <c r="DY243" i="3"/>
  <c r="DY239" i="3"/>
  <c r="DY235" i="3"/>
  <c r="DY231" i="3"/>
  <c r="DY227" i="3"/>
  <c r="DY223" i="3"/>
  <c r="DY221" i="3"/>
  <c r="DY248" i="3"/>
  <c r="DY244" i="3"/>
  <c r="DY240" i="3"/>
  <c r="DY236" i="3"/>
  <c r="DY232" i="3"/>
  <c r="DY228" i="3"/>
  <c r="DY237" i="3"/>
  <c r="DY219" i="3"/>
  <c r="DY215" i="3"/>
  <c r="DY211" i="3"/>
  <c r="DY207" i="3"/>
  <c r="DY203" i="3"/>
  <c r="DY199" i="3"/>
  <c r="DY197" i="3"/>
  <c r="DY196" i="3"/>
  <c r="DY195" i="3"/>
  <c r="DY194" i="3"/>
  <c r="DY193" i="3"/>
  <c r="DY192" i="3"/>
  <c r="DY191" i="3"/>
  <c r="DY190" i="3"/>
  <c r="DY189" i="3"/>
  <c r="DY188" i="3"/>
  <c r="DY187" i="3"/>
  <c r="DY186" i="3"/>
  <c r="DY185" i="3"/>
  <c r="DY184" i="3"/>
  <c r="DY183" i="3"/>
  <c r="DY182" i="3"/>
  <c r="DY181" i="3"/>
  <c r="DY180" i="3"/>
  <c r="DY179" i="3"/>
  <c r="DY178" i="3"/>
  <c r="DY177" i="3"/>
  <c r="DY241" i="3"/>
  <c r="DY225" i="3"/>
  <c r="DY222" i="3"/>
  <c r="DY220" i="3"/>
  <c r="DY216" i="3"/>
  <c r="DY212" i="3"/>
  <c r="DY208" i="3"/>
  <c r="DY204" i="3"/>
  <c r="DY245" i="3"/>
  <c r="DY229" i="3"/>
  <c r="DY224" i="3"/>
  <c r="DY217" i="3"/>
  <c r="DY213" i="3"/>
  <c r="DY209" i="3"/>
  <c r="DY205" i="3"/>
  <c r="DY201" i="3"/>
  <c r="DY200" i="3"/>
  <c r="DY198" i="3"/>
  <c r="DY206" i="3"/>
  <c r="DY176" i="3"/>
  <c r="DY175" i="3"/>
  <c r="DY174" i="3"/>
  <c r="DY173" i="3"/>
  <c r="DY172" i="3"/>
  <c r="DY171" i="3"/>
  <c r="DY170" i="3"/>
  <c r="DY169" i="3"/>
  <c r="DY210" i="3"/>
  <c r="DY233" i="3"/>
  <c r="DY214" i="3"/>
  <c r="DY202" i="3"/>
  <c r="DY218" i="3"/>
  <c r="DY168" i="3"/>
  <c r="DY167" i="3"/>
  <c r="DY166" i="3"/>
  <c r="DY165" i="3"/>
  <c r="DY164" i="3"/>
  <c r="DY163" i="3"/>
  <c r="DY162" i="3"/>
  <c r="DY161" i="3"/>
  <c r="DY160" i="3"/>
  <c r="DY159" i="3"/>
  <c r="DY158" i="3"/>
  <c r="DY157" i="3"/>
  <c r="DY156" i="3"/>
  <c r="DY155" i="3"/>
  <c r="DY154" i="3"/>
  <c r="DY153" i="3"/>
  <c r="DY149" i="3"/>
  <c r="DY150" i="3"/>
  <c r="DY146" i="3"/>
  <c r="DY141" i="3"/>
  <c r="DY137" i="3"/>
  <c r="DY133" i="3"/>
  <c r="DY129" i="3"/>
  <c r="DY125" i="3"/>
  <c r="DY145" i="3"/>
  <c r="DY144" i="3"/>
  <c r="DY139" i="3"/>
  <c r="DY136" i="3"/>
  <c r="DY132" i="3"/>
  <c r="DY128" i="3"/>
  <c r="DY124" i="3"/>
  <c r="DY148" i="3"/>
  <c r="DY147" i="3"/>
  <c r="DY152" i="3"/>
  <c r="DY138" i="3"/>
  <c r="DY135" i="3"/>
  <c r="DY134" i="3"/>
  <c r="DY131" i="3"/>
  <c r="DY130" i="3"/>
  <c r="DY151" i="3"/>
  <c r="DY142" i="3"/>
  <c r="DY140" i="3"/>
  <c r="DY123" i="3"/>
  <c r="DY121" i="3"/>
  <c r="DY119" i="3"/>
  <c r="DY117" i="3"/>
  <c r="DY116" i="3"/>
  <c r="DY115" i="3"/>
  <c r="DY114" i="3"/>
  <c r="DY113" i="3"/>
  <c r="DY112" i="3"/>
  <c r="DY111" i="3"/>
  <c r="DY110" i="3"/>
  <c r="DY109" i="3"/>
  <c r="DY108" i="3"/>
  <c r="DY107" i="3"/>
  <c r="DY106" i="3"/>
  <c r="DY105" i="3"/>
  <c r="DY104" i="3"/>
  <c r="DY103" i="3"/>
  <c r="DY102" i="3"/>
  <c r="DY101" i="3"/>
  <c r="DY100" i="3"/>
  <c r="DY99" i="3"/>
  <c r="DY98" i="3"/>
  <c r="DY97" i="3"/>
  <c r="DY96" i="3"/>
  <c r="DY95" i="3"/>
  <c r="DY94" i="3"/>
  <c r="DY93" i="3"/>
  <c r="DY92" i="3"/>
  <c r="DY91" i="3"/>
  <c r="DY90" i="3"/>
  <c r="DY89" i="3"/>
  <c r="DY88" i="3"/>
  <c r="DY87" i="3"/>
  <c r="DY86" i="3"/>
  <c r="DY85" i="3"/>
  <c r="DY84" i="3"/>
  <c r="DY83" i="3"/>
  <c r="DY82" i="3"/>
  <c r="DY81" i="3"/>
  <c r="DY143" i="3"/>
  <c r="DY126" i="3"/>
  <c r="DY122" i="3"/>
  <c r="DY118" i="3"/>
  <c r="DY127" i="3"/>
  <c r="DY80" i="3"/>
  <c r="DY78" i="3"/>
  <c r="DY76" i="3"/>
  <c r="DY74" i="3"/>
  <c r="DY72" i="3"/>
  <c r="DY70" i="3"/>
  <c r="DY68" i="3"/>
  <c r="DY66" i="3"/>
  <c r="DY64" i="3"/>
  <c r="DY62" i="3"/>
  <c r="DY60" i="3"/>
  <c r="DY58" i="3"/>
  <c r="DY57" i="3"/>
  <c r="DY56" i="3"/>
  <c r="DY55" i="3"/>
  <c r="DY54" i="3"/>
  <c r="DY53" i="3"/>
  <c r="DY52" i="3"/>
  <c r="DY51" i="3"/>
  <c r="DY50" i="3"/>
  <c r="DY49" i="3"/>
  <c r="DY48" i="3"/>
  <c r="DY47" i="3"/>
  <c r="DY43" i="3"/>
  <c r="DY39" i="3"/>
  <c r="DY31" i="3"/>
  <c r="DY27" i="3"/>
  <c r="DY23" i="3"/>
  <c r="DY22" i="3"/>
  <c r="DY21" i="3"/>
  <c r="DY20" i="3"/>
  <c r="DY19" i="3"/>
  <c r="DY18" i="3"/>
  <c r="DY17" i="3"/>
  <c r="DY16" i="3"/>
  <c r="DY15" i="3"/>
  <c r="DY14" i="3"/>
  <c r="DY13" i="3"/>
  <c r="DY12" i="3"/>
  <c r="DY11" i="3"/>
  <c r="DY41" i="3"/>
  <c r="DY44" i="3"/>
  <c r="DY40" i="3"/>
  <c r="DY32" i="3"/>
  <c r="CV30" i="3"/>
  <c r="DY28" i="3"/>
  <c r="DY24" i="3"/>
  <c r="DY10" i="3"/>
  <c r="DY9" i="3"/>
  <c r="DY8" i="3"/>
  <c r="DY7" i="3"/>
  <c r="DY37" i="3"/>
  <c r="DY36" i="3"/>
  <c r="DY35" i="3"/>
  <c r="DY34" i="3"/>
  <c r="DY120" i="3"/>
  <c r="DY79" i="3"/>
  <c r="DY77" i="3"/>
  <c r="DY75" i="3"/>
  <c r="DY73" i="3"/>
  <c r="DY71" i="3"/>
  <c r="DY69" i="3"/>
  <c r="DY67" i="3"/>
  <c r="DY65" i="3"/>
  <c r="DY63" i="3"/>
  <c r="DY61" i="3"/>
  <c r="DY59" i="3"/>
  <c r="DY45" i="3"/>
  <c r="DY26" i="3"/>
  <c r="DY29" i="3"/>
  <c r="DY42" i="3"/>
  <c r="DY33" i="3"/>
  <c r="DY46" i="3"/>
  <c r="DY38" i="3"/>
  <c r="DY30" i="3"/>
  <c r="DY25" i="3"/>
  <c r="DC15" i="3"/>
  <c r="CW30" i="3" s="1"/>
  <c r="CX44" i="3" s="1"/>
  <c r="CZ15" i="3"/>
  <c r="CW27" i="3" s="1"/>
  <c r="CX41" i="3" s="1"/>
  <c r="DT277" i="3"/>
  <c r="DT276" i="3"/>
  <c r="DT275" i="3"/>
  <c r="DT274" i="3"/>
  <c r="DT273" i="3"/>
  <c r="DT272" i="3"/>
  <c r="DT271" i="3"/>
  <c r="DT270" i="3"/>
  <c r="DT269" i="3"/>
  <c r="DT268" i="3"/>
  <c r="DT267" i="3"/>
  <c r="DT266" i="3"/>
  <c r="DT265" i="3"/>
  <c r="DT264" i="3"/>
  <c r="DT263" i="3"/>
  <c r="DT262" i="3"/>
  <c r="DT261" i="3"/>
  <c r="DT260" i="3"/>
  <c r="DT259" i="3"/>
  <c r="DT258" i="3"/>
  <c r="DT257" i="3"/>
  <c r="DT256" i="3"/>
  <c r="DT255" i="3"/>
  <c r="DT254" i="3"/>
  <c r="DT253" i="3"/>
  <c r="DT252" i="3"/>
  <c r="DT251" i="3"/>
  <c r="DT250" i="3"/>
  <c r="DT249" i="3"/>
  <c r="DT248" i="3"/>
  <c r="DT247" i="3"/>
  <c r="DT246" i="3"/>
  <c r="DT245" i="3"/>
  <c r="DT244" i="3"/>
  <c r="DT243" i="3"/>
  <c r="DT242" i="3"/>
  <c r="DT241" i="3"/>
  <c r="DT240" i="3"/>
  <c r="DT239" i="3"/>
  <c r="DT238" i="3"/>
  <c r="DT237" i="3"/>
  <c r="DT236" i="3"/>
  <c r="DT235" i="3"/>
  <c r="DT234" i="3"/>
  <c r="DT233" i="3"/>
  <c r="DT232" i="3"/>
  <c r="DT231" i="3"/>
  <c r="DT230" i="3"/>
  <c r="DT229" i="3"/>
  <c r="DT228" i="3"/>
  <c r="DT227" i="3"/>
  <c r="DT226" i="3"/>
  <c r="DT225" i="3"/>
  <c r="DT224" i="3"/>
  <c r="DT223" i="3"/>
  <c r="DT222" i="3"/>
  <c r="DT221" i="3"/>
  <c r="DT220" i="3"/>
  <c r="DT219" i="3"/>
  <c r="DT218" i="3"/>
  <c r="DT217" i="3"/>
  <c r="DT216" i="3"/>
  <c r="DT215" i="3"/>
  <c r="DT214" i="3"/>
  <c r="DT213" i="3"/>
  <c r="DT212" i="3"/>
  <c r="DT211" i="3"/>
  <c r="DT210" i="3"/>
  <c r="DT209" i="3"/>
  <c r="DT208" i="3"/>
  <c r="DT207" i="3"/>
  <c r="DT206" i="3"/>
  <c r="DT205" i="3"/>
  <c r="DT204" i="3"/>
  <c r="DT203" i="3"/>
  <c r="DT202" i="3"/>
  <c r="DT201" i="3"/>
  <c r="DT200" i="3"/>
  <c r="DT199" i="3"/>
  <c r="DT198" i="3"/>
  <c r="DT197" i="3"/>
  <c r="DT196" i="3"/>
  <c r="DT195" i="3"/>
  <c r="DT194" i="3"/>
  <c r="DT193" i="3"/>
  <c r="DT192" i="3"/>
  <c r="DT191" i="3"/>
  <c r="DT190" i="3"/>
  <c r="DT189" i="3"/>
  <c r="DT188" i="3"/>
  <c r="DT187" i="3"/>
  <c r="DT186" i="3"/>
  <c r="DT185" i="3"/>
  <c r="DT184" i="3"/>
  <c r="DT183" i="3"/>
  <c r="DT182" i="3"/>
  <c r="DT181" i="3"/>
  <c r="DT180" i="3"/>
  <c r="DT179" i="3"/>
  <c r="DT178" i="3"/>
  <c r="DT177" i="3"/>
  <c r="DT176" i="3"/>
  <c r="DT175" i="3"/>
  <c r="DT174" i="3"/>
  <c r="DT173" i="3"/>
  <c r="DT172" i="3"/>
  <c r="DT171" i="3"/>
  <c r="DT170" i="3"/>
  <c r="DT169" i="3"/>
  <c r="DT168" i="3"/>
  <c r="DT167" i="3"/>
  <c r="DT166" i="3"/>
  <c r="DT165" i="3"/>
  <c r="DT164" i="3"/>
  <c r="DT163" i="3"/>
  <c r="DT162" i="3"/>
  <c r="DT161" i="3"/>
  <c r="DT159" i="3"/>
  <c r="DT155" i="3"/>
  <c r="DT153" i="3"/>
  <c r="DT152" i="3"/>
  <c r="DT151" i="3"/>
  <c r="DT150" i="3"/>
  <c r="DT149" i="3"/>
  <c r="DT148" i="3"/>
  <c r="DT147" i="3"/>
  <c r="DT146" i="3"/>
  <c r="DT145" i="3"/>
  <c r="DT144" i="3"/>
  <c r="DT143" i="3"/>
  <c r="DT142" i="3"/>
  <c r="DT141" i="3"/>
  <c r="DT140" i="3"/>
  <c r="DT139" i="3"/>
  <c r="DT154" i="3"/>
  <c r="DT160" i="3"/>
  <c r="DT158" i="3"/>
  <c r="DT157" i="3"/>
  <c r="DT156" i="3"/>
  <c r="DT137" i="3"/>
  <c r="DT133" i="3"/>
  <c r="DT129" i="3"/>
  <c r="DT125" i="3"/>
  <c r="DT136" i="3"/>
  <c r="DT132" i="3"/>
  <c r="DT128" i="3"/>
  <c r="DT124" i="3"/>
  <c r="DT126" i="3"/>
  <c r="DT123" i="3"/>
  <c r="DT121" i="3"/>
  <c r="DT119" i="3"/>
  <c r="DT117" i="3"/>
  <c r="DT127" i="3"/>
  <c r="DT138" i="3"/>
  <c r="DT135" i="3"/>
  <c r="DT134" i="3"/>
  <c r="DT120" i="3"/>
  <c r="DT115" i="3"/>
  <c r="DT113" i="3"/>
  <c r="DT111" i="3"/>
  <c r="DT109" i="3"/>
  <c r="DT107" i="3"/>
  <c r="DT105" i="3"/>
  <c r="DT103" i="3"/>
  <c r="DT101" i="3"/>
  <c r="DT99" i="3"/>
  <c r="DT97" i="3"/>
  <c r="DT95" i="3"/>
  <c r="DT93" i="3"/>
  <c r="DT91" i="3"/>
  <c r="DT89" i="3"/>
  <c r="DT87" i="3"/>
  <c r="DT85" i="3"/>
  <c r="DT83" i="3"/>
  <c r="DT81" i="3"/>
  <c r="DT131" i="3"/>
  <c r="DT116" i="3"/>
  <c r="DT112" i="3"/>
  <c r="DT108" i="3"/>
  <c r="DT104" i="3"/>
  <c r="DT100" i="3"/>
  <c r="DT96" i="3"/>
  <c r="DT92" i="3"/>
  <c r="DT88" i="3"/>
  <c r="DT84" i="3"/>
  <c r="DT46" i="3"/>
  <c r="DT42" i="3"/>
  <c r="DT38" i="3"/>
  <c r="DT30" i="3"/>
  <c r="DT26" i="3"/>
  <c r="CV25" i="3"/>
  <c r="DT44" i="3"/>
  <c r="DT40" i="3"/>
  <c r="DT130" i="3"/>
  <c r="DT122" i="3"/>
  <c r="DT79" i="3"/>
  <c r="DT77" i="3"/>
  <c r="DT75" i="3"/>
  <c r="DT73" i="3"/>
  <c r="DT71" i="3"/>
  <c r="DT69" i="3"/>
  <c r="DT67" i="3"/>
  <c r="DT65" i="3"/>
  <c r="DT63" i="3"/>
  <c r="DT61" i="3"/>
  <c r="DT59" i="3"/>
  <c r="DT57" i="3"/>
  <c r="DT56" i="3"/>
  <c r="DT55" i="3"/>
  <c r="DT54" i="3"/>
  <c r="DT53" i="3"/>
  <c r="DT52" i="3"/>
  <c r="DT51" i="3"/>
  <c r="DT50" i="3"/>
  <c r="DT49" i="3"/>
  <c r="DT48" i="3"/>
  <c r="DT47" i="3"/>
  <c r="DT43" i="3"/>
  <c r="DT39" i="3"/>
  <c r="DT31" i="3"/>
  <c r="DT27" i="3"/>
  <c r="DT23" i="3"/>
  <c r="DT22" i="3"/>
  <c r="DT21" i="3"/>
  <c r="DT20" i="3"/>
  <c r="DT19" i="3"/>
  <c r="DT18" i="3"/>
  <c r="DT17" i="3"/>
  <c r="DT16" i="3"/>
  <c r="DT15" i="3"/>
  <c r="DT14" i="3"/>
  <c r="DT13" i="3"/>
  <c r="DT12" i="3"/>
  <c r="DT11" i="3"/>
  <c r="DT118" i="3"/>
  <c r="DT114" i="3"/>
  <c r="DT110" i="3"/>
  <c r="DT106" i="3"/>
  <c r="DT102" i="3"/>
  <c r="DT98" i="3"/>
  <c r="DT94" i="3"/>
  <c r="DT90" i="3"/>
  <c r="DT86" i="3"/>
  <c r="DT82" i="3"/>
  <c r="DT41" i="3"/>
  <c r="DT34" i="3"/>
  <c r="DT29" i="3"/>
  <c r="DT78" i="3"/>
  <c r="DT72" i="3"/>
  <c r="DT70" i="3"/>
  <c r="DT68" i="3"/>
  <c r="DT35" i="3"/>
  <c r="DT32" i="3"/>
  <c r="DT24" i="3"/>
  <c r="DT9" i="3"/>
  <c r="DT76" i="3"/>
  <c r="DT74" i="3"/>
  <c r="DT64" i="3"/>
  <c r="DT60" i="3"/>
  <c r="DT28" i="3"/>
  <c r="DT10" i="3"/>
  <c r="DT7" i="3"/>
  <c r="DT36" i="3"/>
  <c r="DT33" i="3"/>
  <c r="DT25" i="3"/>
  <c r="DT80" i="3"/>
  <c r="DT66" i="3"/>
  <c r="DT62" i="3"/>
  <c r="DT58" i="3"/>
  <c r="DT45" i="3"/>
  <c r="DT37" i="3"/>
  <c r="DT8" i="3"/>
  <c r="CU15" i="3"/>
  <c r="CW15" i="3"/>
  <c r="CW24" i="3" s="1"/>
  <c r="CX38" i="3" s="1"/>
  <c r="DD15" i="3"/>
  <c r="CW31" i="3" s="1"/>
  <c r="CX45" i="3" s="1"/>
  <c r="DV277" i="3"/>
  <c r="DV276" i="3"/>
  <c r="DV275" i="3"/>
  <c r="DV274" i="3"/>
  <c r="DV273" i="3"/>
  <c r="DV272" i="3"/>
  <c r="DV271" i="3"/>
  <c r="DV270" i="3"/>
  <c r="DV269" i="3"/>
  <c r="DV268" i="3"/>
  <c r="DV267" i="3"/>
  <c r="DV266" i="3"/>
  <c r="DV265" i="3"/>
  <c r="DV264" i="3"/>
  <c r="DV263" i="3"/>
  <c r="DV262" i="3"/>
  <c r="DV261" i="3"/>
  <c r="DV260" i="3"/>
  <c r="DV259" i="3"/>
  <c r="DV258" i="3"/>
  <c r="DV257" i="3"/>
  <c r="DV256" i="3"/>
  <c r="DV255" i="3"/>
  <c r="DV254" i="3"/>
  <c r="DV253" i="3"/>
  <c r="DV252" i="3"/>
  <c r="DV251" i="3"/>
  <c r="DV250" i="3"/>
  <c r="DV249" i="3"/>
  <c r="DV248" i="3"/>
  <c r="DV247" i="3"/>
  <c r="DV246" i="3"/>
  <c r="DV245" i="3"/>
  <c r="DV244" i="3"/>
  <c r="DV243" i="3"/>
  <c r="DV242" i="3"/>
  <c r="DV241" i="3"/>
  <c r="DV240" i="3"/>
  <c r="DV239" i="3"/>
  <c r="DV238" i="3"/>
  <c r="DV237" i="3"/>
  <c r="DV236" i="3"/>
  <c r="DV235" i="3"/>
  <c r="DV234" i="3"/>
  <c r="DV233" i="3"/>
  <c r="DV232" i="3"/>
  <c r="DV231" i="3"/>
  <c r="DV230" i="3"/>
  <c r="DV229" i="3"/>
  <c r="DV228" i="3"/>
  <c r="DV227" i="3"/>
  <c r="DV226" i="3"/>
  <c r="DV225" i="3"/>
  <c r="DV224" i="3"/>
  <c r="DV222" i="3"/>
  <c r="DV223" i="3"/>
  <c r="DV221" i="3"/>
  <c r="DV220" i="3"/>
  <c r="DV219" i="3"/>
  <c r="DV218" i="3"/>
  <c r="DV217" i="3"/>
  <c r="DV216" i="3"/>
  <c r="DV215" i="3"/>
  <c r="DV214" i="3"/>
  <c r="DV213" i="3"/>
  <c r="DV212" i="3"/>
  <c r="DV211" i="3"/>
  <c r="DV210" i="3"/>
  <c r="DV209" i="3"/>
  <c r="DV208" i="3"/>
  <c r="DV207" i="3"/>
  <c r="DV206" i="3"/>
  <c r="DV205" i="3"/>
  <c r="DV204" i="3"/>
  <c r="DV203" i="3"/>
  <c r="DV202" i="3"/>
  <c r="DV201" i="3"/>
  <c r="DV199" i="3"/>
  <c r="DV197" i="3"/>
  <c r="DV198" i="3"/>
  <c r="DV196" i="3"/>
  <c r="DV192" i="3"/>
  <c r="DV188" i="3"/>
  <c r="DV184" i="3"/>
  <c r="DV180" i="3"/>
  <c r="DV200" i="3"/>
  <c r="DV193" i="3"/>
  <c r="DV189" i="3"/>
  <c r="DV185" i="3"/>
  <c r="DV181" i="3"/>
  <c r="DV177" i="3"/>
  <c r="DV194" i="3"/>
  <c r="DV190" i="3"/>
  <c r="DV186" i="3"/>
  <c r="DV182" i="3"/>
  <c r="DV178" i="3"/>
  <c r="DV183" i="3"/>
  <c r="DV179" i="3"/>
  <c r="DV175" i="3"/>
  <c r="DV171" i="3"/>
  <c r="DV169" i="3"/>
  <c r="DV168" i="3"/>
  <c r="DV167" i="3"/>
  <c r="DV166" i="3"/>
  <c r="DV165" i="3"/>
  <c r="DV164" i="3"/>
  <c r="DV163" i="3"/>
  <c r="DV162" i="3"/>
  <c r="DV161" i="3"/>
  <c r="DV160" i="3"/>
  <c r="DV159" i="3"/>
  <c r="DV158" i="3"/>
  <c r="DV187" i="3"/>
  <c r="DV176" i="3"/>
  <c r="DV172" i="3"/>
  <c r="DV191" i="3"/>
  <c r="DV173" i="3"/>
  <c r="DV170" i="3"/>
  <c r="DV154" i="3"/>
  <c r="DV195" i="3"/>
  <c r="DV157" i="3"/>
  <c r="DV156" i="3"/>
  <c r="DV153" i="3"/>
  <c r="DV152" i="3"/>
  <c r="DV151" i="3"/>
  <c r="DV150" i="3"/>
  <c r="DV149" i="3"/>
  <c r="DV148" i="3"/>
  <c r="DV147" i="3"/>
  <c r="DV146" i="3"/>
  <c r="DV145" i="3"/>
  <c r="DV155" i="3"/>
  <c r="DV174" i="3"/>
  <c r="DV144" i="3"/>
  <c r="DV142" i="3"/>
  <c r="DV140" i="3"/>
  <c r="DV138" i="3"/>
  <c r="DV137" i="3"/>
  <c r="DV136" i="3"/>
  <c r="DV135" i="3"/>
  <c r="DV134" i="3"/>
  <c r="DV133" i="3"/>
  <c r="DV132" i="3"/>
  <c r="DV131" i="3"/>
  <c r="DV130" i="3"/>
  <c r="DV129" i="3"/>
  <c r="DV128" i="3"/>
  <c r="DV127" i="3"/>
  <c r="DV126" i="3"/>
  <c r="DV125" i="3"/>
  <c r="DV124" i="3"/>
  <c r="DV143" i="3"/>
  <c r="DV141" i="3"/>
  <c r="DV123" i="3"/>
  <c r="DV122" i="3"/>
  <c r="DV121" i="3"/>
  <c r="DV120" i="3"/>
  <c r="DV119" i="3"/>
  <c r="DV118" i="3"/>
  <c r="DV117" i="3"/>
  <c r="DV139" i="3"/>
  <c r="DV116" i="3"/>
  <c r="DV115" i="3"/>
  <c r="DV114" i="3"/>
  <c r="DV113" i="3"/>
  <c r="DV112" i="3"/>
  <c r="DV111" i="3"/>
  <c r="DV110" i="3"/>
  <c r="DV109" i="3"/>
  <c r="DV108" i="3"/>
  <c r="DV107" i="3"/>
  <c r="DV106" i="3"/>
  <c r="DV105" i="3"/>
  <c r="DV104" i="3"/>
  <c r="DV103" i="3"/>
  <c r="DV102" i="3"/>
  <c r="DV101" i="3"/>
  <c r="DV100" i="3"/>
  <c r="DV99" i="3"/>
  <c r="DV98" i="3"/>
  <c r="DV97" i="3"/>
  <c r="DV96" i="3"/>
  <c r="DV95" i="3"/>
  <c r="DV94" i="3"/>
  <c r="DV93" i="3"/>
  <c r="DV92" i="3"/>
  <c r="DV91" i="3"/>
  <c r="DV90" i="3"/>
  <c r="DV89" i="3"/>
  <c r="DV88" i="3"/>
  <c r="DV87" i="3"/>
  <c r="DV86" i="3"/>
  <c r="DV85" i="3"/>
  <c r="DV84" i="3"/>
  <c r="DV83" i="3"/>
  <c r="DV82" i="3"/>
  <c r="DV81" i="3"/>
  <c r="DV80" i="3"/>
  <c r="DV79" i="3"/>
  <c r="DV78" i="3"/>
  <c r="DV77" i="3"/>
  <c r="DV76" i="3"/>
  <c r="DV75" i="3"/>
  <c r="DV74" i="3"/>
  <c r="DV73" i="3"/>
  <c r="DV72" i="3"/>
  <c r="DV71" i="3"/>
  <c r="DV70" i="3"/>
  <c r="DV69" i="3"/>
  <c r="DV68" i="3"/>
  <c r="DV67" i="3"/>
  <c r="DV66" i="3"/>
  <c r="DV65" i="3"/>
  <c r="DV64" i="3"/>
  <c r="DV63" i="3"/>
  <c r="DV62" i="3"/>
  <c r="DV61" i="3"/>
  <c r="DV60" i="3"/>
  <c r="DV59" i="3"/>
  <c r="DV58" i="3"/>
  <c r="DV44" i="3"/>
  <c r="DV40" i="3"/>
  <c r="DV32" i="3"/>
  <c r="DV28" i="3"/>
  <c r="DV24" i="3"/>
  <c r="DV10" i="3"/>
  <c r="DV9" i="3"/>
  <c r="DV8" i="3"/>
  <c r="DV7" i="3"/>
  <c r="DV42" i="3"/>
  <c r="DV45" i="3"/>
  <c r="DV41" i="3"/>
  <c r="DV37" i="3"/>
  <c r="DV36" i="3"/>
  <c r="DV35" i="3"/>
  <c r="DV34" i="3"/>
  <c r="DV33" i="3"/>
  <c r="DV29" i="3"/>
  <c r="DV25" i="3"/>
  <c r="DV46" i="3"/>
  <c r="DV38" i="3"/>
  <c r="DV57" i="3"/>
  <c r="DV53" i="3"/>
  <c r="DV52" i="3"/>
  <c r="DV48" i="3"/>
  <c r="DV31" i="3"/>
  <c r="DV23" i="3"/>
  <c r="DV21" i="3"/>
  <c r="DV19" i="3"/>
  <c r="DV17" i="3"/>
  <c r="DV15" i="3"/>
  <c r="DV14" i="3"/>
  <c r="DV11" i="3"/>
  <c r="DV54" i="3"/>
  <c r="DV49" i="3"/>
  <c r="CV27" i="3"/>
  <c r="DV26" i="3"/>
  <c r="DV56" i="3"/>
  <c r="DV47" i="3"/>
  <c r="DV55" i="3"/>
  <c r="DV50" i="3"/>
  <c r="DV27" i="3"/>
  <c r="DV22" i="3"/>
  <c r="DV20" i="3"/>
  <c r="DV18" i="3"/>
  <c r="DV16" i="3"/>
  <c r="DV13" i="3"/>
  <c r="DV12" i="3"/>
  <c r="DV51" i="3"/>
  <c r="DV43" i="3"/>
  <c r="DV39" i="3"/>
  <c r="DV30" i="3"/>
  <c r="DA15" i="3"/>
  <c r="CW28" i="3" s="1"/>
  <c r="CX42" i="3" s="1"/>
  <c r="DQ277" i="3"/>
  <c r="DQ276" i="3"/>
  <c r="DQ275" i="3"/>
  <c r="DQ274" i="3"/>
  <c r="DQ273" i="3"/>
  <c r="DQ272" i="3"/>
  <c r="DQ271" i="3"/>
  <c r="DQ270" i="3"/>
  <c r="DQ269" i="3"/>
  <c r="DQ268" i="3"/>
  <c r="DQ267" i="3"/>
  <c r="DQ266" i="3"/>
  <c r="DQ265" i="3"/>
  <c r="DQ264" i="3"/>
  <c r="DQ263" i="3"/>
  <c r="DQ262" i="3"/>
  <c r="DQ261" i="3"/>
  <c r="DQ260" i="3"/>
  <c r="DQ259" i="3"/>
  <c r="DQ258" i="3"/>
  <c r="DQ257" i="3"/>
  <c r="DQ256" i="3"/>
  <c r="DQ255" i="3"/>
  <c r="DQ254" i="3"/>
  <c r="DQ253" i="3"/>
  <c r="DQ252" i="3"/>
  <c r="DQ251" i="3"/>
  <c r="DQ250" i="3"/>
  <c r="DQ248" i="3"/>
  <c r="DQ244" i="3"/>
  <c r="DQ240" i="3"/>
  <c r="DQ236" i="3"/>
  <c r="DQ232" i="3"/>
  <c r="DQ228" i="3"/>
  <c r="DQ249" i="3"/>
  <c r="DQ245" i="3"/>
  <c r="DQ241" i="3"/>
  <c r="DQ237" i="3"/>
  <c r="DQ233" i="3"/>
  <c r="DQ229" i="3"/>
  <c r="DQ225" i="3"/>
  <c r="DQ223" i="3"/>
  <c r="DQ246" i="3"/>
  <c r="DQ242" i="3"/>
  <c r="DQ238" i="3"/>
  <c r="DQ234" i="3"/>
  <c r="DQ230" i="3"/>
  <c r="DQ226" i="3"/>
  <c r="DQ243" i="3"/>
  <c r="DQ227" i="3"/>
  <c r="DQ221" i="3"/>
  <c r="DQ217" i="3"/>
  <c r="DQ213" i="3"/>
  <c r="DQ209" i="3"/>
  <c r="DQ205" i="3"/>
  <c r="DQ201" i="3"/>
  <c r="DQ199" i="3"/>
  <c r="DQ197" i="3"/>
  <c r="DQ196" i="3"/>
  <c r="DQ195" i="3"/>
  <c r="DQ194" i="3"/>
  <c r="DQ193" i="3"/>
  <c r="DQ192" i="3"/>
  <c r="DQ191" i="3"/>
  <c r="DQ190" i="3"/>
  <c r="DQ189" i="3"/>
  <c r="DQ188" i="3"/>
  <c r="DQ187" i="3"/>
  <c r="DQ186" i="3"/>
  <c r="DQ185" i="3"/>
  <c r="DQ184" i="3"/>
  <c r="DQ183" i="3"/>
  <c r="DQ182" i="3"/>
  <c r="DQ181" i="3"/>
  <c r="DQ180" i="3"/>
  <c r="DQ179" i="3"/>
  <c r="DQ178" i="3"/>
  <c r="DQ177" i="3"/>
  <c r="DQ247" i="3"/>
  <c r="DQ231" i="3"/>
  <c r="DQ218" i="3"/>
  <c r="DQ214" i="3"/>
  <c r="DQ210" i="3"/>
  <c r="DQ206" i="3"/>
  <c r="DQ202" i="3"/>
  <c r="DQ235" i="3"/>
  <c r="DQ222" i="3"/>
  <c r="DQ219" i="3"/>
  <c r="DQ215" i="3"/>
  <c r="DQ211" i="3"/>
  <c r="DQ207" i="3"/>
  <c r="DQ203" i="3"/>
  <c r="DQ200" i="3"/>
  <c r="DQ198" i="3"/>
  <c r="DQ224" i="3"/>
  <c r="DQ212" i="3"/>
  <c r="DQ176" i="3"/>
  <c r="DQ175" i="3"/>
  <c r="DQ174" i="3"/>
  <c r="DQ173" i="3"/>
  <c r="DQ172" i="3"/>
  <c r="DQ171" i="3"/>
  <c r="DQ170" i="3"/>
  <c r="DQ169" i="3"/>
  <c r="DQ239" i="3"/>
  <c r="DQ216" i="3"/>
  <c r="DQ220" i="3"/>
  <c r="DQ204" i="3"/>
  <c r="DQ168" i="3"/>
  <c r="DQ167" i="3"/>
  <c r="DQ166" i="3"/>
  <c r="DQ165" i="3"/>
  <c r="DQ164" i="3"/>
  <c r="DQ163" i="3"/>
  <c r="DQ162" i="3"/>
  <c r="DQ161" i="3"/>
  <c r="DQ160" i="3"/>
  <c r="DQ159" i="3"/>
  <c r="DQ158" i="3"/>
  <c r="DQ157" i="3"/>
  <c r="DQ156" i="3"/>
  <c r="DQ155" i="3"/>
  <c r="DQ154" i="3"/>
  <c r="DQ208" i="3"/>
  <c r="DQ151" i="3"/>
  <c r="DQ152" i="3"/>
  <c r="DQ148" i="3"/>
  <c r="DQ153" i="3"/>
  <c r="DQ150" i="3"/>
  <c r="DQ147" i="3"/>
  <c r="DQ144" i="3"/>
  <c r="DQ139" i="3"/>
  <c r="DQ135" i="3"/>
  <c r="DQ131" i="3"/>
  <c r="DQ127" i="3"/>
  <c r="DQ142" i="3"/>
  <c r="DQ138" i="3"/>
  <c r="DQ134" i="3"/>
  <c r="DQ130" i="3"/>
  <c r="DQ126" i="3"/>
  <c r="DQ145" i="3"/>
  <c r="DQ149" i="3"/>
  <c r="DQ136" i="3"/>
  <c r="DQ132" i="3"/>
  <c r="DQ128" i="3"/>
  <c r="DQ146" i="3"/>
  <c r="DQ137" i="3"/>
  <c r="DQ133" i="3"/>
  <c r="DQ129" i="3"/>
  <c r="DQ123" i="3"/>
  <c r="DQ121" i="3"/>
  <c r="DQ119" i="3"/>
  <c r="DQ117" i="3"/>
  <c r="DQ116" i="3"/>
  <c r="DQ115" i="3"/>
  <c r="DQ114" i="3"/>
  <c r="DQ113" i="3"/>
  <c r="DQ112" i="3"/>
  <c r="DQ111" i="3"/>
  <c r="DQ110" i="3"/>
  <c r="DQ109" i="3"/>
  <c r="DQ108" i="3"/>
  <c r="DQ107" i="3"/>
  <c r="DQ106" i="3"/>
  <c r="DQ105" i="3"/>
  <c r="DQ104" i="3"/>
  <c r="DQ103" i="3"/>
  <c r="DQ102" i="3"/>
  <c r="DQ101" i="3"/>
  <c r="DQ100" i="3"/>
  <c r="DQ99" i="3"/>
  <c r="DQ98" i="3"/>
  <c r="DQ97" i="3"/>
  <c r="DQ96" i="3"/>
  <c r="DQ95" i="3"/>
  <c r="DQ94" i="3"/>
  <c r="DQ93" i="3"/>
  <c r="DQ92" i="3"/>
  <c r="DQ91" i="3"/>
  <c r="DQ90" i="3"/>
  <c r="DQ89" i="3"/>
  <c r="DQ88" i="3"/>
  <c r="DQ87" i="3"/>
  <c r="DQ86" i="3"/>
  <c r="DQ85" i="3"/>
  <c r="DQ84" i="3"/>
  <c r="DQ83" i="3"/>
  <c r="DQ82" i="3"/>
  <c r="DQ81" i="3"/>
  <c r="DQ141" i="3"/>
  <c r="DQ140" i="3"/>
  <c r="DQ120" i="3"/>
  <c r="DQ124" i="3"/>
  <c r="DQ80" i="3"/>
  <c r="DQ78" i="3"/>
  <c r="DQ76" i="3"/>
  <c r="DQ74" i="3"/>
  <c r="DQ72" i="3"/>
  <c r="DQ70" i="3"/>
  <c r="DQ68" i="3"/>
  <c r="DQ66" i="3"/>
  <c r="DQ64" i="3"/>
  <c r="DQ62" i="3"/>
  <c r="DQ60" i="3"/>
  <c r="DQ58" i="3"/>
  <c r="DQ57" i="3"/>
  <c r="DQ56" i="3"/>
  <c r="DQ55" i="3"/>
  <c r="DQ54" i="3"/>
  <c r="DQ53" i="3"/>
  <c r="DQ52" i="3"/>
  <c r="DQ51" i="3"/>
  <c r="DQ50" i="3"/>
  <c r="DQ49" i="3"/>
  <c r="DQ48" i="3"/>
  <c r="DQ47" i="3"/>
  <c r="DQ43" i="3"/>
  <c r="DQ39" i="3"/>
  <c r="DQ31" i="3"/>
  <c r="DQ27" i="3"/>
  <c r="DQ23" i="3"/>
  <c r="DQ22" i="3"/>
  <c r="DQ21" i="3"/>
  <c r="DQ20" i="3"/>
  <c r="DQ19" i="3"/>
  <c r="DQ18" i="3"/>
  <c r="DQ17" i="3"/>
  <c r="DQ16" i="3"/>
  <c r="DQ15" i="3"/>
  <c r="DQ14" i="3"/>
  <c r="DQ13" i="3"/>
  <c r="DQ12" i="3"/>
  <c r="DQ11" i="3"/>
  <c r="DQ36" i="3"/>
  <c r="DQ44" i="3"/>
  <c r="DQ40" i="3"/>
  <c r="DQ32" i="3"/>
  <c r="DQ28" i="3"/>
  <c r="DQ24" i="3"/>
  <c r="DQ10" i="3"/>
  <c r="DQ9" i="3"/>
  <c r="DQ8" i="3"/>
  <c r="DQ7" i="3"/>
  <c r="DQ45" i="3"/>
  <c r="DQ41" i="3"/>
  <c r="DQ37" i="3"/>
  <c r="DQ35" i="3"/>
  <c r="DQ34" i="3"/>
  <c r="DQ143" i="3"/>
  <c r="DQ125" i="3"/>
  <c r="DQ122" i="3"/>
  <c r="DQ79" i="3"/>
  <c r="DQ77" i="3"/>
  <c r="DQ75" i="3"/>
  <c r="DQ73" i="3"/>
  <c r="DQ71" i="3"/>
  <c r="DQ69" i="3"/>
  <c r="DQ67" i="3"/>
  <c r="DQ65" i="3"/>
  <c r="DQ63" i="3"/>
  <c r="DQ61" i="3"/>
  <c r="DQ59" i="3"/>
  <c r="DQ46" i="3"/>
  <c r="DQ38" i="3"/>
  <c r="DQ26" i="3"/>
  <c r="DQ25" i="3"/>
  <c r="DQ118" i="3"/>
  <c r="DQ42" i="3"/>
  <c r="DQ29" i="3"/>
  <c r="DQ33" i="3"/>
  <c r="DQ30" i="3"/>
  <c r="CV15" i="3"/>
  <c r="DB15" i="3"/>
  <c r="CW29" i="3" s="1"/>
  <c r="CX43" i="3" s="1"/>
  <c r="DS277" i="3"/>
  <c r="DS276" i="3"/>
  <c r="DS275" i="3"/>
  <c r="DS274" i="3"/>
  <c r="DS273" i="3"/>
  <c r="DS272" i="3"/>
  <c r="DS271" i="3"/>
  <c r="DS270" i="3"/>
  <c r="DS269" i="3"/>
  <c r="DS268" i="3"/>
  <c r="DS267" i="3"/>
  <c r="DS266" i="3"/>
  <c r="DS265" i="3"/>
  <c r="DS264" i="3"/>
  <c r="DS263" i="3"/>
  <c r="DS262" i="3"/>
  <c r="DS261" i="3"/>
  <c r="DS260" i="3"/>
  <c r="DS259" i="3"/>
  <c r="DS258" i="3"/>
  <c r="DS257" i="3"/>
  <c r="DS256" i="3"/>
  <c r="DS255" i="3"/>
  <c r="DS254" i="3"/>
  <c r="DS253" i="3"/>
  <c r="DS252" i="3"/>
  <c r="DS251" i="3"/>
  <c r="DS250" i="3"/>
  <c r="DS249" i="3"/>
  <c r="DS248" i="3"/>
  <c r="DS247" i="3"/>
  <c r="DS246" i="3"/>
  <c r="DS245" i="3"/>
  <c r="DS244" i="3"/>
  <c r="DS243" i="3"/>
  <c r="DS242" i="3"/>
  <c r="DS241" i="3"/>
  <c r="DS240" i="3"/>
  <c r="DS239" i="3"/>
  <c r="DS238" i="3"/>
  <c r="DS237" i="3"/>
  <c r="DS236" i="3"/>
  <c r="DS235" i="3"/>
  <c r="DS234" i="3"/>
  <c r="DS233" i="3"/>
  <c r="DS232" i="3"/>
  <c r="DS231" i="3"/>
  <c r="DS230" i="3"/>
  <c r="DS229" i="3"/>
  <c r="DS228" i="3"/>
  <c r="DS227" i="3"/>
  <c r="DS226" i="3"/>
  <c r="DS225" i="3"/>
  <c r="DS224" i="3"/>
  <c r="DS223" i="3"/>
  <c r="DS222" i="3"/>
  <c r="DS221" i="3"/>
  <c r="DS220" i="3"/>
  <c r="DS219" i="3"/>
  <c r="DS218" i="3"/>
  <c r="DS217" i="3"/>
  <c r="DS216" i="3"/>
  <c r="DS215" i="3"/>
  <c r="DS214" i="3"/>
  <c r="DS213" i="3"/>
  <c r="DS212" i="3"/>
  <c r="DS211" i="3"/>
  <c r="DS210" i="3"/>
  <c r="DS209" i="3"/>
  <c r="DS208" i="3"/>
  <c r="DS207" i="3"/>
  <c r="DS206" i="3"/>
  <c r="DS205" i="3"/>
  <c r="DS204" i="3"/>
  <c r="DS203" i="3"/>
  <c r="DS202" i="3"/>
  <c r="DS201" i="3"/>
  <c r="DS200" i="3"/>
  <c r="DS199" i="3"/>
  <c r="DS198" i="3"/>
  <c r="DS197" i="3"/>
  <c r="DS196" i="3"/>
  <c r="DS195" i="3"/>
  <c r="DS194" i="3"/>
  <c r="DS193" i="3"/>
  <c r="DS192" i="3"/>
  <c r="DS191" i="3"/>
  <c r="DS190" i="3"/>
  <c r="DS189" i="3"/>
  <c r="DS188" i="3"/>
  <c r="DS187" i="3"/>
  <c r="DS186" i="3"/>
  <c r="DS185" i="3"/>
  <c r="DS184" i="3"/>
  <c r="DS183" i="3"/>
  <c r="DS182" i="3"/>
  <c r="DS181" i="3"/>
  <c r="DS180" i="3"/>
  <c r="DS179" i="3"/>
  <c r="DS178" i="3"/>
  <c r="DS177" i="3"/>
  <c r="DS176" i="3"/>
  <c r="DS175" i="3"/>
  <c r="DS174" i="3"/>
  <c r="DS173" i="3"/>
  <c r="DS172" i="3"/>
  <c r="DS171" i="3"/>
  <c r="DS169" i="3"/>
  <c r="DS168" i="3"/>
  <c r="DS164" i="3"/>
  <c r="DS156" i="3"/>
  <c r="DS165" i="3"/>
  <c r="DS161" i="3"/>
  <c r="DS159" i="3"/>
  <c r="DS155" i="3"/>
  <c r="DS153" i="3"/>
  <c r="DS152" i="3"/>
  <c r="DS151" i="3"/>
  <c r="DS150" i="3"/>
  <c r="DS149" i="3"/>
  <c r="DS148" i="3"/>
  <c r="DS147" i="3"/>
  <c r="DS146" i="3"/>
  <c r="DS145" i="3"/>
  <c r="DS144" i="3"/>
  <c r="DS143" i="3"/>
  <c r="DS142" i="3"/>
  <c r="DS141" i="3"/>
  <c r="DS140" i="3"/>
  <c r="DS139" i="3"/>
  <c r="DS170" i="3"/>
  <c r="DS166" i="3"/>
  <c r="DS162" i="3"/>
  <c r="DS154" i="3"/>
  <c r="DS157" i="3"/>
  <c r="DS160" i="3"/>
  <c r="DS167" i="3"/>
  <c r="DS158" i="3"/>
  <c r="DS163" i="3"/>
  <c r="DS138" i="3"/>
  <c r="DS134" i="3"/>
  <c r="DS130" i="3"/>
  <c r="DS126" i="3"/>
  <c r="DS123" i="3"/>
  <c r="DS122" i="3"/>
  <c r="DS121" i="3"/>
  <c r="DS120" i="3"/>
  <c r="DS119" i="3"/>
  <c r="DS118" i="3"/>
  <c r="DS117" i="3"/>
  <c r="DS137" i="3"/>
  <c r="DS133" i="3"/>
  <c r="DS129" i="3"/>
  <c r="DS125" i="3"/>
  <c r="DS124" i="3"/>
  <c r="DS127" i="3"/>
  <c r="DS80" i="3"/>
  <c r="DS79" i="3"/>
  <c r="DS78" i="3"/>
  <c r="DS77" i="3"/>
  <c r="DS76" i="3"/>
  <c r="DS75" i="3"/>
  <c r="DS74" i="3"/>
  <c r="DS73" i="3"/>
  <c r="DS72" i="3"/>
  <c r="DS71" i="3"/>
  <c r="DS70" i="3"/>
  <c r="DS69" i="3"/>
  <c r="DS68" i="3"/>
  <c r="DS67" i="3"/>
  <c r="DS66" i="3"/>
  <c r="DS65" i="3"/>
  <c r="DS64" i="3"/>
  <c r="DS63" i="3"/>
  <c r="DS62" i="3"/>
  <c r="DS61" i="3"/>
  <c r="DS60" i="3"/>
  <c r="DS59" i="3"/>
  <c r="DS58" i="3"/>
  <c r="DS136" i="3"/>
  <c r="DS135" i="3"/>
  <c r="DS132" i="3"/>
  <c r="DS115" i="3"/>
  <c r="DS113" i="3"/>
  <c r="DS111" i="3"/>
  <c r="DS109" i="3"/>
  <c r="DS107" i="3"/>
  <c r="DS105" i="3"/>
  <c r="DS103" i="3"/>
  <c r="DS101" i="3"/>
  <c r="DS99" i="3"/>
  <c r="DS97" i="3"/>
  <c r="DS95" i="3"/>
  <c r="DS93" i="3"/>
  <c r="DS91" i="3"/>
  <c r="DS89" i="3"/>
  <c r="DS87" i="3"/>
  <c r="DS85" i="3"/>
  <c r="DS83" i="3"/>
  <c r="DS81" i="3"/>
  <c r="DS45" i="3"/>
  <c r="DS41" i="3"/>
  <c r="DS37" i="3"/>
  <c r="DS36" i="3"/>
  <c r="DS35" i="3"/>
  <c r="DS34" i="3"/>
  <c r="DS33" i="3"/>
  <c r="DS29" i="3"/>
  <c r="DS25" i="3"/>
  <c r="DS56" i="3"/>
  <c r="DS54" i="3"/>
  <c r="DS53" i="3"/>
  <c r="DS52" i="3"/>
  <c r="DS51" i="3"/>
  <c r="DS50" i="3"/>
  <c r="DS49" i="3"/>
  <c r="DS47" i="3"/>
  <c r="DS39" i="3"/>
  <c r="DS131" i="3"/>
  <c r="DS116" i="3"/>
  <c r="DS112" i="3"/>
  <c r="DS108" i="3"/>
  <c r="DS104" i="3"/>
  <c r="DS100" i="3"/>
  <c r="DS96" i="3"/>
  <c r="DS92" i="3"/>
  <c r="DS88" i="3"/>
  <c r="DS84" i="3"/>
  <c r="DS46" i="3"/>
  <c r="DS42" i="3"/>
  <c r="DS38" i="3"/>
  <c r="DS30" i="3"/>
  <c r="DS26" i="3"/>
  <c r="DS48" i="3"/>
  <c r="DS128" i="3"/>
  <c r="DS57" i="3"/>
  <c r="DS55" i="3"/>
  <c r="DS43" i="3"/>
  <c r="DS110" i="3"/>
  <c r="DS102" i="3"/>
  <c r="DS94" i="3"/>
  <c r="DS44" i="3"/>
  <c r="DS40" i="3"/>
  <c r="DS28" i="3"/>
  <c r="CV24" i="3"/>
  <c r="DS10" i="3"/>
  <c r="DS8" i="3"/>
  <c r="DS7" i="3"/>
  <c r="DS86" i="3"/>
  <c r="DS31" i="3"/>
  <c r="DS23" i="3"/>
  <c r="DS21" i="3"/>
  <c r="DS19" i="3"/>
  <c r="DS17" i="3"/>
  <c r="DS15" i="3"/>
  <c r="DS14" i="3"/>
  <c r="DS11" i="3"/>
  <c r="DS82" i="3"/>
  <c r="DS27" i="3"/>
  <c r="DS22" i="3"/>
  <c r="DS20" i="3"/>
  <c r="DS114" i="3"/>
  <c r="DS106" i="3"/>
  <c r="DS98" i="3"/>
  <c r="DS90" i="3"/>
  <c r="DS32" i="3"/>
  <c r="DS24" i="3"/>
  <c r="DS9" i="3"/>
  <c r="DS18" i="3"/>
  <c r="DS16" i="3"/>
  <c r="DS13" i="3"/>
  <c r="DS12" i="3"/>
  <c r="DU277" i="3"/>
  <c r="DU276" i="3"/>
  <c r="DU275" i="3"/>
  <c r="DU274" i="3"/>
  <c r="DU273" i="3"/>
  <c r="DU272" i="3"/>
  <c r="DU271" i="3"/>
  <c r="DU270" i="3"/>
  <c r="DU269" i="3"/>
  <c r="DU268" i="3"/>
  <c r="DU267" i="3"/>
  <c r="DU266" i="3"/>
  <c r="DU265" i="3"/>
  <c r="DU264" i="3"/>
  <c r="DU263" i="3"/>
  <c r="DU262" i="3"/>
  <c r="DU261" i="3"/>
  <c r="DU260" i="3"/>
  <c r="DU259" i="3"/>
  <c r="DU258" i="3"/>
  <c r="DU257" i="3"/>
  <c r="DU256" i="3"/>
  <c r="DU255" i="3"/>
  <c r="DU254" i="3"/>
  <c r="DU253" i="3"/>
  <c r="DU252" i="3"/>
  <c r="DU251" i="3"/>
  <c r="DU250" i="3"/>
  <c r="DU249" i="3"/>
  <c r="DU245" i="3"/>
  <c r="DU241" i="3"/>
  <c r="DU237" i="3"/>
  <c r="DU233" i="3"/>
  <c r="DU229" i="3"/>
  <c r="DU225" i="3"/>
  <c r="DU246" i="3"/>
  <c r="DU242" i="3"/>
  <c r="DU238" i="3"/>
  <c r="DU234" i="3"/>
  <c r="DU230" i="3"/>
  <c r="DU226" i="3"/>
  <c r="DU224" i="3"/>
  <c r="DU222" i="3"/>
  <c r="DU247" i="3"/>
  <c r="DU243" i="3"/>
  <c r="DU239" i="3"/>
  <c r="DU235" i="3"/>
  <c r="DU231" i="3"/>
  <c r="DU227" i="3"/>
  <c r="DU248" i="3"/>
  <c r="DU232" i="3"/>
  <c r="DU223" i="3"/>
  <c r="DU218" i="3"/>
  <c r="DU214" i="3"/>
  <c r="DU210" i="3"/>
  <c r="DU206" i="3"/>
  <c r="DU202" i="3"/>
  <c r="DU200" i="3"/>
  <c r="DU198" i="3"/>
  <c r="DU196" i="3"/>
  <c r="DU195" i="3"/>
  <c r="DU194" i="3"/>
  <c r="DU193" i="3"/>
  <c r="DU192" i="3"/>
  <c r="DU191" i="3"/>
  <c r="DU190" i="3"/>
  <c r="DU189" i="3"/>
  <c r="DU188" i="3"/>
  <c r="DU187" i="3"/>
  <c r="DU186" i="3"/>
  <c r="DU185" i="3"/>
  <c r="DU184" i="3"/>
  <c r="DU183" i="3"/>
  <c r="DU182" i="3"/>
  <c r="DU181" i="3"/>
  <c r="DU180" i="3"/>
  <c r="DU179" i="3"/>
  <c r="DU178" i="3"/>
  <c r="DU177" i="3"/>
  <c r="DU236" i="3"/>
  <c r="DU219" i="3"/>
  <c r="DU215" i="3"/>
  <c r="DU211" i="3"/>
  <c r="DU207" i="3"/>
  <c r="DU203" i="3"/>
  <c r="DU240" i="3"/>
  <c r="DU220" i="3"/>
  <c r="DU216" i="3"/>
  <c r="DU212" i="3"/>
  <c r="DU208" i="3"/>
  <c r="DU204" i="3"/>
  <c r="DU199" i="3"/>
  <c r="DU197" i="3"/>
  <c r="DU244" i="3"/>
  <c r="DU217" i="3"/>
  <c r="DU201" i="3"/>
  <c r="DU176" i="3"/>
  <c r="DU175" i="3"/>
  <c r="DU174" i="3"/>
  <c r="DU173" i="3"/>
  <c r="DU172" i="3"/>
  <c r="DU171" i="3"/>
  <c r="DU170" i="3"/>
  <c r="DU169" i="3"/>
  <c r="DU221" i="3"/>
  <c r="DU205" i="3"/>
  <c r="DU209" i="3"/>
  <c r="DU228" i="3"/>
  <c r="DU168" i="3"/>
  <c r="DU167" i="3"/>
  <c r="DU166" i="3"/>
  <c r="DU165" i="3"/>
  <c r="DU164" i="3"/>
  <c r="DU163" i="3"/>
  <c r="DU162" i="3"/>
  <c r="DU161" i="3"/>
  <c r="DU160" i="3"/>
  <c r="DU159" i="3"/>
  <c r="DU158" i="3"/>
  <c r="DU157" i="3"/>
  <c r="DU156" i="3"/>
  <c r="DU155" i="3"/>
  <c r="DU154" i="3"/>
  <c r="DU213" i="3"/>
  <c r="DU152" i="3"/>
  <c r="DU148" i="3"/>
  <c r="DU153" i="3"/>
  <c r="DU149" i="3"/>
  <c r="DU145" i="3"/>
  <c r="DU151" i="3"/>
  <c r="DU140" i="3"/>
  <c r="DU136" i="3"/>
  <c r="DU132" i="3"/>
  <c r="DU128" i="3"/>
  <c r="DU124" i="3"/>
  <c r="DU143" i="3"/>
  <c r="DU135" i="3"/>
  <c r="DU131" i="3"/>
  <c r="DU127" i="3"/>
  <c r="DU146" i="3"/>
  <c r="DU144" i="3"/>
  <c r="DU147" i="3"/>
  <c r="DU137" i="3"/>
  <c r="DU133" i="3"/>
  <c r="DU129" i="3"/>
  <c r="DU141" i="3"/>
  <c r="DU139" i="3"/>
  <c r="DU138" i="3"/>
  <c r="DU134" i="3"/>
  <c r="DU130" i="3"/>
  <c r="DU122" i="3"/>
  <c r="DU120" i="3"/>
  <c r="DU118" i="3"/>
  <c r="DU116" i="3"/>
  <c r="DU115" i="3"/>
  <c r="DU114" i="3"/>
  <c r="DU113" i="3"/>
  <c r="DU112" i="3"/>
  <c r="DU111" i="3"/>
  <c r="DU110" i="3"/>
  <c r="DU109" i="3"/>
  <c r="DU108" i="3"/>
  <c r="DU107" i="3"/>
  <c r="DU106" i="3"/>
  <c r="DU105" i="3"/>
  <c r="DU104" i="3"/>
  <c r="DU103" i="3"/>
  <c r="DU102" i="3"/>
  <c r="DU101" i="3"/>
  <c r="DU100" i="3"/>
  <c r="DU99" i="3"/>
  <c r="DU98" i="3"/>
  <c r="DU97" i="3"/>
  <c r="DU96" i="3"/>
  <c r="DU95" i="3"/>
  <c r="DU94" i="3"/>
  <c r="DU93" i="3"/>
  <c r="DU92" i="3"/>
  <c r="DU91" i="3"/>
  <c r="DU90" i="3"/>
  <c r="DU89" i="3"/>
  <c r="DU88" i="3"/>
  <c r="DU87" i="3"/>
  <c r="DU86" i="3"/>
  <c r="DU85" i="3"/>
  <c r="DU84" i="3"/>
  <c r="DU83" i="3"/>
  <c r="DU82" i="3"/>
  <c r="DU81" i="3"/>
  <c r="DU150" i="3"/>
  <c r="DU142" i="3"/>
  <c r="DU126" i="3"/>
  <c r="DU121" i="3"/>
  <c r="DU117" i="3"/>
  <c r="DU79" i="3"/>
  <c r="DU77" i="3"/>
  <c r="DU75" i="3"/>
  <c r="DU73" i="3"/>
  <c r="DU71" i="3"/>
  <c r="DU69" i="3"/>
  <c r="DU67" i="3"/>
  <c r="DU65" i="3"/>
  <c r="DU63" i="3"/>
  <c r="DU61" i="3"/>
  <c r="DU59" i="3"/>
  <c r="DU57" i="3"/>
  <c r="DU56" i="3"/>
  <c r="DU55" i="3"/>
  <c r="DU54" i="3"/>
  <c r="DU53" i="3"/>
  <c r="DU52" i="3"/>
  <c r="DU51" i="3"/>
  <c r="DU50" i="3"/>
  <c r="DU49" i="3"/>
  <c r="DU48" i="3"/>
  <c r="DU47" i="3"/>
  <c r="DU43" i="3"/>
  <c r="DU39" i="3"/>
  <c r="DU31" i="3"/>
  <c r="DU27" i="3"/>
  <c r="DU23" i="3"/>
  <c r="DU22" i="3"/>
  <c r="DU21" i="3"/>
  <c r="DU20" i="3"/>
  <c r="DU19" i="3"/>
  <c r="DU18" i="3"/>
  <c r="DU17" i="3"/>
  <c r="DU16" i="3"/>
  <c r="DU15" i="3"/>
  <c r="DU14" i="3"/>
  <c r="DU13" i="3"/>
  <c r="DU12" i="3"/>
  <c r="DU11" i="3"/>
  <c r="DU45" i="3"/>
  <c r="DU41" i="3"/>
  <c r="DU37" i="3"/>
  <c r="DU35" i="3"/>
  <c r="DU34" i="3"/>
  <c r="DU125" i="3"/>
  <c r="DU44" i="3"/>
  <c r="DU40" i="3"/>
  <c r="DU32" i="3"/>
  <c r="DU28" i="3"/>
  <c r="CV26" i="3"/>
  <c r="DU24" i="3"/>
  <c r="DU10" i="3"/>
  <c r="DU9" i="3"/>
  <c r="DU8" i="3"/>
  <c r="DU7" i="3"/>
  <c r="DU36" i="3"/>
  <c r="DU123" i="3"/>
  <c r="DU80" i="3"/>
  <c r="DU78" i="3"/>
  <c r="DU76" i="3"/>
  <c r="DU74" i="3"/>
  <c r="DU72" i="3"/>
  <c r="DU70" i="3"/>
  <c r="DU68" i="3"/>
  <c r="DU66" i="3"/>
  <c r="DU64" i="3"/>
  <c r="DU62" i="3"/>
  <c r="DU60" i="3"/>
  <c r="DU58" i="3"/>
  <c r="DU119" i="3"/>
  <c r="DU42" i="3"/>
  <c r="DU30" i="3"/>
  <c r="DU33" i="3"/>
  <c r="DU25" i="3"/>
  <c r="DU46" i="3"/>
  <c r="DU38" i="3"/>
  <c r="DU26" i="3"/>
  <c r="DU29" i="3"/>
  <c r="CY15" i="3"/>
  <c r="CW26" i="3" s="1"/>
  <c r="CX40" i="3" s="1"/>
  <c r="CX15" i="3"/>
  <c r="CW25" i="3" s="1"/>
  <c r="CX39" i="3" s="1"/>
  <c r="DE15" i="3"/>
  <c r="CW32" i="3" s="1"/>
  <c r="CX46" i="3" s="1"/>
  <c r="DR277" i="3"/>
  <c r="DR276" i="3"/>
  <c r="DR275" i="3"/>
  <c r="DR274" i="3"/>
  <c r="DR273" i="3"/>
  <c r="DR272" i="3"/>
  <c r="DR271" i="3"/>
  <c r="DR270" i="3"/>
  <c r="DR269" i="3"/>
  <c r="DR268" i="3"/>
  <c r="DR267" i="3"/>
  <c r="DR266" i="3"/>
  <c r="DR265" i="3"/>
  <c r="DR264" i="3"/>
  <c r="DR263" i="3"/>
  <c r="DR262" i="3"/>
  <c r="DR261" i="3"/>
  <c r="DR260" i="3"/>
  <c r="DR259" i="3"/>
  <c r="DR258" i="3"/>
  <c r="DR257" i="3"/>
  <c r="DR256" i="3"/>
  <c r="DR255" i="3"/>
  <c r="DR254" i="3"/>
  <c r="DR253" i="3"/>
  <c r="DR252" i="3"/>
  <c r="DR251" i="3"/>
  <c r="DR250" i="3"/>
  <c r="DR249" i="3"/>
  <c r="DR248" i="3"/>
  <c r="DR247" i="3"/>
  <c r="DR246" i="3"/>
  <c r="DR245" i="3"/>
  <c r="DR244" i="3"/>
  <c r="DR243" i="3"/>
  <c r="DR242" i="3"/>
  <c r="DR241" i="3"/>
  <c r="DR240" i="3"/>
  <c r="DR239" i="3"/>
  <c r="DR238" i="3"/>
  <c r="DR237" i="3"/>
  <c r="DR236" i="3"/>
  <c r="DR235" i="3"/>
  <c r="DR234" i="3"/>
  <c r="DR233" i="3"/>
  <c r="DR232" i="3"/>
  <c r="DR231" i="3"/>
  <c r="DR230" i="3"/>
  <c r="DR229" i="3"/>
  <c r="DR228" i="3"/>
  <c r="DR227" i="3"/>
  <c r="DR226" i="3"/>
  <c r="DR225" i="3"/>
  <c r="DR223" i="3"/>
  <c r="DR224" i="3"/>
  <c r="DR222" i="3"/>
  <c r="DR221" i="3"/>
  <c r="DR220" i="3"/>
  <c r="DR219" i="3"/>
  <c r="DR218" i="3"/>
  <c r="DR217" i="3"/>
  <c r="DR216" i="3"/>
  <c r="DR215" i="3"/>
  <c r="DR214" i="3"/>
  <c r="DR213" i="3"/>
  <c r="DR212" i="3"/>
  <c r="DR211" i="3"/>
  <c r="DR210" i="3"/>
  <c r="DR209" i="3"/>
  <c r="DR208" i="3"/>
  <c r="DR207" i="3"/>
  <c r="DR206" i="3"/>
  <c r="DR205" i="3"/>
  <c r="DR204" i="3"/>
  <c r="DR203" i="3"/>
  <c r="DR202" i="3"/>
  <c r="DR201" i="3"/>
  <c r="DR200" i="3"/>
  <c r="DR198" i="3"/>
  <c r="DR195" i="3"/>
  <c r="DR191" i="3"/>
  <c r="DR187" i="3"/>
  <c r="DR183" i="3"/>
  <c r="DR179" i="3"/>
  <c r="DR196" i="3"/>
  <c r="DR192" i="3"/>
  <c r="DR188" i="3"/>
  <c r="DR184" i="3"/>
  <c r="DR180" i="3"/>
  <c r="DR197" i="3"/>
  <c r="DR193" i="3"/>
  <c r="DR189" i="3"/>
  <c r="DR185" i="3"/>
  <c r="DR181" i="3"/>
  <c r="DR177" i="3"/>
  <c r="DR194" i="3"/>
  <c r="DR182" i="3"/>
  <c r="DR178" i="3"/>
  <c r="DR174" i="3"/>
  <c r="DR170" i="3"/>
  <c r="DR168" i="3"/>
  <c r="DR167" i="3"/>
  <c r="DR166" i="3"/>
  <c r="DR165" i="3"/>
  <c r="DR164" i="3"/>
  <c r="DR163" i="3"/>
  <c r="DR162" i="3"/>
  <c r="DR161" i="3"/>
  <c r="DR160" i="3"/>
  <c r="DR159" i="3"/>
  <c r="DR158" i="3"/>
  <c r="DR199" i="3"/>
  <c r="DR175" i="3"/>
  <c r="DR171" i="3"/>
  <c r="DR186" i="3"/>
  <c r="DR176" i="3"/>
  <c r="DR172" i="3"/>
  <c r="DR169" i="3"/>
  <c r="DR157" i="3"/>
  <c r="DR156" i="3"/>
  <c r="DR190" i="3"/>
  <c r="DR155" i="3"/>
  <c r="DR153" i="3"/>
  <c r="DR152" i="3"/>
  <c r="DR151" i="3"/>
  <c r="DR150" i="3"/>
  <c r="DR149" i="3"/>
  <c r="DR148" i="3"/>
  <c r="DR147" i="3"/>
  <c r="DR146" i="3"/>
  <c r="DR145" i="3"/>
  <c r="DR143" i="3"/>
  <c r="DR141" i="3"/>
  <c r="DR139" i="3"/>
  <c r="DR138" i="3"/>
  <c r="DR137" i="3"/>
  <c r="DR136" i="3"/>
  <c r="DR135" i="3"/>
  <c r="DR134" i="3"/>
  <c r="DR133" i="3"/>
  <c r="DR132" i="3"/>
  <c r="DR131" i="3"/>
  <c r="DR130" i="3"/>
  <c r="DR129" i="3"/>
  <c r="DR128" i="3"/>
  <c r="DR127" i="3"/>
  <c r="DR126" i="3"/>
  <c r="DR125" i="3"/>
  <c r="DR124" i="3"/>
  <c r="DR173" i="3"/>
  <c r="DR142" i="3"/>
  <c r="DR140" i="3"/>
  <c r="DR123" i="3"/>
  <c r="DR122" i="3"/>
  <c r="DR121" i="3"/>
  <c r="DR120" i="3"/>
  <c r="DR119" i="3"/>
  <c r="DR118" i="3"/>
  <c r="DR117" i="3"/>
  <c r="DR154" i="3"/>
  <c r="DR116" i="3"/>
  <c r="DR115" i="3"/>
  <c r="DR114" i="3"/>
  <c r="DR113" i="3"/>
  <c r="DR112" i="3"/>
  <c r="DR111" i="3"/>
  <c r="DR110" i="3"/>
  <c r="DR109" i="3"/>
  <c r="DR108" i="3"/>
  <c r="DR107" i="3"/>
  <c r="DR106" i="3"/>
  <c r="DR105" i="3"/>
  <c r="DR104" i="3"/>
  <c r="DR103" i="3"/>
  <c r="DR102" i="3"/>
  <c r="DR101" i="3"/>
  <c r="DR100" i="3"/>
  <c r="DR99" i="3"/>
  <c r="DR98" i="3"/>
  <c r="DR97" i="3"/>
  <c r="DR96" i="3"/>
  <c r="DR95" i="3"/>
  <c r="DR94" i="3"/>
  <c r="DR93" i="3"/>
  <c r="DR92" i="3"/>
  <c r="DR91" i="3"/>
  <c r="DR90" i="3"/>
  <c r="DR89" i="3"/>
  <c r="DR88" i="3"/>
  <c r="DR87" i="3"/>
  <c r="DR86" i="3"/>
  <c r="DR85" i="3"/>
  <c r="DR84" i="3"/>
  <c r="DR83" i="3"/>
  <c r="DR82" i="3"/>
  <c r="DR144" i="3"/>
  <c r="DR80" i="3"/>
  <c r="DR79" i="3"/>
  <c r="DR78" i="3"/>
  <c r="DR77" i="3"/>
  <c r="DR76" i="3"/>
  <c r="DR75" i="3"/>
  <c r="DR74" i="3"/>
  <c r="DR73" i="3"/>
  <c r="DR72" i="3"/>
  <c r="DR71" i="3"/>
  <c r="DR70" i="3"/>
  <c r="DR69" i="3"/>
  <c r="DR68" i="3"/>
  <c r="DR67" i="3"/>
  <c r="DR66" i="3"/>
  <c r="DR65" i="3"/>
  <c r="DR64" i="3"/>
  <c r="DR63" i="3"/>
  <c r="DR62" i="3"/>
  <c r="DR61" i="3"/>
  <c r="DR60" i="3"/>
  <c r="DR59" i="3"/>
  <c r="DR58" i="3"/>
  <c r="DR44" i="3"/>
  <c r="DR40" i="3"/>
  <c r="DR32" i="3"/>
  <c r="DR28" i="3"/>
  <c r="DR24" i="3"/>
  <c r="DR10" i="3"/>
  <c r="DR9" i="3"/>
  <c r="DR8" i="3"/>
  <c r="DR7" i="3"/>
  <c r="DR38" i="3"/>
  <c r="DR45" i="3"/>
  <c r="DR41" i="3"/>
  <c r="DR37" i="3"/>
  <c r="DR36" i="3"/>
  <c r="DR35" i="3"/>
  <c r="DR34" i="3"/>
  <c r="DR33" i="3"/>
  <c r="DR29" i="3"/>
  <c r="DR25" i="3"/>
  <c r="DR42" i="3"/>
  <c r="DR81" i="3"/>
  <c r="DR46" i="3"/>
  <c r="DR56" i="3"/>
  <c r="DR51" i="3"/>
  <c r="DR47" i="3"/>
  <c r="DR43" i="3"/>
  <c r="DR39" i="3"/>
  <c r="DR27" i="3"/>
  <c r="DR22" i="3"/>
  <c r="DR20" i="3"/>
  <c r="DR18" i="3"/>
  <c r="DR16" i="3"/>
  <c r="DR13" i="3"/>
  <c r="DR12" i="3"/>
  <c r="DR50" i="3"/>
  <c r="DR57" i="3"/>
  <c r="DR53" i="3"/>
  <c r="DR52" i="3"/>
  <c r="DR48" i="3"/>
  <c r="DR30" i="3"/>
  <c r="DR55" i="3"/>
  <c r="DR26" i="3"/>
  <c r="DR54" i="3"/>
  <c r="DR49" i="3"/>
  <c r="DR31" i="3"/>
  <c r="DR23" i="3"/>
  <c r="DR21" i="3"/>
  <c r="DR19" i="3"/>
  <c r="DR17" i="3"/>
  <c r="DR15" i="3"/>
  <c r="DR14" i="3"/>
  <c r="DR11" i="3"/>
  <c r="DX277" i="3"/>
  <c r="DX276" i="3"/>
  <c r="DX275" i="3"/>
  <c r="DX274" i="3"/>
  <c r="DX273" i="3"/>
  <c r="DX272" i="3"/>
  <c r="DX271" i="3"/>
  <c r="DX270" i="3"/>
  <c r="DX269" i="3"/>
  <c r="DX268" i="3"/>
  <c r="DX267" i="3"/>
  <c r="DX266" i="3"/>
  <c r="DX265" i="3"/>
  <c r="DX264" i="3"/>
  <c r="DX263" i="3"/>
  <c r="DX262" i="3"/>
  <c r="DX261" i="3"/>
  <c r="DX260" i="3"/>
  <c r="DX259" i="3"/>
  <c r="DX258" i="3"/>
  <c r="DX257" i="3"/>
  <c r="DX256" i="3"/>
  <c r="DX255" i="3"/>
  <c r="DX254" i="3"/>
  <c r="DX253" i="3"/>
  <c r="DX252" i="3"/>
  <c r="DX251" i="3"/>
  <c r="DX250" i="3"/>
  <c r="DX249" i="3"/>
  <c r="DX248" i="3"/>
  <c r="DX247" i="3"/>
  <c r="DX246" i="3"/>
  <c r="DX245" i="3"/>
  <c r="DX244" i="3"/>
  <c r="DX243" i="3"/>
  <c r="DX242" i="3"/>
  <c r="DX241" i="3"/>
  <c r="DX240" i="3"/>
  <c r="DX239" i="3"/>
  <c r="DX238" i="3"/>
  <c r="DX237" i="3"/>
  <c r="DX236" i="3"/>
  <c r="DX235" i="3"/>
  <c r="DX234" i="3"/>
  <c r="DX233" i="3"/>
  <c r="DX232" i="3"/>
  <c r="DX231" i="3"/>
  <c r="DX230" i="3"/>
  <c r="DX229" i="3"/>
  <c r="DX228" i="3"/>
  <c r="DX227" i="3"/>
  <c r="DX226" i="3"/>
  <c r="DX225" i="3"/>
  <c r="DX224" i="3"/>
  <c r="DX223" i="3"/>
  <c r="DX222" i="3"/>
  <c r="DX221" i="3"/>
  <c r="DX220" i="3"/>
  <c r="DX219" i="3"/>
  <c r="DX218" i="3"/>
  <c r="DX217" i="3"/>
  <c r="DX216" i="3"/>
  <c r="DX215" i="3"/>
  <c r="DX214" i="3"/>
  <c r="DX213" i="3"/>
  <c r="DX212" i="3"/>
  <c r="DX211" i="3"/>
  <c r="DX210" i="3"/>
  <c r="DX209" i="3"/>
  <c r="DX208" i="3"/>
  <c r="DX207" i="3"/>
  <c r="DX206" i="3"/>
  <c r="DX205" i="3"/>
  <c r="DX204" i="3"/>
  <c r="DX203" i="3"/>
  <c r="DX202" i="3"/>
  <c r="DX201" i="3"/>
  <c r="DX200" i="3"/>
  <c r="DX199" i="3"/>
  <c r="DX198" i="3"/>
  <c r="DX197" i="3"/>
  <c r="DX196" i="3"/>
  <c r="DX195" i="3"/>
  <c r="DX194" i="3"/>
  <c r="DX193" i="3"/>
  <c r="DX192" i="3"/>
  <c r="DX191" i="3"/>
  <c r="DX190" i="3"/>
  <c r="DX189" i="3"/>
  <c r="DX188" i="3"/>
  <c r="DX187" i="3"/>
  <c r="DX186" i="3"/>
  <c r="DX185" i="3"/>
  <c r="DX184" i="3"/>
  <c r="DX183" i="3"/>
  <c r="DX182" i="3"/>
  <c r="DX181" i="3"/>
  <c r="DX180" i="3"/>
  <c r="DX179" i="3"/>
  <c r="DX178" i="3"/>
  <c r="DX177" i="3"/>
  <c r="DX176" i="3"/>
  <c r="DX175" i="3"/>
  <c r="DX174" i="3"/>
  <c r="DX173" i="3"/>
  <c r="DX172" i="3"/>
  <c r="DX171" i="3"/>
  <c r="DX170" i="3"/>
  <c r="DX169" i="3"/>
  <c r="DX168" i="3"/>
  <c r="DX167" i="3"/>
  <c r="DX166" i="3"/>
  <c r="DX165" i="3"/>
  <c r="DX164" i="3"/>
  <c r="DX163" i="3"/>
  <c r="DX162" i="3"/>
  <c r="DX161" i="3"/>
  <c r="DX160" i="3"/>
  <c r="DX158" i="3"/>
  <c r="DX156" i="3"/>
  <c r="DX153" i="3"/>
  <c r="DX152" i="3"/>
  <c r="DX151" i="3"/>
  <c r="DX150" i="3"/>
  <c r="DX149" i="3"/>
  <c r="DX148" i="3"/>
  <c r="DX147" i="3"/>
  <c r="DX146" i="3"/>
  <c r="DX145" i="3"/>
  <c r="DX144" i="3"/>
  <c r="DX143" i="3"/>
  <c r="DX142" i="3"/>
  <c r="DX141" i="3"/>
  <c r="DX140" i="3"/>
  <c r="DX139" i="3"/>
  <c r="DX155" i="3"/>
  <c r="DX159" i="3"/>
  <c r="DX154" i="3"/>
  <c r="DX138" i="3"/>
  <c r="DX134" i="3"/>
  <c r="DX130" i="3"/>
  <c r="DX126" i="3"/>
  <c r="DX137" i="3"/>
  <c r="DX133" i="3"/>
  <c r="DX129" i="3"/>
  <c r="DX125" i="3"/>
  <c r="DX127" i="3"/>
  <c r="DX122" i="3"/>
  <c r="DX120" i="3"/>
  <c r="DX118" i="3"/>
  <c r="DX136" i="3"/>
  <c r="DX135" i="3"/>
  <c r="DX132" i="3"/>
  <c r="DX131" i="3"/>
  <c r="DX128" i="3"/>
  <c r="DX121" i="3"/>
  <c r="DX117" i="3"/>
  <c r="DX116" i="3"/>
  <c r="DX114" i="3"/>
  <c r="DX112" i="3"/>
  <c r="DX110" i="3"/>
  <c r="DX108" i="3"/>
  <c r="DX106" i="3"/>
  <c r="DX104" i="3"/>
  <c r="DX102" i="3"/>
  <c r="DX100" i="3"/>
  <c r="DX98" i="3"/>
  <c r="DX96" i="3"/>
  <c r="DX94" i="3"/>
  <c r="DX92" i="3"/>
  <c r="DX90" i="3"/>
  <c r="DX88" i="3"/>
  <c r="DX86" i="3"/>
  <c r="DX84" i="3"/>
  <c r="DX82" i="3"/>
  <c r="DX124" i="3"/>
  <c r="DX113" i="3"/>
  <c r="DX109" i="3"/>
  <c r="DX105" i="3"/>
  <c r="DX101" i="3"/>
  <c r="DX97" i="3"/>
  <c r="DX93" i="3"/>
  <c r="DX89" i="3"/>
  <c r="DX85" i="3"/>
  <c r="DX81" i="3"/>
  <c r="DX46" i="3"/>
  <c r="DX42" i="3"/>
  <c r="DX38" i="3"/>
  <c r="DX30" i="3"/>
  <c r="CV29" i="3"/>
  <c r="DX26" i="3"/>
  <c r="DX40" i="3"/>
  <c r="DX123" i="3"/>
  <c r="DX80" i="3"/>
  <c r="DX78" i="3"/>
  <c r="DX76" i="3"/>
  <c r="DX74" i="3"/>
  <c r="DX72" i="3"/>
  <c r="DX70" i="3"/>
  <c r="DX68" i="3"/>
  <c r="DX66" i="3"/>
  <c r="DX64" i="3"/>
  <c r="DX62" i="3"/>
  <c r="DX60" i="3"/>
  <c r="DX58" i="3"/>
  <c r="DX57" i="3"/>
  <c r="DX56" i="3"/>
  <c r="DX55" i="3"/>
  <c r="DX54" i="3"/>
  <c r="DX53" i="3"/>
  <c r="DX52" i="3"/>
  <c r="DX51" i="3"/>
  <c r="DX50" i="3"/>
  <c r="DX49" i="3"/>
  <c r="DX48" i="3"/>
  <c r="DX47" i="3"/>
  <c r="DX43" i="3"/>
  <c r="DX39" i="3"/>
  <c r="DX31" i="3"/>
  <c r="DX27" i="3"/>
  <c r="DX23" i="3"/>
  <c r="DX22" i="3"/>
  <c r="DX21" i="3"/>
  <c r="DX20" i="3"/>
  <c r="DX19" i="3"/>
  <c r="DX18" i="3"/>
  <c r="DX17" i="3"/>
  <c r="DX16" i="3"/>
  <c r="DX15" i="3"/>
  <c r="DX14" i="3"/>
  <c r="DX13" i="3"/>
  <c r="DX12" i="3"/>
  <c r="DX11" i="3"/>
  <c r="DX119" i="3"/>
  <c r="DX115" i="3"/>
  <c r="DX111" i="3"/>
  <c r="DX107" i="3"/>
  <c r="DX103" i="3"/>
  <c r="DX99" i="3"/>
  <c r="DX95" i="3"/>
  <c r="DX91" i="3"/>
  <c r="DX87" i="3"/>
  <c r="DX83" i="3"/>
  <c r="DX44" i="3"/>
  <c r="DX35" i="3"/>
  <c r="DX33" i="3"/>
  <c r="DX25" i="3"/>
  <c r="DX77" i="3"/>
  <c r="DX36" i="3"/>
  <c r="DX28" i="3"/>
  <c r="DX10" i="3"/>
  <c r="DX8" i="3"/>
  <c r="DX7" i="3"/>
  <c r="DX73" i="3"/>
  <c r="DX69" i="3"/>
  <c r="DX63" i="3"/>
  <c r="DX59" i="3"/>
  <c r="DX41" i="3"/>
  <c r="DX34" i="3"/>
  <c r="DX32" i="3"/>
  <c r="DX9" i="3"/>
  <c r="DX45" i="3"/>
  <c r="DX37" i="3"/>
  <c r="DX29" i="3"/>
  <c r="DX157" i="3"/>
  <c r="DX79" i="3"/>
  <c r="DX75" i="3"/>
  <c r="DX71" i="3"/>
  <c r="DX67" i="3"/>
  <c r="DX65" i="3"/>
  <c r="DX61" i="3"/>
  <c r="DX24" i="3"/>
  <c r="EB277" i="3"/>
  <c r="EB276" i="3"/>
  <c r="EB275" i="3"/>
  <c r="EB274" i="3"/>
  <c r="EB273" i="3"/>
  <c r="EB272" i="3"/>
  <c r="EB271" i="3"/>
  <c r="EB270" i="3"/>
  <c r="EB269" i="3"/>
  <c r="EB268" i="3"/>
  <c r="EB267" i="3"/>
  <c r="EB266" i="3"/>
  <c r="EB265" i="3"/>
  <c r="EB264" i="3"/>
  <c r="EB263" i="3"/>
  <c r="EB262" i="3"/>
  <c r="EB261" i="3"/>
  <c r="EB260" i="3"/>
  <c r="EB259" i="3"/>
  <c r="EB258" i="3"/>
  <c r="EB257" i="3"/>
  <c r="EB256" i="3"/>
  <c r="EB255" i="3"/>
  <c r="EB254" i="3"/>
  <c r="EB253" i="3"/>
  <c r="EB252" i="3"/>
  <c r="EB251" i="3"/>
  <c r="EB250" i="3"/>
  <c r="EB249" i="3"/>
  <c r="EB248" i="3"/>
  <c r="EB247" i="3"/>
  <c r="EB246" i="3"/>
  <c r="EB245" i="3"/>
  <c r="EB244" i="3"/>
  <c r="EB243" i="3"/>
  <c r="EB242" i="3"/>
  <c r="EB241" i="3"/>
  <c r="EB240" i="3"/>
  <c r="EB239" i="3"/>
  <c r="EB238" i="3"/>
  <c r="EB237" i="3"/>
  <c r="EB236" i="3"/>
  <c r="EB235" i="3"/>
  <c r="EB234" i="3"/>
  <c r="EB233" i="3"/>
  <c r="EB232" i="3"/>
  <c r="EB231" i="3"/>
  <c r="EB230" i="3"/>
  <c r="EB229" i="3"/>
  <c r="EB228" i="3"/>
  <c r="EB227" i="3"/>
  <c r="EB226" i="3"/>
  <c r="EB225" i="3"/>
  <c r="EB224" i="3"/>
  <c r="EB223" i="3"/>
  <c r="EB222" i="3"/>
  <c r="EB221" i="3"/>
  <c r="EB220" i="3"/>
  <c r="EB219" i="3"/>
  <c r="EB218" i="3"/>
  <c r="EB217" i="3"/>
  <c r="EB216" i="3"/>
  <c r="EB215" i="3"/>
  <c r="EB214" i="3"/>
  <c r="EB213" i="3"/>
  <c r="EB212" i="3"/>
  <c r="EB211" i="3"/>
  <c r="EB210" i="3"/>
  <c r="EB209" i="3"/>
  <c r="EB208" i="3"/>
  <c r="EB207" i="3"/>
  <c r="EB206" i="3"/>
  <c r="EB205" i="3"/>
  <c r="EB204" i="3"/>
  <c r="EB203" i="3"/>
  <c r="EB202" i="3"/>
  <c r="EB201" i="3"/>
  <c r="EB200" i="3"/>
  <c r="EB199" i="3"/>
  <c r="EB198" i="3"/>
  <c r="EB197" i="3"/>
  <c r="EB196" i="3"/>
  <c r="EB195" i="3"/>
  <c r="EB194" i="3"/>
  <c r="EB193" i="3"/>
  <c r="EB192" i="3"/>
  <c r="EB191" i="3"/>
  <c r="EB190" i="3"/>
  <c r="EB189" i="3"/>
  <c r="EB188" i="3"/>
  <c r="EB187" i="3"/>
  <c r="EB186" i="3"/>
  <c r="EB185" i="3"/>
  <c r="EB184" i="3"/>
  <c r="EB183" i="3"/>
  <c r="EB182" i="3"/>
  <c r="EB181" i="3"/>
  <c r="EB180" i="3"/>
  <c r="EB179" i="3"/>
  <c r="EB178" i="3"/>
  <c r="EB177" i="3"/>
  <c r="EB176" i="3"/>
  <c r="EB175" i="3"/>
  <c r="EB174" i="3"/>
  <c r="EB173" i="3"/>
  <c r="EB172" i="3"/>
  <c r="EB171" i="3"/>
  <c r="EB170" i="3"/>
  <c r="EB169" i="3"/>
  <c r="EB168" i="3"/>
  <c r="EB167" i="3"/>
  <c r="EB166" i="3"/>
  <c r="EB165" i="3"/>
  <c r="EB164" i="3"/>
  <c r="EB163" i="3"/>
  <c r="EB162" i="3"/>
  <c r="EB161" i="3"/>
  <c r="EB159" i="3"/>
  <c r="EB157" i="3"/>
  <c r="EB153" i="3"/>
  <c r="EB152" i="3"/>
  <c r="EB151" i="3"/>
  <c r="EB150" i="3"/>
  <c r="EB149" i="3"/>
  <c r="EB148" i="3"/>
  <c r="EB147" i="3"/>
  <c r="EB146" i="3"/>
  <c r="EB145" i="3"/>
  <c r="EB144" i="3"/>
  <c r="EB143" i="3"/>
  <c r="EB142" i="3"/>
  <c r="EB141" i="3"/>
  <c r="EB140" i="3"/>
  <c r="EB139" i="3"/>
  <c r="EB156" i="3"/>
  <c r="EB160" i="3"/>
  <c r="EB158" i="3"/>
  <c r="EB155" i="3"/>
  <c r="EB154" i="3"/>
  <c r="EB135" i="3"/>
  <c r="EB131" i="3"/>
  <c r="EB127" i="3"/>
  <c r="EB123" i="3"/>
  <c r="EB138" i="3"/>
  <c r="EB134" i="3"/>
  <c r="EB130" i="3"/>
  <c r="EB126" i="3"/>
  <c r="EB136" i="3"/>
  <c r="EB132" i="3"/>
  <c r="EB128" i="3"/>
  <c r="EB121" i="3"/>
  <c r="EB119" i="3"/>
  <c r="EB117" i="3"/>
  <c r="EB137" i="3"/>
  <c r="EB133" i="3"/>
  <c r="EB129" i="3"/>
  <c r="EB124" i="3"/>
  <c r="EB122" i="3"/>
  <c r="EB118" i="3"/>
  <c r="EB115" i="3"/>
  <c r="EB113" i="3"/>
  <c r="EB111" i="3"/>
  <c r="EB109" i="3"/>
  <c r="EB107" i="3"/>
  <c r="EB105" i="3"/>
  <c r="EB103" i="3"/>
  <c r="EB101" i="3"/>
  <c r="EB99" i="3"/>
  <c r="EB97" i="3"/>
  <c r="EB95" i="3"/>
  <c r="EB93" i="3"/>
  <c r="EB91" i="3"/>
  <c r="EB89" i="3"/>
  <c r="EB87" i="3"/>
  <c r="EB85" i="3"/>
  <c r="EB83" i="3"/>
  <c r="EB81" i="3"/>
  <c r="EB125" i="3"/>
  <c r="EB114" i="3"/>
  <c r="EB110" i="3"/>
  <c r="EB106" i="3"/>
  <c r="EB102" i="3"/>
  <c r="EB98" i="3"/>
  <c r="EB94" i="3"/>
  <c r="EB90" i="3"/>
  <c r="EB86" i="3"/>
  <c r="EB82" i="3"/>
  <c r="EB46" i="3"/>
  <c r="EB42" i="3"/>
  <c r="EB38" i="3"/>
  <c r="CV33" i="3"/>
  <c r="EB30" i="3"/>
  <c r="EB26" i="3"/>
  <c r="EB120" i="3"/>
  <c r="EB79" i="3"/>
  <c r="EB77" i="3"/>
  <c r="EB75" i="3"/>
  <c r="EB73" i="3"/>
  <c r="EB71" i="3"/>
  <c r="EB69" i="3"/>
  <c r="EB67" i="3"/>
  <c r="EB65" i="3"/>
  <c r="EB63" i="3"/>
  <c r="EB61" i="3"/>
  <c r="EB59" i="3"/>
  <c r="EB57" i="3"/>
  <c r="EB56" i="3"/>
  <c r="EB55" i="3"/>
  <c r="EB54" i="3"/>
  <c r="EB53" i="3"/>
  <c r="EB52" i="3"/>
  <c r="EB51" i="3"/>
  <c r="EB50" i="3"/>
  <c r="EB49" i="3"/>
  <c r="EB48" i="3"/>
  <c r="EB47" i="3"/>
  <c r="EB43" i="3"/>
  <c r="EB39" i="3"/>
  <c r="EB31" i="3"/>
  <c r="EB27" i="3"/>
  <c r="EB23" i="3"/>
  <c r="EB22" i="3"/>
  <c r="EB21" i="3"/>
  <c r="EB20" i="3"/>
  <c r="EB19" i="3"/>
  <c r="EB18" i="3"/>
  <c r="EB17" i="3"/>
  <c r="EB16" i="3"/>
  <c r="EB15" i="3"/>
  <c r="EB14" i="3"/>
  <c r="EB13" i="3"/>
  <c r="EB12" i="3"/>
  <c r="EB11" i="3"/>
  <c r="EB44" i="3"/>
  <c r="EB40" i="3"/>
  <c r="EB116" i="3"/>
  <c r="EB112" i="3"/>
  <c r="EB108" i="3"/>
  <c r="EB104" i="3"/>
  <c r="EB100" i="3"/>
  <c r="EB96" i="3"/>
  <c r="EB92" i="3"/>
  <c r="EB88" i="3"/>
  <c r="EB84" i="3"/>
  <c r="EB36" i="3"/>
  <c r="EB29" i="3"/>
  <c r="EB35" i="3"/>
  <c r="EB45" i="3"/>
  <c r="EB37" i="3"/>
  <c r="EB32" i="3"/>
  <c r="EB24" i="3"/>
  <c r="EB9" i="3"/>
  <c r="EB8" i="3"/>
  <c r="EB80" i="3"/>
  <c r="EB78" i="3"/>
  <c r="EB76" i="3"/>
  <c r="EB74" i="3"/>
  <c r="EB72" i="3"/>
  <c r="EB70" i="3"/>
  <c r="EB68" i="3"/>
  <c r="EB66" i="3"/>
  <c r="EB64" i="3"/>
  <c r="EB62" i="3"/>
  <c r="EB60" i="3"/>
  <c r="EB58" i="3"/>
  <c r="EB41" i="3"/>
  <c r="EB34" i="3"/>
  <c r="EB33" i="3"/>
  <c r="EB25" i="3"/>
  <c r="EB28" i="3"/>
  <c r="EB10" i="3"/>
  <c r="EB7" i="3"/>
  <c r="DF15" i="3"/>
  <c r="CW33" i="3" s="1"/>
  <c r="CX47" i="3" s="1"/>
  <c r="DZ277" i="3"/>
  <c r="DZ276" i="3"/>
  <c r="DZ275" i="3"/>
  <c r="DZ274" i="3"/>
  <c r="DZ273" i="3"/>
  <c r="DZ272" i="3"/>
  <c r="DZ271" i="3"/>
  <c r="DZ270" i="3"/>
  <c r="DZ269" i="3"/>
  <c r="DZ268" i="3"/>
  <c r="DZ267" i="3"/>
  <c r="DZ266" i="3"/>
  <c r="DZ265" i="3"/>
  <c r="DZ264" i="3"/>
  <c r="DZ263" i="3"/>
  <c r="DZ262" i="3"/>
  <c r="DZ261" i="3"/>
  <c r="DZ260" i="3"/>
  <c r="DZ259" i="3"/>
  <c r="DZ258" i="3"/>
  <c r="DZ257" i="3"/>
  <c r="DZ256" i="3"/>
  <c r="DZ255" i="3"/>
  <c r="DZ254" i="3"/>
  <c r="DZ253" i="3"/>
  <c r="DZ252" i="3"/>
  <c r="DZ251" i="3"/>
  <c r="DZ250" i="3"/>
  <c r="DZ249" i="3"/>
  <c r="DZ248" i="3"/>
  <c r="DZ247" i="3"/>
  <c r="DZ246" i="3"/>
  <c r="DZ245" i="3"/>
  <c r="DZ244" i="3"/>
  <c r="DZ243" i="3"/>
  <c r="DZ242" i="3"/>
  <c r="DZ241" i="3"/>
  <c r="DZ240" i="3"/>
  <c r="DZ239" i="3"/>
  <c r="DZ238" i="3"/>
  <c r="DZ237" i="3"/>
  <c r="DZ236" i="3"/>
  <c r="DZ235" i="3"/>
  <c r="DZ234" i="3"/>
  <c r="DZ233" i="3"/>
  <c r="DZ232" i="3"/>
  <c r="DZ231" i="3"/>
  <c r="DZ230" i="3"/>
  <c r="DZ229" i="3"/>
  <c r="DZ228" i="3"/>
  <c r="DZ227" i="3"/>
  <c r="DZ226" i="3"/>
  <c r="DZ225" i="3"/>
  <c r="DZ223" i="3"/>
  <c r="DZ221" i="3"/>
  <c r="DZ224" i="3"/>
  <c r="DZ222" i="3"/>
  <c r="DZ220" i="3"/>
  <c r="DZ219" i="3"/>
  <c r="DZ218" i="3"/>
  <c r="DZ217" i="3"/>
  <c r="DZ216" i="3"/>
  <c r="DZ215" i="3"/>
  <c r="DZ214" i="3"/>
  <c r="DZ213" i="3"/>
  <c r="DZ212" i="3"/>
  <c r="DZ211" i="3"/>
  <c r="DZ210" i="3"/>
  <c r="DZ209" i="3"/>
  <c r="DZ208" i="3"/>
  <c r="DZ207" i="3"/>
  <c r="DZ206" i="3"/>
  <c r="DZ205" i="3"/>
  <c r="DZ204" i="3"/>
  <c r="DZ203" i="3"/>
  <c r="DZ202" i="3"/>
  <c r="DZ201" i="3"/>
  <c r="DZ200" i="3"/>
  <c r="DZ198" i="3"/>
  <c r="DZ193" i="3"/>
  <c r="DZ189" i="3"/>
  <c r="DZ185" i="3"/>
  <c r="DZ181" i="3"/>
  <c r="DZ177" i="3"/>
  <c r="DZ197" i="3"/>
  <c r="DZ194" i="3"/>
  <c r="DZ190" i="3"/>
  <c r="DZ186" i="3"/>
  <c r="DZ182" i="3"/>
  <c r="DZ178" i="3"/>
  <c r="DZ199" i="3"/>
  <c r="DZ195" i="3"/>
  <c r="DZ191" i="3"/>
  <c r="DZ187" i="3"/>
  <c r="DZ183" i="3"/>
  <c r="DZ179" i="3"/>
  <c r="DZ188" i="3"/>
  <c r="DZ180" i="3"/>
  <c r="DZ176" i="3"/>
  <c r="DZ172" i="3"/>
  <c r="DZ170" i="3"/>
  <c r="DZ168" i="3"/>
  <c r="DZ167" i="3"/>
  <c r="DZ166" i="3"/>
  <c r="DZ165" i="3"/>
  <c r="DZ164" i="3"/>
  <c r="DZ163" i="3"/>
  <c r="DZ162" i="3"/>
  <c r="DZ161" i="3"/>
  <c r="DZ160" i="3"/>
  <c r="DZ159" i="3"/>
  <c r="DZ158" i="3"/>
  <c r="DZ192" i="3"/>
  <c r="DZ173" i="3"/>
  <c r="DZ196" i="3"/>
  <c r="DZ174" i="3"/>
  <c r="DZ169" i="3"/>
  <c r="DZ171" i="3"/>
  <c r="DZ155" i="3"/>
  <c r="DZ154" i="3"/>
  <c r="DZ157" i="3"/>
  <c r="DZ153" i="3"/>
  <c r="DZ152" i="3"/>
  <c r="DZ151" i="3"/>
  <c r="DZ150" i="3"/>
  <c r="DZ149" i="3"/>
  <c r="DZ148" i="3"/>
  <c r="DZ147" i="3"/>
  <c r="DZ146" i="3"/>
  <c r="DZ145" i="3"/>
  <c r="DZ184" i="3"/>
  <c r="DZ175" i="3"/>
  <c r="DZ143" i="3"/>
  <c r="DZ141" i="3"/>
  <c r="DZ139" i="3"/>
  <c r="DZ138" i="3"/>
  <c r="DZ137" i="3"/>
  <c r="DZ136" i="3"/>
  <c r="DZ135" i="3"/>
  <c r="DZ134" i="3"/>
  <c r="DZ133" i="3"/>
  <c r="DZ132" i="3"/>
  <c r="DZ131" i="3"/>
  <c r="DZ130" i="3"/>
  <c r="DZ129" i="3"/>
  <c r="DZ128" i="3"/>
  <c r="DZ127" i="3"/>
  <c r="DZ126" i="3"/>
  <c r="DZ125" i="3"/>
  <c r="DZ124" i="3"/>
  <c r="DZ123" i="3"/>
  <c r="DZ144" i="3"/>
  <c r="DZ142" i="3"/>
  <c r="DZ122" i="3"/>
  <c r="DZ121" i="3"/>
  <c r="DZ120" i="3"/>
  <c r="DZ119" i="3"/>
  <c r="DZ118" i="3"/>
  <c r="DZ117" i="3"/>
  <c r="DZ156" i="3"/>
  <c r="DZ140" i="3"/>
  <c r="DZ116" i="3"/>
  <c r="DZ115" i="3"/>
  <c r="DZ114" i="3"/>
  <c r="DZ113" i="3"/>
  <c r="DZ112" i="3"/>
  <c r="DZ111" i="3"/>
  <c r="DZ110" i="3"/>
  <c r="DZ109" i="3"/>
  <c r="DZ108" i="3"/>
  <c r="DZ107" i="3"/>
  <c r="DZ106" i="3"/>
  <c r="DZ105" i="3"/>
  <c r="DZ104" i="3"/>
  <c r="DZ103" i="3"/>
  <c r="DZ102" i="3"/>
  <c r="DZ101" i="3"/>
  <c r="DZ100" i="3"/>
  <c r="DZ99" i="3"/>
  <c r="DZ98" i="3"/>
  <c r="DZ97" i="3"/>
  <c r="DZ96" i="3"/>
  <c r="DZ95" i="3"/>
  <c r="DZ94" i="3"/>
  <c r="DZ93" i="3"/>
  <c r="DZ92" i="3"/>
  <c r="DZ91" i="3"/>
  <c r="DZ90" i="3"/>
  <c r="DZ89" i="3"/>
  <c r="DZ88" i="3"/>
  <c r="DZ87" i="3"/>
  <c r="DZ86" i="3"/>
  <c r="DZ85" i="3"/>
  <c r="DZ84" i="3"/>
  <c r="DZ83" i="3"/>
  <c r="DZ82" i="3"/>
  <c r="DZ81" i="3"/>
  <c r="DZ80" i="3"/>
  <c r="DZ79" i="3"/>
  <c r="DZ78" i="3"/>
  <c r="DZ77" i="3"/>
  <c r="DZ76" i="3"/>
  <c r="DZ75" i="3"/>
  <c r="DZ74" i="3"/>
  <c r="DZ73" i="3"/>
  <c r="DZ72" i="3"/>
  <c r="DZ71" i="3"/>
  <c r="DZ70" i="3"/>
  <c r="DZ69" i="3"/>
  <c r="DZ68" i="3"/>
  <c r="DZ67" i="3"/>
  <c r="DZ66" i="3"/>
  <c r="DZ65" i="3"/>
  <c r="DZ64" i="3"/>
  <c r="DZ63" i="3"/>
  <c r="DZ62" i="3"/>
  <c r="DZ61" i="3"/>
  <c r="DZ60" i="3"/>
  <c r="DZ59" i="3"/>
  <c r="DZ58" i="3"/>
  <c r="DZ44" i="3"/>
  <c r="DZ40" i="3"/>
  <c r="DZ32" i="3"/>
  <c r="DZ28" i="3"/>
  <c r="DZ24" i="3"/>
  <c r="DZ10" i="3"/>
  <c r="DZ9" i="3"/>
  <c r="DZ8" i="3"/>
  <c r="DZ7" i="3"/>
  <c r="DZ38" i="3"/>
  <c r="DZ45" i="3"/>
  <c r="DZ41" i="3"/>
  <c r="DZ37" i="3"/>
  <c r="DZ36" i="3"/>
  <c r="DZ35" i="3"/>
  <c r="DZ34" i="3"/>
  <c r="DZ33" i="3"/>
  <c r="DZ29" i="3"/>
  <c r="DZ25" i="3"/>
  <c r="DZ46" i="3"/>
  <c r="DZ42" i="3"/>
  <c r="DZ54" i="3"/>
  <c r="DZ49" i="3"/>
  <c r="DZ27" i="3"/>
  <c r="DZ22" i="3"/>
  <c r="DZ20" i="3"/>
  <c r="DZ18" i="3"/>
  <c r="DZ16" i="3"/>
  <c r="DZ13" i="3"/>
  <c r="DZ12" i="3"/>
  <c r="DZ55" i="3"/>
  <c r="DZ50" i="3"/>
  <c r="DZ30" i="3"/>
  <c r="DZ53" i="3"/>
  <c r="DZ52" i="3"/>
  <c r="DZ56" i="3"/>
  <c r="DZ51" i="3"/>
  <c r="DZ47" i="3"/>
  <c r="DZ43" i="3"/>
  <c r="DZ39" i="3"/>
  <c r="DZ31" i="3"/>
  <c r="DZ23" i="3"/>
  <c r="DZ21" i="3"/>
  <c r="DZ19" i="3"/>
  <c r="DZ17" i="3"/>
  <c r="DZ15" i="3"/>
  <c r="DZ14" i="3"/>
  <c r="DZ11" i="3"/>
  <c r="DZ57" i="3"/>
  <c r="DZ48" i="3"/>
  <c r="CV31" i="3"/>
  <c r="DZ26" i="3"/>
  <c r="CX6" i="3"/>
  <c r="CX7" i="3"/>
  <c r="CW6" i="3"/>
  <c r="CW7" i="3"/>
  <c r="DA7" i="3"/>
  <c r="DA6" i="3"/>
  <c r="DC7" i="3"/>
  <c r="DC6" i="3"/>
  <c r="DD7" i="3"/>
  <c r="DD6" i="3"/>
  <c r="CU7" i="3"/>
  <c r="CU6" i="3"/>
  <c r="DB6" i="3"/>
  <c r="DB7" i="3"/>
  <c r="DF7" i="3"/>
  <c r="DF6" i="3"/>
  <c r="CY7" i="3"/>
  <c r="CY6" i="3"/>
  <c r="DE6" i="3"/>
  <c r="DE7" i="3"/>
  <c r="CV7" i="3"/>
  <c r="CV6" i="3"/>
  <c r="CZ7" i="3"/>
  <c r="CZ6" i="3"/>
  <c r="EA277" i="2"/>
  <c r="EA276" i="2"/>
  <c r="EA275" i="2"/>
  <c r="EA274" i="2"/>
  <c r="EA273" i="2"/>
  <c r="EA272" i="2"/>
  <c r="EA271" i="2"/>
  <c r="EA270" i="2"/>
  <c r="EA269" i="2"/>
  <c r="EA268" i="2"/>
  <c r="EA267" i="2"/>
  <c r="EA266" i="2"/>
  <c r="EA265" i="2"/>
  <c r="EA264" i="2"/>
  <c r="EA263" i="2"/>
  <c r="EA262" i="2"/>
  <c r="EA261" i="2"/>
  <c r="EA260" i="2"/>
  <c r="EA259" i="2"/>
  <c r="EA258" i="2"/>
  <c r="EA257" i="2"/>
  <c r="EA256" i="2"/>
  <c r="EA255" i="2"/>
  <c r="EA254" i="2"/>
  <c r="EA253" i="2"/>
  <c r="EA252" i="2"/>
  <c r="EA251" i="2"/>
  <c r="EA250" i="2"/>
  <c r="EA249" i="2"/>
  <c r="EA245" i="2"/>
  <c r="EA241" i="2"/>
  <c r="EA237" i="2"/>
  <c r="EA233" i="2"/>
  <c r="EA231" i="2"/>
  <c r="EA230" i="2"/>
  <c r="EA246" i="2"/>
  <c r="EA242" i="2"/>
  <c r="EA238" i="2"/>
  <c r="EA234" i="2"/>
  <c r="EA229" i="2"/>
  <c r="EA227" i="2"/>
  <c r="EA226" i="2"/>
  <c r="EA225" i="2"/>
  <c r="EA224" i="2"/>
  <c r="EA223" i="2"/>
  <c r="EA222" i="2"/>
  <c r="EA221" i="2"/>
  <c r="EA220" i="2"/>
  <c r="EA219" i="2"/>
  <c r="EA218" i="2"/>
  <c r="EA217" i="2"/>
  <c r="EA216" i="2"/>
  <c r="EA215" i="2"/>
  <c r="EA214" i="2"/>
  <c r="EA213" i="2"/>
  <c r="EA212" i="2"/>
  <c r="EA211" i="2"/>
  <c r="EA210" i="2"/>
  <c r="EA209" i="2"/>
  <c r="EA247" i="2"/>
  <c r="EA243" i="2"/>
  <c r="EA239" i="2"/>
  <c r="EA235" i="2"/>
  <c r="EA228" i="2"/>
  <c r="EA244" i="2"/>
  <c r="EA205" i="2"/>
  <c r="EA204" i="2"/>
  <c r="EA203" i="2"/>
  <c r="EA202" i="2"/>
  <c r="EA201" i="2"/>
  <c r="EA200" i="2"/>
  <c r="EA199" i="2"/>
  <c r="EA198" i="2"/>
  <c r="EA197" i="2"/>
  <c r="EA196" i="2"/>
  <c r="EA195" i="2"/>
  <c r="EA194" i="2"/>
  <c r="EA193" i="2"/>
  <c r="EA192" i="2"/>
  <c r="EA191" i="2"/>
  <c r="EA190" i="2"/>
  <c r="EA189" i="2"/>
  <c r="EA188" i="2"/>
  <c r="EA187" i="2"/>
  <c r="EA186" i="2"/>
  <c r="EA185" i="2"/>
  <c r="EA184" i="2"/>
  <c r="EA183" i="2"/>
  <c r="EA182" i="2"/>
  <c r="EA181" i="2"/>
  <c r="EA180" i="2"/>
  <c r="EA179" i="2"/>
  <c r="EA248" i="2"/>
  <c r="EA232" i="2"/>
  <c r="EA208" i="2"/>
  <c r="EA236" i="2"/>
  <c r="EA207" i="2"/>
  <c r="EA177" i="2"/>
  <c r="EA176" i="2"/>
  <c r="EA175" i="2"/>
  <c r="EA174" i="2"/>
  <c r="EA173" i="2"/>
  <c r="EA172" i="2"/>
  <c r="EA171" i="2"/>
  <c r="EA170" i="2"/>
  <c r="EA206" i="2"/>
  <c r="EA178" i="2"/>
  <c r="EA240" i="2"/>
  <c r="EA169" i="2"/>
  <c r="EA167" i="2"/>
  <c r="EA165" i="2"/>
  <c r="EA163" i="2"/>
  <c r="EA161" i="2"/>
  <c r="EA159" i="2"/>
  <c r="EA157" i="2"/>
  <c r="EA155" i="2"/>
  <c r="EA153" i="2"/>
  <c r="EA168" i="2"/>
  <c r="EA164" i="2"/>
  <c r="EA160" i="2"/>
  <c r="EA156" i="2"/>
  <c r="EA152" i="2"/>
  <c r="EA151" i="2"/>
  <c r="EA166" i="2"/>
  <c r="EA158" i="2"/>
  <c r="EA150" i="2"/>
  <c r="EA148" i="2"/>
  <c r="EA146" i="2"/>
  <c r="EA144" i="2"/>
  <c r="EA142" i="2"/>
  <c r="EA140" i="2"/>
  <c r="EA138" i="2"/>
  <c r="EA136" i="2"/>
  <c r="EA134" i="2"/>
  <c r="EA162" i="2"/>
  <c r="EA143" i="2"/>
  <c r="EA135" i="2"/>
  <c r="EA133" i="2"/>
  <c r="EA129" i="2"/>
  <c r="EA125" i="2"/>
  <c r="EA121" i="2"/>
  <c r="EA149" i="2"/>
  <c r="EA141" i="2"/>
  <c r="EA130" i="2"/>
  <c r="EA126" i="2"/>
  <c r="EA122" i="2"/>
  <c r="EA119" i="2"/>
  <c r="EA117" i="2"/>
  <c r="EA115" i="2"/>
  <c r="EA113" i="2"/>
  <c r="EA111" i="2"/>
  <c r="EA109" i="2"/>
  <c r="EA107" i="2"/>
  <c r="EA105" i="2"/>
  <c r="EA103" i="2"/>
  <c r="EA101" i="2"/>
  <c r="EA100" i="2"/>
  <c r="EA99" i="2"/>
  <c r="EA98" i="2"/>
  <c r="EA97" i="2"/>
  <c r="EA96" i="2"/>
  <c r="EA95" i="2"/>
  <c r="EA94" i="2"/>
  <c r="EA93" i="2"/>
  <c r="EA92" i="2"/>
  <c r="EA91" i="2"/>
  <c r="EA90" i="2"/>
  <c r="EA89" i="2"/>
  <c r="EA88" i="2"/>
  <c r="EA87" i="2"/>
  <c r="EA86" i="2"/>
  <c r="EA85" i="2"/>
  <c r="EA84" i="2"/>
  <c r="EA83" i="2"/>
  <c r="EA82" i="2"/>
  <c r="EA81" i="2"/>
  <c r="EA80" i="2"/>
  <c r="EA79" i="2"/>
  <c r="EA78" i="2"/>
  <c r="EA77" i="2"/>
  <c r="EA76" i="2"/>
  <c r="EA75" i="2"/>
  <c r="EA74" i="2"/>
  <c r="EA73" i="2"/>
  <c r="EA154" i="2"/>
  <c r="EA147" i="2"/>
  <c r="EA139" i="2"/>
  <c r="EA131" i="2"/>
  <c r="EA127" i="2"/>
  <c r="EA123" i="2"/>
  <c r="EA118" i="2"/>
  <c r="EA110" i="2"/>
  <c r="EA102" i="2"/>
  <c r="EA72" i="2"/>
  <c r="EA71" i="2"/>
  <c r="EA70" i="2"/>
  <c r="EA145" i="2"/>
  <c r="EA116" i="2"/>
  <c r="EA108" i="2"/>
  <c r="EA137" i="2"/>
  <c r="EA114" i="2"/>
  <c r="EA106" i="2"/>
  <c r="EA132" i="2"/>
  <c r="EA124" i="2"/>
  <c r="EA112" i="2"/>
  <c r="EA69" i="2"/>
  <c r="EA67" i="2"/>
  <c r="EA65" i="2"/>
  <c r="EA63" i="2"/>
  <c r="EA61" i="2"/>
  <c r="EA59" i="2"/>
  <c r="EA57" i="2"/>
  <c r="EA55" i="2"/>
  <c r="EA51" i="2"/>
  <c r="EA47" i="2"/>
  <c r="EA43" i="2"/>
  <c r="EA31" i="2"/>
  <c r="EA27" i="2"/>
  <c r="EA23" i="2"/>
  <c r="EA54" i="2"/>
  <c r="EA50" i="2"/>
  <c r="EA46" i="2"/>
  <c r="EA128" i="2"/>
  <c r="EA120" i="2"/>
  <c r="EA104" i="2"/>
  <c r="EA68" i="2"/>
  <c r="EA66" i="2"/>
  <c r="EA64" i="2"/>
  <c r="EA62" i="2"/>
  <c r="EA60" i="2"/>
  <c r="EA58" i="2"/>
  <c r="EA56" i="2"/>
  <c r="EA53" i="2"/>
  <c r="EA49" i="2"/>
  <c r="EA45" i="2"/>
  <c r="EA42" i="2"/>
  <c r="EA41" i="2"/>
  <c r="EA40" i="2"/>
  <c r="EA39" i="2"/>
  <c r="EA38" i="2"/>
  <c r="EA37" i="2"/>
  <c r="EA52" i="2"/>
  <c r="EA48" i="2"/>
  <c r="EA35" i="2"/>
  <c r="EA30" i="2"/>
  <c r="EA25" i="2"/>
  <c r="EA20" i="2"/>
  <c r="EA10" i="2"/>
  <c r="EA9" i="2"/>
  <c r="EA8" i="2"/>
  <c r="EA7" i="2"/>
  <c r="EA28" i="2"/>
  <c r="EA44" i="2"/>
  <c r="EA36" i="2"/>
  <c r="EA19" i="2"/>
  <c r="EA15" i="2"/>
  <c r="EA14" i="2"/>
  <c r="EA13" i="2"/>
  <c r="EA34" i="2"/>
  <c r="EA32" i="2"/>
  <c r="EA26" i="2"/>
  <c r="EA33" i="2"/>
  <c r="EA29" i="2"/>
  <c r="EA17" i="2"/>
  <c r="EA16" i="2"/>
  <c r="EA11" i="2"/>
  <c r="CV32" i="2"/>
  <c r="CT32" i="2" s="1"/>
  <c r="EA22" i="2"/>
  <c r="EA24" i="2"/>
  <c r="EA21" i="2"/>
  <c r="EA18" i="2"/>
  <c r="EA12" i="2"/>
  <c r="CW15" i="2"/>
  <c r="CW24" i="2" s="1"/>
  <c r="DF15" i="2"/>
  <c r="CW33" i="2" s="1"/>
  <c r="DB15" i="2"/>
  <c r="CW29" i="2" s="1"/>
  <c r="DT277" i="2"/>
  <c r="DT276" i="2"/>
  <c r="DT275" i="2"/>
  <c r="DT274" i="2"/>
  <c r="DT273" i="2"/>
  <c r="DT272" i="2"/>
  <c r="DT271" i="2"/>
  <c r="DT270" i="2"/>
  <c r="DT269" i="2"/>
  <c r="DT268" i="2"/>
  <c r="DT267" i="2"/>
  <c r="DT266" i="2"/>
  <c r="DT265" i="2"/>
  <c r="DT264" i="2"/>
  <c r="DT263" i="2"/>
  <c r="DT262" i="2"/>
  <c r="DT261" i="2"/>
  <c r="DT260" i="2"/>
  <c r="DT259" i="2"/>
  <c r="DT258" i="2"/>
  <c r="DT257" i="2"/>
  <c r="DT256" i="2"/>
  <c r="DT255" i="2"/>
  <c r="DT254" i="2"/>
  <c r="DT253" i="2"/>
  <c r="DT252" i="2"/>
  <c r="DT251" i="2"/>
  <c r="DT250" i="2"/>
  <c r="DT249" i="2"/>
  <c r="DT248" i="2"/>
  <c r="DT247" i="2"/>
  <c r="DT246" i="2"/>
  <c r="DT245" i="2"/>
  <c r="DT244" i="2"/>
  <c r="DT243" i="2"/>
  <c r="DT242" i="2"/>
  <c r="DT241" i="2"/>
  <c r="DT240" i="2"/>
  <c r="DT239" i="2"/>
  <c r="DT238" i="2"/>
  <c r="DT237" i="2"/>
  <c r="DT236" i="2"/>
  <c r="DT235" i="2"/>
  <c r="DT234" i="2"/>
  <c r="DT233" i="2"/>
  <c r="DT231" i="2"/>
  <c r="DT228" i="2"/>
  <c r="DT227" i="2"/>
  <c r="DT226" i="2"/>
  <c r="DT225" i="2"/>
  <c r="DT224" i="2"/>
  <c r="DT223" i="2"/>
  <c r="DT222" i="2"/>
  <c r="DT221" i="2"/>
  <c r="DT220" i="2"/>
  <c r="DT219" i="2"/>
  <c r="DT218" i="2"/>
  <c r="DT217" i="2"/>
  <c r="DT216" i="2"/>
  <c r="DT215" i="2"/>
  <c r="DT214" i="2"/>
  <c r="DT213" i="2"/>
  <c r="DT212" i="2"/>
  <c r="DT211" i="2"/>
  <c r="DT210" i="2"/>
  <c r="DT209" i="2"/>
  <c r="DT208" i="2"/>
  <c r="DT207" i="2"/>
  <c r="DT206" i="2"/>
  <c r="DT232" i="2"/>
  <c r="DT230" i="2"/>
  <c r="DT229" i="2"/>
  <c r="DT204" i="2"/>
  <c r="DT200" i="2"/>
  <c r="DT196" i="2"/>
  <c r="DT192" i="2"/>
  <c r="DT188" i="2"/>
  <c r="DT184" i="2"/>
  <c r="DT180" i="2"/>
  <c r="DT205" i="2"/>
  <c r="DT201" i="2"/>
  <c r="DT197" i="2"/>
  <c r="DT193" i="2"/>
  <c r="DT189" i="2"/>
  <c r="DT185" i="2"/>
  <c r="DT181" i="2"/>
  <c r="DT198" i="2"/>
  <c r="DT190" i="2"/>
  <c r="DT203" i="2"/>
  <c r="DT195" i="2"/>
  <c r="DT187" i="2"/>
  <c r="DT178" i="2"/>
  <c r="DT176" i="2"/>
  <c r="DT174" i="2"/>
  <c r="DT172" i="2"/>
  <c r="DT170" i="2"/>
  <c r="DT202" i="2"/>
  <c r="DT194" i="2"/>
  <c r="DT186" i="2"/>
  <c r="DT191" i="2"/>
  <c r="DT175" i="2"/>
  <c r="DT171" i="2"/>
  <c r="DT199" i="2"/>
  <c r="DT182" i="2"/>
  <c r="DT179" i="2"/>
  <c r="DT169" i="2"/>
  <c r="DT167" i="2"/>
  <c r="DT165" i="2"/>
  <c r="DT163" i="2"/>
  <c r="DT161" i="2"/>
  <c r="DT159" i="2"/>
  <c r="DT157" i="2"/>
  <c r="DT155" i="2"/>
  <c r="DT153" i="2"/>
  <c r="DT177" i="2"/>
  <c r="DT173" i="2"/>
  <c r="DT166" i="2"/>
  <c r="DT162" i="2"/>
  <c r="DT158" i="2"/>
  <c r="DT154" i="2"/>
  <c r="DT183" i="2"/>
  <c r="DT168" i="2"/>
  <c r="DT164" i="2"/>
  <c r="DT160" i="2"/>
  <c r="DT150" i="2"/>
  <c r="DT148" i="2"/>
  <c r="DT146" i="2"/>
  <c r="DT144" i="2"/>
  <c r="DT142" i="2"/>
  <c r="DT140" i="2"/>
  <c r="DT138" i="2"/>
  <c r="DT136" i="2"/>
  <c r="DT156" i="2"/>
  <c r="DT149" i="2"/>
  <c r="DT147" i="2"/>
  <c r="DT145" i="2"/>
  <c r="DT143" i="2"/>
  <c r="DT141" i="2"/>
  <c r="DT139" i="2"/>
  <c r="DT137" i="2"/>
  <c r="DT135" i="2"/>
  <c r="DT133" i="2"/>
  <c r="DT132" i="2"/>
  <c r="DT131" i="2"/>
  <c r="DT130" i="2"/>
  <c r="DT129" i="2"/>
  <c r="DT128" i="2"/>
  <c r="DT127" i="2"/>
  <c r="DT126" i="2"/>
  <c r="DT125" i="2"/>
  <c r="DT124" i="2"/>
  <c r="DT123" i="2"/>
  <c r="DT122" i="2"/>
  <c r="DT121" i="2"/>
  <c r="DT119" i="2"/>
  <c r="DT117" i="2"/>
  <c r="DT115" i="2"/>
  <c r="DT113" i="2"/>
  <c r="DT111" i="2"/>
  <c r="DT109" i="2"/>
  <c r="DT107" i="2"/>
  <c r="DT105" i="2"/>
  <c r="DT103" i="2"/>
  <c r="DT101" i="2"/>
  <c r="DT100" i="2"/>
  <c r="DT99" i="2"/>
  <c r="DT98" i="2"/>
  <c r="DT97" i="2"/>
  <c r="DT96" i="2"/>
  <c r="DT95" i="2"/>
  <c r="DT94" i="2"/>
  <c r="DT93" i="2"/>
  <c r="DT92" i="2"/>
  <c r="DT91" i="2"/>
  <c r="DT90" i="2"/>
  <c r="DT89" i="2"/>
  <c r="DT88" i="2"/>
  <c r="DT151" i="2"/>
  <c r="DT134" i="2"/>
  <c r="DT152" i="2"/>
  <c r="DT120" i="2"/>
  <c r="DT118" i="2"/>
  <c r="DT116" i="2"/>
  <c r="DT114" i="2"/>
  <c r="DT112" i="2"/>
  <c r="DT110" i="2"/>
  <c r="DT108" i="2"/>
  <c r="DT106" i="2"/>
  <c r="DT104" i="2"/>
  <c r="DT102" i="2"/>
  <c r="DT86" i="2"/>
  <c r="DT84" i="2"/>
  <c r="DT82" i="2"/>
  <c r="DT80" i="2"/>
  <c r="DT78" i="2"/>
  <c r="DT76" i="2"/>
  <c r="DT74" i="2"/>
  <c r="DT72" i="2"/>
  <c r="DT52" i="2"/>
  <c r="DT48" i="2"/>
  <c r="DT44" i="2"/>
  <c r="DT32" i="2"/>
  <c r="DT28" i="2"/>
  <c r="DT24" i="2"/>
  <c r="DT87" i="2"/>
  <c r="DT85" i="2"/>
  <c r="DT83" i="2"/>
  <c r="DT81" i="2"/>
  <c r="DT79" i="2"/>
  <c r="DT77" i="2"/>
  <c r="DT75" i="2"/>
  <c r="DT73" i="2"/>
  <c r="DT68" i="2"/>
  <c r="DT66" i="2"/>
  <c r="DT64" i="2"/>
  <c r="DT62" i="2"/>
  <c r="DT60" i="2"/>
  <c r="DT58" i="2"/>
  <c r="DT56" i="2"/>
  <c r="DT55" i="2"/>
  <c r="DT51" i="2"/>
  <c r="DT47" i="2"/>
  <c r="DT70" i="2"/>
  <c r="DT54" i="2"/>
  <c r="DT50" i="2"/>
  <c r="DT46" i="2"/>
  <c r="DT67" i="2"/>
  <c r="DT59" i="2"/>
  <c r="DT36" i="2"/>
  <c r="DT29" i="2"/>
  <c r="DT23" i="2"/>
  <c r="DT21" i="2"/>
  <c r="DT31" i="2"/>
  <c r="DT14" i="2"/>
  <c r="DT12" i="2"/>
  <c r="DT61" i="2"/>
  <c r="DT42" i="2"/>
  <c r="DT38" i="2"/>
  <c r="DT71" i="2"/>
  <c r="DT65" i="2"/>
  <c r="DT57" i="2"/>
  <c r="DT53" i="2"/>
  <c r="DT49" i="2"/>
  <c r="DT43" i="2"/>
  <c r="DT41" i="2"/>
  <c r="DT39" i="2"/>
  <c r="DT37" i="2"/>
  <c r="DT35" i="2"/>
  <c r="DT30" i="2"/>
  <c r="DT25" i="2"/>
  <c r="CV25" i="2"/>
  <c r="CT25" i="2" s="1"/>
  <c r="DT20" i="2"/>
  <c r="DT19" i="2"/>
  <c r="DT10" i="2"/>
  <c r="DT63" i="2"/>
  <c r="DT34" i="2"/>
  <c r="DT26" i="2"/>
  <c r="DT18" i="2"/>
  <c r="DT17" i="2"/>
  <c r="DT16" i="2"/>
  <c r="DT15" i="2"/>
  <c r="DT13" i="2"/>
  <c r="DT11" i="2"/>
  <c r="DT69" i="2"/>
  <c r="DT45" i="2"/>
  <c r="DT40" i="2"/>
  <c r="DT33" i="2"/>
  <c r="DT27" i="2"/>
  <c r="DT22" i="2"/>
  <c r="DT9" i="2"/>
  <c r="DT8" i="2"/>
  <c r="DT7" i="2"/>
  <c r="DY277" i="2"/>
  <c r="DY273" i="2"/>
  <c r="DY269" i="2"/>
  <c r="DY265" i="2"/>
  <c r="DY261" i="2"/>
  <c r="DY257" i="2"/>
  <c r="DY253" i="2"/>
  <c r="DY274" i="2"/>
  <c r="DY270" i="2"/>
  <c r="DY266" i="2"/>
  <c r="DY262" i="2"/>
  <c r="DY258" i="2"/>
  <c r="DY254" i="2"/>
  <c r="DY250" i="2"/>
  <c r="DY249" i="2"/>
  <c r="DY248" i="2"/>
  <c r="DY247" i="2"/>
  <c r="DY246" i="2"/>
  <c r="DY245" i="2"/>
  <c r="DY244" i="2"/>
  <c r="DY243" i="2"/>
  <c r="DY242" i="2"/>
  <c r="DY241" i="2"/>
  <c r="DY240" i="2"/>
  <c r="DY239" i="2"/>
  <c r="DY238" i="2"/>
  <c r="DY237" i="2"/>
  <c r="DY236" i="2"/>
  <c r="DY235" i="2"/>
  <c r="DY234" i="2"/>
  <c r="DY233" i="2"/>
  <c r="DY232" i="2"/>
  <c r="DY231" i="2"/>
  <c r="DY275" i="2"/>
  <c r="DY271" i="2"/>
  <c r="DY267" i="2"/>
  <c r="DY263" i="2"/>
  <c r="DY259" i="2"/>
  <c r="DY255" i="2"/>
  <c r="DY251" i="2"/>
  <c r="DY276" i="2"/>
  <c r="DY260" i="2"/>
  <c r="DY264" i="2"/>
  <c r="DY230" i="2"/>
  <c r="DY268" i="2"/>
  <c r="DY252" i="2"/>
  <c r="DY229" i="2"/>
  <c r="DY272" i="2"/>
  <c r="DY227" i="2"/>
  <c r="DY223" i="2"/>
  <c r="DY219" i="2"/>
  <c r="DY215" i="2"/>
  <c r="DY211" i="2"/>
  <c r="DY207" i="2"/>
  <c r="DY228" i="2"/>
  <c r="DY224" i="2"/>
  <c r="DY220" i="2"/>
  <c r="DY216" i="2"/>
  <c r="DY212" i="2"/>
  <c r="DY206" i="2"/>
  <c r="DY225" i="2"/>
  <c r="DY221" i="2"/>
  <c r="DY217" i="2"/>
  <c r="DY213" i="2"/>
  <c r="DY209" i="2"/>
  <c r="DY205" i="2"/>
  <c r="DY204" i="2"/>
  <c r="DY203" i="2"/>
  <c r="DY202" i="2"/>
  <c r="DY201" i="2"/>
  <c r="DY200" i="2"/>
  <c r="DY199" i="2"/>
  <c r="DY198" i="2"/>
  <c r="DY197" i="2"/>
  <c r="DY196" i="2"/>
  <c r="DY195" i="2"/>
  <c r="DY194" i="2"/>
  <c r="DY193" i="2"/>
  <c r="DY192" i="2"/>
  <c r="DY191" i="2"/>
  <c r="DY190" i="2"/>
  <c r="DY189" i="2"/>
  <c r="DY188" i="2"/>
  <c r="DY187" i="2"/>
  <c r="DY186" i="2"/>
  <c r="DY185" i="2"/>
  <c r="DY184" i="2"/>
  <c r="DY183" i="2"/>
  <c r="DY182" i="2"/>
  <c r="DY181" i="2"/>
  <c r="DY180" i="2"/>
  <c r="DY179" i="2"/>
  <c r="DY256" i="2"/>
  <c r="DY214" i="2"/>
  <c r="DY218" i="2"/>
  <c r="DY208" i="2"/>
  <c r="DY222" i="2"/>
  <c r="DY177" i="2"/>
  <c r="DY175" i="2"/>
  <c r="DY173" i="2"/>
  <c r="DY171" i="2"/>
  <c r="DY210" i="2"/>
  <c r="DY169" i="2"/>
  <c r="DY168" i="2"/>
  <c r="DY167" i="2"/>
  <c r="DY166" i="2"/>
  <c r="DY165" i="2"/>
  <c r="DY164" i="2"/>
  <c r="DY163" i="2"/>
  <c r="DY162" i="2"/>
  <c r="DY161" i="2"/>
  <c r="DY160" i="2"/>
  <c r="DY159" i="2"/>
  <c r="DY158" i="2"/>
  <c r="DY157" i="2"/>
  <c r="DY156" i="2"/>
  <c r="DY155" i="2"/>
  <c r="DY154" i="2"/>
  <c r="DY153" i="2"/>
  <c r="DY226" i="2"/>
  <c r="DY178" i="2"/>
  <c r="DY174" i="2"/>
  <c r="DY170" i="2"/>
  <c r="DY152" i="2"/>
  <c r="DY151" i="2"/>
  <c r="DY172" i="2"/>
  <c r="DY150" i="2"/>
  <c r="DY149" i="2"/>
  <c r="DY148" i="2"/>
  <c r="DY147" i="2"/>
  <c r="DY146" i="2"/>
  <c r="DY145" i="2"/>
  <c r="DY144" i="2"/>
  <c r="DY143" i="2"/>
  <c r="DY142" i="2"/>
  <c r="DY141" i="2"/>
  <c r="DY140" i="2"/>
  <c r="DY139" i="2"/>
  <c r="DY138" i="2"/>
  <c r="DY137" i="2"/>
  <c r="DY136" i="2"/>
  <c r="DY135" i="2"/>
  <c r="DY134" i="2"/>
  <c r="DY176" i="2"/>
  <c r="DY133" i="2"/>
  <c r="DY132" i="2"/>
  <c r="DY131" i="2"/>
  <c r="DY130" i="2"/>
  <c r="DY129" i="2"/>
  <c r="DY128" i="2"/>
  <c r="DY127" i="2"/>
  <c r="DY126" i="2"/>
  <c r="DY125" i="2"/>
  <c r="DY124" i="2"/>
  <c r="DY123" i="2"/>
  <c r="DY122" i="2"/>
  <c r="DY121" i="2"/>
  <c r="DY120" i="2"/>
  <c r="DY119" i="2"/>
  <c r="DY118" i="2"/>
  <c r="DY117" i="2"/>
  <c r="DY116" i="2"/>
  <c r="DY115" i="2"/>
  <c r="DY114" i="2"/>
  <c r="DY113" i="2"/>
  <c r="DY112" i="2"/>
  <c r="DY111" i="2"/>
  <c r="DY110" i="2"/>
  <c r="DY109" i="2"/>
  <c r="DY108" i="2"/>
  <c r="DY107" i="2"/>
  <c r="DY106" i="2"/>
  <c r="DY105" i="2"/>
  <c r="DY104" i="2"/>
  <c r="DY103" i="2"/>
  <c r="DY102" i="2"/>
  <c r="DY101" i="2"/>
  <c r="DY97" i="2"/>
  <c r="DY93" i="2"/>
  <c r="DY89" i="2"/>
  <c r="DY87" i="2"/>
  <c r="DY85" i="2"/>
  <c r="DY83" i="2"/>
  <c r="DY81" i="2"/>
  <c r="DY79" i="2"/>
  <c r="DY77" i="2"/>
  <c r="DY75" i="2"/>
  <c r="DY73" i="2"/>
  <c r="DY98" i="2"/>
  <c r="DY94" i="2"/>
  <c r="DY90" i="2"/>
  <c r="DY99" i="2"/>
  <c r="DY95" i="2"/>
  <c r="DY91" i="2"/>
  <c r="DY86" i="2"/>
  <c r="DY84" i="2"/>
  <c r="DY82" i="2"/>
  <c r="DY80" i="2"/>
  <c r="DY78" i="2"/>
  <c r="DY76" i="2"/>
  <c r="DY74" i="2"/>
  <c r="DY72" i="2"/>
  <c r="DY71" i="2"/>
  <c r="DY70" i="2"/>
  <c r="DY69" i="2"/>
  <c r="DY68" i="2"/>
  <c r="DY67" i="2"/>
  <c r="DY66" i="2"/>
  <c r="DY65" i="2"/>
  <c r="DY64" i="2"/>
  <c r="DY63" i="2"/>
  <c r="DY62" i="2"/>
  <c r="DY61" i="2"/>
  <c r="DY60" i="2"/>
  <c r="DY59" i="2"/>
  <c r="DY58" i="2"/>
  <c r="DY57" i="2"/>
  <c r="DY56" i="2"/>
  <c r="DY100" i="2"/>
  <c r="DY52" i="2"/>
  <c r="DY48" i="2"/>
  <c r="DY44" i="2"/>
  <c r="DY42" i="2"/>
  <c r="DY41" i="2"/>
  <c r="DY40" i="2"/>
  <c r="DY39" i="2"/>
  <c r="DY38" i="2"/>
  <c r="DY37" i="2"/>
  <c r="DY36" i="2"/>
  <c r="DY35" i="2"/>
  <c r="DY34" i="2"/>
  <c r="DY33" i="2"/>
  <c r="DY29" i="2"/>
  <c r="DY25" i="2"/>
  <c r="DY96" i="2"/>
  <c r="DY55" i="2"/>
  <c r="DY51" i="2"/>
  <c r="DY47" i="2"/>
  <c r="DY92" i="2"/>
  <c r="DY54" i="2"/>
  <c r="DY50" i="2"/>
  <c r="DY46" i="2"/>
  <c r="DY88" i="2"/>
  <c r="DY53" i="2"/>
  <c r="DY49" i="2"/>
  <c r="DY28" i="2"/>
  <c r="DY23" i="2"/>
  <c r="DY21" i="2"/>
  <c r="DY26" i="2"/>
  <c r="DY10" i="2"/>
  <c r="DY9" i="2"/>
  <c r="DY8" i="2"/>
  <c r="DY43" i="2"/>
  <c r="DY27" i="2"/>
  <c r="DY22" i="2"/>
  <c r="DY45" i="2"/>
  <c r="DY30" i="2"/>
  <c r="CV30" i="2"/>
  <c r="CT30" i="2" s="1"/>
  <c r="DY24" i="2"/>
  <c r="DY20" i="2"/>
  <c r="DY19" i="2"/>
  <c r="DY18" i="2"/>
  <c r="DY17" i="2"/>
  <c r="DY16" i="2"/>
  <c r="DY15" i="2"/>
  <c r="DY14" i="2"/>
  <c r="DY13" i="2"/>
  <c r="DY12" i="2"/>
  <c r="DY11" i="2"/>
  <c r="DY31" i="2"/>
  <c r="DY7" i="2"/>
  <c r="DY32" i="2"/>
  <c r="DS277" i="2"/>
  <c r="DS276" i="2"/>
  <c r="DS275" i="2"/>
  <c r="DS274" i="2"/>
  <c r="DS273" i="2"/>
  <c r="DS272" i="2"/>
  <c r="DS271" i="2"/>
  <c r="DS270" i="2"/>
  <c r="DS269" i="2"/>
  <c r="DS268" i="2"/>
  <c r="DS267" i="2"/>
  <c r="DS266" i="2"/>
  <c r="DS265" i="2"/>
  <c r="DS264" i="2"/>
  <c r="DS263" i="2"/>
  <c r="DS262" i="2"/>
  <c r="DS261" i="2"/>
  <c r="DS260" i="2"/>
  <c r="DS259" i="2"/>
  <c r="DS258" i="2"/>
  <c r="DS257" i="2"/>
  <c r="DS256" i="2"/>
  <c r="DS255" i="2"/>
  <c r="DS254" i="2"/>
  <c r="DS253" i="2"/>
  <c r="DS252" i="2"/>
  <c r="DS251" i="2"/>
  <c r="DS250" i="2"/>
  <c r="DS247" i="2"/>
  <c r="DS243" i="2"/>
  <c r="DS239" i="2"/>
  <c r="DS235" i="2"/>
  <c r="DS248" i="2"/>
  <c r="DS244" i="2"/>
  <c r="DS240" i="2"/>
  <c r="DS236" i="2"/>
  <c r="DS231" i="2"/>
  <c r="DS228" i="2"/>
  <c r="DS227" i="2"/>
  <c r="DS226" i="2"/>
  <c r="DS225" i="2"/>
  <c r="DS224" i="2"/>
  <c r="DS223" i="2"/>
  <c r="DS222" i="2"/>
  <c r="DS221" i="2"/>
  <c r="DS220" i="2"/>
  <c r="DS219" i="2"/>
  <c r="DS218" i="2"/>
  <c r="DS217" i="2"/>
  <c r="DS216" i="2"/>
  <c r="DS215" i="2"/>
  <c r="DS214" i="2"/>
  <c r="DS213" i="2"/>
  <c r="DS212" i="2"/>
  <c r="DS211" i="2"/>
  <c r="DS210" i="2"/>
  <c r="DS209" i="2"/>
  <c r="DS249" i="2"/>
  <c r="DS245" i="2"/>
  <c r="DS241" i="2"/>
  <c r="DS237" i="2"/>
  <c r="DS233" i="2"/>
  <c r="DS232" i="2"/>
  <c r="DS230" i="2"/>
  <c r="DS234" i="2"/>
  <c r="DS229" i="2"/>
  <c r="DS207" i="2"/>
  <c r="DS205" i="2"/>
  <c r="DS204" i="2"/>
  <c r="DS203" i="2"/>
  <c r="DS202" i="2"/>
  <c r="DS201" i="2"/>
  <c r="DS200" i="2"/>
  <c r="DS199" i="2"/>
  <c r="DS198" i="2"/>
  <c r="DS197" i="2"/>
  <c r="DS196" i="2"/>
  <c r="DS195" i="2"/>
  <c r="DS194" i="2"/>
  <c r="DS193" i="2"/>
  <c r="DS192" i="2"/>
  <c r="DS191" i="2"/>
  <c r="DS190" i="2"/>
  <c r="DS189" i="2"/>
  <c r="DS188" i="2"/>
  <c r="DS187" i="2"/>
  <c r="DS186" i="2"/>
  <c r="DS185" i="2"/>
  <c r="DS184" i="2"/>
  <c r="DS183" i="2"/>
  <c r="DS182" i="2"/>
  <c r="DS181" i="2"/>
  <c r="DS180" i="2"/>
  <c r="DS179" i="2"/>
  <c r="DS238" i="2"/>
  <c r="DS206" i="2"/>
  <c r="DS242" i="2"/>
  <c r="DS178" i="2"/>
  <c r="DS177" i="2"/>
  <c r="DS176" i="2"/>
  <c r="DS175" i="2"/>
  <c r="DS174" i="2"/>
  <c r="DS173" i="2"/>
  <c r="DS172" i="2"/>
  <c r="DS171" i="2"/>
  <c r="DS170" i="2"/>
  <c r="DS246" i="2"/>
  <c r="DS208" i="2"/>
  <c r="DS169" i="2"/>
  <c r="DS167" i="2"/>
  <c r="DS165" i="2"/>
  <c r="DS163" i="2"/>
  <c r="DS161" i="2"/>
  <c r="DS159" i="2"/>
  <c r="DS157" i="2"/>
  <c r="DS155" i="2"/>
  <c r="DS153" i="2"/>
  <c r="DS151" i="2"/>
  <c r="DS166" i="2"/>
  <c r="DS162" i="2"/>
  <c r="DS158" i="2"/>
  <c r="DS154" i="2"/>
  <c r="DS152" i="2"/>
  <c r="DS134" i="2"/>
  <c r="DS168" i="2"/>
  <c r="DS160" i="2"/>
  <c r="DS150" i="2"/>
  <c r="DS148" i="2"/>
  <c r="DS146" i="2"/>
  <c r="DS144" i="2"/>
  <c r="DS142" i="2"/>
  <c r="DS140" i="2"/>
  <c r="DS138" i="2"/>
  <c r="DS136" i="2"/>
  <c r="DS156" i="2"/>
  <c r="DS145" i="2"/>
  <c r="DS137" i="2"/>
  <c r="DS131" i="2"/>
  <c r="DS127" i="2"/>
  <c r="DS123" i="2"/>
  <c r="DS143" i="2"/>
  <c r="DS135" i="2"/>
  <c r="DS132" i="2"/>
  <c r="DS128" i="2"/>
  <c r="DS124" i="2"/>
  <c r="DS119" i="2"/>
  <c r="DS117" i="2"/>
  <c r="DS115" i="2"/>
  <c r="DS113" i="2"/>
  <c r="DS111" i="2"/>
  <c r="DS109" i="2"/>
  <c r="DS107" i="2"/>
  <c r="DS105" i="2"/>
  <c r="DS103" i="2"/>
  <c r="DS101" i="2"/>
  <c r="DS100" i="2"/>
  <c r="DS99" i="2"/>
  <c r="DS98" i="2"/>
  <c r="DS97" i="2"/>
  <c r="DS96" i="2"/>
  <c r="DS95" i="2"/>
  <c r="DS94" i="2"/>
  <c r="DS93" i="2"/>
  <c r="DS92" i="2"/>
  <c r="DS91" i="2"/>
  <c r="DS90" i="2"/>
  <c r="DS89" i="2"/>
  <c r="DS88" i="2"/>
  <c r="DS87" i="2"/>
  <c r="DS86" i="2"/>
  <c r="DS85" i="2"/>
  <c r="DS84" i="2"/>
  <c r="DS83" i="2"/>
  <c r="DS82" i="2"/>
  <c r="DS81" i="2"/>
  <c r="DS80" i="2"/>
  <c r="DS79" i="2"/>
  <c r="DS78" i="2"/>
  <c r="DS77" i="2"/>
  <c r="DS76" i="2"/>
  <c r="DS75" i="2"/>
  <c r="DS74" i="2"/>
  <c r="DS73" i="2"/>
  <c r="DS164" i="2"/>
  <c r="DS149" i="2"/>
  <c r="DS141" i="2"/>
  <c r="DS133" i="2"/>
  <c r="DS129" i="2"/>
  <c r="DS125" i="2"/>
  <c r="DS121" i="2"/>
  <c r="DS130" i="2"/>
  <c r="DS126" i="2"/>
  <c r="DS122" i="2"/>
  <c r="DS120" i="2"/>
  <c r="DS112" i="2"/>
  <c r="DS104" i="2"/>
  <c r="DS72" i="2"/>
  <c r="DS71" i="2"/>
  <c r="DS70" i="2"/>
  <c r="DS118" i="2"/>
  <c r="DS110" i="2"/>
  <c r="DS102" i="2"/>
  <c r="DS147" i="2"/>
  <c r="DS116" i="2"/>
  <c r="DS108" i="2"/>
  <c r="DS69" i="2"/>
  <c r="DS67" i="2"/>
  <c r="DS65" i="2"/>
  <c r="DS63" i="2"/>
  <c r="DS61" i="2"/>
  <c r="DS59" i="2"/>
  <c r="DS57" i="2"/>
  <c r="DS53" i="2"/>
  <c r="DS49" i="2"/>
  <c r="DS45" i="2"/>
  <c r="DS31" i="2"/>
  <c r="DS27" i="2"/>
  <c r="DS23" i="2"/>
  <c r="DS106" i="2"/>
  <c r="DS52" i="2"/>
  <c r="DS48" i="2"/>
  <c r="DS139" i="2"/>
  <c r="DS68" i="2"/>
  <c r="DS66" i="2"/>
  <c r="DS64" i="2"/>
  <c r="DS62" i="2"/>
  <c r="DS60" i="2"/>
  <c r="DS58" i="2"/>
  <c r="DS56" i="2"/>
  <c r="DS55" i="2"/>
  <c r="DS51" i="2"/>
  <c r="DS47" i="2"/>
  <c r="DS43" i="2"/>
  <c r="DS42" i="2"/>
  <c r="DS41" i="2"/>
  <c r="DS40" i="2"/>
  <c r="DS39" i="2"/>
  <c r="DS38" i="2"/>
  <c r="DS37" i="2"/>
  <c r="DS33" i="2"/>
  <c r="DS28" i="2"/>
  <c r="CV24" i="2"/>
  <c r="CT24" i="2" s="1"/>
  <c r="DS22" i="2"/>
  <c r="DS10" i="2"/>
  <c r="DS9" i="2"/>
  <c r="DS8" i="2"/>
  <c r="DS7" i="2"/>
  <c r="DS30" i="2"/>
  <c r="DS20" i="2"/>
  <c r="DS114" i="2"/>
  <c r="DS17" i="2"/>
  <c r="DS15" i="2"/>
  <c r="DS14" i="2"/>
  <c r="DS12" i="2"/>
  <c r="DS11" i="2"/>
  <c r="DS36" i="2"/>
  <c r="DS29" i="2"/>
  <c r="DS24" i="2"/>
  <c r="DS21" i="2"/>
  <c r="DS19" i="2"/>
  <c r="DS13" i="2"/>
  <c r="DS54" i="2"/>
  <c r="DS50" i="2"/>
  <c r="DS46" i="2"/>
  <c r="DS44" i="2"/>
  <c r="DS35" i="2"/>
  <c r="DS25" i="2"/>
  <c r="DS34" i="2"/>
  <c r="DS32" i="2"/>
  <c r="DS26" i="2"/>
  <c r="DS18" i="2"/>
  <c r="DS16" i="2"/>
  <c r="DZ277" i="2"/>
  <c r="DZ276" i="2"/>
  <c r="DZ275" i="2"/>
  <c r="DZ274" i="2"/>
  <c r="DZ273" i="2"/>
  <c r="DZ272" i="2"/>
  <c r="DZ271" i="2"/>
  <c r="DZ270" i="2"/>
  <c r="DZ269" i="2"/>
  <c r="DZ268" i="2"/>
  <c r="DZ267" i="2"/>
  <c r="DZ266" i="2"/>
  <c r="DZ265" i="2"/>
  <c r="DZ264" i="2"/>
  <c r="DZ263" i="2"/>
  <c r="DZ262" i="2"/>
  <c r="DZ261" i="2"/>
  <c r="DZ260" i="2"/>
  <c r="DZ259" i="2"/>
  <c r="DZ258" i="2"/>
  <c r="DZ257" i="2"/>
  <c r="DZ256" i="2"/>
  <c r="DZ255" i="2"/>
  <c r="DZ254" i="2"/>
  <c r="DZ253" i="2"/>
  <c r="DZ252" i="2"/>
  <c r="DZ251" i="2"/>
  <c r="DZ250" i="2"/>
  <c r="DZ249" i="2"/>
  <c r="DZ248" i="2"/>
  <c r="DZ247" i="2"/>
  <c r="DZ246" i="2"/>
  <c r="DZ245" i="2"/>
  <c r="DZ244" i="2"/>
  <c r="DZ243" i="2"/>
  <c r="DZ242" i="2"/>
  <c r="DZ241" i="2"/>
  <c r="DZ240" i="2"/>
  <c r="DZ239" i="2"/>
  <c r="DZ238" i="2"/>
  <c r="DZ237" i="2"/>
  <c r="DZ236" i="2"/>
  <c r="DZ235" i="2"/>
  <c r="DZ234" i="2"/>
  <c r="DZ233" i="2"/>
  <c r="DZ232" i="2"/>
  <c r="DZ231" i="2"/>
  <c r="DZ230" i="2"/>
  <c r="DZ229" i="2"/>
  <c r="DZ228" i="2"/>
  <c r="DZ227" i="2"/>
  <c r="DZ226" i="2"/>
  <c r="DZ225" i="2"/>
  <c r="DZ224" i="2"/>
  <c r="DZ223" i="2"/>
  <c r="DZ222" i="2"/>
  <c r="DZ221" i="2"/>
  <c r="DZ220" i="2"/>
  <c r="DZ219" i="2"/>
  <c r="DZ218" i="2"/>
  <c r="DZ217" i="2"/>
  <c r="DZ216" i="2"/>
  <c r="DZ215" i="2"/>
  <c r="DZ214" i="2"/>
  <c r="DZ213" i="2"/>
  <c r="DZ212" i="2"/>
  <c r="DZ211" i="2"/>
  <c r="DZ210" i="2"/>
  <c r="DZ209" i="2"/>
  <c r="DZ206" i="2"/>
  <c r="DZ205" i="2"/>
  <c r="DZ204" i="2"/>
  <c r="DZ203" i="2"/>
  <c r="DZ202" i="2"/>
  <c r="DZ201" i="2"/>
  <c r="DZ200" i="2"/>
  <c r="DZ199" i="2"/>
  <c r="DZ198" i="2"/>
  <c r="DZ197" i="2"/>
  <c r="DZ196" i="2"/>
  <c r="DZ195" i="2"/>
  <c r="DZ194" i="2"/>
  <c r="DZ193" i="2"/>
  <c r="DZ192" i="2"/>
  <c r="DZ191" i="2"/>
  <c r="DZ190" i="2"/>
  <c r="DZ189" i="2"/>
  <c r="DZ188" i="2"/>
  <c r="DZ187" i="2"/>
  <c r="DZ186" i="2"/>
  <c r="DZ185" i="2"/>
  <c r="DZ184" i="2"/>
  <c r="DZ183" i="2"/>
  <c r="DZ182" i="2"/>
  <c r="DZ181" i="2"/>
  <c r="DZ180" i="2"/>
  <c r="DZ179" i="2"/>
  <c r="DZ178" i="2"/>
  <c r="DZ208" i="2"/>
  <c r="DZ177" i="2"/>
  <c r="DZ176" i="2"/>
  <c r="DZ175" i="2"/>
  <c r="DZ174" i="2"/>
  <c r="DZ173" i="2"/>
  <c r="DZ172" i="2"/>
  <c r="DZ171" i="2"/>
  <c r="DZ170" i="2"/>
  <c r="DZ169" i="2"/>
  <c r="DZ168" i="2"/>
  <c r="DZ167" i="2"/>
  <c r="DZ166" i="2"/>
  <c r="DZ165" i="2"/>
  <c r="DZ164" i="2"/>
  <c r="DZ163" i="2"/>
  <c r="DZ162" i="2"/>
  <c r="DZ161" i="2"/>
  <c r="DZ160" i="2"/>
  <c r="DZ159" i="2"/>
  <c r="DZ158" i="2"/>
  <c r="DZ157" i="2"/>
  <c r="DZ156" i="2"/>
  <c r="DZ155" i="2"/>
  <c r="DZ154" i="2"/>
  <c r="DZ153" i="2"/>
  <c r="DZ207" i="2"/>
  <c r="DZ150" i="2"/>
  <c r="DZ149" i="2"/>
  <c r="DZ148" i="2"/>
  <c r="DZ147" i="2"/>
  <c r="DZ146" i="2"/>
  <c r="DZ145" i="2"/>
  <c r="DZ144" i="2"/>
  <c r="DZ143" i="2"/>
  <c r="DZ142" i="2"/>
  <c r="DZ141" i="2"/>
  <c r="DZ140" i="2"/>
  <c r="DZ139" i="2"/>
  <c r="DZ138" i="2"/>
  <c r="DZ137" i="2"/>
  <c r="DZ136" i="2"/>
  <c r="DZ135" i="2"/>
  <c r="DZ133" i="2"/>
  <c r="DZ132" i="2"/>
  <c r="DZ131" i="2"/>
  <c r="DZ130" i="2"/>
  <c r="DZ129" i="2"/>
  <c r="DZ128" i="2"/>
  <c r="DZ127" i="2"/>
  <c r="DZ126" i="2"/>
  <c r="DZ125" i="2"/>
  <c r="DZ124" i="2"/>
  <c r="DZ123" i="2"/>
  <c r="DZ122" i="2"/>
  <c r="DZ121" i="2"/>
  <c r="DZ120" i="2"/>
  <c r="DZ119" i="2"/>
  <c r="DZ118" i="2"/>
  <c r="DZ117" i="2"/>
  <c r="DZ116" i="2"/>
  <c r="DZ115" i="2"/>
  <c r="DZ114" i="2"/>
  <c r="DZ113" i="2"/>
  <c r="DZ112" i="2"/>
  <c r="DZ111" i="2"/>
  <c r="DZ110" i="2"/>
  <c r="DZ109" i="2"/>
  <c r="DZ108" i="2"/>
  <c r="DZ107" i="2"/>
  <c r="DZ106" i="2"/>
  <c r="DZ105" i="2"/>
  <c r="DZ104" i="2"/>
  <c r="DZ103" i="2"/>
  <c r="DZ102" i="2"/>
  <c r="DZ152" i="2"/>
  <c r="DZ151" i="2"/>
  <c r="DZ134" i="2"/>
  <c r="DZ101" i="2"/>
  <c r="DZ100" i="2"/>
  <c r="DZ99" i="2"/>
  <c r="DZ98" i="2"/>
  <c r="DZ97" i="2"/>
  <c r="DZ96" i="2"/>
  <c r="DZ95" i="2"/>
  <c r="DZ94" i="2"/>
  <c r="DZ93" i="2"/>
  <c r="DZ92" i="2"/>
  <c r="DZ91" i="2"/>
  <c r="DZ90" i="2"/>
  <c r="DZ89" i="2"/>
  <c r="DZ88" i="2"/>
  <c r="DZ87" i="2"/>
  <c r="DZ86" i="2"/>
  <c r="DZ85" i="2"/>
  <c r="DZ84" i="2"/>
  <c r="DZ83" i="2"/>
  <c r="DZ82" i="2"/>
  <c r="DZ81" i="2"/>
  <c r="DZ80" i="2"/>
  <c r="DZ79" i="2"/>
  <c r="DZ78" i="2"/>
  <c r="DZ77" i="2"/>
  <c r="DZ76" i="2"/>
  <c r="DZ75" i="2"/>
  <c r="DZ74" i="2"/>
  <c r="DZ73" i="2"/>
  <c r="DZ72" i="2"/>
  <c r="DZ71" i="2"/>
  <c r="DZ70" i="2"/>
  <c r="DZ69" i="2"/>
  <c r="DZ68" i="2"/>
  <c r="DZ67" i="2"/>
  <c r="DZ66" i="2"/>
  <c r="DZ65" i="2"/>
  <c r="DZ64" i="2"/>
  <c r="DZ63" i="2"/>
  <c r="DZ62" i="2"/>
  <c r="DZ61" i="2"/>
  <c r="DZ60" i="2"/>
  <c r="DZ59" i="2"/>
  <c r="DZ58" i="2"/>
  <c r="DZ57" i="2"/>
  <c r="DZ56" i="2"/>
  <c r="DZ55" i="2"/>
  <c r="DZ54" i="2"/>
  <c r="DZ53" i="2"/>
  <c r="DZ52" i="2"/>
  <c r="DZ51" i="2"/>
  <c r="DZ50" i="2"/>
  <c r="DZ49" i="2"/>
  <c r="DZ48" i="2"/>
  <c r="DZ47" i="2"/>
  <c r="DZ46" i="2"/>
  <c r="DZ45" i="2"/>
  <c r="DZ44" i="2"/>
  <c r="DZ43" i="2"/>
  <c r="CV31" i="2"/>
  <c r="CT31" i="2" s="1"/>
  <c r="DZ30" i="2"/>
  <c r="DZ26" i="2"/>
  <c r="DZ22" i="2"/>
  <c r="DZ21" i="2"/>
  <c r="DZ20" i="2"/>
  <c r="DZ42" i="2"/>
  <c r="DZ40" i="2"/>
  <c r="DZ38" i="2"/>
  <c r="DZ36" i="2"/>
  <c r="DZ29" i="2"/>
  <c r="DZ24" i="2"/>
  <c r="DZ19" i="2"/>
  <c r="DZ18" i="2"/>
  <c r="DZ17" i="2"/>
  <c r="DZ16" i="2"/>
  <c r="DZ15" i="2"/>
  <c r="DZ14" i="2"/>
  <c r="DZ13" i="2"/>
  <c r="DZ12" i="2"/>
  <c r="DZ11" i="2"/>
  <c r="DZ9" i="2"/>
  <c r="DZ7" i="2"/>
  <c r="DZ27" i="2"/>
  <c r="DZ33" i="2"/>
  <c r="DZ28" i="2"/>
  <c r="DZ35" i="2"/>
  <c r="DZ31" i="2"/>
  <c r="DZ25" i="2"/>
  <c r="DZ10" i="2"/>
  <c r="DZ8" i="2"/>
  <c r="DZ41" i="2"/>
  <c r="DZ34" i="2"/>
  <c r="DZ32" i="2"/>
  <c r="DZ39" i="2"/>
  <c r="DZ37" i="2"/>
  <c r="DZ23" i="2"/>
  <c r="DD15" i="2"/>
  <c r="CW31" i="2" s="1"/>
  <c r="CU15" i="2"/>
  <c r="DW277" i="2"/>
  <c r="DW276" i="2"/>
  <c r="DW275" i="2"/>
  <c r="DW274" i="2"/>
  <c r="DW273" i="2"/>
  <c r="DW272" i="2"/>
  <c r="DW271" i="2"/>
  <c r="DW270" i="2"/>
  <c r="DW269" i="2"/>
  <c r="DW268" i="2"/>
  <c r="DW267" i="2"/>
  <c r="DW266" i="2"/>
  <c r="DW265" i="2"/>
  <c r="DW264" i="2"/>
  <c r="DW263" i="2"/>
  <c r="DW262" i="2"/>
  <c r="DW261" i="2"/>
  <c r="DW260" i="2"/>
  <c r="DW259" i="2"/>
  <c r="DW258" i="2"/>
  <c r="DW257" i="2"/>
  <c r="DW256" i="2"/>
  <c r="DW255" i="2"/>
  <c r="DW254" i="2"/>
  <c r="DW253" i="2"/>
  <c r="DW252" i="2"/>
  <c r="DW251" i="2"/>
  <c r="DW250" i="2"/>
  <c r="DW248" i="2"/>
  <c r="DW244" i="2"/>
  <c r="DW240" i="2"/>
  <c r="DW236" i="2"/>
  <c r="DW232" i="2"/>
  <c r="DW229" i="2"/>
  <c r="DW249" i="2"/>
  <c r="DW245" i="2"/>
  <c r="DW241" i="2"/>
  <c r="DW237" i="2"/>
  <c r="DW233" i="2"/>
  <c r="DW228" i="2"/>
  <c r="DW227" i="2"/>
  <c r="DW226" i="2"/>
  <c r="DW225" i="2"/>
  <c r="DW224" i="2"/>
  <c r="DW223" i="2"/>
  <c r="DW222" i="2"/>
  <c r="DW221" i="2"/>
  <c r="DW220" i="2"/>
  <c r="DW219" i="2"/>
  <c r="DW218" i="2"/>
  <c r="DW217" i="2"/>
  <c r="DW216" i="2"/>
  <c r="DW215" i="2"/>
  <c r="DW214" i="2"/>
  <c r="DW213" i="2"/>
  <c r="DW212" i="2"/>
  <c r="DW211" i="2"/>
  <c r="DW210" i="2"/>
  <c r="DW209" i="2"/>
  <c r="DW246" i="2"/>
  <c r="DW242" i="2"/>
  <c r="DW238" i="2"/>
  <c r="DW234" i="2"/>
  <c r="DW231" i="2"/>
  <c r="DW239" i="2"/>
  <c r="DW208" i="2"/>
  <c r="DW205" i="2"/>
  <c r="DW204" i="2"/>
  <c r="DW203" i="2"/>
  <c r="DW202" i="2"/>
  <c r="DW201" i="2"/>
  <c r="DW200" i="2"/>
  <c r="DW199" i="2"/>
  <c r="DW198" i="2"/>
  <c r="DW197" i="2"/>
  <c r="DW196" i="2"/>
  <c r="DW195" i="2"/>
  <c r="DW194" i="2"/>
  <c r="DW193" i="2"/>
  <c r="DW192" i="2"/>
  <c r="DW191" i="2"/>
  <c r="DW190" i="2"/>
  <c r="DW189" i="2"/>
  <c r="DW188" i="2"/>
  <c r="DW187" i="2"/>
  <c r="DW186" i="2"/>
  <c r="DW185" i="2"/>
  <c r="DW184" i="2"/>
  <c r="DW183" i="2"/>
  <c r="DW182" i="2"/>
  <c r="DW181" i="2"/>
  <c r="DW180" i="2"/>
  <c r="DW179" i="2"/>
  <c r="DW243" i="2"/>
  <c r="DW230" i="2"/>
  <c r="DW207" i="2"/>
  <c r="DW247" i="2"/>
  <c r="DW206" i="2"/>
  <c r="DW178" i="2"/>
  <c r="DW177" i="2"/>
  <c r="DW176" i="2"/>
  <c r="DW175" i="2"/>
  <c r="DW174" i="2"/>
  <c r="DW173" i="2"/>
  <c r="DW172" i="2"/>
  <c r="DW171" i="2"/>
  <c r="DW170" i="2"/>
  <c r="DW235" i="2"/>
  <c r="DW168" i="2"/>
  <c r="DW166" i="2"/>
  <c r="DW164" i="2"/>
  <c r="DW162" i="2"/>
  <c r="DW160" i="2"/>
  <c r="DW158" i="2"/>
  <c r="DW156" i="2"/>
  <c r="DW154" i="2"/>
  <c r="DW152" i="2"/>
  <c r="DW167" i="2"/>
  <c r="DW163" i="2"/>
  <c r="DW159" i="2"/>
  <c r="DW155" i="2"/>
  <c r="DW151" i="2"/>
  <c r="DW165" i="2"/>
  <c r="DW153" i="2"/>
  <c r="DW149" i="2"/>
  <c r="DW147" i="2"/>
  <c r="DW145" i="2"/>
  <c r="DW143" i="2"/>
  <c r="DW141" i="2"/>
  <c r="DW139" i="2"/>
  <c r="DW137" i="2"/>
  <c r="DW135" i="2"/>
  <c r="DW134" i="2"/>
  <c r="DW146" i="2"/>
  <c r="DW138" i="2"/>
  <c r="DW132" i="2"/>
  <c r="DW128" i="2"/>
  <c r="DW124" i="2"/>
  <c r="DW169" i="2"/>
  <c r="DW144" i="2"/>
  <c r="DW136" i="2"/>
  <c r="DW133" i="2"/>
  <c r="DW129" i="2"/>
  <c r="DW125" i="2"/>
  <c r="DW121" i="2"/>
  <c r="DW120" i="2"/>
  <c r="DW118" i="2"/>
  <c r="DW116" i="2"/>
  <c r="DW114" i="2"/>
  <c r="DW112" i="2"/>
  <c r="DW110" i="2"/>
  <c r="DW108" i="2"/>
  <c r="DW106" i="2"/>
  <c r="DW104" i="2"/>
  <c r="DW102" i="2"/>
  <c r="DW101" i="2"/>
  <c r="DW100" i="2"/>
  <c r="DW99" i="2"/>
  <c r="DW98" i="2"/>
  <c r="DW97" i="2"/>
  <c r="DW96" i="2"/>
  <c r="DW95" i="2"/>
  <c r="DW94" i="2"/>
  <c r="DW93" i="2"/>
  <c r="DW92" i="2"/>
  <c r="DW91" i="2"/>
  <c r="DW90" i="2"/>
  <c r="DW89" i="2"/>
  <c r="DW88" i="2"/>
  <c r="DW87" i="2"/>
  <c r="DW86" i="2"/>
  <c r="DW85" i="2"/>
  <c r="DW84" i="2"/>
  <c r="DW83" i="2"/>
  <c r="DW82" i="2"/>
  <c r="DW81" i="2"/>
  <c r="DW80" i="2"/>
  <c r="DW79" i="2"/>
  <c r="DW78" i="2"/>
  <c r="DW77" i="2"/>
  <c r="DW76" i="2"/>
  <c r="DW75" i="2"/>
  <c r="DW74" i="2"/>
  <c r="DW73" i="2"/>
  <c r="DW150" i="2"/>
  <c r="DW142" i="2"/>
  <c r="DW130" i="2"/>
  <c r="DW126" i="2"/>
  <c r="DW122" i="2"/>
  <c r="DW161" i="2"/>
  <c r="DW148" i="2"/>
  <c r="DW117" i="2"/>
  <c r="DW109" i="2"/>
  <c r="DW72" i="2"/>
  <c r="DW71" i="2"/>
  <c r="DW70" i="2"/>
  <c r="DW140" i="2"/>
  <c r="DW115" i="2"/>
  <c r="DW107" i="2"/>
  <c r="DW113" i="2"/>
  <c r="DW105" i="2"/>
  <c r="DW68" i="2"/>
  <c r="DW66" i="2"/>
  <c r="DW64" i="2"/>
  <c r="DW62" i="2"/>
  <c r="DW60" i="2"/>
  <c r="DW58" i="2"/>
  <c r="DW56" i="2"/>
  <c r="DW54" i="2"/>
  <c r="DW50" i="2"/>
  <c r="DW46" i="2"/>
  <c r="DW31" i="2"/>
  <c r="DW27" i="2"/>
  <c r="DW23" i="2"/>
  <c r="DW131" i="2"/>
  <c r="DW123" i="2"/>
  <c r="DW111" i="2"/>
  <c r="DW53" i="2"/>
  <c r="DW49" i="2"/>
  <c r="DW157" i="2"/>
  <c r="DW69" i="2"/>
  <c r="DW67" i="2"/>
  <c r="DW65" i="2"/>
  <c r="DW63" i="2"/>
  <c r="DW61" i="2"/>
  <c r="DW59" i="2"/>
  <c r="DW57" i="2"/>
  <c r="DW52" i="2"/>
  <c r="DW48" i="2"/>
  <c r="DW44" i="2"/>
  <c r="DW42" i="2"/>
  <c r="DW41" i="2"/>
  <c r="DW40" i="2"/>
  <c r="DW39" i="2"/>
  <c r="DW38" i="2"/>
  <c r="DW37" i="2"/>
  <c r="DW43" i="2"/>
  <c r="DW34" i="2"/>
  <c r="DW32" i="2"/>
  <c r="DW26" i="2"/>
  <c r="DW10" i="2"/>
  <c r="DW9" i="2"/>
  <c r="DW8" i="2"/>
  <c r="DW7" i="2"/>
  <c r="DW21" i="2"/>
  <c r="DW51" i="2"/>
  <c r="DW47" i="2"/>
  <c r="DW25" i="2"/>
  <c r="DW18" i="2"/>
  <c r="DW16" i="2"/>
  <c r="DW127" i="2"/>
  <c r="DW33" i="2"/>
  <c r="DW28" i="2"/>
  <c r="DW22" i="2"/>
  <c r="DW36" i="2"/>
  <c r="DW29" i="2"/>
  <c r="DW12" i="2"/>
  <c r="DW119" i="2"/>
  <c r="DW103" i="2"/>
  <c r="DW45" i="2"/>
  <c r="DW24" i="2"/>
  <c r="DW55" i="2"/>
  <c r="DW35" i="2"/>
  <c r="DW30" i="2"/>
  <c r="CV28" i="2"/>
  <c r="CT28" i="2" s="1"/>
  <c r="DW20" i="2"/>
  <c r="DW19" i="2"/>
  <c r="DW17" i="2"/>
  <c r="DW15" i="2"/>
  <c r="DW14" i="2"/>
  <c r="DW13" i="2"/>
  <c r="DW11" i="2"/>
  <c r="CV15" i="2"/>
  <c r="CW23" i="2" s="1"/>
  <c r="EB277" i="2"/>
  <c r="EB276" i="2"/>
  <c r="EB275" i="2"/>
  <c r="EB274" i="2"/>
  <c r="EB273" i="2"/>
  <c r="EB272" i="2"/>
  <c r="EB271" i="2"/>
  <c r="EB270" i="2"/>
  <c r="EB269" i="2"/>
  <c r="EB268" i="2"/>
  <c r="EB267" i="2"/>
  <c r="EB266" i="2"/>
  <c r="EB265" i="2"/>
  <c r="EB264" i="2"/>
  <c r="EB263" i="2"/>
  <c r="EB262" i="2"/>
  <c r="EB261" i="2"/>
  <c r="EB260" i="2"/>
  <c r="EB259" i="2"/>
  <c r="EB258" i="2"/>
  <c r="EB257" i="2"/>
  <c r="EB256" i="2"/>
  <c r="EB255" i="2"/>
  <c r="EB254" i="2"/>
  <c r="EB253" i="2"/>
  <c r="EB252" i="2"/>
  <c r="EB251" i="2"/>
  <c r="EB250" i="2"/>
  <c r="EB249" i="2"/>
  <c r="EB248" i="2"/>
  <c r="EB247" i="2"/>
  <c r="EB246" i="2"/>
  <c r="EB245" i="2"/>
  <c r="EB244" i="2"/>
  <c r="EB243" i="2"/>
  <c r="EB242" i="2"/>
  <c r="EB241" i="2"/>
  <c r="EB240" i="2"/>
  <c r="EB239" i="2"/>
  <c r="EB238" i="2"/>
  <c r="EB237" i="2"/>
  <c r="EB236" i="2"/>
  <c r="EB235" i="2"/>
  <c r="EB234" i="2"/>
  <c r="EB233" i="2"/>
  <c r="EB232" i="2"/>
  <c r="EB229" i="2"/>
  <c r="EB227" i="2"/>
  <c r="EB226" i="2"/>
  <c r="EB225" i="2"/>
  <c r="EB224" i="2"/>
  <c r="EB223" i="2"/>
  <c r="EB222" i="2"/>
  <c r="EB221" i="2"/>
  <c r="EB220" i="2"/>
  <c r="EB219" i="2"/>
  <c r="EB218" i="2"/>
  <c r="EB217" i="2"/>
  <c r="EB216" i="2"/>
  <c r="EB215" i="2"/>
  <c r="EB214" i="2"/>
  <c r="EB213" i="2"/>
  <c r="EB212" i="2"/>
  <c r="EB211" i="2"/>
  <c r="EB210" i="2"/>
  <c r="EB209" i="2"/>
  <c r="EB208" i="2"/>
  <c r="EB207" i="2"/>
  <c r="EB206" i="2"/>
  <c r="EB205" i="2"/>
  <c r="EB228" i="2"/>
  <c r="EB230" i="2"/>
  <c r="EB231" i="2"/>
  <c r="EB202" i="2"/>
  <c r="EB198" i="2"/>
  <c r="EB194" i="2"/>
  <c r="EB190" i="2"/>
  <c r="EB186" i="2"/>
  <c r="EB182" i="2"/>
  <c r="EB178" i="2"/>
  <c r="EB203" i="2"/>
  <c r="EB199" i="2"/>
  <c r="EB195" i="2"/>
  <c r="EB191" i="2"/>
  <c r="EB187" i="2"/>
  <c r="EB183" i="2"/>
  <c r="EB179" i="2"/>
  <c r="EB200" i="2"/>
  <c r="EB192" i="2"/>
  <c r="EB184" i="2"/>
  <c r="EB197" i="2"/>
  <c r="EB189" i="2"/>
  <c r="EB180" i="2"/>
  <c r="EB176" i="2"/>
  <c r="EB174" i="2"/>
  <c r="EB172" i="2"/>
  <c r="EB170" i="2"/>
  <c r="EB204" i="2"/>
  <c r="EB196" i="2"/>
  <c r="EB188" i="2"/>
  <c r="EB201" i="2"/>
  <c r="EB181" i="2"/>
  <c r="EB177" i="2"/>
  <c r="EB173" i="2"/>
  <c r="EB169" i="2"/>
  <c r="EB167" i="2"/>
  <c r="EB165" i="2"/>
  <c r="EB163" i="2"/>
  <c r="EB161" i="2"/>
  <c r="EB159" i="2"/>
  <c r="EB157" i="2"/>
  <c r="EB155" i="2"/>
  <c r="EB153" i="2"/>
  <c r="EB185" i="2"/>
  <c r="EB175" i="2"/>
  <c r="EB171" i="2"/>
  <c r="EB168" i="2"/>
  <c r="EB164" i="2"/>
  <c r="EB160" i="2"/>
  <c r="EB156" i="2"/>
  <c r="EB152" i="2"/>
  <c r="EB193" i="2"/>
  <c r="EB151" i="2"/>
  <c r="EB166" i="2"/>
  <c r="EB162" i="2"/>
  <c r="EB158" i="2"/>
  <c r="EB150" i="2"/>
  <c r="EB148" i="2"/>
  <c r="EB146" i="2"/>
  <c r="EB144" i="2"/>
  <c r="EB142" i="2"/>
  <c r="EB140" i="2"/>
  <c r="EB138" i="2"/>
  <c r="EB136" i="2"/>
  <c r="EB134" i="2"/>
  <c r="EB154" i="2"/>
  <c r="EB149" i="2"/>
  <c r="EB147" i="2"/>
  <c r="EB145" i="2"/>
  <c r="EB143" i="2"/>
  <c r="EB141" i="2"/>
  <c r="EB139" i="2"/>
  <c r="EB137" i="2"/>
  <c r="EB135" i="2"/>
  <c r="EB133" i="2"/>
  <c r="EB132" i="2"/>
  <c r="EB131" i="2"/>
  <c r="EB130" i="2"/>
  <c r="EB129" i="2"/>
  <c r="EB128" i="2"/>
  <c r="EB127" i="2"/>
  <c r="EB126" i="2"/>
  <c r="EB125" i="2"/>
  <c r="EB124" i="2"/>
  <c r="EB123" i="2"/>
  <c r="EB122" i="2"/>
  <c r="EB121" i="2"/>
  <c r="EB120" i="2"/>
  <c r="EB119" i="2"/>
  <c r="EB117" i="2"/>
  <c r="EB115" i="2"/>
  <c r="EB113" i="2"/>
  <c r="EB111" i="2"/>
  <c r="EB109" i="2"/>
  <c r="EB107" i="2"/>
  <c r="EB105" i="2"/>
  <c r="EB103" i="2"/>
  <c r="EB101" i="2"/>
  <c r="EB100" i="2"/>
  <c r="EB99" i="2"/>
  <c r="EB98" i="2"/>
  <c r="EB97" i="2"/>
  <c r="EB96" i="2"/>
  <c r="EB95" i="2"/>
  <c r="EB94" i="2"/>
  <c r="EB93" i="2"/>
  <c r="EB92" i="2"/>
  <c r="EB91" i="2"/>
  <c r="EB90" i="2"/>
  <c r="EB89" i="2"/>
  <c r="EB88" i="2"/>
  <c r="EB118" i="2"/>
  <c r="EB116" i="2"/>
  <c r="EB114" i="2"/>
  <c r="EB112" i="2"/>
  <c r="EB110" i="2"/>
  <c r="EB108" i="2"/>
  <c r="EB106" i="2"/>
  <c r="EB104" i="2"/>
  <c r="EB102" i="2"/>
  <c r="EB86" i="2"/>
  <c r="EB84" i="2"/>
  <c r="EB82" i="2"/>
  <c r="EB80" i="2"/>
  <c r="EB78" i="2"/>
  <c r="EB76" i="2"/>
  <c r="EB74" i="2"/>
  <c r="EB87" i="2"/>
  <c r="EB85" i="2"/>
  <c r="EB83" i="2"/>
  <c r="EB81" i="2"/>
  <c r="EB79" i="2"/>
  <c r="EB77" i="2"/>
  <c r="EB75" i="2"/>
  <c r="EB73" i="2"/>
  <c r="EB70" i="2"/>
  <c r="EB54" i="2"/>
  <c r="EB50" i="2"/>
  <c r="EB46" i="2"/>
  <c r="EB32" i="2"/>
  <c r="EB28" i="2"/>
  <c r="EB24" i="2"/>
  <c r="EB71" i="2"/>
  <c r="EB68" i="2"/>
  <c r="EB66" i="2"/>
  <c r="EB64" i="2"/>
  <c r="EB62" i="2"/>
  <c r="EB60" i="2"/>
  <c r="EB58" i="2"/>
  <c r="EB56" i="2"/>
  <c r="EB53" i="2"/>
  <c r="EB49" i="2"/>
  <c r="EB72" i="2"/>
  <c r="EB52" i="2"/>
  <c r="EB48" i="2"/>
  <c r="EB44" i="2"/>
  <c r="EB65" i="2"/>
  <c r="EB57" i="2"/>
  <c r="EB45" i="2"/>
  <c r="EB34" i="2"/>
  <c r="EB31" i="2"/>
  <c r="EB26" i="2"/>
  <c r="EB29" i="2"/>
  <c r="EB19" i="2"/>
  <c r="EB14" i="2"/>
  <c r="EB12" i="2"/>
  <c r="EB11" i="2"/>
  <c r="EB59" i="2"/>
  <c r="EB42" i="2"/>
  <c r="EB35" i="2"/>
  <c r="CV33" i="2"/>
  <c r="CT33" i="2" s="1"/>
  <c r="EB20" i="2"/>
  <c r="EB10" i="2"/>
  <c r="EB63" i="2"/>
  <c r="EB41" i="2"/>
  <c r="EB39" i="2"/>
  <c r="EB37" i="2"/>
  <c r="EB33" i="2"/>
  <c r="EB27" i="2"/>
  <c r="EB22" i="2"/>
  <c r="EB36" i="2"/>
  <c r="EB16" i="2"/>
  <c r="EB15" i="2"/>
  <c r="EB30" i="2"/>
  <c r="EB8" i="2"/>
  <c r="EB69" i="2"/>
  <c r="EB61" i="2"/>
  <c r="EB55" i="2"/>
  <c r="EB51" i="2"/>
  <c r="EB47" i="2"/>
  <c r="EB43" i="2"/>
  <c r="EB23" i="2"/>
  <c r="EB21" i="2"/>
  <c r="EB18" i="2"/>
  <c r="EB17" i="2"/>
  <c r="EB13" i="2"/>
  <c r="EB67" i="2"/>
  <c r="EB40" i="2"/>
  <c r="EB38" i="2"/>
  <c r="EB25" i="2"/>
  <c r="EB9" i="2"/>
  <c r="EB7" i="2"/>
  <c r="CX15" i="2"/>
  <c r="CW25" i="2" s="1"/>
  <c r="DV277" i="2"/>
  <c r="DV276" i="2"/>
  <c r="DV275" i="2"/>
  <c r="DV274" i="2"/>
  <c r="DV273" i="2"/>
  <c r="DV272" i="2"/>
  <c r="DV271" i="2"/>
  <c r="DV270" i="2"/>
  <c r="DV269" i="2"/>
  <c r="DV268" i="2"/>
  <c r="DV267" i="2"/>
  <c r="DV266" i="2"/>
  <c r="DV265" i="2"/>
  <c r="DV264" i="2"/>
  <c r="DV263" i="2"/>
  <c r="DV262" i="2"/>
  <c r="DV261" i="2"/>
  <c r="DV260" i="2"/>
  <c r="DV259" i="2"/>
  <c r="DV258" i="2"/>
  <c r="DV257" i="2"/>
  <c r="DV256" i="2"/>
  <c r="DV255" i="2"/>
  <c r="DV254" i="2"/>
  <c r="DV253" i="2"/>
  <c r="DV252" i="2"/>
  <c r="DV251" i="2"/>
  <c r="DV250" i="2"/>
  <c r="DV249" i="2"/>
  <c r="DV248" i="2"/>
  <c r="DV247" i="2"/>
  <c r="DV246" i="2"/>
  <c r="DV245" i="2"/>
  <c r="DV244" i="2"/>
  <c r="DV243" i="2"/>
  <c r="DV242" i="2"/>
  <c r="DV241" i="2"/>
  <c r="DV240" i="2"/>
  <c r="DV239" i="2"/>
  <c r="DV238" i="2"/>
  <c r="DV237" i="2"/>
  <c r="DV236" i="2"/>
  <c r="DV235" i="2"/>
  <c r="DV234" i="2"/>
  <c r="DV233" i="2"/>
  <c r="DV232" i="2"/>
  <c r="DV231" i="2"/>
  <c r="DV230" i="2"/>
  <c r="DV229" i="2"/>
  <c r="DV228" i="2"/>
  <c r="DV227" i="2"/>
  <c r="DV226" i="2"/>
  <c r="DV225" i="2"/>
  <c r="DV224" i="2"/>
  <c r="DV223" i="2"/>
  <c r="DV222" i="2"/>
  <c r="DV221" i="2"/>
  <c r="DV220" i="2"/>
  <c r="DV219" i="2"/>
  <c r="DV218" i="2"/>
  <c r="DV217" i="2"/>
  <c r="DV216" i="2"/>
  <c r="DV215" i="2"/>
  <c r="DV214" i="2"/>
  <c r="DV213" i="2"/>
  <c r="DV212" i="2"/>
  <c r="DV211" i="2"/>
  <c r="DV210" i="2"/>
  <c r="DV209" i="2"/>
  <c r="DV208" i="2"/>
  <c r="DV205" i="2"/>
  <c r="DV204" i="2"/>
  <c r="DV203" i="2"/>
  <c r="DV202" i="2"/>
  <c r="DV201" i="2"/>
  <c r="DV200" i="2"/>
  <c r="DV199" i="2"/>
  <c r="DV198" i="2"/>
  <c r="DV197" i="2"/>
  <c r="DV196" i="2"/>
  <c r="DV195" i="2"/>
  <c r="DV194" i="2"/>
  <c r="DV193" i="2"/>
  <c r="DV192" i="2"/>
  <c r="DV191" i="2"/>
  <c r="DV190" i="2"/>
  <c r="DV189" i="2"/>
  <c r="DV188" i="2"/>
  <c r="DV187" i="2"/>
  <c r="DV186" i="2"/>
  <c r="DV185" i="2"/>
  <c r="DV184" i="2"/>
  <c r="DV183" i="2"/>
  <c r="DV182" i="2"/>
  <c r="DV181" i="2"/>
  <c r="DV180" i="2"/>
  <c r="DV179" i="2"/>
  <c r="DV207" i="2"/>
  <c r="DV178" i="2"/>
  <c r="DV177" i="2"/>
  <c r="DV176" i="2"/>
  <c r="DV175" i="2"/>
  <c r="DV174" i="2"/>
  <c r="DV173" i="2"/>
  <c r="DV172" i="2"/>
  <c r="DV171" i="2"/>
  <c r="DV170" i="2"/>
  <c r="DV206" i="2"/>
  <c r="DV169" i="2"/>
  <c r="DV168" i="2"/>
  <c r="DV167" i="2"/>
  <c r="DV166" i="2"/>
  <c r="DV165" i="2"/>
  <c r="DV164" i="2"/>
  <c r="DV163" i="2"/>
  <c r="DV162" i="2"/>
  <c r="DV161" i="2"/>
  <c r="DV160" i="2"/>
  <c r="DV159" i="2"/>
  <c r="DV158" i="2"/>
  <c r="DV157" i="2"/>
  <c r="DV156" i="2"/>
  <c r="DV155" i="2"/>
  <c r="DV154" i="2"/>
  <c r="DV153" i="2"/>
  <c r="DV150" i="2"/>
  <c r="DV149" i="2"/>
  <c r="DV148" i="2"/>
  <c r="DV147" i="2"/>
  <c r="DV146" i="2"/>
  <c r="DV145" i="2"/>
  <c r="DV144" i="2"/>
  <c r="DV143" i="2"/>
  <c r="DV142" i="2"/>
  <c r="DV141" i="2"/>
  <c r="DV140" i="2"/>
  <c r="DV139" i="2"/>
  <c r="DV138" i="2"/>
  <c r="DV137" i="2"/>
  <c r="DV136" i="2"/>
  <c r="DV135" i="2"/>
  <c r="DV152" i="2"/>
  <c r="DV133" i="2"/>
  <c r="DV132" i="2"/>
  <c r="DV131" i="2"/>
  <c r="DV130" i="2"/>
  <c r="DV129" i="2"/>
  <c r="DV128" i="2"/>
  <c r="DV127" i="2"/>
  <c r="DV126" i="2"/>
  <c r="DV125" i="2"/>
  <c r="DV124" i="2"/>
  <c r="DV123" i="2"/>
  <c r="DV122" i="2"/>
  <c r="DV121" i="2"/>
  <c r="DV120" i="2"/>
  <c r="DV119" i="2"/>
  <c r="DV118" i="2"/>
  <c r="DV117" i="2"/>
  <c r="DV116" i="2"/>
  <c r="DV115" i="2"/>
  <c r="DV114" i="2"/>
  <c r="DV113" i="2"/>
  <c r="DV112" i="2"/>
  <c r="DV111" i="2"/>
  <c r="DV110" i="2"/>
  <c r="DV109" i="2"/>
  <c r="DV108" i="2"/>
  <c r="DV107" i="2"/>
  <c r="DV106" i="2"/>
  <c r="DV105" i="2"/>
  <c r="DV104" i="2"/>
  <c r="DV103" i="2"/>
  <c r="DV102" i="2"/>
  <c r="DV151" i="2"/>
  <c r="DV134" i="2"/>
  <c r="DV101" i="2"/>
  <c r="DV100" i="2"/>
  <c r="DV99" i="2"/>
  <c r="DV98" i="2"/>
  <c r="DV97" i="2"/>
  <c r="DV96" i="2"/>
  <c r="DV95" i="2"/>
  <c r="DV94" i="2"/>
  <c r="DV93" i="2"/>
  <c r="DV92" i="2"/>
  <c r="DV91" i="2"/>
  <c r="DV90" i="2"/>
  <c r="DV89" i="2"/>
  <c r="DV88" i="2"/>
  <c r="DV87" i="2"/>
  <c r="DV86" i="2"/>
  <c r="DV85" i="2"/>
  <c r="DV84" i="2"/>
  <c r="DV83" i="2"/>
  <c r="DV82" i="2"/>
  <c r="DV81" i="2"/>
  <c r="DV80" i="2"/>
  <c r="DV79" i="2"/>
  <c r="DV78" i="2"/>
  <c r="DV77" i="2"/>
  <c r="DV76" i="2"/>
  <c r="DV75" i="2"/>
  <c r="DV74" i="2"/>
  <c r="DV73" i="2"/>
  <c r="DV72" i="2"/>
  <c r="DV71" i="2"/>
  <c r="DV70" i="2"/>
  <c r="DV69" i="2"/>
  <c r="DV68" i="2"/>
  <c r="DV67" i="2"/>
  <c r="DV66" i="2"/>
  <c r="DV65" i="2"/>
  <c r="DV64" i="2"/>
  <c r="DV63" i="2"/>
  <c r="DV62" i="2"/>
  <c r="DV61" i="2"/>
  <c r="DV60" i="2"/>
  <c r="DV59" i="2"/>
  <c r="DV58" i="2"/>
  <c r="DV57" i="2"/>
  <c r="DV56" i="2"/>
  <c r="DV55" i="2"/>
  <c r="DV54" i="2"/>
  <c r="DV53" i="2"/>
  <c r="DV52" i="2"/>
  <c r="DV51" i="2"/>
  <c r="DV50" i="2"/>
  <c r="DV49" i="2"/>
  <c r="DV48" i="2"/>
  <c r="DV47" i="2"/>
  <c r="DV46" i="2"/>
  <c r="DV45" i="2"/>
  <c r="DV44" i="2"/>
  <c r="DV43" i="2"/>
  <c r="DV30" i="2"/>
  <c r="CV27" i="2"/>
  <c r="CT27" i="2" s="1"/>
  <c r="DV26" i="2"/>
  <c r="DV22" i="2"/>
  <c r="DV21" i="2"/>
  <c r="DV20" i="2"/>
  <c r="DV41" i="2"/>
  <c r="DV39" i="2"/>
  <c r="DV37" i="2"/>
  <c r="DV35" i="2"/>
  <c r="DV31" i="2"/>
  <c r="DV25" i="2"/>
  <c r="DV19" i="2"/>
  <c r="DV18" i="2"/>
  <c r="DV17" i="2"/>
  <c r="DV16" i="2"/>
  <c r="DV15" i="2"/>
  <c r="DV14" i="2"/>
  <c r="DV13" i="2"/>
  <c r="DV12" i="2"/>
  <c r="DV11" i="2"/>
  <c r="DV10" i="2"/>
  <c r="DV9" i="2"/>
  <c r="DV8" i="2"/>
  <c r="DV33" i="2"/>
  <c r="DV29" i="2"/>
  <c r="DV24" i="2"/>
  <c r="DV34" i="2"/>
  <c r="DV32" i="2"/>
  <c r="DV27" i="2"/>
  <c r="DV7" i="2"/>
  <c r="DV28" i="2"/>
  <c r="DV23" i="2"/>
  <c r="DV42" i="2"/>
  <c r="DV40" i="2"/>
  <c r="DV38" i="2"/>
  <c r="DV36" i="2"/>
  <c r="DQ275" i="2"/>
  <c r="DQ271" i="2"/>
  <c r="DQ267" i="2"/>
  <c r="DQ263" i="2"/>
  <c r="DQ259" i="2"/>
  <c r="DQ255" i="2"/>
  <c r="DQ251" i="2"/>
  <c r="DQ276" i="2"/>
  <c r="DQ272" i="2"/>
  <c r="DQ268" i="2"/>
  <c r="DQ264" i="2"/>
  <c r="DQ260" i="2"/>
  <c r="DQ256" i="2"/>
  <c r="DQ252" i="2"/>
  <c r="DQ249" i="2"/>
  <c r="DQ248" i="2"/>
  <c r="DQ247" i="2"/>
  <c r="DQ246" i="2"/>
  <c r="DQ245" i="2"/>
  <c r="DQ244" i="2"/>
  <c r="DQ243" i="2"/>
  <c r="DQ242" i="2"/>
  <c r="DQ241" i="2"/>
  <c r="DQ240" i="2"/>
  <c r="DQ239" i="2"/>
  <c r="DQ238" i="2"/>
  <c r="DQ237" i="2"/>
  <c r="DQ236" i="2"/>
  <c r="DQ235" i="2"/>
  <c r="DQ234" i="2"/>
  <c r="DQ233" i="2"/>
  <c r="DQ232" i="2"/>
  <c r="DQ277" i="2"/>
  <c r="DQ273" i="2"/>
  <c r="DQ269" i="2"/>
  <c r="DQ265" i="2"/>
  <c r="DQ261" i="2"/>
  <c r="DQ257" i="2"/>
  <c r="DQ253" i="2"/>
  <c r="DQ266" i="2"/>
  <c r="DQ250" i="2"/>
  <c r="DQ229" i="2"/>
  <c r="DQ270" i="2"/>
  <c r="DQ254" i="2"/>
  <c r="DQ274" i="2"/>
  <c r="DQ258" i="2"/>
  <c r="DQ231" i="2"/>
  <c r="DQ225" i="2"/>
  <c r="DQ221" i="2"/>
  <c r="DQ217" i="2"/>
  <c r="DQ213" i="2"/>
  <c r="DQ209" i="2"/>
  <c r="DQ226" i="2"/>
  <c r="DQ222" i="2"/>
  <c r="DQ218" i="2"/>
  <c r="DQ214" i="2"/>
  <c r="DQ210" i="2"/>
  <c r="DQ208" i="2"/>
  <c r="DQ262" i="2"/>
  <c r="DQ230" i="2"/>
  <c r="DQ227" i="2"/>
  <c r="DQ223" i="2"/>
  <c r="DQ219" i="2"/>
  <c r="DQ215" i="2"/>
  <c r="DQ211" i="2"/>
  <c r="DQ207" i="2"/>
  <c r="DQ205" i="2"/>
  <c r="DQ204" i="2"/>
  <c r="DQ203" i="2"/>
  <c r="DQ202" i="2"/>
  <c r="DQ201" i="2"/>
  <c r="DQ200" i="2"/>
  <c r="DQ199" i="2"/>
  <c r="DQ198" i="2"/>
  <c r="DQ197" i="2"/>
  <c r="DQ196" i="2"/>
  <c r="DQ195" i="2"/>
  <c r="DQ194" i="2"/>
  <c r="DQ193" i="2"/>
  <c r="DQ192" i="2"/>
  <c r="DQ191" i="2"/>
  <c r="DQ190" i="2"/>
  <c r="DQ189" i="2"/>
  <c r="DQ188" i="2"/>
  <c r="DQ187" i="2"/>
  <c r="DQ186" i="2"/>
  <c r="DQ185" i="2"/>
  <c r="DQ184" i="2"/>
  <c r="DQ183" i="2"/>
  <c r="DQ182" i="2"/>
  <c r="DQ181" i="2"/>
  <c r="DQ180" i="2"/>
  <c r="DQ179" i="2"/>
  <c r="DQ220" i="2"/>
  <c r="DQ224" i="2"/>
  <c r="DQ212" i="2"/>
  <c r="DQ177" i="2"/>
  <c r="DQ175" i="2"/>
  <c r="DQ173" i="2"/>
  <c r="DQ171" i="2"/>
  <c r="DQ206" i="2"/>
  <c r="DQ169" i="2"/>
  <c r="DQ168" i="2"/>
  <c r="DQ167" i="2"/>
  <c r="DQ166" i="2"/>
  <c r="DQ165" i="2"/>
  <c r="DQ164" i="2"/>
  <c r="DQ163" i="2"/>
  <c r="DQ162" i="2"/>
  <c r="DQ161" i="2"/>
  <c r="DQ160" i="2"/>
  <c r="DQ159" i="2"/>
  <c r="DQ158" i="2"/>
  <c r="DQ157" i="2"/>
  <c r="DQ156" i="2"/>
  <c r="DQ155" i="2"/>
  <c r="DQ154" i="2"/>
  <c r="DQ153" i="2"/>
  <c r="DQ228" i="2"/>
  <c r="DQ216" i="2"/>
  <c r="DQ176" i="2"/>
  <c r="DQ172" i="2"/>
  <c r="DQ152" i="2"/>
  <c r="DQ151" i="2"/>
  <c r="DQ178" i="2"/>
  <c r="DQ174" i="2"/>
  <c r="DQ150" i="2"/>
  <c r="DQ149" i="2"/>
  <c r="DQ148" i="2"/>
  <c r="DQ147" i="2"/>
  <c r="DQ146" i="2"/>
  <c r="DQ145" i="2"/>
  <c r="DQ144" i="2"/>
  <c r="DQ143" i="2"/>
  <c r="DQ142" i="2"/>
  <c r="DQ141" i="2"/>
  <c r="DQ140" i="2"/>
  <c r="DQ139" i="2"/>
  <c r="DQ138" i="2"/>
  <c r="DQ137" i="2"/>
  <c r="DQ136" i="2"/>
  <c r="DQ135" i="2"/>
  <c r="DQ134" i="2"/>
  <c r="DQ170" i="2"/>
  <c r="DQ133" i="2"/>
  <c r="DQ132" i="2"/>
  <c r="DQ131" i="2"/>
  <c r="DQ130" i="2"/>
  <c r="DQ129" i="2"/>
  <c r="DQ128" i="2"/>
  <c r="DQ127" i="2"/>
  <c r="DQ126" i="2"/>
  <c r="DQ125" i="2"/>
  <c r="DQ124" i="2"/>
  <c r="DQ123" i="2"/>
  <c r="DQ122" i="2"/>
  <c r="DQ121" i="2"/>
  <c r="DQ120" i="2"/>
  <c r="DQ119" i="2"/>
  <c r="DQ118" i="2"/>
  <c r="DQ117" i="2"/>
  <c r="DQ116" i="2"/>
  <c r="DQ115" i="2"/>
  <c r="DQ114" i="2"/>
  <c r="DQ113" i="2"/>
  <c r="DQ112" i="2"/>
  <c r="DQ111" i="2"/>
  <c r="DQ110" i="2"/>
  <c r="DQ109" i="2"/>
  <c r="DQ108" i="2"/>
  <c r="DQ107" i="2"/>
  <c r="DQ106" i="2"/>
  <c r="DQ105" i="2"/>
  <c r="DQ104" i="2"/>
  <c r="DQ103" i="2"/>
  <c r="DQ102" i="2"/>
  <c r="DQ99" i="2"/>
  <c r="DQ95" i="2"/>
  <c r="DQ91" i="2"/>
  <c r="DQ87" i="2"/>
  <c r="DQ85" i="2"/>
  <c r="DQ83" i="2"/>
  <c r="DQ81" i="2"/>
  <c r="DQ79" i="2"/>
  <c r="DQ77" i="2"/>
  <c r="DQ75" i="2"/>
  <c r="DQ73" i="2"/>
  <c r="DQ100" i="2"/>
  <c r="DQ96" i="2"/>
  <c r="DQ92" i="2"/>
  <c r="DQ88" i="2"/>
  <c r="DQ101" i="2"/>
  <c r="DQ97" i="2"/>
  <c r="DQ93" i="2"/>
  <c r="DQ89" i="2"/>
  <c r="DQ86" i="2"/>
  <c r="DQ84" i="2"/>
  <c r="DQ82" i="2"/>
  <c r="DQ80" i="2"/>
  <c r="DQ78" i="2"/>
  <c r="DQ76" i="2"/>
  <c r="DQ74" i="2"/>
  <c r="DQ72" i="2"/>
  <c r="DQ71" i="2"/>
  <c r="DQ70" i="2"/>
  <c r="DQ69" i="2"/>
  <c r="DQ68" i="2"/>
  <c r="DQ67" i="2"/>
  <c r="DQ66" i="2"/>
  <c r="DQ65" i="2"/>
  <c r="DQ64" i="2"/>
  <c r="DQ63" i="2"/>
  <c r="DQ62" i="2"/>
  <c r="DQ61" i="2"/>
  <c r="DQ60" i="2"/>
  <c r="DQ59" i="2"/>
  <c r="DQ58" i="2"/>
  <c r="DQ57" i="2"/>
  <c r="DQ56" i="2"/>
  <c r="DQ54" i="2"/>
  <c r="DQ50" i="2"/>
  <c r="DQ46" i="2"/>
  <c r="DQ43" i="2"/>
  <c r="DQ42" i="2"/>
  <c r="DQ41" i="2"/>
  <c r="DQ40" i="2"/>
  <c r="DQ39" i="2"/>
  <c r="DQ38" i="2"/>
  <c r="DQ37" i="2"/>
  <c r="DQ36" i="2"/>
  <c r="DQ35" i="2"/>
  <c r="DQ34" i="2"/>
  <c r="DQ33" i="2"/>
  <c r="DQ29" i="2"/>
  <c r="DQ25" i="2"/>
  <c r="DQ98" i="2"/>
  <c r="DQ53" i="2"/>
  <c r="DQ49" i="2"/>
  <c r="DQ94" i="2"/>
  <c r="DQ52" i="2"/>
  <c r="DQ48" i="2"/>
  <c r="DQ44" i="2"/>
  <c r="DQ55" i="2"/>
  <c r="DQ51" i="2"/>
  <c r="DQ47" i="2"/>
  <c r="DQ45" i="2"/>
  <c r="DQ31" i="2"/>
  <c r="DQ26" i="2"/>
  <c r="DQ10" i="2"/>
  <c r="DQ30" i="2"/>
  <c r="DQ90" i="2"/>
  <c r="DQ32" i="2"/>
  <c r="DQ27" i="2"/>
  <c r="DQ22" i="2"/>
  <c r="DQ19" i="2"/>
  <c r="DQ18" i="2"/>
  <c r="DQ17" i="2"/>
  <c r="DQ16" i="2"/>
  <c r="DQ15" i="2"/>
  <c r="DQ14" i="2"/>
  <c r="DQ13" i="2"/>
  <c r="DQ12" i="2"/>
  <c r="DQ11" i="2"/>
  <c r="DQ21" i="2"/>
  <c r="DQ8" i="2"/>
  <c r="DQ24" i="2"/>
  <c r="DQ20" i="2"/>
  <c r="DQ28" i="2"/>
  <c r="DQ23" i="2"/>
  <c r="DQ9" i="2"/>
  <c r="DQ7" i="2"/>
  <c r="DR277" i="2"/>
  <c r="DR276" i="2"/>
  <c r="DR275" i="2"/>
  <c r="DR274" i="2"/>
  <c r="DR273" i="2"/>
  <c r="DR272" i="2"/>
  <c r="DR271" i="2"/>
  <c r="DR270" i="2"/>
  <c r="DR269" i="2"/>
  <c r="DR268" i="2"/>
  <c r="DR267" i="2"/>
  <c r="DR266" i="2"/>
  <c r="DR265" i="2"/>
  <c r="DR264" i="2"/>
  <c r="DR263" i="2"/>
  <c r="DR262" i="2"/>
  <c r="DR261" i="2"/>
  <c r="DR260" i="2"/>
  <c r="DR259" i="2"/>
  <c r="DR258" i="2"/>
  <c r="DR257" i="2"/>
  <c r="DR256" i="2"/>
  <c r="DR255" i="2"/>
  <c r="DR254" i="2"/>
  <c r="DR253" i="2"/>
  <c r="DR252" i="2"/>
  <c r="DR251" i="2"/>
  <c r="DR250" i="2"/>
  <c r="DR249" i="2"/>
  <c r="DR248" i="2"/>
  <c r="DR247" i="2"/>
  <c r="DR246" i="2"/>
  <c r="DR245" i="2"/>
  <c r="DR244" i="2"/>
  <c r="DR243" i="2"/>
  <c r="DR242" i="2"/>
  <c r="DR241" i="2"/>
  <c r="DR240" i="2"/>
  <c r="DR239" i="2"/>
  <c r="DR238" i="2"/>
  <c r="DR237" i="2"/>
  <c r="DR236" i="2"/>
  <c r="DR235" i="2"/>
  <c r="DR234" i="2"/>
  <c r="DR233" i="2"/>
  <c r="DR232" i="2"/>
  <c r="DR231" i="2"/>
  <c r="DR230" i="2"/>
  <c r="DR229" i="2"/>
  <c r="DR228" i="2"/>
  <c r="DR227" i="2"/>
  <c r="DR226" i="2"/>
  <c r="DR225" i="2"/>
  <c r="DR224" i="2"/>
  <c r="DR223" i="2"/>
  <c r="DR222" i="2"/>
  <c r="DR221" i="2"/>
  <c r="DR220" i="2"/>
  <c r="DR219" i="2"/>
  <c r="DR218" i="2"/>
  <c r="DR217" i="2"/>
  <c r="DR216" i="2"/>
  <c r="DR215" i="2"/>
  <c r="DR214" i="2"/>
  <c r="DR213" i="2"/>
  <c r="DR212" i="2"/>
  <c r="DR211" i="2"/>
  <c r="DR210" i="2"/>
  <c r="DR209" i="2"/>
  <c r="DR208" i="2"/>
  <c r="DR207" i="2"/>
  <c r="DR205" i="2"/>
  <c r="DR204" i="2"/>
  <c r="DR203" i="2"/>
  <c r="DR202" i="2"/>
  <c r="DR201" i="2"/>
  <c r="DR200" i="2"/>
  <c r="DR199" i="2"/>
  <c r="DR198" i="2"/>
  <c r="DR197" i="2"/>
  <c r="DR196" i="2"/>
  <c r="DR195" i="2"/>
  <c r="DR194" i="2"/>
  <c r="DR193" i="2"/>
  <c r="DR192" i="2"/>
  <c r="DR191" i="2"/>
  <c r="DR190" i="2"/>
  <c r="DR189" i="2"/>
  <c r="DR188" i="2"/>
  <c r="DR187" i="2"/>
  <c r="DR186" i="2"/>
  <c r="DR185" i="2"/>
  <c r="DR184" i="2"/>
  <c r="DR183" i="2"/>
  <c r="DR182" i="2"/>
  <c r="DR181" i="2"/>
  <c r="DR180" i="2"/>
  <c r="DR179" i="2"/>
  <c r="DR206" i="2"/>
  <c r="DR178" i="2"/>
  <c r="DR177" i="2"/>
  <c r="DR176" i="2"/>
  <c r="DR175" i="2"/>
  <c r="DR174" i="2"/>
  <c r="DR173" i="2"/>
  <c r="DR172" i="2"/>
  <c r="DR171" i="2"/>
  <c r="DR170" i="2"/>
  <c r="DR169" i="2"/>
  <c r="DR168" i="2"/>
  <c r="DR167" i="2"/>
  <c r="DR166" i="2"/>
  <c r="DR165" i="2"/>
  <c r="DR164" i="2"/>
  <c r="DR163" i="2"/>
  <c r="DR162" i="2"/>
  <c r="DR161" i="2"/>
  <c r="DR160" i="2"/>
  <c r="DR159" i="2"/>
  <c r="DR158" i="2"/>
  <c r="DR157" i="2"/>
  <c r="DR156" i="2"/>
  <c r="DR155" i="2"/>
  <c r="DR154" i="2"/>
  <c r="DR153" i="2"/>
  <c r="DR152" i="2"/>
  <c r="DR150" i="2"/>
  <c r="DR149" i="2"/>
  <c r="DR148" i="2"/>
  <c r="DR147" i="2"/>
  <c r="DR146" i="2"/>
  <c r="DR145" i="2"/>
  <c r="DR144" i="2"/>
  <c r="DR143" i="2"/>
  <c r="DR142" i="2"/>
  <c r="DR141" i="2"/>
  <c r="DR140" i="2"/>
  <c r="DR139" i="2"/>
  <c r="DR138" i="2"/>
  <c r="DR137" i="2"/>
  <c r="DR136" i="2"/>
  <c r="DR135" i="2"/>
  <c r="DR151" i="2"/>
  <c r="DR133" i="2"/>
  <c r="DR132" i="2"/>
  <c r="DR131" i="2"/>
  <c r="DR130" i="2"/>
  <c r="DR129" i="2"/>
  <c r="DR128" i="2"/>
  <c r="DR127" i="2"/>
  <c r="DR126" i="2"/>
  <c r="DR125" i="2"/>
  <c r="DR124" i="2"/>
  <c r="DR123" i="2"/>
  <c r="DR122" i="2"/>
  <c r="DR121" i="2"/>
  <c r="DR120" i="2"/>
  <c r="DR119" i="2"/>
  <c r="DR118" i="2"/>
  <c r="DR117" i="2"/>
  <c r="DR116" i="2"/>
  <c r="DR115" i="2"/>
  <c r="DR114" i="2"/>
  <c r="DR113" i="2"/>
  <c r="DR112" i="2"/>
  <c r="DR111" i="2"/>
  <c r="DR110" i="2"/>
  <c r="DR109" i="2"/>
  <c r="DR108" i="2"/>
  <c r="DR107" i="2"/>
  <c r="DR106" i="2"/>
  <c r="DR105" i="2"/>
  <c r="DR104" i="2"/>
  <c r="DR103" i="2"/>
  <c r="DR102" i="2"/>
  <c r="DR134" i="2"/>
  <c r="DR101" i="2"/>
  <c r="DR100" i="2"/>
  <c r="DR99" i="2"/>
  <c r="DR98" i="2"/>
  <c r="DR97" i="2"/>
  <c r="DR96" i="2"/>
  <c r="DR95" i="2"/>
  <c r="DR94" i="2"/>
  <c r="DR93" i="2"/>
  <c r="DR92" i="2"/>
  <c r="DR91" i="2"/>
  <c r="DR90" i="2"/>
  <c r="DR89" i="2"/>
  <c r="DR88" i="2"/>
  <c r="DR87" i="2"/>
  <c r="DR86" i="2"/>
  <c r="DR85" i="2"/>
  <c r="DR84" i="2"/>
  <c r="DR83" i="2"/>
  <c r="DR82" i="2"/>
  <c r="DR81" i="2"/>
  <c r="DR80" i="2"/>
  <c r="DR79" i="2"/>
  <c r="DR78" i="2"/>
  <c r="DR77" i="2"/>
  <c r="DR76" i="2"/>
  <c r="DR75" i="2"/>
  <c r="DR74" i="2"/>
  <c r="DR73" i="2"/>
  <c r="DR72" i="2"/>
  <c r="DR71" i="2"/>
  <c r="DR70" i="2"/>
  <c r="DR69" i="2"/>
  <c r="DR68" i="2"/>
  <c r="DR67" i="2"/>
  <c r="DR66" i="2"/>
  <c r="DR65" i="2"/>
  <c r="DR64" i="2"/>
  <c r="DR63" i="2"/>
  <c r="DR62" i="2"/>
  <c r="DR61" i="2"/>
  <c r="DR60" i="2"/>
  <c r="DR59" i="2"/>
  <c r="DR58" i="2"/>
  <c r="DR57" i="2"/>
  <c r="DR56" i="2"/>
  <c r="DR55" i="2"/>
  <c r="DR54" i="2"/>
  <c r="DR53" i="2"/>
  <c r="DR52" i="2"/>
  <c r="DR51" i="2"/>
  <c r="DR50" i="2"/>
  <c r="DR49" i="2"/>
  <c r="DR48" i="2"/>
  <c r="DR47" i="2"/>
  <c r="DR46" i="2"/>
  <c r="DR45" i="2"/>
  <c r="DR44" i="2"/>
  <c r="DR30" i="2"/>
  <c r="DR26" i="2"/>
  <c r="CV23" i="2"/>
  <c r="CT23" i="2" s="1"/>
  <c r="DR22" i="2"/>
  <c r="DR21" i="2"/>
  <c r="DR20" i="2"/>
  <c r="DR42" i="2"/>
  <c r="DR40" i="2"/>
  <c r="DR38" i="2"/>
  <c r="DR34" i="2"/>
  <c r="DR32" i="2"/>
  <c r="DR27" i="2"/>
  <c r="DR19" i="2"/>
  <c r="DR18" i="2"/>
  <c r="DR17" i="2"/>
  <c r="DR16" i="2"/>
  <c r="DR15" i="2"/>
  <c r="DR14" i="2"/>
  <c r="DR13" i="2"/>
  <c r="DR12" i="2"/>
  <c r="DR11" i="2"/>
  <c r="DR9" i="2"/>
  <c r="DR7" i="2"/>
  <c r="DR36" i="2"/>
  <c r="DR24" i="2"/>
  <c r="DR35" i="2"/>
  <c r="DR33" i="2"/>
  <c r="DR28" i="2"/>
  <c r="DR23" i="2"/>
  <c r="DR10" i="2"/>
  <c r="DR8" i="2"/>
  <c r="DR43" i="2"/>
  <c r="DR41" i="2"/>
  <c r="DR39" i="2"/>
  <c r="DR37" i="2"/>
  <c r="DR29" i="2"/>
  <c r="DR31" i="2"/>
  <c r="DR25" i="2"/>
  <c r="DX277" i="2"/>
  <c r="DX276" i="2"/>
  <c r="DX275" i="2"/>
  <c r="DX274" i="2"/>
  <c r="DX273" i="2"/>
  <c r="DX272" i="2"/>
  <c r="DX271" i="2"/>
  <c r="DX270" i="2"/>
  <c r="DX269" i="2"/>
  <c r="DX268" i="2"/>
  <c r="DX267" i="2"/>
  <c r="DX266" i="2"/>
  <c r="DX265" i="2"/>
  <c r="DX264" i="2"/>
  <c r="DX263" i="2"/>
  <c r="DX262" i="2"/>
  <c r="DX261" i="2"/>
  <c r="DX260" i="2"/>
  <c r="DX259" i="2"/>
  <c r="DX258" i="2"/>
  <c r="DX257" i="2"/>
  <c r="DX256" i="2"/>
  <c r="DX255" i="2"/>
  <c r="DX254" i="2"/>
  <c r="DX253" i="2"/>
  <c r="DX252" i="2"/>
  <c r="DX251" i="2"/>
  <c r="DX250" i="2"/>
  <c r="DX249" i="2"/>
  <c r="DX248" i="2"/>
  <c r="DX247" i="2"/>
  <c r="DX246" i="2"/>
  <c r="DX245" i="2"/>
  <c r="DX244" i="2"/>
  <c r="DX243" i="2"/>
  <c r="DX242" i="2"/>
  <c r="DX241" i="2"/>
  <c r="DX240" i="2"/>
  <c r="DX239" i="2"/>
  <c r="DX238" i="2"/>
  <c r="DX237" i="2"/>
  <c r="DX236" i="2"/>
  <c r="DX235" i="2"/>
  <c r="DX234" i="2"/>
  <c r="DX233" i="2"/>
  <c r="DX232" i="2"/>
  <c r="DX228" i="2"/>
  <c r="DX227" i="2"/>
  <c r="DX226" i="2"/>
  <c r="DX225" i="2"/>
  <c r="DX224" i="2"/>
  <c r="DX223" i="2"/>
  <c r="DX222" i="2"/>
  <c r="DX221" i="2"/>
  <c r="DX220" i="2"/>
  <c r="DX219" i="2"/>
  <c r="DX218" i="2"/>
  <c r="DX217" i="2"/>
  <c r="DX216" i="2"/>
  <c r="DX215" i="2"/>
  <c r="DX214" i="2"/>
  <c r="DX213" i="2"/>
  <c r="DX212" i="2"/>
  <c r="DX211" i="2"/>
  <c r="DX210" i="2"/>
  <c r="DX209" i="2"/>
  <c r="DX208" i="2"/>
  <c r="DX207" i="2"/>
  <c r="DX206" i="2"/>
  <c r="DX231" i="2"/>
  <c r="DX230" i="2"/>
  <c r="DX205" i="2"/>
  <c r="DX201" i="2"/>
  <c r="DX197" i="2"/>
  <c r="DX193" i="2"/>
  <c r="DX189" i="2"/>
  <c r="DX185" i="2"/>
  <c r="DX181" i="2"/>
  <c r="DX229" i="2"/>
  <c r="DX202" i="2"/>
  <c r="DX198" i="2"/>
  <c r="DX194" i="2"/>
  <c r="DX190" i="2"/>
  <c r="DX186" i="2"/>
  <c r="DX182" i="2"/>
  <c r="DX203" i="2"/>
  <c r="DX195" i="2"/>
  <c r="DX187" i="2"/>
  <c r="DX200" i="2"/>
  <c r="DX192" i="2"/>
  <c r="DX184" i="2"/>
  <c r="DX179" i="2"/>
  <c r="DX177" i="2"/>
  <c r="DX175" i="2"/>
  <c r="DX173" i="2"/>
  <c r="DX171" i="2"/>
  <c r="DX199" i="2"/>
  <c r="DX191" i="2"/>
  <c r="DX183" i="2"/>
  <c r="DX180" i="2"/>
  <c r="DX176" i="2"/>
  <c r="DX172" i="2"/>
  <c r="DX188" i="2"/>
  <c r="DX168" i="2"/>
  <c r="DX166" i="2"/>
  <c r="DX164" i="2"/>
  <c r="DX162" i="2"/>
  <c r="DX160" i="2"/>
  <c r="DX158" i="2"/>
  <c r="DX156" i="2"/>
  <c r="DX154" i="2"/>
  <c r="DX196" i="2"/>
  <c r="DX178" i="2"/>
  <c r="DX174" i="2"/>
  <c r="DX170" i="2"/>
  <c r="DX204" i="2"/>
  <c r="DX167" i="2"/>
  <c r="DX163" i="2"/>
  <c r="DX159" i="2"/>
  <c r="DX155" i="2"/>
  <c r="DX151" i="2"/>
  <c r="DX169" i="2"/>
  <c r="DX165" i="2"/>
  <c r="DX161" i="2"/>
  <c r="DX153" i="2"/>
  <c r="DX149" i="2"/>
  <c r="DX147" i="2"/>
  <c r="DX145" i="2"/>
  <c r="DX143" i="2"/>
  <c r="DX141" i="2"/>
  <c r="DX139" i="2"/>
  <c r="DX137" i="2"/>
  <c r="DX135" i="2"/>
  <c r="DX134" i="2"/>
  <c r="DX157" i="2"/>
  <c r="DX152" i="2"/>
  <c r="DX150" i="2"/>
  <c r="DX148" i="2"/>
  <c r="DX146" i="2"/>
  <c r="DX144" i="2"/>
  <c r="DX142" i="2"/>
  <c r="DX140" i="2"/>
  <c r="DX138" i="2"/>
  <c r="DX136" i="2"/>
  <c r="DX133" i="2"/>
  <c r="DX132" i="2"/>
  <c r="DX131" i="2"/>
  <c r="DX130" i="2"/>
  <c r="DX129" i="2"/>
  <c r="DX128" i="2"/>
  <c r="DX127" i="2"/>
  <c r="DX126" i="2"/>
  <c r="DX125" i="2"/>
  <c r="DX124" i="2"/>
  <c r="DX123" i="2"/>
  <c r="DX122" i="2"/>
  <c r="DX121" i="2"/>
  <c r="DX120" i="2"/>
  <c r="DX118" i="2"/>
  <c r="DX116" i="2"/>
  <c r="DX114" i="2"/>
  <c r="DX112" i="2"/>
  <c r="DX110" i="2"/>
  <c r="DX108" i="2"/>
  <c r="DX106" i="2"/>
  <c r="DX104" i="2"/>
  <c r="DX102" i="2"/>
  <c r="DX101" i="2"/>
  <c r="DX100" i="2"/>
  <c r="DX99" i="2"/>
  <c r="DX98" i="2"/>
  <c r="DX97" i="2"/>
  <c r="DX96" i="2"/>
  <c r="DX95" i="2"/>
  <c r="DX94" i="2"/>
  <c r="DX93" i="2"/>
  <c r="DX92" i="2"/>
  <c r="DX91" i="2"/>
  <c r="DX90" i="2"/>
  <c r="DX89" i="2"/>
  <c r="DX88" i="2"/>
  <c r="DX119" i="2"/>
  <c r="DX117" i="2"/>
  <c r="DX115" i="2"/>
  <c r="DX113" i="2"/>
  <c r="DX111" i="2"/>
  <c r="DX109" i="2"/>
  <c r="DX107" i="2"/>
  <c r="DX105" i="2"/>
  <c r="DX103" i="2"/>
  <c r="DX87" i="2"/>
  <c r="DX85" i="2"/>
  <c r="DX83" i="2"/>
  <c r="DX81" i="2"/>
  <c r="DX79" i="2"/>
  <c r="DX77" i="2"/>
  <c r="DX75" i="2"/>
  <c r="DX73" i="2"/>
  <c r="DX86" i="2"/>
  <c r="DX84" i="2"/>
  <c r="DX82" i="2"/>
  <c r="DX80" i="2"/>
  <c r="DX78" i="2"/>
  <c r="DX76" i="2"/>
  <c r="DX74" i="2"/>
  <c r="DX53" i="2"/>
  <c r="DX49" i="2"/>
  <c r="DX45" i="2"/>
  <c r="DX32" i="2"/>
  <c r="DX28" i="2"/>
  <c r="DX24" i="2"/>
  <c r="DX70" i="2"/>
  <c r="DX69" i="2"/>
  <c r="DX67" i="2"/>
  <c r="DX65" i="2"/>
  <c r="DX63" i="2"/>
  <c r="DX61" i="2"/>
  <c r="DX59" i="2"/>
  <c r="DX57" i="2"/>
  <c r="DX52" i="2"/>
  <c r="DX48" i="2"/>
  <c r="DX71" i="2"/>
  <c r="DX55" i="2"/>
  <c r="DX51" i="2"/>
  <c r="DX47" i="2"/>
  <c r="DX43" i="2"/>
  <c r="DX64" i="2"/>
  <c r="DX56" i="2"/>
  <c r="DX44" i="2"/>
  <c r="DX33" i="2"/>
  <c r="CV29" i="2"/>
  <c r="CT29" i="2" s="1"/>
  <c r="DX27" i="2"/>
  <c r="DX22" i="2"/>
  <c r="DX35" i="2"/>
  <c r="DX25" i="2"/>
  <c r="DX18" i="2"/>
  <c r="DX17" i="2"/>
  <c r="DX16" i="2"/>
  <c r="DX15" i="2"/>
  <c r="DX13" i="2"/>
  <c r="DX66" i="2"/>
  <c r="DX58" i="2"/>
  <c r="DX37" i="2"/>
  <c r="DX26" i="2"/>
  <c r="DX9" i="2"/>
  <c r="DX8" i="2"/>
  <c r="DX7" i="2"/>
  <c r="DX72" i="2"/>
  <c r="DX62" i="2"/>
  <c r="DX54" i="2"/>
  <c r="DX50" i="2"/>
  <c r="DX46" i="2"/>
  <c r="DX42" i="2"/>
  <c r="DX40" i="2"/>
  <c r="DX38" i="2"/>
  <c r="DX36" i="2"/>
  <c r="DX29" i="2"/>
  <c r="DX23" i="2"/>
  <c r="DX21" i="2"/>
  <c r="DX20" i="2"/>
  <c r="DX12" i="2"/>
  <c r="DX11" i="2"/>
  <c r="DX31" i="2"/>
  <c r="DX68" i="2"/>
  <c r="DX60" i="2"/>
  <c r="DX30" i="2"/>
  <c r="DX19" i="2"/>
  <c r="DX14" i="2"/>
  <c r="DX41" i="2"/>
  <c r="DX39" i="2"/>
  <c r="DX34" i="2"/>
  <c r="DX10" i="2"/>
  <c r="DC15" i="2"/>
  <c r="CW30" i="2" s="1"/>
  <c r="DE15" i="2"/>
  <c r="CW32" i="2" s="1"/>
  <c r="CZ15" i="2"/>
  <c r="CW27" i="2" s="1"/>
  <c r="DA15" i="2"/>
  <c r="CW28" i="2" s="1"/>
  <c r="DU276" i="2"/>
  <c r="DU272" i="2"/>
  <c r="DU268" i="2"/>
  <c r="DU264" i="2"/>
  <c r="DU260" i="2"/>
  <c r="DU256" i="2"/>
  <c r="DU252" i="2"/>
  <c r="DU277" i="2"/>
  <c r="DU273" i="2"/>
  <c r="DU269" i="2"/>
  <c r="DU265" i="2"/>
  <c r="DU261" i="2"/>
  <c r="DU257" i="2"/>
  <c r="DU253" i="2"/>
  <c r="DU249" i="2"/>
  <c r="DU248" i="2"/>
  <c r="DU247" i="2"/>
  <c r="DU246" i="2"/>
  <c r="DU245" i="2"/>
  <c r="DU244" i="2"/>
  <c r="DU243" i="2"/>
  <c r="DU242" i="2"/>
  <c r="DU241" i="2"/>
  <c r="DU240" i="2"/>
  <c r="DU239" i="2"/>
  <c r="DU238" i="2"/>
  <c r="DU237" i="2"/>
  <c r="DU236" i="2"/>
  <c r="DU235" i="2"/>
  <c r="DU234" i="2"/>
  <c r="DU233" i="2"/>
  <c r="DU232" i="2"/>
  <c r="DU274" i="2"/>
  <c r="DU270" i="2"/>
  <c r="DU266" i="2"/>
  <c r="DU262" i="2"/>
  <c r="DU258" i="2"/>
  <c r="DU254" i="2"/>
  <c r="DU250" i="2"/>
  <c r="DU271" i="2"/>
  <c r="DU255" i="2"/>
  <c r="DU230" i="2"/>
  <c r="DU275" i="2"/>
  <c r="DU259" i="2"/>
  <c r="DU229" i="2"/>
  <c r="DU263" i="2"/>
  <c r="DU251" i="2"/>
  <c r="DU226" i="2"/>
  <c r="DU222" i="2"/>
  <c r="DU218" i="2"/>
  <c r="DU214" i="2"/>
  <c r="DU210" i="2"/>
  <c r="DU206" i="2"/>
  <c r="DU267" i="2"/>
  <c r="DU227" i="2"/>
  <c r="DU223" i="2"/>
  <c r="DU219" i="2"/>
  <c r="DU215" i="2"/>
  <c r="DU211" i="2"/>
  <c r="DU228" i="2"/>
  <c r="DU224" i="2"/>
  <c r="DU220" i="2"/>
  <c r="DU216" i="2"/>
  <c r="DU212" i="2"/>
  <c r="DU208" i="2"/>
  <c r="DU205" i="2"/>
  <c r="DU204" i="2"/>
  <c r="DU203" i="2"/>
  <c r="DU202" i="2"/>
  <c r="DU201" i="2"/>
  <c r="DU200" i="2"/>
  <c r="DU199" i="2"/>
  <c r="DU198" i="2"/>
  <c r="DU197" i="2"/>
  <c r="DU196" i="2"/>
  <c r="DU195" i="2"/>
  <c r="DU194" i="2"/>
  <c r="DU193" i="2"/>
  <c r="DU192" i="2"/>
  <c r="DU191" i="2"/>
  <c r="DU190" i="2"/>
  <c r="DU189" i="2"/>
  <c r="DU188" i="2"/>
  <c r="DU187" i="2"/>
  <c r="DU186" i="2"/>
  <c r="DU185" i="2"/>
  <c r="DU184" i="2"/>
  <c r="DU183" i="2"/>
  <c r="DU182" i="2"/>
  <c r="DU181" i="2"/>
  <c r="DU180" i="2"/>
  <c r="DU179" i="2"/>
  <c r="DU231" i="2"/>
  <c r="DU225" i="2"/>
  <c r="DU209" i="2"/>
  <c r="DU207" i="2"/>
  <c r="DU213" i="2"/>
  <c r="DU178" i="2"/>
  <c r="DU176" i="2"/>
  <c r="DU174" i="2"/>
  <c r="DU172" i="2"/>
  <c r="DU170" i="2"/>
  <c r="DU221" i="2"/>
  <c r="DU169" i="2"/>
  <c r="DU168" i="2"/>
  <c r="DU167" i="2"/>
  <c r="DU166" i="2"/>
  <c r="DU165" i="2"/>
  <c r="DU164" i="2"/>
  <c r="DU163" i="2"/>
  <c r="DU162" i="2"/>
  <c r="DU161" i="2"/>
  <c r="DU160" i="2"/>
  <c r="DU159" i="2"/>
  <c r="DU158" i="2"/>
  <c r="DU157" i="2"/>
  <c r="DU156" i="2"/>
  <c r="DU155" i="2"/>
  <c r="DU154" i="2"/>
  <c r="DU153" i="2"/>
  <c r="DU217" i="2"/>
  <c r="DU177" i="2"/>
  <c r="DU173" i="2"/>
  <c r="DU152" i="2"/>
  <c r="DU151" i="2"/>
  <c r="DU175" i="2"/>
  <c r="DU150" i="2"/>
  <c r="DU149" i="2"/>
  <c r="DU148" i="2"/>
  <c r="DU147" i="2"/>
  <c r="DU146" i="2"/>
  <c r="DU145" i="2"/>
  <c r="DU144" i="2"/>
  <c r="DU143" i="2"/>
  <c r="DU142" i="2"/>
  <c r="DU141" i="2"/>
  <c r="DU140" i="2"/>
  <c r="DU139" i="2"/>
  <c r="DU138" i="2"/>
  <c r="DU137" i="2"/>
  <c r="DU136" i="2"/>
  <c r="DU135" i="2"/>
  <c r="DU134" i="2"/>
  <c r="DU171" i="2"/>
  <c r="DU133" i="2"/>
  <c r="DU132" i="2"/>
  <c r="DU131" i="2"/>
  <c r="DU130" i="2"/>
  <c r="DU129" i="2"/>
  <c r="DU128" i="2"/>
  <c r="DU127" i="2"/>
  <c r="DU126" i="2"/>
  <c r="DU125" i="2"/>
  <c r="DU124" i="2"/>
  <c r="DU123" i="2"/>
  <c r="DU122" i="2"/>
  <c r="DU121" i="2"/>
  <c r="DU120" i="2"/>
  <c r="DU119" i="2"/>
  <c r="DU118" i="2"/>
  <c r="DU117" i="2"/>
  <c r="DU116" i="2"/>
  <c r="DU115" i="2"/>
  <c r="DU114" i="2"/>
  <c r="DU113" i="2"/>
  <c r="DU112" i="2"/>
  <c r="DU111" i="2"/>
  <c r="DU110" i="2"/>
  <c r="DU109" i="2"/>
  <c r="DU108" i="2"/>
  <c r="DU107" i="2"/>
  <c r="DU106" i="2"/>
  <c r="DU105" i="2"/>
  <c r="DU104" i="2"/>
  <c r="DU103" i="2"/>
  <c r="DU102" i="2"/>
  <c r="DU100" i="2"/>
  <c r="DU96" i="2"/>
  <c r="DU92" i="2"/>
  <c r="DU88" i="2"/>
  <c r="DU86" i="2"/>
  <c r="DU84" i="2"/>
  <c r="DU82" i="2"/>
  <c r="DU80" i="2"/>
  <c r="DU78" i="2"/>
  <c r="DU76" i="2"/>
  <c r="DU74" i="2"/>
  <c r="DU101" i="2"/>
  <c r="DU97" i="2"/>
  <c r="DU93" i="2"/>
  <c r="DU89" i="2"/>
  <c r="DU98" i="2"/>
  <c r="DU94" i="2"/>
  <c r="DU90" i="2"/>
  <c r="DU87" i="2"/>
  <c r="DU85" i="2"/>
  <c r="DU83" i="2"/>
  <c r="DU81" i="2"/>
  <c r="DU79" i="2"/>
  <c r="DU77" i="2"/>
  <c r="DU75" i="2"/>
  <c r="DU73" i="2"/>
  <c r="DU72" i="2"/>
  <c r="DU71" i="2"/>
  <c r="DU70" i="2"/>
  <c r="DU69" i="2"/>
  <c r="DU68" i="2"/>
  <c r="DU67" i="2"/>
  <c r="DU66" i="2"/>
  <c r="DU65" i="2"/>
  <c r="DU64" i="2"/>
  <c r="DU63" i="2"/>
  <c r="DU62" i="2"/>
  <c r="DU61" i="2"/>
  <c r="DU60" i="2"/>
  <c r="DU59" i="2"/>
  <c r="DU58" i="2"/>
  <c r="DU57" i="2"/>
  <c r="DU56" i="2"/>
  <c r="DU55" i="2"/>
  <c r="DU51" i="2"/>
  <c r="DU47" i="2"/>
  <c r="DU43" i="2"/>
  <c r="DU42" i="2"/>
  <c r="DU41" i="2"/>
  <c r="DU40" i="2"/>
  <c r="DU39" i="2"/>
  <c r="DU38" i="2"/>
  <c r="DU37" i="2"/>
  <c r="DU36" i="2"/>
  <c r="DU35" i="2"/>
  <c r="DU34" i="2"/>
  <c r="DU33" i="2"/>
  <c r="DU29" i="2"/>
  <c r="DU25" i="2"/>
  <c r="DU99" i="2"/>
  <c r="DU54" i="2"/>
  <c r="DU50" i="2"/>
  <c r="DU46" i="2"/>
  <c r="DU95" i="2"/>
  <c r="DU53" i="2"/>
  <c r="DU49" i="2"/>
  <c r="DU45" i="2"/>
  <c r="DU30" i="2"/>
  <c r="DU24" i="2"/>
  <c r="DU20" i="2"/>
  <c r="DU12" i="2"/>
  <c r="DU11" i="2"/>
  <c r="DU32" i="2"/>
  <c r="CV26" i="2"/>
  <c r="CT26" i="2" s="1"/>
  <c r="DU8" i="2"/>
  <c r="DU7" i="2"/>
  <c r="DU21" i="2"/>
  <c r="DU91" i="2"/>
  <c r="DU52" i="2"/>
  <c r="DU48" i="2"/>
  <c r="DU44" i="2"/>
  <c r="DU31" i="2"/>
  <c r="DU26" i="2"/>
  <c r="DU19" i="2"/>
  <c r="DU18" i="2"/>
  <c r="DU17" i="2"/>
  <c r="DU16" i="2"/>
  <c r="DU15" i="2"/>
  <c r="DU14" i="2"/>
  <c r="DU13" i="2"/>
  <c r="DU22" i="2"/>
  <c r="DU10" i="2"/>
  <c r="DU9" i="2"/>
  <c r="DU28" i="2"/>
  <c r="DU27" i="2"/>
  <c r="DU23" i="2"/>
  <c r="CY15" i="2"/>
  <c r="CW26" i="2" s="1"/>
  <c r="DB7" i="2"/>
  <c r="DB6" i="2"/>
  <c r="CX7" i="2"/>
  <c r="CX6" i="2"/>
  <c r="DA7" i="2"/>
  <c r="DA6" i="2"/>
  <c r="CW7" i="2"/>
  <c r="CW6" i="2"/>
  <c r="CV7" i="2"/>
  <c r="CV6" i="2"/>
  <c r="DD7" i="2"/>
  <c r="DD6" i="2"/>
  <c r="CY6" i="2"/>
  <c r="CY7" i="2"/>
  <c r="DC7" i="2"/>
  <c r="DC6" i="2"/>
  <c r="CZ7" i="2"/>
  <c r="CZ6" i="2"/>
  <c r="DE7" i="2"/>
  <c r="DE6" i="2"/>
  <c r="DF7" i="2"/>
  <c r="DF6" i="2"/>
  <c r="CU7" i="2"/>
  <c r="CU6" i="2"/>
  <c r="CY8" i="3"/>
  <c r="DF8" i="3"/>
  <c r="DA8" i="3"/>
  <c r="CZ8" i="2"/>
  <c r="CW8" i="2"/>
  <c r="CU8" i="2"/>
  <c r="CW8" i="3"/>
  <c r="CV8" i="3"/>
  <c r="CZ8" i="3"/>
  <c r="DB8" i="2"/>
  <c r="DF8" i="2"/>
  <c r="DD8" i="2"/>
  <c r="DE8" i="3"/>
  <c r="DD8" i="3"/>
  <c r="DA8" i="2"/>
  <c r="CY8" i="2"/>
  <c r="DC8" i="2"/>
  <c r="CX8" i="3"/>
  <c r="CU8" i="3"/>
  <c r="DB8" i="3"/>
  <c r="CV8" i="2"/>
  <c r="CX8" i="2"/>
  <c r="DE8" i="2"/>
  <c r="DC8" i="3"/>
  <c r="CT28" i="3" l="1"/>
  <c r="CV42" i="3"/>
  <c r="CW42" i="3"/>
  <c r="CT32" i="3"/>
  <c r="CV46" i="3"/>
  <c r="CW46" i="3"/>
  <c r="CT24" i="3"/>
  <c r="CW38" i="3"/>
  <c r="CV38" i="3"/>
  <c r="CV40" i="3"/>
  <c r="CW40" i="3"/>
  <c r="CT26" i="3"/>
  <c r="CT33" i="3"/>
  <c r="CW47" i="3"/>
  <c r="CV47" i="3"/>
  <c r="CT29" i="3"/>
  <c r="CW43" i="3"/>
  <c r="CV43" i="3"/>
  <c r="CW45" i="3"/>
  <c r="CV45" i="3"/>
  <c r="CT31" i="3"/>
  <c r="CW41" i="3"/>
  <c r="CV41" i="3"/>
  <c r="CT27" i="3"/>
  <c r="CW39" i="3"/>
  <c r="CT25" i="3"/>
  <c r="CV39" i="3"/>
  <c r="CV44" i="3"/>
  <c r="CW44" i="3"/>
  <c r="CT30" i="3"/>
</calcChain>
</file>

<file path=xl/sharedStrings.xml><?xml version="1.0" encoding="utf-8"?>
<sst xmlns="http://schemas.openxmlformats.org/spreadsheetml/2006/main" count="90" uniqueCount="50">
  <si>
    <t>2021-12-17 W42Q X uM with OxD 0.2, 2mM (GSH+2GSSG), EDTA 1 mM, PIPES 10 mM pH6.7 NaCl 150 mM T = 37 C no inositol</t>
  </si>
  <si>
    <t>&lt;- estimated max slope</t>
  </si>
  <si>
    <t>&lt;- estimated x-coord of tangent point</t>
  </si>
  <si>
    <t>B</t>
  </si>
  <si>
    <t>C</t>
  </si>
  <si>
    <t>D</t>
  </si>
  <si>
    <t>E</t>
  </si>
  <si>
    <t>F</t>
  </si>
  <si>
    <t>G</t>
  </si>
  <si>
    <t>H</t>
  </si>
  <si>
    <t>I</t>
  </si>
  <si>
    <t>J</t>
  </si>
  <si>
    <t>K</t>
  </si>
  <si>
    <t>L</t>
  </si>
  <si>
    <t>M</t>
  </si>
  <si>
    <t>&lt;- estimated intercept</t>
  </si>
  <si>
    <t>&lt;- estimated lag time</t>
  </si>
  <si>
    <t>BE</t>
  </si>
  <si>
    <t>BF</t>
  </si>
  <si>
    <t>BG</t>
  </si>
  <si>
    <t>BH</t>
  </si>
  <si>
    <t>BI</t>
  </si>
  <si>
    <t>BJ</t>
  </si>
  <si>
    <t>BK</t>
  </si>
  <si>
    <t>BL</t>
  </si>
  <si>
    <t>BM</t>
  </si>
  <si>
    <t>BN</t>
  </si>
  <si>
    <t>BO</t>
  </si>
  <si>
    <t>BP</t>
  </si>
  <si>
    <t>BS</t>
  </si>
  <si>
    <t>BT</t>
  </si>
  <si>
    <t>BU</t>
  </si>
  <si>
    <t>BV</t>
  </si>
  <si>
    <t>BW</t>
  </si>
  <si>
    <t>BX</t>
  </si>
  <si>
    <t>BY</t>
  </si>
  <si>
    <t>BZ</t>
  </si>
  <si>
    <t>CA</t>
  </si>
  <si>
    <t>CB</t>
  </si>
  <si>
    <t>CC</t>
  </si>
  <si>
    <t>CD</t>
  </si>
  <si>
    <t>2021-12-17 W42Q X uM with OxD 0.2, 2mM (GSH+2GSSG), EDTA 1 mM, PIPES 10 mM pH6.7 NaCl 150 mM T = 37 C, 100mM inositol</t>
  </si>
  <si>
    <t>diff in rates</t>
  </si>
  <si>
    <t>ratio of rates</t>
  </si>
  <si>
    <t>ratio of lags</t>
  </si>
  <si>
    <t>no ino (copied from previous sheet)</t>
  </si>
  <si>
    <t>Numerical data are presented in the left-most set of columns on each sheet.</t>
  </si>
  <si>
    <t>The balance of each sheet extracts the empirical maximum rates and apparent lag times from the numerical data, according to parameters that can be adjusted in the formulas for the relevant columns.</t>
  </si>
  <si>
    <t>This workbook containts the numerical data for aggregation traces used to create Figure 6D.</t>
  </si>
  <si>
    <t>On the right-most side of each sheet are plots of select aggregation curves and tangents, used to visually inspect the empirical fits and guide parameter choice to fit the true maximum rate of aggregation.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</si>
</sst>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Alignment="1">
      <alignment horizontal="center"/>
    </xf>
    <xf numFmtId="0" fontId="1" fillId="0" borderId="0" xfId="0" applyFont="1"/>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91251761468748"/>
          <c:y val="3.6862588918749807E-2"/>
          <c:w val="0.66366078286015773"/>
          <c:h val="0.73906622848334202"/>
        </c:manualLayout>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no_inositol!$CU$22:$CU$33</c:f>
              <c:numCache>
                <c:formatCode>General</c:formatCode>
                <c:ptCount val="12"/>
                <c:pt idx="0">
                  <c:v>20</c:v>
                </c:pt>
                <c:pt idx="1">
                  <c:v>30</c:v>
                </c:pt>
                <c:pt idx="2">
                  <c:v>40</c:v>
                </c:pt>
                <c:pt idx="3">
                  <c:v>50</c:v>
                </c:pt>
                <c:pt idx="4">
                  <c:v>65</c:v>
                </c:pt>
                <c:pt idx="5">
                  <c:v>80</c:v>
                </c:pt>
                <c:pt idx="6">
                  <c:v>95</c:v>
                </c:pt>
                <c:pt idx="7">
                  <c:v>110</c:v>
                </c:pt>
                <c:pt idx="8">
                  <c:v>125</c:v>
                </c:pt>
                <c:pt idx="9">
                  <c:v>140</c:v>
                </c:pt>
                <c:pt idx="10">
                  <c:v>155</c:v>
                </c:pt>
                <c:pt idx="11">
                  <c:v>170</c:v>
                </c:pt>
              </c:numCache>
            </c:numRef>
          </c:xVal>
          <c:yVal>
            <c:numRef>
              <c:f>no_inositol!$CV$22:$CV$33</c:f>
              <c:numCache>
                <c:formatCode>General</c:formatCode>
                <c:ptCount val="12"/>
                <c:pt idx="1">
                  <c:v>1.0778900112233443E-3</c:v>
                </c:pt>
                <c:pt idx="2">
                  <c:v>2.0598714416896233E-3</c:v>
                </c:pt>
                <c:pt idx="3">
                  <c:v>3.5581267217630855E-3</c:v>
                </c:pt>
                <c:pt idx="4">
                  <c:v>4.7647382920110179E-3</c:v>
                </c:pt>
                <c:pt idx="5">
                  <c:v>7.8769513314967867E-3</c:v>
                </c:pt>
                <c:pt idx="6">
                  <c:v>1.1903703703703701E-2</c:v>
                </c:pt>
                <c:pt idx="7">
                  <c:v>1.647205387205387E-2</c:v>
                </c:pt>
                <c:pt idx="8">
                  <c:v>2.4328619528619529E-2</c:v>
                </c:pt>
                <c:pt idx="9">
                  <c:v>2.8894949494949491E-2</c:v>
                </c:pt>
                <c:pt idx="10">
                  <c:v>3.3790909090909094E-2</c:v>
                </c:pt>
                <c:pt idx="11">
                  <c:v>3.9650505050505054E-2</c:v>
                </c:pt>
              </c:numCache>
            </c:numRef>
          </c:yVal>
          <c:smooth val="0"/>
          <c:extLst>
            <c:ext xmlns:c16="http://schemas.microsoft.com/office/drawing/2014/chart" uri="{C3380CC4-5D6E-409C-BE32-E72D297353CC}">
              <c16:uniqueId val="{00000001-99F1-45CA-81E2-D7B41180F306}"/>
            </c:ext>
          </c:extLst>
        </c:ser>
        <c:ser>
          <c:idx val="1"/>
          <c:order val="1"/>
          <c:spPr>
            <a:ln w="25400" cap="rnd">
              <a:noFill/>
              <a:round/>
            </a:ln>
            <a:effectLst/>
          </c:spPr>
          <c:marker>
            <c:symbol val="circle"/>
            <c:size val="5"/>
            <c:spPr>
              <a:solidFill>
                <a:schemeClr val="accent2"/>
              </a:solidFill>
              <a:ln w="9525">
                <a:solidFill>
                  <a:schemeClr val="accent2"/>
                </a:solidFill>
              </a:ln>
              <a:effectLst/>
            </c:spPr>
          </c:marker>
          <c:xVal>
            <c:numRef>
              <c:f>no_inositol!$CU$40:$CU$49</c:f>
              <c:numCache>
                <c:formatCode>General</c:formatCode>
                <c:ptCount val="10"/>
              </c:numCache>
            </c:numRef>
          </c:xVal>
          <c:yVal>
            <c:numRef>
              <c:f>no_inositol!$CV$40:$CV$49</c:f>
              <c:numCache>
                <c:formatCode>General</c:formatCode>
                <c:ptCount val="10"/>
              </c:numCache>
            </c:numRef>
          </c:yVal>
          <c:smooth val="0"/>
          <c:extLst>
            <c:ext xmlns:c16="http://schemas.microsoft.com/office/drawing/2014/chart" uri="{C3380CC4-5D6E-409C-BE32-E72D297353CC}">
              <c16:uniqueId val="{00000002-99F1-45CA-81E2-D7B41180F306}"/>
            </c:ext>
          </c:extLst>
        </c:ser>
        <c:dLbls>
          <c:showLegendKey val="0"/>
          <c:showVal val="0"/>
          <c:showCatName val="0"/>
          <c:showSerName val="0"/>
          <c:showPercent val="0"/>
          <c:showBubbleSize val="0"/>
        </c:dLbls>
        <c:axId val="947517544"/>
        <c:axId val="947514920"/>
      </c:scatterChart>
      <c:valAx>
        <c:axId val="947517544"/>
        <c:scaling>
          <c:orientation val="minMax"/>
          <c:min val="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[W42Q], </a:t>
                </a:r>
                <a:r>
                  <a:rPr lang="el-GR" sz="1400" b="1"/>
                  <a:t>μ</a:t>
                </a:r>
                <a:r>
                  <a:rPr lang="en-US" sz="1400" b="1"/>
                  <a:t>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47514920"/>
        <c:crosses val="autoZero"/>
        <c:crossBetween val="midCat"/>
      </c:valAx>
      <c:valAx>
        <c:axId val="947514920"/>
        <c:scaling>
          <c:orientation val="minMax"/>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max.</a:t>
                </a:r>
                <a:r>
                  <a:rPr lang="en-US" sz="1400" b="1" baseline="0"/>
                  <a:t> agg. rate, mAu/min</a:t>
                </a:r>
                <a:endParaRPr lang="en-US" sz="1400"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47517544"/>
        <c:crosses val="autoZero"/>
        <c:crossBetween val="midCat"/>
        <c:majorUnit val="1.0000000000000002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264317370164791E-2"/>
          <c:y val="8.1793689457882512E-2"/>
          <c:w val="0.86198700572264531"/>
          <c:h val="0.89797617024490639"/>
        </c:manualLayout>
      </c:layout>
      <c:scatterChart>
        <c:scatterStyle val="lineMarker"/>
        <c:varyColors val="0"/>
        <c:ser>
          <c:idx val="0"/>
          <c:order val="0"/>
          <c:spPr>
            <a:ln w="19050" cap="rnd">
              <a:solidFill>
                <a:schemeClr val="accent1"/>
              </a:solidFill>
              <a:round/>
            </a:ln>
            <a:effectLst/>
          </c:spPr>
          <c:marker>
            <c:symbol val="none"/>
          </c:marker>
          <c:xVal>
            <c:numRef>
              <c:f>'100mM_inositol'!$A$3:$A$183</c:f>
              <c:numCache>
                <c:formatCode>General</c:formatCode>
                <c:ptCount val="181"/>
                <c:pt idx="0">
                  <c:v>0</c:v>
                </c:pt>
                <c:pt idx="1">
                  <c:v>1.5</c:v>
                </c:pt>
                <c:pt idx="2">
                  <c:v>3</c:v>
                </c:pt>
                <c:pt idx="3">
                  <c:v>4.5</c:v>
                </c:pt>
                <c:pt idx="4">
                  <c:v>6</c:v>
                </c:pt>
                <c:pt idx="5">
                  <c:v>7.5</c:v>
                </c:pt>
                <c:pt idx="6">
                  <c:v>9</c:v>
                </c:pt>
                <c:pt idx="7">
                  <c:v>10.5</c:v>
                </c:pt>
                <c:pt idx="8">
                  <c:v>12</c:v>
                </c:pt>
                <c:pt idx="9">
                  <c:v>13.5</c:v>
                </c:pt>
                <c:pt idx="10">
                  <c:v>15</c:v>
                </c:pt>
                <c:pt idx="11">
                  <c:v>16.5</c:v>
                </c:pt>
                <c:pt idx="12">
                  <c:v>18</c:v>
                </c:pt>
                <c:pt idx="13">
                  <c:v>19.5</c:v>
                </c:pt>
                <c:pt idx="14">
                  <c:v>21</c:v>
                </c:pt>
                <c:pt idx="15">
                  <c:v>22.5</c:v>
                </c:pt>
                <c:pt idx="16">
                  <c:v>24</c:v>
                </c:pt>
                <c:pt idx="17">
                  <c:v>25.5</c:v>
                </c:pt>
                <c:pt idx="18">
                  <c:v>27</c:v>
                </c:pt>
                <c:pt idx="19">
                  <c:v>28.5</c:v>
                </c:pt>
                <c:pt idx="20">
                  <c:v>30</c:v>
                </c:pt>
                <c:pt idx="21">
                  <c:v>31.5</c:v>
                </c:pt>
                <c:pt idx="22">
                  <c:v>33</c:v>
                </c:pt>
                <c:pt idx="23">
                  <c:v>34.5</c:v>
                </c:pt>
                <c:pt idx="24">
                  <c:v>36</c:v>
                </c:pt>
                <c:pt idx="25">
                  <c:v>37.5</c:v>
                </c:pt>
                <c:pt idx="26">
                  <c:v>39</c:v>
                </c:pt>
                <c:pt idx="27">
                  <c:v>40.5</c:v>
                </c:pt>
                <c:pt idx="28">
                  <c:v>42</c:v>
                </c:pt>
                <c:pt idx="29">
                  <c:v>43.5</c:v>
                </c:pt>
                <c:pt idx="30">
                  <c:v>45</c:v>
                </c:pt>
                <c:pt idx="31">
                  <c:v>46.5</c:v>
                </c:pt>
                <c:pt idx="32">
                  <c:v>48</c:v>
                </c:pt>
                <c:pt idx="33">
                  <c:v>49.5</c:v>
                </c:pt>
                <c:pt idx="34">
                  <c:v>51</c:v>
                </c:pt>
                <c:pt idx="35">
                  <c:v>52.5</c:v>
                </c:pt>
                <c:pt idx="36">
                  <c:v>54</c:v>
                </c:pt>
                <c:pt idx="37">
                  <c:v>55.5</c:v>
                </c:pt>
                <c:pt idx="38">
                  <c:v>57</c:v>
                </c:pt>
                <c:pt idx="39">
                  <c:v>58.5</c:v>
                </c:pt>
                <c:pt idx="40">
                  <c:v>60</c:v>
                </c:pt>
                <c:pt idx="41">
                  <c:v>61.5</c:v>
                </c:pt>
                <c:pt idx="42">
                  <c:v>63</c:v>
                </c:pt>
                <c:pt idx="43">
                  <c:v>64.5</c:v>
                </c:pt>
                <c:pt idx="44">
                  <c:v>66</c:v>
                </c:pt>
                <c:pt idx="45">
                  <c:v>67.5</c:v>
                </c:pt>
                <c:pt idx="46">
                  <c:v>69</c:v>
                </c:pt>
                <c:pt idx="47">
                  <c:v>70.5</c:v>
                </c:pt>
                <c:pt idx="48">
                  <c:v>72</c:v>
                </c:pt>
                <c:pt idx="49">
                  <c:v>73.5</c:v>
                </c:pt>
                <c:pt idx="50">
                  <c:v>75</c:v>
                </c:pt>
                <c:pt idx="51">
                  <c:v>76.5</c:v>
                </c:pt>
                <c:pt idx="52">
                  <c:v>78</c:v>
                </c:pt>
                <c:pt idx="53">
                  <c:v>79.5</c:v>
                </c:pt>
                <c:pt idx="54">
                  <c:v>81</c:v>
                </c:pt>
                <c:pt idx="55">
                  <c:v>82.5</c:v>
                </c:pt>
                <c:pt idx="56">
                  <c:v>84</c:v>
                </c:pt>
                <c:pt idx="57">
                  <c:v>85.5</c:v>
                </c:pt>
                <c:pt idx="58">
                  <c:v>87</c:v>
                </c:pt>
                <c:pt idx="59">
                  <c:v>88.5</c:v>
                </c:pt>
                <c:pt idx="60">
                  <c:v>90</c:v>
                </c:pt>
                <c:pt idx="61">
                  <c:v>91.5</c:v>
                </c:pt>
                <c:pt idx="62">
                  <c:v>93</c:v>
                </c:pt>
                <c:pt idx="63">
                  <c:v>94.5</c:v>
                </c:pt>
                <c:pt idx="64">
                  <c:v>96</c:v>
                </c:pt>
                <c:pt idx="65">
                  <c:v>97.5</c:v>
                </c:pt>
                <c:pt idx="66">
                  <c:v>99</c:v>
                </c:pt>
                <c:pt idx="67">
                  <c:v>100.5</c:v>
                </c:pt>
                <c:pt idx="68">
                  <c:v>102</c:v>
                </c:pt>
                <c:pt idx="69">
                  <c:v>103.5</c:v>
                </c:pt>
                <c:pt idx="70">
                  <c:v>105</c:v>
                </c:pt>
                <c:pt idx="71">
                  <c:v>106.5</c:v>
                </c:pt>
                <c:pt idx="72">
                  <c:v>108</c:v>
                </c:pt>
                <c:pt idx="73">
                  <c:v>109.5</c:v>
                </c:pt>
                <c:pt idx="74">
                  <c:v>111</c:v>
                </c:pt>
                <c:pt idx="75">
                  <c:v>112.5</c:v>
                </c:pt>
                <c:pt idx="76">
                  <c:v>114</c:v>
                </c:pt>
                <c:pt idx="77">
                  <c:v>115.5</c:v>
                </c:pt>
                <c:pt idx="78">
                  <c:v>117</c:v>
                </c:pt>
                <c:pt idx="79">
                  <c:v>118.5</c:v>
                </c:pt>
                <c:pt idx="80">
                  <c:v>120</c:v>
                </c:pt>
                <c:pt idx="81">
                  <c:v>121.5</c:v>
                </c:pt>
                <c:pt idx="82">
                  <c:v>123</c:v>
                </c:pt>
                <c:pt idx="83">
                  <c:v>124.5</c:v>
                </c:pt>
                <c:pt idx="84">
                  <c:v>126</c:v>
                </c:pt>
                <c:pt idx="85">
                  <c:v>127.5</c:v>
                </c:pt>
                <c:pt idx="86">
                  <c:v>129</c:v>
                </c:pt>
                <c:pt idx="87">
                  <c:v>130.5</c:v>
                </c:pt>
                <c:pt idx="88">
                  <c:v>132</c:v>
                </c:pt>
                <c:pt idx="89">
                  <c:v>133.5</c:v>
                </c:pt>
                <c:pt idx="90">
                  <c:v>135</c:v>
                </c:pt>
                <c:pt idx="91">
                  <c:v>136.5</c:v>
                </c:pt>
                <c:pt idx="92">
                  <c:v>138</c:v>
                </c:pt>
                <c:pt idx="93">
                  <c:v>139.5</c:v>
                </c:pt>
                <c:pt idx="94">
                  <c:v>141</c:v>
                </c:pt>
                <c:pt idx="95">
                  <c:v>142.5</c:v>
                </c:pt>
                <c:pt idx="96">
                  <c:v>144</c:v>
                </c:pt>
                <c:pt idx="97">
                  <c:v>145.5</c:v>
                </c:pt>
                <c:pt idx="98">
                  <c:v>147</c:v>
                </c:pt>
                <c:pt idx="99">
                  <c:v>148.5</c:v>
                </c:pt>
                <c:pt idx="100">
                  <c:v>150</c:v>
                </c:pt>
                <c:pt idx="101">
                  <c:v>151.5</c:v>
                </c:pt>
                <c:pt idx="102">
                  <c:v>153</c:v>
                </c:pt>
                <c:pt idx="103">
                  <c:v>154.5</c:v>
                </c:pt>
                <c:pt idx="104">
                  <c:v>156</c:v>
                </c:pt>
                <c:pt idx="105">
                  <c:v>157.5</c:v>
                </c:pt>
                <c:pt idx="106">
                  <c:v>159</c:v>
                </c:pt>
                <c:pt idx="107">
                  <c:v>160.5</c:v>
                </c:pt>
                <c:pt idx="108">
                  <c:v>162</c:v>
                </c:pt>
                <c:pt idx="109">
                  <c:v>163.5</c:v>
                </c:pt>
                <c:pt idx="110">
                  <c:v>165</c:v>
                </c:pt>
                <c:pt idx="111">
                  <c:v>166.5</c:v>
                </c:pt>
                <c:pt idx="112">
                  <c:v>168</c:v>
                </c:pt>
                <c:pt idx="113">
                  <c:v>169.5</c:v>
                </c:pt>
                <c:pt idx="114">
                  <c:v>171</c:v>
                </c:pt>
                <c:pt idx="115">
                  <c:v>172.5</c:v>
                </c:pt>
                <c:pt idx="116">
                  <c:v>174</c:v>
                </c:pt>
                <c:pt idx="117">
                  <c:v>175.5</c:v>
                </c:pt>
                <c:pt idx="118">
                  <c:v>177</c:v>
                </c:pt>
                <c:pt idx="119">
                  <c:v>178.5</c:v>
                </c:pt>
                <c:pt idx="120">
                  <c:v>180</c:v>
                </c:pt>
                <c:pt idx="121">
                  <c:v>181.5</c:v>
                </c:pt>
                <c:pt idx="122">
                  <c:v>183</c:v>
                </c:pt>
                <c:pt idx="123">
                  <c:v>184.5</c:v>
                </c:pt>
                <c:pt idx="124">
                  <c:v>186</c:v>
                </c:pt>
                <c:pt idx="125">
                  <c:v>187.5</c:v>
                </c:pt>
                <c:pt idx="126">
                  <c:v>189</c:v>
                </c:pt>
                <c:pt idx="127">
                  <c:v>190.5</c:v>
                </c:pt>
                <c:pt idx="128">
                  <c:v>192</c:v>
                </c:pt>
                <c:pt idx="129">
                  <c:v>193.5</c:v>
                </c:pt>
                <c:pt idx="130">
                  <c:v>195</c:v>
                </c:pt>
                <c:pt idx="131">
                  <c:v>196.5</c:v>
                </c:pt>
                <c:pt idx="132">
                  <c:v>198</c:v>
                </c:pt>
                <c:pt idx="133">
                  <c:v>199.5</c:v>
                </c:pt>
                <c:pt idx="134">
                  <c:v>201</c:v>
                </c:pt>
                <c:pt idx="135">
                  <c:v>202.5</c:v>
                </c:pt>
                <c:pt idx="136">
                  <c:v>204</c:v>
                </c:pt>
                <c:pt idx="137">
                  <c:v>205.5</c:v>
                </c:pt>
                <c:pt idx="138">
                  <c:v>207</c:v>
                </c:pt>
                <c:pt idx="139">
                  <c:v>208.5</c:v>
                </c:pt>
                <c:pt idx="140">
                  <c:v>210</c:v>
                </c:pt>
                <c:pt idx="141">
                  <c:v>211.5</c:v>
                </c:pt>
                <c:pt idx="142">
                  <c:v>213</c:v>
                </c:pt>
                <c:pt idx="143">
                  <c:v>214.5</c:v>
                </c:pt>
                <c:pt idx="144">
                  <c:v>216</c:v>
                </c:pt>
                <c:pt idx="145">
                  <c:v>217.5</c:v>
                </c:pt>
                <c:pt idx="146">
                  <c:v>219</c:v>
                </c:pt>
                <c:pt idx="147">
                  <c:v>220.5</c:v>
                </c:pt>
                <c:pt idx="148">
                  <c:v>222</c:v>
                </c:pt>
                <c:pt idx="149">
                  <c:v>223.5</c:v>
                </c:pt>
                <c:pt idx="150">
                  <c:v>225</c:v>
                </c:pt>
                <c:pt idx="151">
                  <c:v>226.5</c:v>
                </c:pt>
                <c:pt idx="152">
                  <c:v>228</c:v>
                </c:pt>
                <c:pt idx="153">
                  <c:v>229.5</c:v>
                </c:pt>
                <c:pt idx="154">
                  <c:v>231</c:v>
                </c:pt>
                <c:pt idx="155">
                  <c:v>232.5</c:v>
                </c:pt>
                <c:pt idx="156">
                  <c:v>234</c:v>
                </c:pt>
                <c:pt idx="157">
                  <c:v>235.5</c:v>
                </c:pt>
                <c:pt idx="158">
                  <c:v>237</c:v>
                </c:pt>
                <c:pt idx="159">
                  <c:v>238.5</c:v>
                </c:pt>
                <c:pt idx="160">
                  <c:v>240</c:v>
                </c:pt>
                <c:pt idx="161">
                  <c:v>241.5</c:v>
                </c:pt>
                <c:pt idx="162">
                  <c:v>243</c:v>
                </c:pt>
                <c:pt idx="163">
                  <c:v>244.5</c:v>
                </c:pt>
                <c:pt idx="164">
                  <c:v>246</c:v>
                </c:pt>
                <c:pt idx="165">
                  <c:v>247.5</c:v>
                </c:pt>
                <c:pt idx="166">
                  <c:v>249</c:v>
                </c:pt>
                <c:pt idx="167">
                  <c:v>250.5</c:v>
                </c:pt>
                <c:pt idx="168">
                  <c:v>252</c:v>
                </c:pt>
                <c:pt idx="169">
                  <c:v>253.5</c:v>
                </c:pt>
                <c:pt idx="170">
                  <c:v>255</c:v>
                </c:pt>
                <c:pt idx="171">
                  <c:v>256.5</c:v>
                </c:pt>
                <c:pt idx="172">
                  <c:v>258</c:v>
                </c:pt>
                <c:pt idx="173">
                  <c:v>259.5</c:v>
                </c:pt>
                <c:pt idx="174">
                  <c:v>261</c:v>
                </c:pt>
                <c:pt idx="175">
                  <c:v>262.5</c:v>
                </c:pt>
                <c:pt idx="176">
                  <c:v>264</c:v>
                </c:pt>
                <c:pt idx="177">
                  <c:v>265.5</c:v>
                </c:pt>
                <c:pt idx="178">
                  <c:v>267</c:v>
                </c:pt>
                <c:pt idx="179">
                  <c:v>268.5</c:v>
                </c:pt>
                <c:pt idx="180">
                  <c:v>270</c:v>
                </c:pt>
              </c:numCache>
            </c:numRef>
          </c:xVal>
          <c:yVal>
            <c:numRef>
              <c:f>'100mM_inositol'!$I$3:$I$183</c:f>
              <c:numCache>
                <c:formatCode>General</c:formatCode>
                <c:ptCount val="181"/>
                <c:pt idx="0">
                  <c:v>2.166666666666664E-3</c:v>
                </c:pt>
                <c:pt idx="1">
                  <c:v>1.1666666666666631E-3</c:v>
                </c:pt>
                <c:pt idx="2">
                  <c:v>-8.3333333333333176E-4</c:v>
                </c:pt>
                <c:pt idx="3">
                  <c:v>-8.3333333333333176E-4</c:v>
                </c:pt>
                <c:pt idx="4">
                  <c:v>1.6666666666666913E-4</c:v>
                </c:pt>
                <c:pt idx="5">
                  <c:v>-8.3333333333333176E-4</c:v>
                </c:pt>
                <c:pt idx="6">
                  <c:v>1.1666666666666631E-3</c:v>
                </c:pt>
                <c:pt idx="7">
                  <c:v>1.1666666666666631E-3</c:v>
                </c:pt>
                <c:pt idx="8">
                  <c:v>-8.3333333333333176E-4</c:v>
                </c:pt>
                <c:pt idx="9">
                  <c:v>1.6666666666666913E-4</c:v>
                </c:pt>
                <c:pt idx="10">
                  <c:v>-8.3333333333333176E-4</c:v>
                </c:pt>
                <c:pt idx="11">
                  <c:v>1.1666666666666631E-3</c:v>
                </c:pt>
                <c:pt idx="12">
                  <c:v>1.6666666666666913E-4</c:v>
                </c:pt>
                <c:pt idx="13">
                  <c:v>-8.3333333333333176E-4</c:v>
                </c:pt>
                <c:pt idx="14">
                  <c:v>1.6666666666666913E-4</c:v>
                </c:pt>
                <c:pt idx="15">
                  <c:v>-1.8333333333333326E-3</c:v>
                </c:pt>
                <c:pt idx="16">
                  <c:v>1.1666666666666631E-3</c:v>
                </c:pt>
                <c:pt idx="17">
                  <c:v>1.6666666666666913E-4</c:v>
                </c:pt>
                <c:pt idx="18">
                  <c:v>-8.3333333333333176E-4</c:v>
                </c:pt>
                <c:pt idx="19">
                  <c:v>1.6666666666666913E-4</c:v>
                </c:pt>
                <c:pt idx="20">
                  <c:v>1.1666666666666631E-3</c:v>
                </c:pt>
                <c:pt idx="21">
                  <c:v>-8.3333333333333176E-4</c:v>
                </c:pt>
                <c:pt idx="22">
                  <c:v>1.1666666666666631E-3</c:v>
                </c:pt>
                <c:pt idx="23">
                  <c:v>1.1666666666666631E-3</c:v>
                </c:pt>
                <c:pt idx="24">
                  <c:v>1.1666666666666631E-3</c:v>
                </c:pt>
                <c:pt idx="25">
                  <c:v>1.1666666666666631E-3</c:v>
                </c:pt>
                <c:pt idx="26">
                  <c:v>2.166666666666664E-3</c:v>
                </c:pt>
                <c:pt idx="27">
                  <c:v>2.166666666666664E-3</c:v>
                </c:pt>
                <c:pt idx="28">
                  <c:v>2.166666666666664E-3</c:v>
                </c:pt>
                <c:pt idx="29">
                  <c:v>3.1666666666666649E-3</c:v>
                </c:pt>
                <c:pt idx="30">
                  <c:v>4.1666666666666657E-3</c:v>
                </c:pt>
                <c:pt idx="31">
                  <c:v>7.1666666666666684E-3</c:v>
                </c:pt>
                <c:pt idx="32">
                  <c:v>1.0166666666666664E-2</c:v>
                </c:pt>
                <c:pt idx="33">
                  <c:v>1.5166666666666669E-2</c:v>
                </c:pt>
                <c:pt idx="34">
                  <c:v>2.1166666666666667E-2</c:v>
                </c:pt>
                <c:pt idx="35">
                  <c:v>2.916666666666666E-2</c:v>
                </c:pt>
                <c:pt idx="36">
                  <c:v>3.9166666666666669E-2</c:v>
                </c:pt>
                <c:pt idx="37">
                  <c:v>5.2166666666666667E-2</c:v>
                </c:pt>
                <c:pt idx="38">
                  <c:v>6.4166666666666664E-2</c:v>
                </c:pt>
                <c:pt idx="39">
                  <c:v>8.4166666666666667E-2</c:v>
                </c:pt>
                <c:pt idx="40">
                  <c:v>0.10116666666666665</c:v>
                </c:pt>
                <c:pt idx="41">
                  <c:v>0.11916666666666667</c:v>
                </c:pt>
                <c:pt idx="42">
                  <c:v>0.13716666666666666</c:v>
                </c:pt>
                <c:pt idx="43">
                  <c:v>0.15216666666666667</c:v>
                </c:pt>
                <c:pt idx="44">
                  <c:v>0.17416666666666666</c:v>
                </c:pt>
                <c:pt idx="45">
                  <c:v>0.18816666666666668</c:v>
                </c:pt>
                <c:pt idx="46">
                  <c:v>0.20516666666666666</c:v>
                </c:pt>
                <c:pt idx="47">
                  <c:v>0.22016666666666668</c:v>
                </c:pt>
                <c:pt idx="48">
                  <c:v>0.23116666666666669</c:v>
                </c:pt>
                <c:pt idx="49">
                  <c:v>0.24416666666666664</c:v>
                </c:pt>
                <c:pt idx="50">
                  <c:v>0.26016666666666666</c:v>
                </c:pt>
                <c:pt idx="51">
                  <c:v>0.26816666666666666</c:v>
                </c:pt>
                <c:pt idx="52">
                  <c:v>0.27116666666666667</c:v>
                </c:pt>
                <c:pt idx="53">
                  <c:v>0.28016666666666667</c:v>
                </c:pt>
                <c:pt idx="54">
                  <c:v>0.29616666666666669</c:v>
                </c:pt>
                <c:pt idx="55">
                  <c:v>0.30316666666666664</c:v>
                </c:pt>
                <c:pt idx="56">
                  <c:v>0.31716666666666665</c:v>
                </c:pt>
                <c:pt idx="57">
                  <c:v>0.33116666666666666</c:v>
                </c:pt>
                <c:pt idx="58">
                  <c:v>0.33716666666666667</c:v>
                </c:pt>
                <c:pt idx="59">
                  <c:v>0.34816666666666668</c:v>
                </c:pt>
                <c:pt idx="60">
                  <c:v>0.36316666666666669</c:v>
                </c:pt>
                <c:pt idx="61">
                  <c:v>0.37016666666666664</c:v>
                </c:pt>
                <c:pt idx="62">
                  <c:v>0.37616666666666665</c:v>
                </c:pt>
                <c:pt idx="63">
                  <c:v>0.38716666666666666</c:v>
                </c:pt>
                <c:pt idx="64">
                  <c:v>0.40016666666666667</c:v>
                </c:pt>
                <c:pt idx="65">
                  <c:v>0.40516666666666667</c:v>
                </c:pt>
                <c:pt idx="66">
                  <c:v>0.40616666666666668</c:v>
                </c:pt>
                <c:pt idx="67">
                  <c:v>0.40916666666666668</c:v>
                </c:pt>
                <c:pt idx="68">
                  <c:v>0.42416666666666669</c:v>
                </c:pt>
                <c:pt idx="69">
                  <c:v>0.42916666666666664</c:v>
                </c:pt>
                <c:pt idx="70">
                  <c:v>0.43216666666666664</c:v>
                </c:pt>
                <c:pt idx="71">
                  <c:v>0.43616666666666665</c:v>
                </c:pt>
                <c:pt idx="72">
                  <c:v>0.44416666666666665</c:v>
                </c:pt>
                <c:pt idx="73">
                  <c:v>0.44616666666666666</c:v>
                </c:pt>
                <c:pt idx="74">
                  <c:v>0.43916666666666665</c:v>
                </c:pt>
                <c:pt idx="75">
                  <c:v>0.44616666666666666</c:v>
                </c:pt>
                <c:pt idx="76">
                  <c:v>0.44816666666666666</c:v>
                </c:pt>
                <c:pt idx="77">
                  <c:v>0.45616666666666666</c:v>
                </c:pt>
                <c:pt idx="78">
                  <c:v>0.45716666666666667</c:v>
                </c:pt>
                <c:pt idx="79">
                  <c:v>0.44816666666666666</c:v>
                </c:pt>
                <c:pt idx="80">
                  <c:v>0.45816666666666667</c:v>
                </c:pt>
                <c:pt idx="81">
                  <c:v>0.45916666666666667</c:v>
                </c:pt>
                <c:pt idx="82">
                  <c:v>0.46916666666666668</c:v>
                </c:pt>
                <c:pt idx="83">
                  <c:v>0.47516666666666668</c:v>
                </c:pt>
                <c:pt idx="84">
                  <c:v>0.47616666666666668</c:v>
                </c:pt>
                <c:pt idx="85">
                  <c:v>0.48316666666666669</c:v>
                </c:pt>
                <c:pt idx="86">
                  <c:v>0.46716666666666667</c:v>
                </c:pt>
                <c:pt idx="87">
                  <c:v>0.47116666666666668</c:v>
                </c:pt>
                <c:pt idx="88">
                  <c:v>0.46216666666666667</c:v>
                </c:pt>
                <c:pt idx="89">
                  <c:v>0.48516666666666669</c:v>
                </c:pt>
                <c:pt idx="90">
                  <c:v>0.4941666666666667</c:v>
                </c:pt>
                <c:pt idx="91">
                  <c:v>0.4971666666666667</c:v>
                </c:pt>
                <c:pt idx="92">
                  <c:v>0.48316666666666669</c:v>
                </c:pt>
                <c:pt idx="93">
                  <c:v>0.50916666666666677</c:v>
                </c:pt>
                <c:pt idx="94">
                  <c:v>0.50416666666666665</c:v>
                </c:pt>
                <c:pt idx="95">
                  <c:v>0.50916666666666677</c:v>
                </c:pt>
                <c:pt idx="96">
                  <c:v>0.50716666666666677</c:v>
                </c:pt>
                <c:pt idx="97">
                  <c:v>0.51816666666666666</c:v>
                </c:pt>
                <c:pt idx="98">
                  <c:v>0.52116666666666656</c:v>
                </c:pt>
                <c:pt idx="99">
                  <c:v>0.52516666666666656</c:v>
                </c:pt>
                <c:pt idx="100">
                  <c:v>0.52316666666666656</c:v>
                </c:pt>
                <c:pt idx="101">
                  <c:v>0.52716666666666656</c:v>
                </c:pt>
                <c:pt idx="102">
                  <c:v>0.52716666666666656</c:v>
                </c:pt>
                <c:pt idx="103">
                  <c:v>0.53216666666666668</c:v>
                </c:pt>
                <c:pt idx="104">
                  <c:v>0.53416666666666668</c:v>
                </c:pt>
                <c:pt idx="105">
                  <c:v>0.53616666666666668</c:v>
                </c:pt>
                <c:pt idx="106">
                  <c:v>0.52016666666666667</c:v>
                </c:pt>
                <c:pt idx="107">
                  <c:v>0.54016666666666668</c:v>
                </c:pt>
                <c:pt idx="108">
                  <c:v>0.53716666666666657</c:v>
                </c:pt>
                <c:pt idx="109">
                  <c:v>0.54716666666666658</c:v>
                </c:pt>
                <c:pt idx="110">
                  <c:v>0.54816666666666669</c:v>
                </c:pt>
                <c:pt idx="111">
                  <c:v>0.5621666666666667</c:v>
                </c:pt>
                <c:pt idx="112">
                  <c:v>0.54416666666666669</c:v>
                </c:pt>
                <c:pt idx="113">
                  <c:v>0.53816666666666668</c:v>
                </c:pt>
                <c:pt idx="114">
                  <c:v>0.54816666666666669</c:v>
                </c:pt>
                <c:pt idx="115">
                  <c:v>0.55716666666666659</c:v>
                </c:pt>
                <c:pt idx="116">
                  <c:v>0.54116666666666657</c:v>
                </c:pt>
                <c:pt idx="117">
                  <c:v>0.5561666666666667</c:v>
                </c:pt>
                <c:pt idx="118">
                  <c:v>0.56316666666666659</c:v>
                </c:pt>
                <c:pt idx="119">
                  <c:v>0.5561666666666667</c:v>
                </c:pt>
                <c:pt idx="120">
                  <c:v>0.5651666666666666</c:v>
                </c:pt>
                <c:pt idx="121">
                  <c:v>0.5671666666666666</c:v>
                </c:pt>
                <c:pt idx="122">
                  <c:v>0.5731666666666666</c:v>
                </c:pt>
                <c:pt idx="123">
                  <c:v>0.55516666666666659</c:v>
                </c:pt>
                <c:pt idx="124">
                  <c:v>0.55516666666666659</c:v>
                </c:pt>
                <c:pt idx="125">
                  <c:v>0.5711666666666666</c:v>
                </c:pt>
                <c:pt idx="126">
                  <c:v>0.56316666666666659</c:v>
                </c:pt>
                <c:pt idx="127">
                  <c:v>0.56316666666666659</c:v>
                </c:pt>
                <c:pt idx="128">
                  <c:v>0.5601666666666667</c:v>
                </c:pt>
                <c:pt idx="129">
                  <c:v>0.5581666666666667</c:v>
                </c:pt>
                <c:pt idx="130">
                  <c:v>0.56816666666666671</c:v>
                </c:pt>
                <c:pt idx="131">
                  <c:v>0.57016666666666671</c:v>
                </c:pt>
                <c:pt idx="132">
                  <c:v>0.57216666666666671</c:v>
                </c:pt>
                <c:pt idx="133">
                  <c:v>0.58216666666666672</c:v>
                </c:pt>
                <c:pt idx="134">
                  <c:v>0.57416666666666671</c:v>
                </c:pt>
                <c:pt idx="135">
                  <c:v>0.5651666666666666</c:v>
                </c:pt>
                <c:pt idx="136">
                  <c:v>0.56316666666666659</c:v>
                </c:pt>
                <c:pt idx="137">
                  <c:v>0.56316666666666659</c:v>
                </c:pt>
                <c:pt idx="138">
                  <c:v>0.57016666666666671</c:v>
                </c:pt>
                <c:pt idx="139">
                  <c:v>0.58016666666666672</c:v>
                </c:pt>
                <c:pt idx="140">
                  <c:v>0.58816666666666673</c:v>
                </c:pt>
                <c:pt idx="141">
                  <c:v>0.57816666666666672</c:v>
                </c:pt>
                <c:pt idx="142">
                  <c:v>0.58816666666666673</c:v>
                </c:pt>
                <c:pt idx="143">
                  <c:v>0.59216666666666673</c:v>
                </c:pt>
                <c:pt idx="144">
                  <c:v>0.58716666666666661</c:v>
                </c:pt>
                <c:pt idx="145">
                  <c:v>0.58016666666666672</c:v>
                </c:pt>
                <c:pt idx="146">
                  <c:v>0.59416666666666673</c:v>
                </c:pt>
                <c:pt idx="147">
                  <c:v>0.58616666666666672</c:v>
                </c:pt>
                <c:pt idx="148">
                  <c:v>0.58116666666666661</c:v>
                </c:pt>
                <c:pt idx="149">
                  <c:v>0.58616666666666672</c:v>
                </c:pt>
                <c:pt idx="150">
                  <c:v>0.59016666666666673</c:v>
                </c:pt>
                <c:pt idx="151">
                  <c:v>0.60016666666666674</c:v>
                </c:pt>
                <c:pt idx="152">
                  <c:v>0.60416666666666674</c:v>
                </c:pt>
                <c:pt idx="153">
                  <c:v>0.60616666666666674</c:v>
                </c:pt>
                <c:pt idx="154">
                  <c:v>0.60116666666666663</c:v>
                </c:pt>
                <c:pt idx="155">
                  <c:v>0.60516666666666663</c:v>
                </c:pt>
                <c:pt idx="156">
                  <c:v>0.60416666666666674</c:v>
                </c:pt>
                <c:pt idx="157">
                  <c:v>0.60516666666666663</c:v>
                </c:pt>
                <c:pt idx="158">
                  <c:v>0.60616666666666674</c:v>
                </c:pt>
                <c:pt idx="159">
                  <c:v>0.60016666666666674</c:v>
                </c:pt>
                <c:pt idx="160">
                  <c:v>0.60716666666666663</c:v>
                </c:pt>
                <c:pt idx="161">
                  <c:v>0.60916666666666663</c:v>
                </c:pt>
                <c:pt idx="162">
                  <c:v>0.61316666666666664</c:v>
                </c:pt>
                <c:pt idx="163">
                  <c:v>0.60616666666666674</c:v>
                </c:pt>
                <c:pt idx="164">
                  <c:v>0.60816666666666674</c:v>
                </c:pt>
                <c:pt idx="165">
                  <c:v>0.61416666666666675</c:v>
                </c:pt>
                <c:pt idx="166">
                  <c:v>0.61516666666666664</c:v>
                </c:pt>
                <c:pt idx="167">
                  <c:v>0.61316666666666664</c:v>
                </c:pt>
                <c:pt idx="168">
                  <c:v>0.61616666666666675</c:v>
                </c:pt>
                <c:pt idx="169">
                  <c:v>0.61516666666666664</c:v>
                </c:pt>
                <c:pt idx="170">
                  <c:v>0.61416666666666675</c:v>
                </c:pt>
                <c:pt idx="171">
                  <c:v>0.61616666666666675</c:v>
                </c:pt>
                <c:pt idx="172">
                  <c:v>0.61716666666666664</c:v>
                </c:pt>
                <c:pt idx="173">
                  <c:v>0.61116666666666664</c:v>
                </c:pt>
                <c:pt idx="174">
                  <c:v>0.61316666666666664</c:v>
                </c:pt>
                <c:pt idx="175">
                  <c:v>0.61416666666666675</c:v>
                </c:pt>
                <c:pt idx="176">
                  <c:v>0.62016666666666675</c:v>
                </c:pt>
                <c:pt idx="177">
                  <c:v>0.61616666666666675</c:v>
                </c:pt>
                <c:pt idx="178">
                  <c:v>0.61316666666666664</c:v>
                </c:pt>
                <c:pt idx="179">
                  <c:v>0.61516666666666664</c:v>
                </c:pt>
                <c:pt idx="180">
                  <c:v>0.61816666666666675</c:v>
                </c:pt>
              </c:numCache>
            </c:numRef>
          </c:yVal>
          <c:smooth val="0"/>
          <c:extLst>
            <c:ext xmlns:c16="http://schemas.microsoft.com/office/drawing/2014/chart" uri="{C3380CC4-5D6E-409C-BE32-E72D297353CC}">
              <c16:uniqueId val="{00000000-5620-4FE4-B6D4-72AB802B1543}"/>
            </c:ext>
          </c:extLst>
        </c:ser>
        <c:ser>
          <c:idx val="1"/>
          <c:order val="1"/>
          <c:spPr>
            <a:ln w="19050" cap="rnd">
              <a:solidFill>
                <a:schemeClr val="accent2"/>
              </a:solidFill>
              <a:round/>
            </a:ln>
            <a:effectLst/>
          </c:spPr>
          <c:marker>
            <c:symbol val="none"/>
          </c:marker>
          <c:xVal>
            <c:numRef>
              <c:f>'100mM_inositol'!$DP$7:$DP$277</c:f>
              <c:numCache>
                <c:formatCode>General</c:formatCode>
                <c:ptCount val="27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numCache>
            </c:numRef>
          </c:xVal>
          <c:yVal>
            <c:numRef>
              <c:f>'100mM_inositol'!$DX$7:$DX$277</c:f>
              <c:numCache>
                <c:formatCode>General</c:formatCode>
                <c:ptCount val="271"/>
                <c:pt idx="0">
                  <c:v>-0.54744343434343434</c:v>
                </c:pt>
                <c:pt idx="1">
                  <c:v>-0.53656868686868686</c:v>
                </c:pt>
                <c:pt idx="2">
                  <c:v>-0.52569393939393938</c:v>
                </c:pt>
                <c:pt idx="3">
                  <c:v>-0.5148191919191919</c:v>
                </c:pt>
                <c:pt idx="4">
                  <c:v>-0.50394444444444442</c:v>
                </c:pt>
                <c:pt idx="5">
                  <c:v>-0.49306969696969694</c:v>
                </c:pt>
                <c:pt idx="6">
                  <c:v>-0.48219494949494945</c:v>
                </c:pt>
                <c:pt idx="7">
                  <c:v>-0.47132020202020203</c:v>
                </c:pt>
                <c:pt idx="8">
                  <c:v>-0.46044545454545455</c:v>
                </c:pt>
                <c:pt idx="9">
                  <c:v>-0.44957070707070707</c:v>
                </c:pt>
                <c:pt idx="10">
                  <c:v>-0.43869595959595958</c:v>
                </c:pt>
                <c:pt idx="11">
                  <c:v>-0.4278212121212121</c:v>
                </c:pt>
                <c:pt idx="12">
                  <c:v>-0.41694646464646462</c:v>
                </c:pt>
                <c:pt idx="13">
                  <c:v>-0.40607171717171714</c:v>
                </c:pt>
                <c:pt idx="14">
                  <c:v>-0.39519696969696971</c:v>
                </c:pt>
                <c:pt idx="15">
                  <c:v>-0.38432222222222223</c:v>
                </c:pt>
                <c:pt idx="16">
                  <c:v>-0.37344747474747475</c:v>
                </c:pt>
                <c:pt idx="17">
                  <c:v>-0.36257272727272727</c:v>
                </c:pt>
                <c:pt idx="18">
                  <c:v>-0.35169797979797979</c:v>
                </c:pt>
                <c:pt idx="19">
                  <c:v>-0.34082323232323231</c:v>
                </c:pt>
                <c:pt idx="20">
                  <c:v>-0.32994848484848482</c:v>
                </c:pt>
                <c:pt idx="21">
                  <c:v>-0.31907373737373734</c:v>
                </c:pt>
                <c:pt idx="22">
                  <c:v>-0.30819898989898986</c:v>
                </c:pt>
                <c:pt idx="23">
                  <c:v>-0.29732424242424238</c:v>
                </c:pt>
                <c:pt idx="24">
                  <c:v>-0.2864494949494949</c:v>
                </c:pt>
                <c:pt idx="25">
                  <c:v>-0.27557474747474742</c:v>
                </c:pt>
                <c:pt idx="26">
                  <c:v>-0.26469999999999994</c:v>
                </c:pt>
                <c:pt idx="27">
                  <c:v>-0.25382525252525251</c:v>
                </c:pt>
                <c:pt idx="28">
                  <c:v>-0.24295050505050503</c:v>
                </c:pt>
                <c:pt idx="29">
                  <c:v>-0.23207575757575755</c:v>
                </c:pt>
                <c:pt idx="30">
                  <c:v>-0.22120101010101006</c:v>
                </c:pt>
                <c:pt idx="31">
                  <c:v>-0.21032626262626258</c:v>
                </c:pt>
                <c:pt idx="32">
                  <c:v>-0.1994515151515151</c:v>
                </c:pt>
                <c:pt idx="33">
                  <c:v>-0.18857676767676762</c:v>
                </c:pt>
                <c:pt idx="34">
                  <c:v>-0.17770202020202014</c:v>
                </c:pt>
                <c:pt idx="35">
                  <c:v>-0.16682727272727266</c:v>
                </c:pt>
                <c:pt idx="36">
                  <c:v>-0.15595252525252518</c:v>
                </c:pt>
                <c:pt idx="37">
                  <c:v>-0.14507777777777769</c:v>
                </c:pt>
                <c:pt idx="38">
                  <c:v>-0.13420303030303027</c:v>
                </c:pt>
                <c:pt idx="39">
                  <c:v>-0.12332828282828279</c:v>
                </c:pt>
                <c:pt idx="40">
                  <c:v>-0.11245353535353531</c:v>
                </c:pt>
                <c:pt idx="41">
                  <c:v>-0.10157878787878782</c:v>
                </c:pt>
                <c:pt idx="42">
                  <c:v>-9.0704040404040343E-2</c:v>
                </c:pt>
                <c:pt idx="43">
                  <c:v>-7.9829292929292861E-2</c:v>
                </c:pt>
                <c:pt idx="44">
                  <c:v>-6.895454545454538E-2</c:v>
                </c:pt>
                <c:pt idx="45">
                  <c:v>-5.8079797979797898E-2</c:v>
                </c:pt>
                <c:pt idx="46">
                  <c:v>-4.7205050505050417E-2</c:v>
                </c:pt>
                <c:pt idx="47">
                  <c:v>-3.6330303030302935E-2</c:v>
                </c:pt>
                <c:pt idx="48">
                  <c:v>-2.5455555555555454E-2</c:v>
                </c:pt>
                <c:pt idx="49">
                  <c:v>-1.4580808080807972E-2</c:v>
                </c:pt>
                <c:pt idx="50">
                  <c:v>-3.7060606060604906E-3</c:v>
                </c:pt>
                <c:pt idx="51">
                  <c:v>7.1686868686869909E-3</c:v>
                </c:pt>
                <c:pt idx="52">
                  <c:v>1.8043434343434472E-2</c:v>
                </c:pt>
                <c:pt idx="53">
                  <c:v>2.8918181818181954E-2</c:v>
                </c:pt>
                <c:pt idx="54">
                  <c:v>3.9792929292929324E-2</c:v>
                </c:pt>
                <c:pt idx="55">
                  <c:v>5.0667676767676806E-2</c:v>
                </c:pt>
                <c:pt idx="56">
                  <c:v>6.1542424242424287E-2</c:v>
                </c:pt>
                <c:pt idx="57">
                  <c:v>7.2417171717171769E-2</c:v>
                </c:pt>
                <c:pt idx="58">
                  <c:v>8.329191919191925E-2</c:v>
                </c:pt>
                <c:pt idx="59">
                  <c:v>9.4166666666666732E-2</c:v>
                </c:pt>
                <c:pt idx="60">
                  <c:v>0.10504141414141421</c:v>
                </c:pt>
                <c:pt idx="61">
                  <c:v>0.11591616161616169</c:v>
                </c:pt>
                <c:pt idx="62">
                  <c:v>0.12679090909090918</c:v>
                </c:pt>
                <c:pt idx="63">
                  <c:v>0.13766565656565666</c:v>
                </c:pt>
                <c:pt idx="64">
                  <c:v>0.14854040404040414</c:v>
                </c:pt>
                <c:pt idx="65">
                  <c:v>0.15941515151515162</c:v>
                </c:pt>
                <c:pt idx="66">
                  <c:v>0.1702898989898991</c:v>
                </c:pt>
                <c:pt idx="67">
                  <c:v>0.18116464646464658</c:v>
                </c:pt>
                <c:pt idx="68">
                  <c:v>0.19203939393939407</c:v>
                </c:pt>
                <c:pt idx="69">
                  <c:v>0.20291414141414155</c:v>
                </c:pt>
                <c:pt idx="70">
                  <c:v>0.21378888888888903</c:v>
                </c:pt>
                <c:pt idx="71">
                  <c:v>0.22466363636363651</c:v>
                </c:pt>
                <c:pt idx="72">
                  <c:v>0.23553838383838399</c:v>
                </c:pt>
                <c:pt idx="73">
                  <c:v>0.24641313131313147</c:v>
                </c:pt>
                <c:pt idx="74">
                  <c:v>0.25728787878787895</c:v>
                </c:pt>
                <c:pt idx="75">
                  <c:v>0.26816262626262632</c:v>
                </c:pt>
                <c:pt idx="76">
                  <c:v>0.27903737373737381</c:v>
                </c:pt>
                <c:pt idx="77">
                  <c:v>0.28991212121212129</c:v>
                </c:pt>
                <c:pt idx="78">
                  <c:v>0.30078686868686877</c:v>
                </c:pt>
                <c:pt idx="79">
                  <c:v>0.31166161616161625</c:v>
                </c:pt>
                <c:pt idx="80">
                  <c:v>0.32253636363636373</c:v>
                </c:pt>
                <c:pt idx="81">
                  <c:v>0.33341111111111121</c:v>
                </c:pt>
                <c:pt idx="82">
                  <c:v>0.3442858585858587</c:v>
                </c:pt>
                <c:pt idx="83">
                  <c:v>0.35516060606060618</c:v>
                </c:pt>
                <c:pt idx="84">
                  <c:v>0.36603535353535366</c:v>
                </c:pt>
                <c:pt idx="85">
                  <c:v>0.37691010101010114</c:v>
                </c:pt>
                <c:pt idx="86">
                  <c:v>0.38778484848484862</c:v>
                </c:pt>
                <c:pt idx="87">
                  <c:v>0.3986595959595961</c:v>
                </c:pt>
                <c:pt idx="88">
                  <c:v>0.40953434343434358</c:v>
                </c:pt>
                <c:pt idx="89">
                  <c:v>0.42040909090909107</c:v>
                </c:pt>
                <c:pt idx="90">
                  <c:v>0.43128383838383855</c:v>
                </c:pt>
                <c:pt idx="91">
                  <c:v>0.44215858585858603</c:v>
                </c:pt>
                <c:pt idx="92">
                  <c:v>0.45303333333333351</c:v>
                </c:pt>
                <c:pt idx="93">
                  <c:v>0.46390808080808099</c:v>
                </c:pt>
                <c:pt idx="94">
                  <c:v>0.47478282828282847</c:v>
                </c:pt>
                <c:pt idx="95">
                  <c:v>0.48565757575757595</c:v>
                </c:pt>
                <c:pt idx="96">
                  <c:v>0.49653232323232344</c:v>
                </c:pt>
                <c:pt idx="97">
                  <c:v>0.50740707070707092</c:v>
                </c:pt>
                <c:pt idx="98">
                  <c:v>0.5182818181818184</c:v>
                </c:pt>
                <c:pt idx="99">
                  <c:v>0.52915656565656588</c:v>
                </c:pt>
                <c:pt idx="100">
                  <c:v>0.54003131313131336</c:v>
                </c:pt>
                <c:pt idx="101">
                  <c:v>0.55090606060606084</c:v>
                </c:pt>
                <c:pt idx="102">
                  <c:v>0.56178080808080832</c:v>
                </c:pt>
                <c:pt idx="103">
                  <c:v>0.57265555555555581</c:v>
                </c:pt>
                <c:pt idx="104">
                  <c:v>0.58353030303030329</c:v>
                </c:pt>
                <c:pt idx="105">
                  <c:v>0.59440505050505077</c:v>
                </c:pt>
                <c:pt idx="106">
                  <c:v>0.60527979797979825</c:v>
                </c:pt>
                <c:pt idx="107">
                  <c:v>0.61615454545454551</c:v>
                </c:pt>
                <c:pt idx="108">
                  <c:v>0.62702929292929299</c:v>
                </c:pt>
                <c:pt idx="109">
                  <c:v>0.63790404040404047</c:v>
                </c:pt>
                <c:pt idx="110">
                  <c:v>0.64877878787878795</c:v>
                </c:pt>
                <c:pt idx="111">
                  <c:v>0.65965353535353544</c:v>
                </c:pt>
                <c:pt idx="112">
                  <c:v>0.67052828282828292</c:v>
                </c:pt>
                <c:pt idx="113">
                  <c:v>0.6814030303030304</c:v>
                </c:pt>
                <c:pt idx="114">
                  <c:v>0.69227777777777788</c:v>
                </c:pt>
                <c:pt idx="115">
                  <c:v>0.70315252525252536</c:v>
                </c:pt>
                <c:pt idx="116">
                  <c:v>0.71402727272727284</c:v>
                </c:pt>
                <c:pt idx="117">
                  <c:v>0.72490202020202033</c:v>
                </c:pt>
                <c:pt idx="118">
                  <c:v>0.73577676767676781</c:v>
                </c:pt>
                <c:pt idx="119">
                  <c:v>0.74665151515151529</c:v>
                </c:pt>
                <c:pt idx="120">
                  <c:v>0.75752626262626277</c:v>
                </c:pt>
                <c:pt idx="121">
                  <c:v>0.76840101010101025</c:v>
                </c:pt>
                <c:pt idx="122">
                  <c:v>0.77927575757575773</c:v>
                </c:pt>
                <c:pt idx="123">
                  <c:v>0.79015050505050521</c:v>
                </c:pt>
                <c:pt idx="124">
                  <c:v>0.8010252525252527</c:v>
                </c:pt>
                <c:pt idx="125">
                  <c:v>0.81190000000000018</c:v>
                </c:pt>
                <c:pt idx="126">
                  <c:v>0.82277474747474766</c:v>
                </c:pt>
                <c:pt idx="127">
                  <c:v>0.83364949494949514</c:v>
                </c:pt>
                <c:pt idx="128">
                  <c:v>0.84452424242424262</c:v>
                </c:pt>
                <c:pt idx="129">
                  <c:v>0.8553989898989901</c:v>
                </c:pt>
                <c:pt idx="130">
                  <c:v>0.86627373737373758</c:v>
                </c:pt>
                <c:pt idx="131">
                  <c:v>0.87714848484848507</c:v>
                </c:pt>
                <c:pt idx="132">
                  <c:v>0.88802323232323255</c:v>
                </c:pt>
                <c:pt idx="133">
                  <c:v>0.89889797979798003</c:v>
                </c:pt>
                <c:pt idx="134">
                  <c:v>0.90977272727272751</c:v>
                </c:pt>
                <c:pt idx="135">
                  <c:v>0.92064747474747499</c:v>
                </c:pt>
                <c:pt idx="136">
                  <c:v>0.93152222222222247</c:v>
                </c:pt>
                <c:pt idx="137">
                  <c:v>0.94239696969696995</c:v>
                </c:pt>
                <c:pt idx="138">
                  <c:v>0.95327171717171744</c:v>
                </c:pt>
                <c:pt idx="139">
                  <c:v>0.96414646464646492</c:v>
                </c:pt>
                <c:pt idx="140">
                  <c:v>0.9750212121212124</c:v>
                </c:pt>
                <c:pt idx="141">
                  <c:v>0.98589595959595988</c:v>
                </c:pt>
                <c:pt idx="142">
                  <c:v>0.99677070707070736</c:v>
                </c:pt>
                <c:pt idx="143">
                  <c:v>1.0076454545454547</c:v>
                </c:pt>
                <c:pt idx="144">
                  <c:v>1.0185202020202024</c:v>
                </c:pt>
                <c:pt idx="145">
                  <c:v>1.0293949494949497</c:v>
                </c:pt>
                <c:pt idx="146">
                  <c:v>1.0402696969696974</c:v>
                </c:pt>
                <c:pt idx="147">
                  <c:v>1.0511444444444447</c:v>
                </c:pt>
                <c:pt idx="148">
                  <c:v>1.0620191919191924</c:v>
                </c:pt>
                <c:pt idx="149">
                  <c:v>1.0728939393939396</c:v>
                </c:pt>
                <c:pt idx="150">
                  <c:v>1.0837686868686869</c:v>
                </c:pt>
                <c:pt idx="151">
                  <c:v>1.0946434343434346</c:v>
                </c:pt>
                <c:pt idx="152">
                  <c:v>1.1055181818181818</c:v>
                </c:pt>
                <c:pt idx="153">
                  <c:v>1.1163929292929295</c:v>
                </c:pt>
                <c:pt idx="154">
                  <c:v>1.1272676767676768</c:v>
                </c:pt>
                <c:pt idx="155">
                  <c:v>1.1381424242424245</c:v>
                </c:pt>
                <c:pt idx="156">
                  <c:v>1.1490171717171718</c:v>
                </c:pt>
                <c:pt idx="157">
                  <c:v>1.1598919191919195</c:v>
                </c:pt>
                <c:pt idx="158">
                  <c:v>1.1707666666666667</c:v>
                </c:pt>
                <c:pt idx="159">
                  <c:v>1.1816414141414144</c:v>
                </c:pt>
                <c:pt idx="160">
                  <c:v>1.1925161616161617</c:v>
                </c:pt>
                <c:pt idx="161">
                  <c:v>1.2033909090909094</c:v>
                </c:pt>
                <c:pt idx="162">
                  <c:v>1.2142656565656567</c:v>
                </c:pt>
                <c:pt idx="163">
                  <c:v>1.2251404040404044</c:v>
                </c:pt>
                <c:pt idx="164">
                  <c:v>1.2360151515151516</c:v>
                </c:pt>
                <c:pt idx="165">
                  <c:v>1.2468898989898993</c:v>
                </c:pt>
                <c:pt idx="166">
                  <c:v>1.2577646464646466</c:v>
                </c:pt>
                <c:pt idx="167">
                  <c:v>1.2686393939393943</c:v>
                </c:pt>
                <c:pt idx="168">
                  <c:v>1.2795141414141415</c:v>
                </c:pt>
                <c:pt idx="169">
                  <c:v>1.2903888888888893</c:v>
                </c:pt>
                <c:pt idx="170">
                  <c:v>1.3012636363636365</c:v>
                </c:pt>
                <c:pt idx="171">
                  <c:v>1.3121383838383842</c:v>
                </c:pt>
                <c:pt idx="172">
                  <c:v>1.3230131313131315</c:v>
                </c:pt>
                <c:pt idx="173">
                  <c:v>1.3338878787878792</c:v>
                </c:pt>
                <c:pt idx="174">
                  <c:v>1.3447626262626264</c:v>
                </c:pt>
                <c:pt idx="175">
                  <c:v>1.3556373737373741</c:v>
                </c:pt>
                <c:pt idx="176">
                  <c:v>1.3665121212121214</c:v>
                </c:pt>
                <c:pt idx="177">
                  <c:v>1.3773868686868691</c:v>
                </c:pt>
                <c:pt idx="178">
                  <c:v>1.3882616161616164</c:v>
                </c:pt>
                <c:pt idx="179">
                  <c:v>1.3991363636363641</c:v>
                </c:pt>
                <c:pt idx="180">
                  <c:v>1.4100111111111113</c:v>
                </c:pt>
                <c:pt idx="181">
                  <c:v>1.420885858585859</c:v>
                </c:pt>
                <c:pt idx="182">
                  <c:v>1.4317606060606063</c:v>
                </c:pt>
                <c:pt idx="183">
                  <c:v>1.442635353535354</c:v>
                </c:pt>
                <c:pt idx="184">
                  <c:v>1.4535101010101013</c:v>
                </c:pt>
                <c:pt idx="185">
                  <c:v>1.4643848484848485</c:v>
                </c:pt>
                <c:pt idx="186">
                  <c:v>1.4752595959595962</c:v>
                </c:pt>
                <c:pt idx="187">
                  <c:v>1.4861343434343435</c:v>
                </c:pt>
                <c:pt idx="188">
                  <c:v>1.4970090909090912</c:v>
                </c:pt>
                <c:pt idx="189">
                  <c:v>1.5078838383838384</c:v>
                </c:pt>
                <c:pt idx="190">
                  <c:v>1.5187585858585861</c:v>
                </c:pt>
                <c:pt idx="191">
                  <c:v>1.5296333333333334</c:v>
                </c:pt>
                <c:pt idx="192">
                  <c:v>1.5405080808080811</c:v>
                </c:pt>
                <c:pt idx="193">
                  <c:v>1.5513828282828284</c:v>
                </c:pt>
                <c:pt idx="194">
                  <c:v>1.5622575757575761</c:v>
                </c:pt>
                <c:pt idx="195">
                  <c:v>1.5731323232323233</c:v>
                </c:pt>
                <c:pt idx="196">
                  <c:v>1.584007070707071</c:v>
                </c:pt>
                <c:pt idx="197">
                  <c:v>1.5948818181818183</c:v>
                </c:pt>
                <c:pt idx="198">
                  <c:v>1.605756565656566</c:v>
                </c:pt>
                <c:pt idx="199">
                  <c:v>1.6166313131313133</c:v>
                </c:pt>
                <c:pt idx="200">
                  <c:v>1.627506060606061</c:v>
                </c:pt>
                <c:pt idx="201">
                  <c:v>1.6383808080808082</c:v>
                </c:pt>
                <c:pt idx="202">
                  <c:v>1.6492555555555559</c:v>
                </c:pt>
                <c:pt idx="203">
                  <c:v>1.6601303030303032</c:v>
                </c:pt>
                <c:pt idx="204">
                  <c:v>1.6710050505050509</c:v>
                </c:pt>
                <c:pt idx="205">
                  <c:v>1.6818797979797981</c:v>
                </c:pt>
                <c:pt idx="206">
                  <c:v>1.6927545454545458</c:v>
                </c:pt>
                <c:pt idx="207">
                  <c:v>1.7036292929292931</c:v>
                </c:pt>
                <c:pt idx="208">
                  <c:v>1.7145040404040408</c:v>
                </c:pt>
                <c:pt idx="209">
                  <c:v>1.7253787878787881</c:v>
                </c:pt>
                <c:pt idx="210">
                  <c:v>1.7362535353535358</c:v>
                </c:pt>
                <c:pt idx="211">
                  <c:v>1.747128282828283</c:v>
                </c:pt>
                <c:pt idx="212">
                  <c:v>1.7580030303030307</c:v>
                </c:pt>
                <c:pt idx="213">
                  <c:v>1.768877777777778</c:v>
                </c:pt>
                <c:pt idx="214">
                  <c:v>1.7797525252525253</c:v>
                </c:pt>
                <c:pt idx="215">
                  <c:v>1.790627272727273</c:v>
                </c:pt>
                <c:pt idx="216">
                  <c:v>1.8015020202020202</c:v>
                </c:pt>
                <c:pt idx="217">
                  <c:v>1.8123767676767679</c:v>
                </c:pt>
                <c:pt idx="218">
                  <c:v>1.8232515151515152</c:v>
                </c:pt>
                <c:pt idx="219">
                  <c:v>1.8341262626262629</c:v>
                </c:pt>
                <c:pt idx="220">
                  <c:v>1.8450010101010101</c:v>
                </c:pt>
                <c:pt idx="221">
                  <c:v>1.8558757575757578</c:v>
                </c:pt>
                <c:pt idx="222">
                  <c:v>1.8667505050505051</c:v>
                </c:pt>
                <c:pt idx="223">
                  <c:v>1.8776252525252528</c:v>
                </c:pt>
                <c:pt idx="224">
                  <c:v>1.8885000000000001</c:v>
                </c:pt>
                <c:pt idx="225">
                  <c:v>1.8993747474747478</c:v>
                </c:pt>
                <c:pt idx="226">
                  <c:v>1.910249494949495</c:v>
                </c:pt>
                <c:pt idx="227">
                  <c:v>1.9211242424242427</c:v>
                </c:pt>
                <c:pt idx="228">
                  <c:v>1.93199898989899</c:v>
                </c:pt>
                <c:pt idx="229">
                  <c:v>1.9428737373737377</c:v>
                </c:pt>
                <c:pt idx="230">
                  <c:v>1.953748484848485</c:v>
                </c:pt>
                <c:pt idx="231">
                  <c:v>1.9646232323232327</c:v>
                </c:pt>
                <c:pt idx="232">
                  <c:v>1.9754979797979799</c:v>
                </c:pt>
                <c:pt idx="233">
                  <c:v>1.9863727272727276</c:v>
                </c:pt>
                <c:pt idx="234">
                  <c:v>1.9972474747474749</c:v>
                </c:pt>
                <c:pt idx="235">
                  <c:v>2.0081222222222226</c:v>
                </c:pt>
                <c:pt idx="236">
                  <c:v>2.0189969696969698</c:v>
                </c:pt>
                <c:pt idx="237">
                  <c:v>2.0298717171717175</c:v>
                </c:pt>
                <c:pt idx="238">
                  <c:v>2.0407464646464648</c:v>
                </c:pt>
                <c:pt idx="239">
                  <c:v>2.0516212121212125</c:v>
                </c:pt>
                <c:pt idx="240">
                  <c:v>2.0624959595959598</c:v>
                </c:pt>
                <c:pt idx="241">
                  <c:v>2.0733707070707075</c:v>
                </c:pt>
                <c:pt idx="242">
                  <c:v>2.0842454545454547</c:v>
                </c:pt>
                <c:pt idx="243">
                  <c:v>2.0951202020202024</c:v>
                </c:pt>
                <c:pt idx="244">
                  <c:v>2.1059949494949497</c:v>
                </c:pt>
                <c:pt idx="245">
                  <c:v>2.1168696969696974</c:v>
                </c:pt>
                <c:pt idx="246">
                  <c:v>2.1277444444444447</c:v>
                </c:pt>
                <c:pt idx="247">
                  <c:v>2.1386191919191924</c:v>
                </c:pt>
                <c:pt idx="248">
                  <c:v>2.1494939393939396</c:v>
                </c:pt>
                <c:pt idx="249">
                  <c:v>2.1603686868686873</c:v>
                </c:pt>
                <c:pt idx="250">
                  <c:v>2.1712434343434346</c:v>
                </c:pt>
                <c:pt idx="251">
                  <c:v>2.1821181818181823</c:v>
                </c:pt>
                <c:pt idx="252">
                  <c:v>2.1929929292929295</c:v>
                </c:pt>
                <c:pt idx="253">
                  <c:v>2.2038676767676773</c:v>
                </c:pt>
                <c:pt idx="254">
                  <c:v>2.2147424242424245</c:v>
                </c:pt>
                <c:pt idx="255">
                  <c:v>2.2256171717171722</c:v>
                </c:pt>
                <c:pt idx="256">
                  <c:v>2.2364919191919195</c:v>
                </c:pt>
                <c:pt idx="257">
                  <c:v>2.2473666666666667</c:v>
                </c:pt>
                <c:pt idx="258">
                  <c:v>2.2582414141414144</c:v>
                </c:pt>
                <c:pt idx="259">
                  <c:v>2.2691161616161617</c:v>
                </c:pt>
                <c:pt idx="260">
                  <c:v>2.2799909090909094</c:v>
                </c:pt>
                <c:pt idx="261">
                  <c:v>2.2908656565656567</c:v>
                </c:pt>
                <c:pt idx="262">
                  <c:v>2.3017404040404044</c:v>
                </c:pt>
                <c:pt idx="263">
                  <c:v>2.3126151515151516</c:v>
                </c:pt>
                <c:pt idx="264">
                  <c:v>2.3234898989898993</c:v>
                </c:pt>
                <c:pt idx="265">
                  <c:v>2.3343646464646466</c:v>
                </c:pt>
                <c:pt idx="266">
                  <c:v>2.3452393939393943</c:v>
                </c:pt>
                <c:pt idx="267">
                  <c:v>2.3561141414141415</c:v>
                </c:pt>
                <c:pt idx="268">
                  <c:v>2.3669888888888893</c:v>
                </c:pt>
                <c:pt idx="269">
                  <c:v>2.3778636363636365</c:v>
                </c:pt>
                <c:pt idx="270">
                  <c:v>2.3887383838383842</c:v>
                </c:pt>
              </c:numCache>
            </c:numRef>
          </c:yVal>
          <c:smooth val="0"/>
          <c:extLst>
            <c:ext xmlns:c16="http://schemas.microsoft.com/office/drawing/2014/chart" uri="{C3380CC4-5D6E-409C-BE32-E72D297353CC}">
              <c16:uniqueId val="{00000001-5620-4FE4-B6D4-72AB802B1543}"/>
            </c:ext>
          </c:extLst>
        </c:ser>
        <c:dLbls>
          <c:showLegendKey val="0"/>
          <c:showVal val="0"/>
          <c:showCatName val="0"/>
          <c:showSerName val="0"/>
          <c:showPercent val="0"/>
          <c:showBubbleSize val="0"/>
        </c:dLbls>
        <c:axId val="947517544"/>
        <c:axId val="947514920"/>
      </c:scatterChart>
      <c:valAx>
        <c:axId val="947517544"/>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47514920"/>
        <c:crosses val="autoZero"/>
        <c:crossBetween val="midCat"/>
      </c:valAx>
      <c:valAx>
        <c:axId val="947514920"/>
        <c:scaling>
          <c:orientation val="minMax"/>
          <c:max val="1"/>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4751754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accent1"/>
              </a:solidFill>
              <a:round/>
            </a:ln>
            <a:effectLst/>
          </c:spPr>
          <c:marker>
            <c:symbol val="none"/>
          </c:marker>
          <c:xVal>
            <c:numRef>
              <c:f>'100mM_inositol'!$A$3:$A$183</c:f>
              <c:numCache>
                <c:formatCode>General</c:formatCode>
                <c:ptCount val="181"/>
                <c:pt idx="0">
                  <c:v>0</c:v>
                </c:pt>
                <c:pt idx="1">
                  <c:v>1.5</c:v>
                </c:pt>
                <c:pt idx="2">
                  <c:v>3</c:v>
                </c:pt>
                <c:pt idx="3">
                  <c:v>4.5</c:v>
                </c:pt>
                <c:pt idx="4">
                  <c:v>6</c:v>
                </c:pt>
                <c:pt idx="5">
                  <c:v>7.5</c:v>
                </c:pt>
                <c:pt idx="6">
                  <c:v>9</c:v>
                </c:pt>
                <c:pt idx="7">
                  <c:v>10.5</c:v>
                </c:pt>
                <c:pt idx="8">
                  <c:v>12</c:v>
                </c:pt>
                <c:pt idx="9">
                  <c:v>13.5</c:v>
                </c:pt>
                <c:pt idx="10">
                  <c:v>15</c:v>
                </c:pt>
                <c:pt idx="11">
                  <c:v>16.5</c:v>
                </c:pt>
                <c:pt idx="12">
                  <c:v>18</c:v>
                </c:pt>
                <c:pt idx="13">
                  <c:v>19.5</c:v>
                </c:pt>
                <c:pt idx="14">
                  <c:v>21</c:v>
                </c:pt>
                <c:pt idx="15">
                  <c:v>22.5</c:v>
                </c:pt>
                <c:pt idx="16">
                  <c:v>24</c:v>
                </c:pt>
                <c:pt idx="17">
                  <c:v>25.5</c:v>
                </c:pt>
                <c:pt idx="18">
                  <c:v>27</c:v>
                </c:pt>
                <c:pt idx="19">
                  <c:v>28.5</c:v>
                </c:pt>
                <c:pt idx="20">
                  <c:v>30</c:v>
                </c:pt>
                <c:pt idx="21">
                  <c:v>31.5</c:v>
                </c:pt>
                <c:pt idx="22">
                  <c:v>33</c:v>
                </c:pt>
                <c:pt idx="23">
                  <c:v>34.5</c:v>
                </c:pt>
                <c:pt idx="24">
                  <c:v>36</c:v>
                </c:pt>
                <c:pt idx="25">
                  <c:v>37.5</c:v>
                </c:pt>
                <c:pt idx="26">
                  <c:v>39</c:v>
                </c:pt>
                <c:pt idx="27">
                  <c:v>40.5</c:v>
                </c:pt>
                <c:pt idx="28">
                  <c:v>42</c:v>
                </c:pt>
                <c:pt idx="29">
                  <c:v>43.5</c:v>
                </c:pt>
                <c:pt idx="30">
                  <c:v>45</c:v>
                </c:pt>
                <c:pt idx="31">
                  <c:v>46.5</c:v>
                </c:pt>
                <c:pt idx="32">
                  <c:v>48</c:v>
                </c:pt>
                <c:pt idx="33">
                  <c:v>49.5</c:v>
                </c:pt>
                <c:pt idx="34">
                  <c:v>51</c:v>
                </c:pt>
                <c:pt idx="35">
                  <c:v>52.5</c:v>
                </c:pt>
                <c:pt idx="36">
                  <c:v>54</c:v>
                </c:pt>
                <c:pt idx="37">
                  <c:v>55.5</c:v>
                </c:pt>
                <c:pt idx="38">
                  <c:v>57</c:v>
                </c:pt>
                <c:pt idx="39">
                  <c:v>58.5</c:v>
                </c:pt>
                <c:pt idx="40">
                  <c:v>60</c:v>
                </c:pt>
                <c:pt idx="41">
                  <c:v>61.5</c:v>
                </c:pt>
                <c:pt idx="42">
                  <c:v>63</c:v>
                </c:pt>
                <c:pt idx="43">
                  <c:v>64.5</c:v>
                </c:pt>
                <c:pt idx="44">
                  <c:v>66</c:v>
                </c:pt>
                <c:pt idx="45">
                  <c:v>67.5</c:v>
                </c:pt>
                <c:pt idx="46">
                  <c:v>69</c:v>
                </c:pt>
                <c:pt idx="47">
                  <c:v>70.5</c:v>
                </c:pt>
                <c:pt idx="48">
                  <c:v>72</c:v>
                </c:pt>
                <c:pt idx="49">
                  <c:v>73.5</c:v>
                </c:pt>
                <c:pt idx="50">
                  <c:v>75</c:v>
                </c:pt>
                <c:pt idx="51">
                  <c:v>76.5</c:v>
                </c:pt>
                <c:pt idx="52">
                  <c:v>78</c:v>
                </c:pt>
                <c:pt idx="53">
                  <c:v>79.5</c:v>
                </c:pt>
                <c:pt idx="54">
                  <c:v>81</c:v>
                </c:pt>
                <c:pt idx="55">
                  <c:v>82.5</c:v>
                </c:pt>
                <c:pt idx="56">
                  <c:v>84</c:v>
                </c:pt>
                <c:pt idx="57">
                  <c:v>85.5</c:v>
                </c:pt>
                <c:pt idx="58">
                  <c:v>87</c:v>
                </c:pt>
                <c:pt idx="59">
                  <c:v>88.5</c:v>
                </c:pt>
                <c:pt idx="60">
                  <c:v>90</c:v>
                </c:pt>
                <c:pt idx="61">
                  <c:v>91.5</c:v>
                </c:pt>
                <c:pt idx="62">
                  <c:v>93</c:v>
                </c:pt>
                <c:pt idx="63">
                  <c:v>94.5</c:v>
                </c:pt>
                <c:pt idx="64">
                  <c:v>96</c:v>
                </c:pt>
                <c:pt idx="65">
                  <c:v>97.5</c:v>
                </c:pt>
                <c:pt idx="66">
                  <c:v>99</c:v>
                </c:pt>
                <c:pt idx="67">
                  <c:v>100.5</c:v>
                </c:pt>
                <c:pt idx="68">
                  <c:v>102</c:v>
                </c:pt>
                <c:pt idx="69">
                  <c:v>103.5</c:v>
                </c:pt>
                <c:pt idx="70">
                  <c:v>105</c:v>
                </c:pt>
                <c:pt idx="71">
                  <c:v>106.5</c:v>
                </c:pt>
                <c:pt idx="72">
                  <c:v>108</c:v>
                </c:pt>
                <c:pt idx="73">
                  <c:v>109.5</c:v>
                </c:pt>
                <c:pt idx="74">
                  <c:v>111</c:v>
                </c:pt>
                <c:pt idx="75">
                  <c:v>112.5</c:v>
                </c:pt>
                <c:pt idx="76">
                  <c:v>114</c:v>
                </c:pt>
                <c:pt idx="77">
                  <c:v>115.5</c:v>
                </c:pt>
                <c:pt idx="78">
                  <c:v>117</c:v>
                </c:pt>
                <c:pt idx="79">
                  <c:v>118.5</c:v>
                </c:pt>
                <c:pt idx="80">
                  <c:v>120</c:v>
                </c:pt>
                <c:pt idx="81">
                  <c:v>121.5</c:v>
                </c:pt>
                <c:pt idx="82">
                  <c:v>123</c:v>
                </c:pt>
                <c:pt idx="83">
                  <c:v>124.5</c:v>
                </c:pt>
                <c:pt idx="84">
                  <c:v>126</c:v>
                </c:pt>
                <c:pt idx="85">
                  <c:v>127.5</c:v>
                </c:pt>
                <c:pt idx="86">
                  <c:v>129</c:v>
                </c:pt>
                <c:pt idx="87">
                  <c:v>130.5</c:v>
                </c:pt>
                <c:pt idx="88">
                  <c:v>132</c:v>
                </c:pt>
                <c:pt idx="89">
                  <c:v>133.5</c:v>
                </c:pt>
                <c:pt idx="90">
                  <c:v>135</c:v>
                </c:pt>
                <c:pt idx="91">
                  <c:v>136.5</c:v>
                </c:pt>
                <c:pt idx="92">
                  <c:v>138</c:v>
                </c:pt>
                <c:pt idx="93">
                  <c:v>139.5</c:v>
                </c:pt>
                <c:pt idx="94">
                  <c:v>141</c:v>
                </c:pt>
                <c:pt idx="95">
                  <c:v>142.5</c:v>
                </c:pt>
                <c:pt idx="96">
                  <c:v>144</c:v>
                </c:pt>
                <c:pt idx="97">
                  <c:v>145.5</c:v>
                </c:pt>
                <c:pt idx="98">
                  <c:v>147</c:v>
                </c:pt>
                <c:pt idx="99">
                  <c:v>148.5</c:v>
                </c:pt>
                <c:pt idx="100">
                  <c:v>150</c:v>
                </c:pt>
                <c:pt idx="101">
                  <c:v>151.5</c:v>
                </c:pt>
                <c:pt idx="102">
                  <c:v>153</c:v>
                </c:pt>
                <c:pt idx="103">
                  <c:v>154.5</c:v>
                </c:pt>
                <c:pt idx="104">
                  <c:v>156</c:v>
                </c:pt>
                <c:pt idx="105">
                  <c:v>157.5</c:v>
                </c:pt>
                <c:pt idx="106">
                  <c:v>159</c:v>
                </c:pt>
                <c:pt idx="107">
                  <c:v>160.5</c:v>
                </c:pt>
                <c:pt idx="108">
                  <c:v>162</c:v>
                </c:pt>
                <c:pt idx="109">
                  <c:v>163.5</c:v>
                </c:pt>
                <c:pt idx="110">
                  <c:v>165</c:v>
                </c:pt>
                <c:pt idx="111">
                  <c:v>166.5</c:v>
                </c:pt>
                <c:pt idx="112">
                  <c:v>168</c:v>
                </c:pt>
                <c:pt idx="113">
                  <c:v>169.5</c:v>
                </c:pt>
                <c:pt idx="114">
                  <c:v>171</c:v>
                </c:pt>
                <c:pt idx="115">
                  <c:v>172.5</c:v>
                </c:pt>
                <c:pt idx="116">
                  <c:v>174</c:v>
                </c:pt>
                <c:pt idx="117">
                  <c:v>175.5</c:v>
                </c:pt>
                <c:pt idx="118">
                  <c:v>177</c:v>
                </c:pt>
                <c:pt idx="119">
                  <c:v>178.5</c:v>
                </c:pt>
                <c:pt idx="120">
                  <c:v>180</c:v>
                </c:pt>
                <c:pt idx="121">
                  <c:v>181.5</c:v>
                </c:pt>
                <c:pt idx="122">
                  <c:v>183</c:v>
                </c:pt>
                <c:pt idx="123">
                  <c:v>184.5</c:v>
                </c:pt>
                <c:pt idx="124">
                  <c:v>186</c:v>
                </c:pt>
                <c:pt idx="125">
                  <c:v>187.5</c:v>
                </c:pt>
                <c:pt idx="126">
                  <c:v>189</c:v>
                </c:pt>
                <c:pt idx="127">
                  <c:v>190.5</c:v>
                </c:pt>
                <c:pt idx="128">
                  <c:v>192</c:v>
                </c:pt>
                <c:pt idx="129">
                  <c:v>193.5</c:v>
                </c:pt>
                <c:pt idx="130">
                  <c:v>195</c:v>
                </c:pt>
                <c:pt idx="131">
                  <c:v>196.5</c:v>
                </c:pt>
                <c:pt idx="132">
                  <c:v>198</c:v>
                </c:pt>
                <c:pt idx="133">
                  <c:v>199.5</c:v>
                </c:pt>
                <c:pt idx="134">
                  <c:v>201</c:v>
                </c:pt>
                <c:pt idx="135">
                  <c:v>202.5</c:v>
                </c:pt>
                <c:pt idx="136">
                  <c:v>204</c:v>
                </c:pt>
                <c:pt idx="137">
                  <c:v>205.5</c:v>
                </c:pt>
                <c:pt idx="138">
                  <c:v>207</c:v>
                </c:pt>
                <c:pt idx="139">
                  <c:v>208.5</c:v>
                </c:pt>
                <c:pt idx="140">
                  <c:v>210</c:v>
                </c:pt>
                <c:pt idx="141">
                  <c:v>211.5</c:v>
                </c:pt>
                <c:pt idx="142">
                  <c:v>213</c:v>
                </c:pt>
                <c:pt idx="143">
                  <c:v>214.5</c:v>
                </c:pt>
                <c:pt idx="144">
                  <c:v>216</c:v>
                </c:pt>
                <c:pt idx="145">
                  <c:v>217.5</c:v>
                </c:pt>
                <c:pt idx="146">
                  <c:v>219</c:v>
                </c:pt>
                <c:pt idx="147">
                  <c:v>220.5</c:v>
                </c:pt>
                <c:pt idx="148">
                  <c:v>222</c:v>
                </c:pt>
                <c:pt idx="149">
                  <c:v>223.5</c:v>
                </c:pt>
                <c:pt idx="150">
                  <c:v>225</c:v>
                </c:pt>
                <c:pt idx="151">
                  <c:v>226.5</c:v>
                </c:pt>
                <c:pt idx="152">
                  <c:v>228</c:v>
                </c:pt>
                <c:pt idx="153">
                  <c:v>229.5</c:v>
                </c:pt>
                <c:pt idx="154">
                  <c:v>231</c:v>
                </c:pt>
                <c:pt idx="155">
                  <c:v>232.5</c:v>
                </c:pt>
                <c:pt idx="156">
                  <c:v>234</c:v>
                </c:pt>
                <c:pt idx="157">
                  <c:v>235.5</c:v>
                </c:pt>
                <c:pt idx="158">
                  <c:v>237</c:v>
                </c:pt>
                <c:pt idx="159">
                  <c:v>238.5</c:v>
                </c:pt>
                <c:pt idx="160">
                  <c:v>240</c:v>
                </c:pt>
                <c:pt idx="161">
                  <c:v>241.5</c:v>
                </c:pt>
                <c:pt idx="162">
                  <c:v>243</c:v>
                </c:pt>
                <c:pt idx="163">
                  <c:v>244.5</c:v>
                </c:pt>
                <c:pt idx="164">
                  <c:v>246</c:v>
                </c:pt>
                <c:pt idx="165">
                  <c:v>247.5</c:v>
                </c:pt>
                <c:pt idx="166">
                  <c:v>249</c:v>
                </c:pt>
                <c:pt idx="167">
                  <c:v>250.5</c:v>
                </c:pt>
                <c:pt idx="168">
                  <c:v>252</c:v>
                </c:pt>
                <c:pt idx="169">
                  <c:v>253.5</c:v>
                </c:pt>
                <c:pt idx="170">
                  <c:v>255</c:v>
                </c:pt>
                <c:pt idx="171">
                  <c:v>256.5</c:v>
                </c:pt>
                <c:pt idx="172">
                  <c:v>258</c:v>
                </c:pt>
                <c:pt idx="173">
                  <c:v>259.5</c:v>
                </c:pt>
                <c:pt idx="174">
                  <c:v>261</c:v>
                </c:pt>
                <c:pt idx="175">
                  <c:v>262.5</c:v>
                </c:pt>
                <c:pt idx="176">
                  <c:v>264</c:v>
                </c:pt>
                <c:pt idx="177">
                  <c:v>265.5</c:v>
                </c:pt>
                <c:pt idx="178">
                  <c:v>267</c:v>
                </c:pt>
                <c:pt idx="179">
                  <c:v>268.5</c:v>
                </c:pt>
                <c:pt idx="180">
                  <c:v>270</c:v>
                </c:pt>
              </c:numCache>
            </c:numRef>
          </c:xVal>
          <c:yVal>
            <c:numRef>
              <c:f>'100mM_inositol'!$D$3:$D$183</c:f>
              <c:numCache>
                <c:formatCode>General</c:formatCode>
                <c:ptCount val="181"/>
                <c:pt idx="0">
                  <c:v>2.9999999999999957E-3</c:v>
                </c:pt>
                <c:pt idx="1">
                  <c:v>2.9999999999999957E-3</c:v>
                </c:pt>
                <c:pt idx="2">
                  <c:v>1.0000000000000009E-3</c:v>
                </c:pt>
                <c:pt idx="3">
                  <c:v>2.0000000000000018E-3</c:v>
                </c:pt>
                <c:pt idx="4">
                  <c:v>1.0000000000000009E-3</c:v>
                </c:pt>
                <c:pt idx="5">
                  <c:v>0</c:v>
                </c:pt>
                <c:pt idx="6">
                  <c:v>1.0000000000000009E-3</c:v>
                </c:pt>
                <c:pt idx="7">
                  <c:v>0</c:v>
                </c:pt>
                <c:pt idx="8">
                  <c:v>-1.0000000000000009E-3</c:v>
                </c:pt>
                <c:pt idx="9">
                  <c:v>0</c:v>
                </c:pt>
                <c:pt idx="10">
                  <c:v>0</c:v>
                </c:pt>
                <c:pt idx="11">
                  <c:v>0</c:v>
                </c:pt>
                <c:pt idx="12">
                  <c:v>-1.0000000000000009E-3</c:v>
                </c:pt>
                <c:pt idx="13">
                  <c:v>0</c:v>
                </c:pt>
                <c:pt idx="14">
                  <c:v>0</c:v>
                </c:pt>
                <c:pt idx="15">
                  <c:v>-1.0000000000000009E-3</c:v>
                </c:pt>
                <c:pt idx="16">
                  <c:v>0</c:v>
                </c:pt>
                <c:pt idx="17">
                  <c:v>-1.0000000000000009E-3</c:v>
                </c:pt>
                <c:pt idx="18">
                  <c:v>-1.0000000000000009E-3</c:v>
                </c:pt>
                <c:pt idx="19">
                  <c:v>0</c:v>
                </c:pt>
                <c:pt idx="20">
                  <c:v>-1.0000000000000009E-3</c:v>
                </c:pt>
                <c:pt idx="21">
                  <c:v>-1.0000000000000009E-3</c:v>
                </c:pt>
                <c:pt idx="22">
                  <c:v>-1.0000000000000009E-3</c:v>
                </c:pt>
                <c:pt idx="23">
                  <c:v>0</c:v>
                </c:pt>
                <c:pt idx="24">
                  <c:v>-1.0000000000000009E-3</c:v>
                </c:pt>
                <c:pt idx="25">
                  <c:v>-3.0000000000000027E-3</c:v>
                </c:pt>
                <c:pt idx="26">
                  <c:v>-1.0000000000000009E-3</c:v>
                </c:pt>
                <c:pt idx="27">
                  <c:v>-1.0000000000000009E-3</c:v>
                </c:pt>
                <c:pt idx="28">
                  <c:v>-1.0000000000000009E-3</c:v>
                </c:pt>
                <c:pt idx="29">
                  <c:v>0</c:v>
                </c:pt>
                <c:pt idx="30">
                  <c:v>-1.0000000000000009E-3</c:v>
                </c:pt>
                <c:pt idx="31">
                  <c:v>0</c:v>
                </c:pt>
                <c:pt idx="32">
                  <c:v>0</c:v>
                </c:pt>
                <c:pt idx="33">
                  <c:v>-1.0000000000000009E-3</c:v>
                </c:pt>
                <c:pt idx="34">
                  <c:v>-2.0000000000000018E-3</c:v>
                </c:pt>
                <c:pt idx="35">
                  <c:v>0</c:v>
                </c:pt>
                <c:pt idx="36">
                  <c:v>-1.0000000000000009E-3</c:v>
                </c:pt>
                <c:pt idx="37">
                  <c:v>0</c:v>
                </c:pt>
                <c:pt idx="38">
                  <c:v>0</c:v>
                </c:pt>
                <c:pt idx="39">
                  <c:v>0</c:v>
                </c:pt>
                <c:pt idx="40">
                  <c:v>0</c:v>
                </c:pt>
                <c:pt idx="41">
                  <c:v>1.0000000000000009E-3</c:v>
                </c:pt>
                <c:pt idx="42">
                  <c:v>0</c:v>
                </c:pt>
                <c:pt idx="43">
                  <c:v>0</c:v>
                </c:pt>
                <c:pt idx="44">
                  <c:v>1.0000000000000009E-3</c:v>
                </c:pt>
                <c:pt idx="45">
                  <c:v>-1.0000000000000009E-3</c:v>
                </c:pt>
                <c:pt idx="46">
                  <c:v>-1.0000000000000009E-3</c:v>
                </c:pt>
                <c:pt idx="47">
                  <c:v>0</c:v>
                </c:pt>
                <c:pt idx="48">
                  <c:v>0</c:v>
                </c:pt>
                <c:pt idx="49">
                  <c:v>-1.0000000000000009E-3</c:v>
                </c:pt>
                <c:pt idx="50">
                  <c:v>1.0000000000000009E-3</c:v>
                </c:pt>
                <c:pt idx="51">
                  <c:v>0</c:v>
                </c:pt>
                <c:pt idx="52">
                  <c:v>0</c:v>
                </c:pt>
                <c:pt idx="53">
                  <c:v>-3.0000000000000027E-3</c:v>
                </c:pt>
                <c:pt idx="54">
                  <c:v>-1.0000000000000009E-3</c:v>
                </c:pt>
                <c:pt idx="55">
                  <c:v>-1.0000000000000009E-3</c:v>
                </c:pt>
                <c:pt idx="56">
                  <c:v>1.0000000000000009E-3</c:v>
                </c:pt>
                <c:pt idx="57">
                  <c:v>0</c:v>
                </c:pt>
                <c:pt idx="58">
                  <c:v>1.0000000000000009E-3</c:v>
                </c:pt>
                <c:pt idx="59">
                  <c:v>0</c:v>
                </c:pt>
                <c:pt idx="60">
                  <c:v>1.0000000000000009E-3</c:v>
                </c:pt>
                <c:pt idx="61">
                  <c:v>1.0000000000000009E-3</c:v>
                </c:pt>
                <c:pt idx="62">
                  <c:v>2.0000000000000018E-3</c:v>
                </c:pt>
                <c:pt idx="63">
                  <c:v>0</c:v>
                </c:pt>
                <c:pt idx="64">
                  <c:v>2.0000000000000018E-3</c:v>
                </c:pt>
                <c:pt idx="65">
                  <c:v>1.0000000000000009E-3</c:v>
                </c:pt>
                <c:pt idx="66">
                  <c:v>2.0000000000000018E-3</c:v>
                </c:pt>
                <c:pt idx="67">
                  <c:v>1.0000000000000009E-3</c:v>
                </c:pt>
                <c:pt idx="68">
                  <c:v>1.0000000000000009E-3</c:v>
                </c:pt>
                <c:pt idx="69">
                  <c:v>2.0000000000000018E-3</c:v>
                </c:pt>
                <c:pt idx="70">
                  <c:v>2.0000000000000018E-3</c:v>
                </c:pt>
                <c:pt idx="71">
                  <c:v>1.0000000000000009E-3</c:v>
                </c:pt>
                <c:pt idx="72">
                  <c:v>2.9999999999999957E-3</c:v>
                </c:pt>
                <c:pt idx="73">
                  <c:v>2.9999999999999957E-3</c:v>
                </c:pt>
                <c:pt idx="74">
                  <c:v>2.0000000000000018E-3</c:v>
                </c:pt>
                <c:pt idx="75">
                  <c:v>2.9999999999999957E-3</c:v>
                </c:pt>
                <c:pt idx="76">
                  <c:v>2.9999999999999957E-3</c:v>
                </c:pt>
                <c:pt idx="77">
                  <c:v>3.9999999999999966E-3</c:v>
                </c:pt>
                <c:pt idx="78">
                  <c:v>2.9999999999999957E-3</c:v>
                </c:pt>
                <c:pt idx="79">
                  <c:v>3.9999999999999966E-3</c:v>
                </c:pt>
                <c:pt idx="80">
                  <c:v>2.0000000000000018E-3</c:v>
                </c:pt>
                <c:pt idx="81">
                  <c:v>3.9999999999999966E-3</c:v>
                </c:pt>
                <c:pt idx="82">
                  <c:v>4.9999999999999975E-3</c:v>
                </c:pt>
                <c:pt idx="83">
                  <c:v>4.9999999999999975E-3</c:v>
                </c:pt>
                <c:pt idx="84">
                  <c:v>5.9999999999999984E-3</c:v>
                </c:pt>
                <c:pt idx="85">
                  <c:v>5.9999999999999984E-3</c:v>
                </c:pt>
                <c:pt idx="86">
                  <c:v>3.9999999999999966E-3</c:v>
                </c:pt>
                <c:pt idx="87">
                  <c:v>5.9999999999999984E-3</c:v>
                </c:pt>
                <c:pt idx="88">
                  <c:v>6.9999999999999993E-3</c:v>
                </c:pt>
                <c:pt idx="89">
                  <c:v>5.9999999999999984E-3</c:v>
                </c:pt>
                <c:pt idx="90">
                  <c:v>6.9999999999999993E-3</c:v>
                </c:pt>
                <c:pt idx="91">
                  <c:v>8.0000000000000002E-3</c:v>
                </c:pt>
                <c:pt idx="92">
                  <c:v>5.9999999999999984E-3</c:v>
                </c:pt>
                <c:pt idx="93">
                  <c:v>9.0000000000000011E-3</c:v>
                </c:pt>
                <c:pt idx="94">
                  <c:v>9.0000000000000011E-3</c:v>
                </c:pt>
                <c:pt idx="95">
                  <c:v>1.0000000000000002E-2</c:v>
                </c:pt>
                <c:pt idx="96">
                  <c:v>8.0000000000000002E-3</c:v>
                </c:pt>
                <c:pt idx="97">
                  <c:v>9.0000000000000011E-3</c:v>
                </c:pt>
                <c:pt idx="98">
                  <c:v>1.2999999999999998E-2</c:v>
                </c:pt>
                <c:pt idx="99">
                  <c:v>1.0999999999999996E-2</c:v>
                </c:pt>
                <c:pt idx="100">
                  <c:v>1.0000000000000002E-2</c:v>
                </c:pt>
                <c:pt idx="101">
                  <c:v>1.1999999999999997E-2</c:v>
                </c:pt>
                <c:pt idx="102">
                  <c:v>1.1999999999999997E-2</c:v>
                </c:pt>
                <c:pt idx="103">
                  <c:v>1.3999999999999999E-2</c:v>
                </c:pt>
                <c:pt idx="104">
                  <c:v>1.3999999999999999E-2</c:v>
                </c:pt>
                <c:pt idx="105">
                  <c:v>1.4999999999999999E-2</c:v>
                </c:pt>
                <c:pt idx="106">
                  <c:v>1.4999999999999999E-2</c:v>
                </c:pt>
                <c:pt idx="107">
                  <c:v>1.3999999999999999E-2</c:v>
                </c:pt>
                <c:pt idx="108">
                  <c:v>1.7000000000000001E-2</c:v>
                </c:pt>
                <c:pt idx="109">
                  <c:v>1.7000000000000001E-2</c:v>
                </c:pt>
                <c:pt idx="110">
                  <c:v>1.7000000000000001E-2</c:v>
                </c:pt>
                <c:pt idx="111">
                  <c:v>1.8000000000000002E-2</c:v>
                </c:pt>
                <c:pt idx="112">
                  <c:v>1.8000000000000002E-2</c:v>
                </c:pt>
                <c:pt idx="113">
                  <c:v>1.8000000000000002E-2</c:v>
                </c:pt>
                <c:pt idx="114">
                  <c:v>1.8000000000000002E-2</c:v>
                </c:pt>
                <c:pt idx="115">
                  <c:v>1.8999999999999996E-2</c:v>
                </c:pt>
                <c:pt idx="116">
                  <c:v>1.9999999999999997E-2</c:v>
                </c:pt>
                <c:pt idx="117">
                  <c:v>1.8000000000000002E-2</c:v>
                </c:pt>
                <c:pt idx="118">
                  <c:v>2.0999999999999998E-2</c:v>
                </c:pt>
                <c:pt idx="119">
                  <c:v>1.8000000000000002E-2</c:v>
                </c:pt>
                <c:pt idx="120">
                  <c:v>1.9999999999999997E-2</c:v>
                </c:pt>
                <c:pt idx="121">
                  <c:v>1.9999999999999997E-2</c:v>
                </c:pt>
                <c:pt idx="122">
                  <c:v>1.8999999999999996E-2</c:v>
                </c:pt>
                <c:pt idx="123">
                  <c:v>1.9999999999999997E-2</c:v>
                </c:pt>
                <c:pt idx="124">
                  <c:v>1.8000000000000002E-2</c:v>
                </c:pt>
                <c:pt idx="125">
                  <c:v>1.8000000000000002E-2</c:v>
                </c:pt>
                <c:pt idx="126">
                  <c:v>1.8000000000000002E-2</c:v>
                </c:pt>
                <c:pt idx="127">
                  <c:v>1.8999999999999996E-2</c:v>
                </c:pt>
                <c:pt idx="128">
                  <c:v>1.8000000000000002E-2</c:v>
                </c:pt>
                <c:pt idx="129">
                  <c:v>1.8000000000000002E-2</c:v>
                </c:pt>
                <c:pt idx="130">
                  <c:v>1.8000000000000002E-2</c:v>
                </c:pt>
                <c:pt idx="131">
                  <c:v>1.6E-2</c:v>
                </c:pt>
                <c:pt idx="132">
                  <c:v>1.6E-2</c:v>
                </c:pt>
                <c:pt idx="133">
                  <c:v>1.6E-2</c:v>
                </c:pt>
                <c:pt idx="134">
                  <c:v>1.4999999999999999E-2</c:v>
                </c:pt>
                <c:pt idx="135">
                  <c:v>1.4999999999999999E-2</c:v>
                </c:pt>
                <c:pt idx="136">
                  <c:v>1.4999999999999999E-2</c:v>
                </c:pt>
                <c:pt idx="137">
                  <c:v>1.3999999999999999E-2</c:v>
                </c:pt>
                <c:pt idx="138">
                  <c:v>1.6E-2</c:v>
                </c:pt>
                <c:pt idx="139">
                  <c:v>1.4999999999999999E-2</c:v>
                </c:pt>
                <c:pt idx="140">
                  <c:v>1.3999999999999999E-2</c:v>
                </c:pt>
                <c:pt idx="141">
                  <c:v>1.3999999999999999E-2</c:v>
                </c:pt>
                <c:pt idx="142">
                  <c:v>1.2999999999999998E-2</c:v>
                </c:pt>
                <c:pt idx="143">
                  <c:v>1.3999999999999999E-2</c:v>
                </c:pt>
                <c:pt idx="144">
                  <c:v>1.3999999999999999E-2</c:v>
                </c:pt>
                <c:pt idx="145">
                  <c:v>1.6E-2</c:v>
                </c:pt>
                <c:pt idx="146">
                  <c:v>1.3999999999999999E-2</c:v>
                </c:pt>
                <c:pt idx="147">
                  <c:v>1.4999999999999999E-2</c:v>
                </c:pt>
                <c:pt idx="148">
                  <c:v>1.7000000000000001E-2</c:v>
                </c:pt>
                <c:pt idx="149">
                  <c:v>1.8000000000000002E-2</c:v>
                </c:pt>
                <c:pt idx="150">
                  <c:v>1.8999999999999996E-2</c:v>
                </c:pt>
                <c:pt idx="151">
                  <c:v>1.8999999999999996E-2</c:v>
                </c:pt>
                <c:pt idx="152">
                  <c:v>2.1999999999999999E-2</c:v>
                </c:pt>
                <c:pt idx="153">
                  <c:v>2.1999999999999999E-2</c:v>
                </c:pt>
                <c:pt idx="154">
                  <c:v>2.3E-2</c:v>
                </c:pt>
                <c:pt idx="155">
                  <c:v>2.5000000000000001E-2</c:v>
                </c:pt>
                <c:pt idx="156">
                  <c:v>2.7000000000000003E-2</c:v>
                </c:pt>
                <c:pt idx="157">
                  <c:v>2.7000000000000003E-2</c:v>
                </c:pt>
                <c:pt idx="158">
                  <c:v>2.8000000000000004E-2</c:v>
                </c:pt>
                <c:pt idx="159">
                  <c:v>3.0000000000000006E-2</c:v>
                </c:pt>
                <c:pt idx="160">
                  <c:v>3.0999999999999993E-2</c:v>
                </c:pt>
                <c:pt idx="161">
                  <c:v>3.4999999999999996E-2</c:v>
                </c:pt>
                <c:pt idx="162">
                  <c:v>3.4999999999999996E-2</c:v>
                </c:pt>
                <c:pt idx="163">
                  <c:v>3.7999999999999999E-2</c:v>
                </c:pt>
                <c:pt idx="164">
                  <c:v>3.6999999999999998E-2</c:v>
                </c:pt>
                <c:pt idx="165">
                  <c:v>4.1000000000000002E-2</c:v>
                </c:pt>
                <c:pt idx="166">
                  <c:v>4.3000000000000003E-2</c:v>
                </c:pt>
                <c:pt idx="167">
                  <c:v>4.4000000000000004E-2</c:v>
                </c:pt>
                <c:pt idx="168">
                  <c:v>4.5999999999999992E-2</c:v>
                </c:pt>
                <c:pt idx="169">
                  <c:v>4.5000000000000005E-2</c:v>
                </c:pt>
                <c:pt idx="170">
                  <c:v>4.7999999999999994E-2</c:v>
                </c:pt>
                <c:pt idx="171">
                  <c:v>4.9999999999999996E-2</c:v>
                </c:pt>
                <c:pt idx="172">
                  <c:v>5.0999999999999997E-2</c:v>
                </c:pt>
                <c:pt idx="173">
                  <c:v>5.0999999999999997E-2</c:v>
                </c:pt>
                <c:pt idx="174">
                  <c:v>5.3999999999999999E-2</c:v>
                </c:pt>
                <c:pt idx="175">
                  <c:v>5.2999999999999999E-2</c:v>
                </c:pt>
                <c:pt idx="176">
                  <c:v>5.6000000000000001E-2</c:v>
                </c:pt>
                <c:pt idx="177">
                  <c:v>5.7000000000000002E-2</c:v>
                </c:pt>
                <c:pt idx="178">
                  <c:v>5.8000000000000003E-2</c:v>
                </c:pt>
                <c:pt idx="179">
                  <c:v>5.7000000000000002E-2</c:v>
                </c:pt>
                <c:pt idx="180">
                  <c:v>5.9000000000000004E-2</c:v>
                </c:pt>
              </c:numCache>
            </c:numRef>
          </c:yVal>
          <c:smooth val="0"/>
          <c:extLst>
            <c:ext xmlns:c16="http://schemas.microsoft.com/office/drawing/2014/chart" uri="{C3380CC4-5D6E-409C-BE32-E72D297353CC}">
              <c16:uniqueId val="{00000000-0DA0-4651-BF45-F7FACFB47CB0}"/>
            </c:ext>
          </c:extLst>
        </c:ser>
        <c:ser>
          <c:idx val="1"/>
          <c:order val="1"/>
          <c:spPr>
            <a:ln w="19050" cap="rnd">
              <a:solidFill>
                <a:schemeClr val="accent2"/>
              </a:solidFill>
              <a:round/>
            </a:ln>
            <a:effectLst/>
          </c:spPr>
          <c:marker>
            <c:symbol val="none"/>
          </c:marker>
          <c:xVal>
            <c:numRef>
              <c:f>'100mM_inositol'!$DP$7:$DP$277</c:f>
              <c:numCache>
                <c:formatCode>General</c:formatCode>
                <c:ptCount val="27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numCache>
            </c:numRef>
          </c:xVal>
          <c:yVal>
            <c:numRef>
              <c:f>'100mM_inositol'!$DS$7:$DS$277</c:f>
              <c:numCache>
                <c:formatCode>General</c:formatCode>
                <c:ptCount val="271"/>
                <c:pt idx="0">
                  <c:v>-0.19915793226381459</c:v>
                </c:pt>
                <c:pt idx="1">
                  <c:v>-0.19818752228163991</c:v>
                </c:pt>
                <c:pt idx="2">
                  <c:v>-0.1972171122994652</c:v>
                </c:pt>
                <c:pt idx="3">
                  <c:v>-0.19624670231729052</c:v>
                </c:pt>
                <c:pt idx="4">
                  <c:v>-0.19527629233511584</c:v>
                </c:pt>
                <c:pt idx="5">
                  <c:v>-0.19430588235294116</c:v>
                </c:pt>
                <c:pt idx="6">
                  <c:v>-0.19333547237076645</c:v>
                </c:pt>
                <c:pt idx="7">
                  <c:v>-0.19236506238859177</c:v>
                </c:pt>
                <c:pt idx="8">
                  <c:v>-0.19139465240641709</c:v>
                </c:pt>
                <c:pt idx="9">
                  <c:v>-0.19042424242424241</c:v>
                </c:pt>
                <c:pt idx="10">
                  <c:v>-0.1894538324420677</c:v>
                </c:pt>
                <c:pt idx="11">
                  <c:v>-0.18848342245989302</c:v>
                </c:pt>
                <c:pt idx="12">
                  <c:v>-0.18751301247771834</c:v>
                </c:pt>
                <c:pt idx="13">
                  <c:v>-0.18654260249554364</c:v>
                </c:pt>
                <c:pt idx="14">
                  <c:v>-0.18557219251336896</c:v>
                </c:pt>
                <c:pt idx="15">
                  <c:v>-0.18460178253119428</c:v>
                </c:pt>
                <c:pt idx="16">
                  <c:v>-0.18363137254901959</c:v>
                </c:pt>
                <c:pt idx="17">
                  <c:v>-0.18266096256684489</c:v>
                </c:pt>
                <c:pt idx="18">
                  <c:v>-0.18169055258467021</c:v>
                </c:pt>
                <c:pt idx="19">
                  <c:v>-0.18072014260249553</c:v>
                </c:pt>
                <c:pt idx="20">
                  <c:v>-0.17974973262032085</c:v>
                </c:pt>
                <c:pt idx="21">
                  <c:v>-0.17877932263814614</c:v>
                </c:pt>
                <c:pt idx="22">
                  <c:v>-0.17780891265597146</c:v>
                </c:pt>
                <c:pt idx="23">
                  <c:v>-0.17683850267379678</c:v>
                </c:pt>
                <c:pt idx="24">
                  <c:v>-0.17586809269162207</c:v>
                </c:pt>
                <c:pt idx="25">
                  <c:v>-0.17489768270944739</c:v>
                </c:pt>
                <c:pt idx="26">
                  <c:v>-0.17392727272727271</c:v>
                </c:pt>
                <c:pt idx="27">
                  <c:v>-0.17295686274509803</c:v>
                </c:pt>
                <c:pt idx="28">
                  <c:v>-0.17198645276292332</c:v>
                </c:pt>
                <c:pt idx="29">
                  <c:v>-0.17101604278074864</c:v>
                </c:pt>
                <c:pt idx="30">
                  <c:v>-0.17004563279857396</c:v>
                </c:pt>
                <c:pt idx="31">
                  <c:v>-0.16907522281639925</c:v>
                </c:pt>
                <c:pt idx="32">
                  <c:v>-0.16810481283422457</c:v>
                </c:pt>
                <c:pt idx="33">
                  <c:v>-0.16713440285204989</c:v>
                </c:pt>
                <c:pt idx="34">
                  <c:v>-0.16616399286987521</c:v>
                </c:pt>
                <c:pt idx="35">
                  <c:v>-0.16519358288770053</c:v>
                </c:pt>
                <c:pt idx="36">
                  <c:v>-0.16422317290552582</c:v>
                </c:pt>
                <c:pt idx="37">
                  <c:v>-0.16325276292335114</c:v>
                </c:pt>
                <c:pt idx="38">
                  <c:v>-0.16228235294117643</c:v>
                </c:pt>
                <c:pt idx="39">
                  <c:v>-0.16131194295900175</c:v>
                </c:pt>
                <c:pt idx="40">
                  <c:v>-0.16034153297682707</c:v>
                </c:pt>
                <c:pt idx="41">
                  <c:v>-0.15937112299465239</c:v>
                </c:pt>
                <c:pt idx="42">
                  <c:v>-0.15840071301247771</c:v>
                </c:pt>
                <c:pt idx="43">
                  <c:v>-0.157430303030303</c:v>
                </c:pt>
                <c:pt idx="44">
                  <c:v>-0.15645989304812832</c:v>
                </c:pt>
                <c:pt idx="45">
                  <c:v>-0.15548948306595364</c:v>
                </c:pt>
                <c:pt idx="46">
                  <c:v>-0.15451907308377894</c:v>
                </c:pt>
                <c:pt idx="47">
                  <c:v>-0.15354866310160425</c:v>
                </c:pt>
                <c:pt idx="48">
                  <c:v>-0.15257825311942957</c:v>
                </c:pt>
                <c:pt idx="49">
                  <c:v>-0.15160784313725489</c:v>
                </c:pt>
                <c:pt idx="50">
                  <c:v>-0.15063743315508019</c:v>
                </c:pt>
                <c:pt idx="51">
                  <c:v>-0.14966702317290551</c:v>
                </c:pt>
                <c:pt idx="52">
                  <c:v>-0.14869661319073083</c:v>
                </c:pt>
                <c:pt idx="53">
                  <c:v>-0.14772620320855612</c:v>
                </c:pt>
                <c:pt idx="54">
                  <c:v>-0.14675579322638144</c:v>
                </c:pt>
                <c:pt idx="55">
                  <c:v>-0.14578538324420676</c:v>
                </c:pt>
                <c:pt idx="56">
                  <c:v>-0.14481497326203208</c:v>
                </c:pt>
                <c:pt idx="57">
                  <c:v>-0.1438445632798574</c:v>
                </c:pt>
                <c:pt idx="58">
                  <c:v>-0.14287415329768269</c:v>
                </c:pt>
                <c:pt idx="59">
                  <c:v>-0.14190374331550801</c:v>
                </c:pt>
                <c:pt idx="60">
                  <c:v>-0.1409333333333333</c:v>
                </c:pt>
                <c:pt idx="61">
                  <c:v>-0.13996292335115862</c:v>
                </c:pt>
                <c:pt idx="62">
                  <c:v>-0.13899251336898394</c:v>
                </c:pt>
                <c:pt idx="63">
                  <c:v>-0.13802210338680926</c:v>
                </c:pt>
                <c:pt idx="64">
                  <c:v>-0.13705169340463458</c:v>
                </c:pt>
                <c:pt idx="65">
                  <c:v>-0.13608128342245987</c:v>
                </c:pt>
                <c:pt idx="66">
                  <c:v>-0.13511087344028519</c:v>
                </c:pt>
                <c:pt idx="67">
                  <c:v>-0.13414046345811048</c:v>
                </c:pt>
                <c:pt idx="68">
                  <c:v>-0.1331700534759358</c:v>
                </c:pt>
                <c:pt idx="69">
                  <c:v>-0.13219964349376112</c:v>
                </c:pt>
                <c:pt idx="70">
                  <c:v>-0.13122923351158644</c:v>
                </c:pt>
                <c:pt idx="71">
                  <c:v>-0.13025882352941176</c:v>
                </c:pt>
                <c:pt idx="72">
                  <c:v>-0.12928841354723708</c:v>
                </c:pt>
                <c:pt idx="73">
                  <c:v>-0.12831800356506237</c:v>
                </c:pt>
                <c:pt idx="74">
                  <c:v>-0.12734759358288769</c:v>
                </c:pt>
                <c:pt idx="75">
                  <c:v>-0.12637718360071298</c:v>
                </c:pt>
                <c:pt idx="76">
                  <c:v>-0.1254067736185383</c:v>
                </c:pt>
                <c:pt idx="77">
                  <c:v>-0.12443636363636362</c:v>
                </c:pt>
                <c:pt idx="78">
                  <c:v>-0.12346595365418893</c:v>
                </c:pt>
                <c:pt idx="79">
                  <c:v>-0.12249554367201425</c:v>
                </c:pt>
                <c:pt idx="80">
                  <c:v>-0.12152513368983955</c:v>
                </c:pt>
                <c:pt idx="81">
                  <c:v>-0.12055472370766487</c:v>
                </c:pt>
                <c:pt idx="82">
                  <c:v>-0.11958431372549018</c:v>
                </c:pt>
                <c:pt idx="83">
                  <c:v>-0.1186139037433155</c:v>
                </c:pt>
                <c:pt idx="84">
                  <c:v>-0.1176434937611408</c:v>
                </c:pt>
                <c:pt idx="85">
                  <c:v>-0.11667308377896612</c:v>
                </c:pt>
                <c:pt idx="86">
                  <c:v>-0.11570267379679143</c:v>
                </c:pt>
                <c:pt idx="87">
                  <c:v>-0.11473226381461674</c:v>
                </c:pt>
                <c:pt idx="88">
                  <c:v>-0.11376185383244206</c:v>
                </c:pt>
                <c:pt idx="89">
                  <c:v>-0.11279144385026736</c:v>
                </c:pt>
                <c:pt idx="90">
                  <c:v>-0.11182103386809268</c:v>
                </c:pt>
                <c:pt idx="91">
                  <c:v>-0.11085062388591799</c:v>
                </c:pt>
                <c:pt idx="92">
                  <c:v>-0.10988021390374331</c:v>
                </c:pt>
                <c:pt idx="93">
                  <c:v>-0.10890980392156861</c:v>
                </c:pt>
                <c:pt idx="94">
                  <c:v>-0.10793939393939393</c:v>
                </c:pt>
                <c:pt idx="95">
                  <c:v>-0.10696898395721924</c:v>
                </c:pt>
                <c:pt idx="96">
                  <c:v>-0.10599857397504456</c:v>
                </c:pt>
                <c:pt idx="97">
                  <c:v>-0.10502816399286986</c:v>
                </c:pt>
                <c:pt idx="98">
                  <c:v>-0.10405775401069517</c:v>
                </c:pt>
                <c:pt idx="99">
                  <c:v>-0.10308734402852049</c:v>
                </c:pt>
                <c:pt idx="100">
                  <c:v>-0.10211693404634579</c:v>
                </c:pt>
                <c:pt idx="101">
                  <c:v>-0.10114652406417111</c:v>
                </c:pt>
                <c:pt idx="102">
                  <c:v>-0.10017611408199642</c:v>
                </c:pt>
                <c:pt idx="103">
                  <c:v>-9.920570409982174E-2</c:v>
                </c:pt>
                <c:pt idx="104">
                  <c:v>-9.8235294117647046E-2</c:v>
                </c:pt>
                <c:pt idx="105">
                  <c:v>-9.7264884135472365E-2</c:v>
                </c:pt>
                <c:pt idx="106">
                  <c:v>-9.6294474153297671E-2</c:v>
                </c:pt>
                <c:pt idx="107">
                  <c:v>-9.5324064171122977E-2</c:v>
                </c:pt>
                <c:pt idx="108">
                  <c:v>-9.4353654188948297E-2</c:v>
                </c:pt>
                <c:pt idx="109">
                  <c:v>-9.3383244206773602E-2</c:v>
                </c:pt>
                <c:pt idx="110">
                  <c:v>-9.2412834224598922E-2</c:v>
                </c:pt>
                <c:pt idx="111">
                  <c:v>-9.1442424242424228E-2</c:v>
                </c:pt>
                <c:pt idx="112">
                  <c:v>-9.0472014260249548E-2</c:v>
                </c:pt>
                <c:pt idx="113">
                  <c:v>-8.9501604278074853E-2</c:v>
                </c:pt>
                <c:pt idx="114">
                  <c:v>-8.8531194295900173E-2</c:v>
                </c:pt>
                <c:pt idx="115">
                  <c:v>-8.7560784313725479E-2</c:v>
                </c:pt>
                <c:pt idx="116">
                  <c:v>-8.6590374331550798E-2</c:v>
                </c:pt>
                <c:pt idx="117">
                  <c:v>-8.5619964349376104E-2</c:v>
                </c:pt>
                <c:pt idx="118">
                  <c:v>-8.464955436720141E-2</c:v>
                </c:pt>
                <c:pt idx="119">
                  <c:v>-8.367914438502673E-2</c:v>
                </c:pt>
                <c:pt idx="120">
                  <c:v>-8.2708734402852035E-2</c:v>
                </c:pt>
                <c:pt idx="121">
                  <c:v>-8.1738324420677355E-2</c:v>
                </c:pt>
                <c:pt idx="122">
                  <c:v>-8.0767914438502661E-2</c:v>
                </c:pt>
                <c:pt idx="123">
                  <c:v>-7.9797504456327981E-2</c:v>
                </c:pt>
                <c:pt idx="124">
                  <c:v>-7.8827094474153286E-2</c:v>
                </c:pt>
                <c:pt idx="125">
                  <c:v>-7.7856684491978606E-2</c:v>
                </c:pt>
                <c:pt idx="126">
                  <c:v>-7.6886274509803912E-2</c:v>
                </c:pt>
                <c:pt idx="127">
                  <c:v>-7.5915864527629232E-2</c:v>
                </c:pt>
                <c:pt idx="128">
                  <c:v>-7.4945454545454537E-2</c:v>
                </c:pt>
                <c:pt idx="129">
                  <c:v>-7.3975044563279857E-2</c:v>
                </c:pt>
                <c:pt idx="130">
                  <c:v>-7.3004634581105149E-2</c:v>
                </c:pt>
                <c:pt idx="131">
                  <c:v>-7.2034224598930469E-2</c:v>
                </c:pt>
                <c:pt idx="132">
                  <c:v>-7.1063814616755788E-2</c:v>
                </c:pt>
                <c:pt idx="133">
                  <c:v>-7.0093404634581108E-2</c:v>
                </c:pt>
                <c:pt idx="134">
                  <c:v>-6.91229946524064E-2</c:v>
                </c:pt>
                <c:pt idx="135">
                  <c:v>-6.815258467023172E-2</c:v>
                </c:pt>
                <c:pt idx="136">
                  <c:v>-6.7182174688057039E-2</c:v>
                </c:pt>
                <c:pt idx="137">
                  <c:v>-6.6211764705882359E-2</c:v>
                </c:pt>
                <c:pt idx="138">
                  <c:v>-6.5241354723707651E-2</c:v>
                </c:pt>
                <c:pt idx="139">
                  <c:v>-6.427094474153297E-2</c:v>
                </c:pt>
                <c:pt idx="140">
                  <c:v>-6.330053475935829E-2</c:v>
                </c:pt>
                <c:pt idx="141">
                  <c:v>-6.2330124777183582E-2</c:v>
                </c:pt>
                <c:pt idx="142">
                  <c:v>-6.1359714795008902E-2</c:v>
                </c:pt>
                <c:pt idx="143">
                  <c:v>-6.0389304812834221E-2</c:v>
                </c:pt>
                <c:pt idx="144">
                  <c:v>-5.9418894830659541E-2</c:v>
                </c:pt>
                <c:pt idx="145">
                  <c:v>-5.8448484848484833E-2</c:v>
                </c:pt>
                <c:pt idx="146">
                  <c:v>-5.7478074866310153E-2</c:v>
                </c:pt>
                <c:pt idx="147">
                  <c:v>-5.6507664884135472E-2</c:v>
                </c:pt>
                <c:pt idx="148">
                  <c:v>-5.5537254901960792E-2</c:v>
                </c:pt>
                <c:pt idx="149">
                  <c:v>-5.4566844919786084E-2</c:v>
                </c:pt>
                <c:pt idx="150">
                  <c:v>-5.3596434937611404E-2</c:v>
                </c:pt>
                <c:pt idx="151">
                  <c:v>-5.2626024955436723E-2</c:v>
                </c:pt>
                <c:pt idx="152">
                  <c:v>-5.1655614973262015E-2</c:v>
                </c:pt>
                <c:pt idx="153">
                  <c:v>-5.0685204991087335E-2</c:v>
                </c:pt>
                <c:pt idx="154">
                  <c:v>-4.9714795008912654E-2</c:v>
                </c:pt>
                <c:pt idx="155">
                  <c:v>-4.8744385026737974E-2</c:v>
                </c:pt>
                <c:pt idx="156">
                  <c:v>-4.7773975044563266E-2</c:v>
                </c:pt>
                <c:pt idx="157">
                  <c:v>-4.6803565062388586E-2</c:v>
                </c:pt>
                <c:pt idx="158">
                  <c:v>-4.5833155080213905E-2</c:v>
                </c:pt>
                <c:pt idx="159">
                  <c:v>-4.4862745098039225E-2</c:v>
                </c:pt>
                <c:pt idx="160">
                  <c:v>-4.3892335115864517E-2</c:v>
                </c:pt>
                <c:pt idx="161">
                  <c:v>-4.2921925133689837E-2</c:v>
                </c:pt>
                <c:pt idx="162">
                  <c:v>-4.1951515151515156E-2</c:v>
                </c:pt>
                <c:pt idx="163">
                  <c:v>-4.0981105169340448E-2</c:v>
                </c:pt>
                <c:pt idx="164">
                  <c:v>-4.0010695187165768E-2</c:v>
                </c:pt>
                <c:pt idx="165">
                  <c:v>-3.9040285204991088E-2</c:v>
                </c:pt>
                <c:pt idx="166">
                  <c:v>-3.8069875222816407E-2</c:v>
                </c:pt>
                <c:pt idx="167">
                  <c:v>-3.7099465240641699E-2</c:v>
                </c:pt>
                <c:pt idx="168">
                  <c:v>-3.6129055258467019E-2</c:v>
                </c:pt>
                <c:pt idx="169">
                  <c:v>-3.5158645276292338E-2</c:v>
                </c:pt>
                <c:pt idx="170">
                  <c:v>-3.4188235294117658E-2</c:v>
                </c:pt>
                <c:pt idx="171">
                  <c:v>-3.321782531194295E-2</c:v>
                </c:pt>
                <c:pt idx="172">
                  <c:v>-3.224741532976827E-2</c:v>
                </c:pt>
                <c:pt idx="173">
                  <c:v>-3.1277005347593589E-2</c:v>
                </c:pt>
                <c:pt idx="174">
                  <c:v>-3.0306595365418881E-2</c:v>
                </c:pt>
                <c:pt idx="175">
                  <c:v>-2.9336185383244201E-2</c:v>
                </c:pt>
                <c:pt idx="176">
                  <c:v>-2.8365775401069521E-2</c:v>
                </c:pt>
                <c:pt idx="177">
                  <c:v>-2.739536541889484E-2</c:v>
                </c:pt>
                <c:pt idx="178">
                  <c:v>-2.6424955436720132E-2</c:v>
                </c:pt>
                <c:pt idx="179">
                  <c:v>-2.5454545454545452E-2</c:v>
                </c:pt>
                <c:pt idx="180">
                  <c:v>-2.4484135472370772E-2</c:v>
                </c:pt>
                <c:pt idx="181">
                  <c:v>-2.3513725490196091E-2</c:v>
                </c:pt>
                <c:pt idx="182">
                  <c:v>-2.2543315508021383E-2</c:v>
                </c:pt>
                <c:pt idx="183">
                  <c:v>-2.1572905525846703E-2</c:v>
                </c:pt>
                <c:pt idx="184">
                  <c:v>-2.0602495543672023E-2</c:v>
                </c:pt>
                <c:pt idx="185">
                  <c:v>-1.9632085561497314E-2</c:v>
                </c:pt>
                <c:pt idx="186">
                  <c:v>-1.8661675579322634E-2</c:v>
                </c:pt>
                <c:pt idx="187">
                  <c:v>-1.7691265597147954E-2</c:v>
                </c:pt>
                <c:pt idx="188">
                  <c:v>-1.6720855614973273E-2</c:v>
                </c:pt>
                <c:pt idx="189">
                  <c:v>-1.5750445632798565E-2</c:v>
                </c:pt>
                <c:pt idx="190">
                  <c:v>-1.4780035650623885E-2</c:v>
                </c:pt>
                <c:pt idx="191">
                  <c:v>-1.3809625668449205E-2</c:v>
                </c:pt>
                <c:pt idx="192">
                  <c:v>-1.2839215686274524E-2</c:v>
                </c:pt>
                <c:pt idx="193">
                  <c:v>-1.1868805704099816E-2</c:v>
                </c:pt>
                <c:pt idx="194">
                  <c:v>-1.0898395721925136E-2</c:v>
                </c:pt>
                <c:pt idx="195">
                  <c:v>-9.9279857397504556E-3</c:v>
                </c:pt>
                <c:pt idx="196">
                  <c:v>-8.9575757575757475E-3</c:v>
                </c:pt>
                <c:pt idx="197">
                  <c:v>-7.9871657754010672E-3</c:v>
                </c:pt>
                <c:pt idx="198">
                  <c:v>-7.0167557932263869E-3</c:v>
                </c:pt>
                <c:pt idx="199">
                  <c:v>-6.0463458110517065E-3</c:v>
                </c:pt>
                <c:pt idx="200">
                  <c:v>-5.0759358288769985E-3</c:v>
                </c:pt>
                <c:pt idx="201">
                  <c:v>-4.1055258467023181E-3</c:v>
                </c:pt>
                <c:pt idx="202">
                  <c:v>-3.1351158645276378E-3</c:v>
                </c:pt>
                <c:pt idx="203">
                  <c:v>-2.1647058823529297E-3</c:v>
                </c:pt>
                <c:pt idx="204">
                  <c:v>-1.1942959001782494E-3</c:v>
                </c:pt>
                <c:pt idx="205">
                  <c:v>-2.2388591800356905E-4</c:v>
                </c:pt>
                <c:pt idx="206">
                  <c:v>7.4652406417111128E-4</c:v>
                </c:pt>
                <c:pt idx="207">
                  <c:v>1.7169340463458194E-3</c:v>
                </c:pt>
                <c:pt idx="208">
                  <c:v>2.6873440285204997E-3</c:v>
                </c:pt>
                <c:pt idx="209">
                  <c:v>3.65775401069518E-3</c:v>
                </c:pt>
                <c:pt idx="210">
                  <c:v>4.6281639928698604E-3</c:v>
                </c:pt>
                <c:pt idx="211">
                  <c:v>5.5985739750445684E-3</c:v>
                </c:pt>
                <c:pt idx="212">
                  <c:v>6.5689839572192488E-3</c:v>
                </c:pt>
                <c:pt idx="213">
                  <c:v>7.5393939393939291E-3</c:v>
                </c:pt>
                <c:pt idx="214">
                  <c:v>8.5098039215686372E-3</c:v>
                </c:pt>
                <c:pt idx="215">
                  <c:v>9.4802139037433175E-3</c:v>
                </c:pt>
                <c:pt idx="216">
                  <c:v>1.0450623885917998E-2</c:v>
                </c:pt>
                <c:pt idx="217">
                  <c:v>1.1421033868092678E-2</c:v>
                </c:pt>
                <c:pt idx="218">
                  <c:v>1.2391443850267386E-2</c:v>
                </c:pt>
                <c:pt idx="219">
                  <c:v>1.3361853832442067E-2</c:v>
                </c:pt>
                <c:pt idx="220">
                  <c:v>1.4332263814616747E-2</c:v>
                </c:pt>
                <c:pt idx="221">
                  <c:v>1.5302673796791427E-2</c:v>
                </c:pt>
                <c:pt idx="222">
                  <c:v>1.6273083778966135E-2</c:v>
                </c:pt>
                <c:pt idx="223">
                  <c:v>1.7243493761140816E-2</c:v>
                </c:pt>
                <c:pt idx="224">
                  <c:v>1.8213903743315496E-2</c:v>
                </c:pt>
                <c:pt idx="225">
                  <c:v>1.9184313725490204E-2</c:v>
                </c:pt>
                <c:pt idx="226">
                  <c:v>2.0154723707664884E-2</c:v>
                </c:pt>
                <c:pt idx="227">
                  <c:v>2.1125133689839565E-2</c:v>
                </c:pt>
                <c:pt idx="228">
                  <c:v>2.2095543672014245E-2</c:v>
                </c:pt>
                <c:pt idx="229">
                  <c:v>2.3065953654188953E-2</c:v>
                </c:pt>
                <c:pt idx="230">
                  <c:v>2.4036363636363633E-2</c:v>
                </c:pt>
                <c:pt idx="231">
                  <c:v>2.5006773618538314E-2</c:v>
                </c:pt>
                <c:pt idx="232">
                  <c:v>2.5977183600712994E-2</c:v>
                </c:pt>
                <c:pt idx="233">
                  <c:v>2.6947593582887702E-2</c:v>
                </c:pt>
                <c:pt idx="234">
                  <c:v>2.7918003565062383E-2</c:v>
                </c:pt>
                <c:pt idx="235">
                  <c:v>2.8888413547237063E-2</c:v>
                </c:pt>
                <c:pt idx="236">
                  <c:v>2.9858823529411771E-2</c:v>
                </c:pt>
                <c:pt idx="237">
                  <c:v>3.0829233511586451E-2</c:v>
                </c:pt>
                <c:pt idx="238">
                  <c:v>3.1799643493761132E-2</c:v>
                </c:pt>
                <c:pt idx="239">
                  <c:v>3.2770053475935812E-2</c:v>
                </c:pt>
                <c:pt idx="240">
                  <c:v>3.374046345811052E-2</c:v>
                </c:pt>
                <c:pt idx="241">
                  <c:v>3.47108734402852E-2</c:v>
                </c:pt>
                <c:pt idx="242">
                  <c:v>3.5681283422459881E-2</c:v>
                </c:pt>
                <c:pt idx="243">
                  <c:v>3.6651693404634561E-2</c:v>
                </c:pt>
                <c:pt idx="244">
                  <c:v>3.7622103386809269E-2</c:v>
                </c:pt>
                <c:pt idx="245">
                  <c:v>3.8592513368983949E-2</c:v>
                </c:pt>
                <c:pt idx="246">
                  <c:v>3.956292335115863E-2</c:v>
                </c:pt>
                <c:pt idx="247">
                  <c:v>4.0533333333333338E-2</c:v>
                </c:pt>
                <c:pt idx="248">
                  <c:v>4.1503743315508018E-2</c:v>
                </c:pt>
                <c:pt idx="249">
                  <c:v>4.2474153297682699E-2</c:v>
                </c:pt>
                <c:pt idx="250">
                  <c:v>4.3444563279857379E-2</c:v>
                </c:pt>
                <c:pt idx="251">
                  <c:v>4.4414973262032087E-2</c:v>
                </c:pt>
                <c:pt idx="252">
                  <c:v>4.5385383244206767E-2</c:v>
                </c:pt>
                <c:pt idx="253">
                  <c:v>4.6355793226381448E-2</c:v>
                </c:pt>
                <c:pt idx="254">
                  <c:v>4.7326203208556128E-2</c:v>
                </c:pt>
                <c:pt idx="255">
                  <c:v>4.8296613190730836E-2</c:v>
                </c:pt>
                <c:pt idx="256">
                  <c:v>4.9267023172905516E-2</c:v>
                </c:pt>
                <c:pt idx="257">
                  <c:v>5.0237433155080197E-2</c:v>
                </c:pt>
                <c:pt idx="258">
                  <c:v>5.1207843137254877E-2</c:v>
                </c:pt>
                <c:pt idx="259">
                  <c:v>5.2178253119429557E-2</c:v>
                </c:pt>
                <c:pt idx="260">
                  <c:v>5.3148663101604293E-2</c:v>
                </c:pt>
                <c:pt idx="261">
                  <c:v>5.4119073083778974E-2</c:v>
                </c:pt>
                <c:pt idx="262">
                  <c:v>5.5089483065953654E-2</c:v>
                </c:pt>
                <c:pt idx="263">
                  <c:v>5.6059893048128334E-2</c:v>
                </c:pt>
                <c:pt idx="264">
                  <c:v>5.7030303030303015E-2</c:v>
                </c:pt>
                <c:pt idx="265">
                  <c:v>5.8000713012477695E-2</c:v>
                </c:pt>
                <c:pt idx="266">
                  <c:v>5.8971122994652375E-2</c:v>
                </c:pt>
                <c:pt idx="267">
                  <c:v>5.9941532976827111E-2</c:v>
                </c:pt>
                <c:pt idx="268">
                  <c:v>6.0911942959001791E-2</c:v>
                </c:pt>
                <c:pt idx="269">
                  <c:v>6.1882352941176472E-2</c:v>
                </c:pt>
                <c:pt idx="270">
                  <c:v>6.2852762923351152E-2</c:v>
                </c:pt>
              </c:numCache>
            </c:numRef>
          </c:yVal>
          <c:smooth val="0"/>
          <c:extLst>
            <c:ext xmlns:c16="http://schemas.microsoft.com/office/drawing/2014/chart" uri="{C3380CC4-5D6E-409C-BE32-E72D297353CC}">
              <c16:uniqueId val="{00000001-0DA0-4651-BF45-F7FACFB47CB0}"/>
            </c:ext>
          </c:extLst>
        </c:ser>
        <c:dLbls>
          <c:showLegendKey val="0"/>
          <c:showVal val="0"/>
          <c:showCatName val="0"/>
          <c:showSerName val="0"/>
          <c:showPercent val="0"/>
          <c:showBubbleSize val="0"/>
        </c:dLbls>
        <c:axId val="947517544"/>
        <c:axId val="947514920"/>
      </c:scatterChart>
      <c:valAx>
        <c:axId val="947517544"/>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47514920"/>
        <c:crosses val="autoZero"/>
        <c:crossBetween val="midCat"/>
      </c:valAx>
      <c:valAx>
        <c:axId val="947514920"/>
        <c:scaling>
          <c:orientation val="minMax"/>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4751754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91251761468748"/>
          <c:y val="3.6862588918749807E-2"/>
          <c:w val="0.66366078286015773"/>
          <c:h val="0.73906622848334202"/>
        </c:manualLayout>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9187154153501504"/>
                  <c:y val="0.4392926815693740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'100mM_inositol'!$CU$38:$CU$47</c:f>
              <c:numCache>
                <c:formatCode>General</c:formatCode>
                <c:ptCount val="10"/>
                <c:pt idx="0">
                  <c:v>40</c:v>
                </c:pt>
                <c:pt idx="1">
                  <c:v>50</c:v>
                </c:pt>
                <c:pt idx="2">
                  <c:v>65</c:v>
                </c:pt>
                <c:pt idx="3">
                  <c:v>80</c:v>
                </c:pt>
                <c:pt idx="4">
                  <c:v>95</c:v>
                </c:pt>
                <c:pt idx="5">
                  <c:v>110</c:v>
                </c:pt>
                <c:pt idx="6">
                  <c:v>125</c:v>
                </c:pt>
                <c:pt idx="7">
                  <c:v>140</c:v>
                </c:pt>
                <c:pt idx="8">
                  <c:v>155</c:v>
                </c:pt>
                <c:pt idx="9">
                  <c:v>170</c:v>
                </c:pt>
              </c:numCache>
            </c:numRef>
          </c:xVal>
          <c:yVal>
            <c:numRef>
              <c:f>'100mM_inositol'!$CV$38:$CV$47</c:f>
              <c:numCache>
                <c:formatCode>General</c:formatCode>
                <c:ptCount val="10"/>
                <c:pt idx="0">
                  <c:v>1.0894614595149353E-3</c:v>
                </c:pt>
                <c:pt idx="1">
                  <c:v>1.8815514451878089E-3</c:v>
                </c:pt>
                <c:pt idx="2">
                  <c:v>1.9127902400629657E-3</c:v>
                </c:pt>
                <c:pt idx="3">
                  <c:v>3.2506887052341617E-3</c:v>
                </c:pt>
                <c:pt idx="4">
                  <c:v>4.3164983164983147E-3</c:v>
                </c:pt>
                <c:pt idx="5">
                  <c:v>5.5973063973063942E-3</c:v>
                </c:pt>
                <c:pt idx="6">
                  <c:v>8.9535353535353541E-3</c:v>
                </c:pt>
                <c:pt idx="7">
                  <c:v>8.231649831649826E-3</c:v>
                </c:pt>
                <c:pt idx="8">
                  <c:v>8.5336700336700357E-3</c:v>
                </c:pt>
                <c:pt idx="9">
                  <c:v>1.0595959595959607E-2</c:v>
                </c:pt>
              </c:numCache>
            </c:numRef>
          </c:yVal>
          <c:smooth val="0"/>
          <c:extLst>
            <c:ext xmlns:c16="http://schemas.microsoft.com/office/drawing/2014/chart" uri="{C3380CC4-5D6E-409C-BE32-E72D297353CC}">
              <c16:uniqueId val="{00000001-9601-4EAC-A62F-152AB1EDB427}"/>
            </c:ext>
          </c:extLst>
        </c:ser>
        <c:dLbls>
          <c:showLegendKey val="0"/>
          <c:showVal val="0"/>
          <c:showCatName val="0"/>
          <c:showSerName val="0"/>
          <c:showPercent val="0"/>
          <c:showBubbleSize val="0"/>
        </c:dLbls>
        <c:axId val="947517544"/>
        <c:axId val="947514920"/>
      </c:scatterChart>
      <c:valAx>
        <c:axId val="947517544"/>
        <c:scaling>
          <c:orientation val="minMax"/>
          <c:max val="200"/>
          <c:min val="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[W42Q], </a:t>
                </a:r>
                <a:r>
                  <a:rPr lang="el-GR" sz="1400" b="1"/>
                  <a:t>μ</a:t>
                </a:r>
                <a:r>
                  <a:rPr lang="en-US" sz="1400" b="1"/>
                  <a:t>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47514920"/>
        <c:crosses val="autoZero"/>
        <c:crossBetween val="midCat"/>
        <c:majorUnit val="50"/>
      </c:valAx>
      <c:valAx>
        <c:axId val="947514920"/>
        <c:scaling>
          <c:orientation val="minMax"/>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 max.</a:t>
                </a:r>
                <a:r>
                  <a:rPr lang="en-US" sz="1400" b="1" baseline="0"/>
                  <a:t> agg. rate, mAu/min</a:t>
                </a:r>
                <a:endParaRPr lang="en-US" sz="1400"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47517544"/>
        <c:crosses val="autoZero"/>
        <c:crossBetween val="midCat"/>
        <c:majorUnit val="2.0000000000000005E-3"/>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91251761468748"/>
          <c:y val="3.6862588918749807E-2"/>
          <c:w val="0.66366078286015773"/>
          <c:h val="0.73906622848334202"/>
        </c:manualLayout>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9187154153501504"/>
                  <c:y val="0.4392926815693740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'100mM_inositol'!$CU$38:$CU$47</c:f>
              <c:numCache>
                <c:formatCode>General</c:formatCode>
                <c:ptCount val="10"/>
                <c:pt idx="0">
                  <c:v>40</c:v>
                </c:pt>
                <c:pt idx="1">
                  <c:v>50</c:v>
                </c:pt>
                <c:pt idx="2">
                  <c:v>65</c:v>
                </c:pt>
                <c:pt idx="3">
                  <c:v>80</c:v>
                </c:pt>
                <c:pt idx="4">
                  <c:v>95</c:v>
                </c:pt>
                <c:pt idx="5">
                  <c:v>110</c:v>
                </c:pt>
                <c:pt idx="6">
                  <c:v>125</c:v>
                </c:pt>
                <c:pt idx="7">
                  <c:v>140</c:v>
                </c:pt>
                <c:pt idx="8">
                  <c:v>155</c:v>
                </c:pt>
                <c:pt idx="9">
                  <c:v>170</c:v>
                </c:pt>
              </c:numCache>
            </c:numRef>
          </c:xVal>
          <c:yVal>
            <c:numRef>
              <c:f>'100mM_inositol'!$CW$38:$CW$47</c:f>
              <c:numCache>
                <c:formatCode>General</c:formatCode>
                <c:ptCount val="10"/>
                <c:pt idx="0">
                  <c:v>0.47110220693127464</c:v>
                </c:pt>
                <c:pt idx="1">
                  <c:v>0.47119605558750804</c:v>
                </c:pt>
                <c:pt idx="2">
                  <c:v>0.59855292718382469</c:v>
                </c:pt>
                <c:pt idx="3">
                  <c:v>0.58731639076707831</c:v>
                </c:pt>
                <c:pt idx="4">
                  <c:v>0.6373819086949144</c:v>
                </c:pt>
                <c:pt idx="5">
                  <c:v>0.66019377785045597</c:v>
                </c:pt>
                <c:pt idx="6">
                  <c:v>0.63197519929140833</c:v>
                </c:pt>
                <c:pt idx="7">
                  <c:v>0.71511804050432326</c:v>
                </c:pt>
                <c:pt idx="8">
                  <c:v>0.74745663069580204</c:v>
                </c:pt>
                <c:pt idx="9">
                  <c:v>0.73276608753248051</c:v>
                </c:pt>
              </c:numCache>
            </c:numRef>
          </c:yVal>
          <c:smooth val="0"/>
          <c:extLst>
            <c:ext xmlns:c16="http://schemas.microsoft.com/office/drawing/2014/chart" uri="{C3380CC4-5D6E-409C-BE32-E72D297353CC}">
              <c16:uniqueId val="{00000001-FE1D-43E0-BC76-53F1AC35F399}"/>
            </c:ext>
          </c:extLst>
        </c:ser>
        <c:dLbls>
          <c:showLegendKey val="0"/>
          <c:showVal val="0"/>
          <c:showCatName val="0"/>
          <c:showSerName val="0"/>
          <c:showPercent val="0"/>
          <c:showBubbleSize val="0"/>
        </c:dLbls>
        <c:axId val="947517544"/>
        <c:axId val="947514920"/>
      </c:scatterChart>
      <c:valAx>
        <c:axId val="947517544"/>
        <c:scaling>
          <c:orientation val="minMax"/>
          <c:max val="200"/>
          <c:min val="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[W42Q], </a:t>
                </a:r>
                <a:r>
                  <a:rPr lang="el-GR" sz="1400" b="1"/>
                  <a:t>μ</a:t>
                </a:r>
                <a:r>
                  <a:rPr lang="en-US" sz="1400" b="1"/>
                  <a:t>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47514920"/>
        <c:crosses val="autoZero"/>
        <c:crossBetween val="midCat"/>
        <c:majorUnit val="50"/>
      </c:valAx>
      <c:valAx>
        <c:axId val="947514920"/>
        <c:scaling>
          <c:orientation val="minMax"/>
          <c:max val="1"/>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ratio of max.</a:t>
                </a:r>
                <a:r>
                  <a:rPr lang="en-US" sz="1400" b="1" baseline="0"/>
                  <a:t> agg. rates </a:t>
                </a:r>
                <a:endParaRPr lang="en-US" sz="1400"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4751754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91251761468748"/>
          <c:y val="3.6862588918749807E-2"/>
          <c:w val="0.66366078286015773"/>
          <c:h val="0.73906622848334202"/>
        </c:manualLayout>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9.4188608589531403E-2"/>
                  <c:y val="0.1902079281131212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'100mM_inositol'!$CU$38:$CU$47</c:f>
              <c:numCache>
                <c:formatCode>General</c:formatCode>
                <c:ptCount val="10"/>
                <c:pt idx="0">
                  <c:v>40</c:v>
                </c:pt>
                <c:pt idx="1">
                  <c:v>50</c:v>
                </c:pt>
                <c:pt idx="2">
                  <c:v>65</c:v>
                </c:pt>
                <c:pt idx="3">
                  <c:v>80</c:v>
                </c:pt>
                <c:pt idx="4">
                  <c:v>95</c:v>
                </c:pt>
                <c:pt idx="5">
                  <c:v>110</c:v>
                </c:pt>
                <c:pt idx="6">
                  <c:v>125</c:v>
                </c:pt>
                <c:pt idx="7">
                  <c:v>140</c:v>
                </c:pt>
                <c:pt idx="8">
                  <c:v>155</c:v>
                </c:pt>
                <c:pt idx="9">
                  <c:v>170</c:v>
                </c:pt>
              </c:numCache>
            </c:numRef>
          </c:xVal>
          <c:yVal>
            <c:numRef>
              <c:f>'100mM_inositol'!$CX$38:$CX$47</c:f>
              <c:numCache>
                <c:formatCode>General</c:formatCode>
                <c:ptCount val="10"/>
                <c:pt idx="0">
                  <c:v>1.4793684197542949</c:v>
                </c:pt>
                <c:pt idx="1">
                  <c:v>1.3360536826199083</c:v>
                </c:pt>
                <c:pt idx="2">
                  <c:v>1.5706064550108669</c:v>
                </c:pt>
                <c:pt idx="3">
                  <c:v>1.2937528451457605</c:v>
                </c:pt>
                <c:pt idx="4">
                  <c:v>1.26432447600155</c:v>
                </c:pt>
                <c:pt idx="5">
                  <c:v>1.2129224764376501</c:v>
                </c:pt>
                <c:pt idx="6">
                  <c:v>1.1566287472870953</c:v>
                </c:pt>
                <c:pt idx="7">
                  <c:v>1.2103926489871089</c:v>
                </c:pt>
                <c:pt idx="8">
                  <c:v>1.1853797972438855</c:v>
                </c:pt>
                <c:pt idx="9">
                  <c:v>1.1656156494876055</c:v>
                </c:pt>
              </c:numCache>
            </c:numRef>
          </c:yVal>
          <c:smooth val="0"/>
          <c:extLst>
            <c:ext xmlns:c16="http://schemas.microsoft.com/office/drawing/2014/chart" uri="{C3380CC4-5D6E-409C-BE32-E72D297353CC}">
              <c16:uniqueId val="{00000001-384B-4113-AB41-AAD960E3DBFE}"/>
            </c:ext>
          </c:extLst>
        </c:ser>
        <c:dLbls>
          <c:showLegendKey val="0"/>
          <c:showVal val="0"/>
          <c:showCatName val="0"/>
          <c:showSerName val="0"/>
          <c:showPercent val="0"/>
          <c:showBubbleSize val="0"/>
        </c:dLbls>
        <c:axId val="947517544"/>
        <c:axId val="947514920"/>
      </c:scatterChart>
      <c:valAx>
        <c:axId val="947517544"/>
        <c:scaling>
          <c:orientation val="minMax"/>
          <c:max val="200"/>
          <c:min val="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[W42Q], </a:t>
                </a:r>
                <a:r>
                  <a:rPr lang="el-GR" sz="1400" b="1"/>
                  <a:t>μ</a:t>
                </a:r>
                <a:r>
                  <a:rPr lang="en-US" sz="1400" b="1"/>
                  <a:t>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47514920"/>
        <c:crosses val="autoZero"/>
        <c:crossBetween val="midCat"/>
        <c:majorUnit val="50"/>
      </c:valAx>
      <c:valAx>
        <c:axId val="947514920"/>
        <c:scaling>
          <c:orientation val="minMax"/>
          <c:max val="1.5"/>
          <c:min val="1"/>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ratio of</a:t>
                </a:r>
                <a:r>
                  <a:rPr lang="en-US" sz="1400" b="1" baseline="0"/>
                  <a:t> agg. lag times </a:t>
                </a:r>
                <a:endParaRPr lang="en-US" sz="1400"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4751754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40</a:t>
            </a:r>
            <a:r>
              <a:rPr lang="en-US" baseline="0"/>
              <a:t> </a:t>
            </a:r>
            <a:r>
              <a:rPr lang="el-GR" baseline="0"/>
              <a:t>μ</a:t>
            </a:r>
            <a:r>
              <a:rPr lang="en-US" baseline="0"/>
              <a:t>M </a:t>
            </a:r>
            <a:r>
              <a:rPr lang="en-US"/>
              <a:t>W42Q + 100 mM inositol</a:t>
            </a:r>
          </a:p>
        </c:rich>
      </c:tx>
      <c:layout>
        <c:manualLayout>
          <c:xMode val="edge"/>
          <c:yMode val="edge"/>
          <c:x val="0.22780932836653209"/>
          <c:y val="4.054055491968323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2779386287762188"/>
          <c:y val="3.8490827300428208E-2"/>
          <c:w val="0.70556772471429741"/>
          <c:h val="0.73541395185026792"/>
        </c:manualLayout>
      </c:layout>
      <c:scatterChart>
        <c:scatterStyle val="lineMarker"/>
        <c:varyColors val="0"/>
        <c:ser>
          <c:idx val="0"/>
          <c:order val="0"/>
          <c:spPr>
            <a:ln w="38100" cap="rnd">
              <a:solidFill>
                <a:schemeClr val="tx1"/>
              </a:solidFill>
              <a:round/>
            </a:ln>
            <a:effectLst/>
          </c:spPr>
          <c:marker>
            <c:symbol val="none"/>
          </c:marker>
          <c:xVal>
            <c:numRef>
              <c:f>'100mM_inositol'!$A$3:$A$183</c:f>
              <c:numCache>
                <c:formatCode>General</c:formatCode>
                <c:ptCount val="181"/>
                <c:pt idx="0">
                  <c:v>0</c:v>
                </c:pt>
                <c:pt idx="1">
                  <c:v>1.5</c:v>
                </c:pt>
                <c:pt idx="2">
                  <c:v>3</c:v>
                </c:pt>
                <c:pt idx="3">
                  <c:v>4.5</c:v>
                </c:pt>
                <c:pt idx="4">
                  <c:v>6</c:v>
                </c:pt>
                <c:pt idx="5">
                  <c:v>7.5</c:v>
                </c:pt>
                <c:pt idx="6">
                  <c:v>9</c:v>
                </c:pt>
                <c:pt idx="7">
                  <c:v>10.5</c:v>
                </c:pt>
                <c:pt idx="8">
                  <c:v>12</c:v>
                </c:pt>
                <c:pt idx="9">
                  <c:v>13.5</c:v>
                </c:pt>
                <c:pt idx="10">
                  <c:v>15</c:v>
                </c:pt>
                <c:pt idx="11">
                  <c:v>16.5</c:v>
                </c:pt>
                <c:pt idx="12">
                  <c:v>18</c:v>
                </c:pt>
                <c:pt idx="13">
                  <c:v>19.5</c:v>
                </c:pt>
                <c:pt idx="14">
                  <c:v>21</c:v>
                </c:pt>
                <c:pt idx="15">
                  <c:v>22.5</c:v>
                </c:pt>
                <c:pt idx="16">
                  <c:v>24</c:v>
                </c:pt>
                <c:pt idx="17">
                  <c:v>25.5</c:v>
                </c:pt>
                <c:pt idx="18">
                  <c:v>27</c:v>
                </c:pt>
                <c:pt idx="19">
                  <c:v>28.5</c:v>
                </c:pt>
                <c:pt idx="20">
                  <c:v>30</c:v>
                </c:pt>
                <c:pt idx="21">
                  <c:v>31.5</c:v>
                </c:pt>
                <c:pt idx="22">
                  <c:v>33</c:v>
                </c:pt>
                <c:pt idx="23">
                  <c:v>34.5</c:v>
                </c:pt>
                <c:pt idx="24">
                  <c:v>36</c:v>
                </c:pt>
                <c:pt idx="25">
                  <c:v>37.5</c:v>
                </c:pt>
                <c:pt idx="26">
                  <c:v>39</c:v>
                </c:pt>
                <c:pt idx="27">
                  <c:v>40.5</c:v>
                </c:pt>
                <c:pt idx="28">
                  <c:v>42</c:v>
                </c:pt>
                <c:pt idx="29">
                  <c:v>43.5</c:v>
                </c:pt>
                <c:pt idx="30">
                  <c:v>45</c:v>
                </c:pt>
                <c:pt idx="31">
                  <c:v>46.5</c:v>
                </c:pt>
                <c:pt idx="32">
                  <c:v>48</c:v>
                </c:pt>
                <c:pt idx="33">
                  <c:v>49.5</c:v>
                </c:pt>
                <c:pt idx="34">
                  <c:v>51</c:v>
                </c:pt>
                <c:pt idx="35">
                  <c:v>52.5</c:v>
                </c:pt>
                <c:pt idx="36">
                  <c:v>54</c:v>
                </c:pt>
                <c:pt idx="37">
                  <c:v>55.5</c:v>
                </c:pt>
                <c:pt idx="38">
                  <c:v>57</c:v>
                </c:pt>
                <c:pt idx="39">
                  <c:v>58.5</c:v>
                </c:pt>
                <c:pt idx="40">
                  <c:v>60</c:v>
                </c:pt>
                <c:pt idx="41">
                  <c:v>61.5</c:v>
                </c:pt>
                <c:pt idx="42">
                  <c:v>63</c:v>
                </c:pt>
                <c:pt idx="43">
                  <c:v>64.5</c:v>
                </c:pt>
                <c:pt idx="44">
                  <c:v>66</c:v>
                </c:pt>
                <c:pt idx="45">
                  <c:v>67.5</c:v>
                </c:pt>
                <c:pt idx="46">
                  <c:v>69</c:v>
                </c:pt>
                <c:pt idx="47">
                  <c:v>70.5</c:v>
                </c:pt>
                <c:pt idx="48">
                  <c:v>72</c:v>
                </c:pt>
                <c:pt idx="49">
                  <c:v>73.5</c:v>
                </c:pt>
                <c:pt idx="50">
                  <c:v>75</c:v>
                </c:pt>
                <c:pt idx="51">
                  <c:v>76.5</c:v>
                </c:pt>
                <c:pt idx="52">
                  <c:v>78</c:v>
                </c:pt>
                <c:pt idx="53">
                  <c:v>79.5</c:v>
                </c:pt>
                <c:pt idx="54">
                  <c:v>81</c:v>
                </c:pt>
                <c:pt idx="55">
                  <c:v>82.5</c:v>
                </c:pt>
                <c:pt idx="56">
                  <c:v>84</c:v>
                </c:pt>
                <c:pt idx="57">
                  <c:v>85.5</c:v>
                </c:pt>
                <c:pt idx="58">
                  <c:v>87</c:v>
                </c:pt>
                <c:pt idx="59">
                  <c:v>88.5</c:v>
                </c:pt>
                <c:pt idx="60">
                  <c:v>90</c:v>
                </c:pt>
                <c:pt idx="61">
                  <c:v>91.5</c:v>
                </c:pt>
                <c:pt idx="62">
                  <c:v>93</c:v>
                </c:pt>
                <c:pt idx="63">
                  <c:v>94.5</c:v>
                </c:pt>
                <c:pt idx="64">
                  <c:v>96</c:v>
                </c:pt>
                <c:pt idx="65">
                  <c:v>97.5</c:v>
                </c:pt>
                <c:pt idx="66">
                  <c:v>99</c:v>
                </c:pt>
                <c:pt idx="67">
                  <c:v>100.5</c:v>
                </c:pt>
                <c:pt idx="68">
                  <c:v>102</c:v>
                </c:pt>
                <c:pt idx="69">
                  <c:v>103.5</c:v>
                </c:pt>
                <c:pt idx="70">
                  <c:v>105</c:v>
                </c:pt>
                <c:pt idx="71">
                  <c:v>106.5</c:v>
                </c:pt>
                <c:pt idx="72">
                  <c:v>108</c:v>
                </c:pt>
                <c:pt idx="73">
                  <c:v>109.5</c:v>
                </c:pt>
                <c:pt idx="74">
                  <c:v>111</c:v>
                </c:pt>
                <c:pt idx="75">
                  <c:v>112.5</c:v>
                </c:pt>
                <c:pt idx="76">
                  <c:v>114</c:v>
                </c:pt>
                <c:pt idx="77">
                  <c:v>115.5</c:v>
                </c:pt>
                <c:pt idx="78">
                  <c:v>117</c:v>
                </c:pt>
                <c:pt idx="79">
                  <c:v>118.5</c:v>
                </c:pt>
                <c:pt idx="80">
                  <c:v>120</c:v>
                </c:pt>
                <c:pt idx="81">
                  <c:v>121.5</c:v>
                </c:pt>
                <c:pt idx="82">
                  <c:v>123</c:v>
                </c:pt>
                <c:pt idx="83">
                  <c:v>124.5</c:v>
                </c:pt>
                <c:pt idx="84">
                  <c:v>126</c:v>
                </c:pt>
                <c:pt idx="85">
                  <c:v>127.5</c:v>
                </c:pt>
                <c:pt idx="86">
                  <c:v>129</c:v>
                </c:pt>
                <c:pt idx="87">
                  <c:v>130.5</c:v>
                </c:pt>
                <c:pt idx="88">
                  <c:v>132</c:v>
                </c:pt>
                <c:pt idx="89">
                  <c:v>133.5</c:v>
                </c:pt>
                <c:pt idx="90">
                  <c:v>135</c:v>
                </c:pt>
                <c:pt idx="91">
                  <c:v>136.5</c:v>
                </c:pt>
                <c:pt idx="92">
                  <c:v>138</c:v>
                </c:pt>
                <c:pt idx="93">
                  <c:v>139.5</c:v>
                </c:pt>
                <c:pt idx="94">
                  <c:v>141</c:v>
                </c:pt>
                <c:pt idx="95">
                  <c:v>142.5</c:v>
                </c:pt>
                <c:pt idx="96">
                  <c:v>144</c:v>
                </c:pt>
                <c:pt idx="97">
                  <c:v>145.5</c:v>
                </c:pt>
                <c:pt idx="98">
                  <c:v>147</c:v>
                </c:pt>
                <c:pt idx="99">
                  <c:v>148.5</c:v>
                </c:pt>
                <c:pt idx="100">
                  <c:v>150</c:v>
                </c:pt>
                <c:pt idx="101">
                  <c:v>151.5</c:v>
                </c:pt>
                <c:pt idx="102">
                  <c:v>153</c:v>
                </c:pt>
                <c:pt idx="103">
                  <c:v>154.5</c:v>
                </c:pt>
                <c:pt idx="104">
                  <c:v>156</c:v>
                </c:pt>
                <c:pt idx="105">
                  <c:v>157.5</c:v>
                </c:pt>
                <c:pt idx="106">
                  <c:v>159</c:v>
                </c:pt>
                <c:pt idx="107">
                  <c:v>160.5</c:v>
                </c:pt>
                <c:pt idx="108">
                  <c:v>162</c:v>
                </c:pt>
                <c:pt idx="109">
                  <c:v>163.5</c:v>
                </c:pt>
                <c:pt idx="110">
                  <c:v>165</c:v>
                </c:pt>
                <c:pt idx="111">
                  <c:v>166.5</c:v>
                </c:pt>
                <c:pt idx="112">
                  <c:v>168</c:v>
                </c:pt>
                <c:pt idx="113">
                  <c:v>169.5</c:v>
                </c:pt>
                <c:pt idx="114">
                  <c:v>171</c:v>
                </c:pt>
                <c:pt idx="115">
                  <c:v>172.5</c:v>
                </c:pt>
                <c:pt idx="116">
                  <c:v>174</c:v>
                </c:pt>
                <c:pt idx="117">
                  <c:v>175.5</c:v>
                </c:pt>
                <c:pt idx="118">
                  <c:v>177</c:v>
                </c:pt>
                <c:pt idx="119">
                  <c:v>178.5</c:v>
                </c:pt>
                <c:pt idx="120">
                  <c:v>180</c:v>
                </c:pt>
                <c:pt idx="121">
                  <c:v>181.5</c:v>
                </c:pt>
                <c:pt idx="122">
                  <c:v>183</c:v>
                </c:pt>
                <c:pt idx="123">
                  <c:v>184.5</c:v>
                </c:pt>
                <c:pt idx="124">
                  <c:v>186</c:v>
                </c:pt>
                <c:pt idx="125">
                  <c:v>187.5</c:v>
                </c:pt>
                <c:pt idx="126">
                  <c:v>189</c:v>
                </c:pt>
                <c:pt idx="127">
                  <c:v>190.5</c:v>
                </c:pt>
                <c:pt idx="128">
                  <c:v>192</c:v>
                </c:pt>
                <c:pt idx="129">
                  <c:v>193.5</c:v>
                </c:pt>
                <c:pt idx="130">
                  <c:v>195</c:v>
                </c:pt>
                <c:pt idx="131">
                  <c:v>196.5</c:v>
                </c:pt>
                <c:pt idx="132">
                  <c:v>198</c:v>
                </c:pt>
                <c:pt idx="133">
                  <c:v>199.5</c:v>
                </c:pt>
                <c:pt idx="134">
                  <c:v>201</c:v>
                </c:pt>
                <c:pt idx="135">
                  <c:v>202.5</c:v>
                </c:pt>
                <c:pt idx="136">
                  <c:v>204</c:v>
                </c:pt>
                <c:pt idx="137">
                  <c:v>205.5</c:v>
                </c:pt>
                <c:pt idx="138">
                  <c:v>207</c:v>
                </c:pt>
                <c:pt idx="139">
                  <c:v>208.5</c:v>
                </c:pt>
                <c:pt idx="140">
                  <c:v>210</c:v>
                </c:pt>
                <c:pt idx="141">
                  <c:v>211.5</c:v>
                </c:pt>
                <c:pt idx="142">
                  <c:v>213</c:v>
                </c:pt>
                <c:pt idx="143">
                  <c:v>214.5</c:v>
                </c:pt>
                <c:pt idx="144">
                  <c:v>216</c:v>
                </c:pt>
                <c:pt idx="145">
                  <c:v>217.5</c:v>
                </c:pt>
                <c:pt idx="146">
                  <c:v>219</c:v>
                </c:pt>
                <c:pt idx="147">
                  <c:v>220.5</c:v>
                </c:pt>
                <c:pt idx="148">
                  <c:v>222</c:v>
                </c:pt>
                <c:pt idx="149">
                  <c:v>223.5</c:v>
                </c:pt>
                <c:pt idx="150">
                  <c:v>225</c:v>
                </c:pt>
                <c:pt idx="151">
                  <c:v>226.5</c:v>
                </c:pt>
                <c:pt idx="152">
                  <c:v>228</c:v>
                </c:pt>
                <c:pt idx="153">
                  <c:v>229.5</c:v>
                </c:pt>
                <c:pt idx="154">
                  <c:v>231</c:v>
                </c:pt>
                <c:pt idx="155">
                  <c:v>232.5</c:v>
                </c:pt>
                <c:pt idx="156">
                  <c:v>234</c:v>
                </c:pt>
                <c:pt idx="157">
                  <c:v>235.5</c:v>
                </c:pt>
                <c:pt idx="158">
                  <c:v>237</c:v>
                </c:pt>
                <c:pt idx="159">
                  <c:v>238.5</c:v>
                </c:pt>
                <c:pt idx="160">
                  <c:v>240</c:v>
                </c:pt>
                <c:pt idx="161">
                  <c:v>241.5</c:v>
                </c:pt>
                <c:pt idx="162">
                  <c:v>243</c:v>
                </c:pt>
                <c:pt idx="163">
                  <c:v>244.5</c:v>
                </c:pt>
                <c:pt idx="164">
                  <c:v>246</c:v>
                </c:pt>
                <c:pt idx="165">
                  <c:v>247.5</c:v>
                </c:pt>
                <c:pt idx="166">
                  <c:v>249</c:v>
                </c:pt>
                <c:pt idx="167">
                  <c:v>250.5</c:v>
                </c:pt>
                <c:pt idx="168">
                  <c:v>252</c:v>
                </c:pt>
                <c:pt idx="169">
                  <c:v>253.5</c:v>
                </c:pt>
                <c:pt idx="170">
                  <c:v>255</c:v>
                </c:pt>
                <c:pt idx="171">
                  <c:v>256.5</c:v>
                </c:pt>
                <c:pt idx="172">
                  <c:v>258</c:v>
                </c:pt>
                <c:pt idx="173">
                  <c:v>259.5</c:v>
                </c:pt>
                <c:pt idx="174">
                  <c:v>261</c:v>
                </c:pt>
                <c:pt idx="175">
                  <c:v>262.5</c:v>
                </c:pt>
                <c:pt idx="176">
                  <c:v>264</c:v>
                </c:pt>
                <c:pt idx="177">
                  <c:v>265.5</c:v>
                </c:pt>
                <c:pt idx="178">
                  <c:v>267</c:v>
                </c:pt>
                <c:pt idx="179">
                  <c:v>268.5</c:v>
                </c:pt>
                <c:pt idx="180">
                  <c:v>270</c:v>
                </c:pt>
              </c:numCache>
            </c:numRef>
          </c:xVal>
          <c:yVal>
            <c:numRef>
              <c:f>'100mM_inositol'!$D$3:$D$183</c:f>
              <c:numCache>
                <c:formatCode>General</c:formatCode>
                <c:ptCount val="181"/>
                <c:pt idx="0">
                  <c:v>2.9999999999999957E-3</c:v>
                </c:pt>
                <c:pt idx="1">
                  <c:v>2.9999999999999957E-3</c:v>
                </c:pt>
                <c:pt idx="2">
                  <c:v>1.0000000000000009E-3</c:v>
                </c:pt>
                <c:pt idx="3">
                  <c:v>2.0000000000000018E-3</c:v>
                </c:pt>
                <c:pt idx="4">
                  <c:v>1.0000000000000009E-3</c:v>
                </c:pt>
                <c:pt idx="5">
                  <c:v>0</c:v>
                </c:pt>
                <c:pt idx="6">
                  <c:v>1.0000000000000009E-3</c:v>
                </c:pt>
                <c:pt idx="7">
                  <c:v>0</c:v>
                </c:pt>
                <c:pt idx="8">
                  <c:v>-1.0000000000000009E-3</c:v>
                </c:pt>
                <c:pt idx="9">
                  <c:v>0</c:v>
                </c:pt>
                <c:pt idx="10">
                  <c:v>0</c:v>
                </c:pt>
                <c:pt idx="11">
                  <c:v>0</c:v>
                </c:pt>
                <c:pt idx="12">
                  <c:v>-1.0000000000000009E-3</c:v>
                </c:pt>
                <c:pt idx="13">
                  <c:v>0</c:v>
                </c:pt>
                <c:pt idx="14">
                  <c:v>0</c:v>
                </c:pt>
                <c:pt idx="15">
                  <c:v>-1.0000000000000009E-3</c:v>
                </c:pt>
                <c:pt idx="16">
                  <c:v>0</c:v>
                </c:pt>
                <c:pt idx="17">
                  <c:v>-1.0000000000000009E-3</c:v>
                </c:pt>
                <c:pt idx="18">
                  <c:v>-1.0000000000000009E-3</c:v>
                </c:pt>
                <c:pt idx="19">
                  <c:v>0</c:v>
                </c:pt>
                <c:pt idx="20">
                  <c:v>-1.0000000000000009E-3</c:v>
                </c:pt>
                <c:pt idx="21">
                  <c:v>-1.0000000000000009E-3</c:v>
                </c:pt>
                <c:pt idx="22">
                  <c:v>-1.0000000000000009E-3</c:v>
                </c:pt>
                <c:pt idx="23">
                  <c:v>0</c:v>
                </c:pt>
                <c:pt idx="24">
                  <c:v>-1.0000000000000009E-3</c:v>
                </c:pt>
                <c:pt idx="25">
                  <c:v>-3.0000000000000027E-3</c:v>
                </c:pt>
                <c:pt idx="26">
                  <c:v>-1.0000000000000009E-3</c:v>
                </c:pt>
                <c:pt idx="27">
                  <c:v>-1.0000000000000009E-3</c:v>
                </c:pt>
                <c:pt idx="28">
                  <c:v>-1.0000000000000009E-3</c:v>
                </c:pt>
                <c:pt idx="29">
                  <c:v>0</c:v>
                </c:pt>
                <c:pt idx="30">
                  <c:v>-1.0000000000000009E-3</c:v>
                </c:pt>
                <c:pt idx="31">
                  <c:v>0</c:v>
                </c:pt>
                <c:pt idx="32">
                  <c:v>0</c:v>
                </c:pt>
                <c:pt idx="33">
                  <c:v>-1.0000000000000009E-3</c:v>
                </c:pt>
                <c:pt idx="34">
                  <c:v>-2.0000000000000018E-3</c:v>
                </c:pt>
                <c:pt idx="35">
                  <c:v>0</c:v>
                </c:pt>
                <c:pt idx="36">
                  <c:v>-1.0000000000000009E-3</c:v>
                </c:pt>
                <c:pt idx="37">
                  <c:v>0</c:v>
                </c:pt>
                <c:pt idx="38">
                  <c:v>0</c:v>
                </c:pt>
                <c:pt idx="39">
                  <c:v>0</c:v>
                </c:pt>
                <c:pt idx="40">
                  <c:v>0</c:v>
                </c:pt>
                <c:pt idx="41">
                  <c:v>1.0000000000000009E-3</c:v>
                </c:pt>
                <c:pt idx="42">
                  <c:v>0</c:v>
                </c:pt>
                <c:pt idx="43">
                  <c:v>0</c:v>
                </c:pt>
                <c:pt idx="44">
                  <c:v>1.0000000000000009E-3</c:v>
                </c:pt>
                <c:pt idx="45">
                  <c:v>-1.0000000000000009E-3</c:v>
                </c:pt>
                <c:pt idx="46">
                  <c:v>-1.0000000000000009E-3</c:v>
                </c:pt>
                <c:pt idx="47">
                  <c:v>0</c:v>
                </c:pt>
                <c:pt idx="48">
                  <c:v>0</c:v>
                </c:pt>
                <c:pt idx="49">
                  <c:v>-1.0000000000000009E-3</c:v>
                </c:pt>
                <c:pt idx="50">
                  <c:v>1.0000000000000009E-3</c:v>
                </c:pt>
                <c:pt idx="51">
                  <c:v>0</c:v>
                </c:pt>
                <c:pt idx="52">
                  <c:v>0</c:v>
                </c:pt>
                <c:pt idx="53">
                  <c:v>-3.0000000000000027E-3</c:v>
                </c:pt>
                <c:pt idx="54">
                  <c:v>-1.0000000000000009E-3</c:v>
                </c:pt>
                <c:pt idx="55">
                  <c:v>-1.0000000000000009E-3</c:v>
                </c:pt>
                <c:pt idx="56">
                  <c:v>1.0000000000000009E-3</c:v>
                </c:pt>
                <c:pt idx="57">
                  <c:v>0</c:v>
                </c:pt>
                <c:pt idx="58">
                  <c:v>1.0000000000000009E-3</c:v>
                </c:pt>
                <c:pt idx="59">
                  <c:v>0</c:v>
                </c:pt>
                <c:pt idx="60">
                  <c:v>1.0000000000000009E-3</c:v>
                </c:pt>
                <c:pt idx="61">
                  <c:v>1.0000000000000009E-3</c:v>
                </c:pt>
                <c:pt idx="62">
                  <c:v>2.0000000000000018E-3</c:v>
                </c:pt>
                <c:pt idx="63">
                  <c:v>0</c:v>
                </c:pt>
                <c:pt idx="64">
                  <c:v>2.0000000000000018E-3</c:v>
                </c:pt>
                <c:pt idx="65">
                  <c:v>1.0000000000000009E-3</c:v>
                </c:pt>
                <c:pt idx="66">
                  <c:v>2.0000000000000018E-3</c:v>
                </c:pt>
                <c:pt idx="67">
                  <c:v>1.0000000000000009E-3</c:v>
                </c:pt>
                <c:pt idx="68">
                  <c:v>1.0000000000000009E-3</c:v>
                </c:pt>
                <c:pt idx="69">
                  <c:v>2.0000000000000018E-3</c:v>
                </c:pt>
                <c:pt idx="70">
                  <c:v>2.0000000000000018E-3</c:v>
                </c:pt>
                <c:pt idx="71">
                  <c:v>1.0000000000000009E-3</c:v>
                </c:pt>
                <c:pt idx="72">
                  <c:v>2.9999999999999957E-3</c:v>
                </c:pt>
                <c:pt idx="73">
                  <c:v>2.9999999999999957E-3</c:v>
                </c:pt>
                <c:pt idx="74">
                  <c:v>2.0000000000000018E-3</c:v>
                </c:pt>
                <c:pt idx="75">
                  <c:v>2.9999999999999957E-3</c:v>
                </c:pt>
                <c:pt idx="76">
                  <c:v>2.9999999999999957E-3</c:v>
                </c:pt>
                <c:pt idx="77">
                  <c:v>3.9999999999999966E-3</c:v>
                </c:pt>
                <c:pt idx="78">
                  <c:v>2.9999999999999957E-3</c:v>
                </c:pt>
                <c:pt idx="79">
                  <c:v>3.9999999999999966E-3</c:v>
                </c:pt>
                <c:pt idx="80">
                  <c:v>2.0000000000000018E-3</c:v>
                </c:pt>
                <c:pt idx="81">
                  <c:v>3.9999999999999966E-3</c:v>
                </c:pt>
                <c:pt idx="82">
                  <c:v>4.9999999999999975E-3</c:v>
                </c:pt>
                <c:pt idx="83">
                  <c:v>4.9999999999999975E-3</c:v>
                </c:pt>
                <c:pt idx="84">
                  <c:v>5.9999999999999984E-3</c:v>
                </c:pt>
                <c:pt idx="85">
                  <c:v>5.9999999999999984E-3</c:v>
                </c:pt>
                <c:pt idx="86">
                  <c:v>3.9999999999999966E-3</c:v>
                </c:pt>
                <c:pt idx="87">
                  <c:v>5.9999999999999984E-3</c:v>
                </c:pt>
                <c:pt idx="88">
                  <c:v>6.9999999999999993E-3</c:v>
                </c:pt>
                <c:pt idx="89">
                  <c:v>5.9999999999999984E-3</c:v>
                </c:pt>
                <c:pt idx="90">
                  <c:v>6.9999999999999993E-3</c:v>
                </c:pt>
                <c:pt idx="91">
                  <c:v>8.0000000000000002E-3</c:v>
                </c:pt>
                <c:pt idx="92">
                  <c:v>5.9999999999999984E-3</c:v>
                </c:pt>
                <c:pt idx="93">
                  <c:v>9.0000000000000011E-3</c:v>
                </c:pt>
                <c:pt idx="94">
                  <c:v>9.0000000000000011E-3</c:v>
                </c:pt>
                <c:pt idx="95">
                  <c:v>1.0000000000000002E-2</c:v>
                </c:pt>
                <c:pt idx="96">
                  <c:v>8.0000000000000002E-3</c:v>
                </c:pt>
                <c:pt idx="97">
                  <c:v>9.0000000000000011E-3</c:v>
                </c:pt>
                <c:pt idx="98">
                  <c:v>1.2999999999999998E-2</c:v>
                </c:pt>
                <c:pt idx="99">
                  <c:v>1.0999999999999996E-2</c:v>
                </c:pt>
                <c:pt idx="100">
                  <c:v>1.0000000000000002E-2</c:v>
                </c:pt>
                <c:pt idx="101">
                  <c:v>1.1999999999999997E-2</c:v>
                </c:pt>
                <c:pt idx="102">
                  <c:v>1.1999999999999997E-2</c:v>
                </c:pt>
                <c:pt idx="103">
                  <c:v>1.3999999999999999E-2</c:v>
                </c:pt>
                <c:pt idx="104">
                  <c:v>1.3999999999999999E-2</c:v>
                </c:pt>
                <c:pt idx="105">
                  <c:v>1.4999999999999999E-2</c:v>
                </c:pt>
                <c:pt idx="106">
                  <c:v>1.4999999999999999E-2</c:v>
                </c:pt>
                <c:pt idx="107">
                  <c:v>1.3999999999999999E-2</c:v>
                </c:pt>
                <c:pt idx="108">
                  <c:v>1.7000000000000001E-2</c:v>
                </c:pt>
                <c:pt idx="109">
                  <c:v>1.7000000000000001E-2</c:v>
                </c:pt>
                <c:pt idx="110">
                  <c:v>1.7000000000000001E-2</c:v>
                </c:pt>
                <c:pt idx="111">
                  <c:v>1.8000000000000002E-2</c:v>
                </c:pt>
                <c:pt idx="112">
                  <c:v>1.8000000000000002E-2</c:v>
                </c:pt>
                <c:pt idx="113">
                  <c:v>1.8000000000000002E-2</c:v>
                </c:pt>
                <c:pt idx="114">
                  <c:v>1.8000000000000002E-2</c:v>
                </c:pt>
                <c:pt idx="115">
                  <c:v>1.8999999999999996E-2</c:v>
                </c:pt>
                <c:pt idx="116">
                  <c:v>1.9999999999999997E-2</c:v>
                </c:pt>
                <c:pt idx="117">
                  <c:v>1.8000000000000002E-2</c:v>
                </c:pt>
                <c:pt idx="118">
                  <c:v>2.0999999999999998E-2</c:v>
                </c:pt>
                <c:pt idx="119">
                  <c:v>1.8000000000000002E-2</c:v>
                </c:pt>
                <c:pt idx="120">
                  <c:v>1.9999999999999997E-2</c:v>
                </c:pt>
                <c:pt idx="121">
                  <c:v>1.9999999999999997E-2</c:v>
                </c:pt>
                <c:pt idx="122">
                  <c:v>1.8999999999999996E-2</c:v>
                </c:pt>
                <c:pt idx="123">
                  <c:v>1.9999999999999997E-2</c:v>
                </c:pt>
                <c:pt idx="124">
                  <c:v>1.8000000000000002E-2</c:v>
                </c:pt>
                <c:pt idx="125">
                  <c:v>1.8000000000000002E-2</c:v>
                </c:pt>
                <c:pt idx="126">
                  <c:v>1.8000000000000002E-2</c:v>
                </c:pt>
                <c:pt idx="127">
                  <c:v>1.8999999999999996E-2</c:v>
                </c:pt>
                <c:pt idx="128">
                  <c:v>1.8000000000000002E-2</c:v>
                </c:pt>
                <c:pt idx="129">
                  <c:v>1.8000000000000002E-2</c:v>
                </c:pt>
                <c:pt idx="130">
                  <c:v>1.8000000000000002E-2</c:v>
                </c:pt>
                <c:pt idx="131">
                  <c:v>1.6E-2</c:v>
                </c:pt>
                <c:pt idx="132">
                  <c:v>1.6E-2</c:v>
                </c:pt>
                <c:pt idx="133">
                  <c:v>1.6E-2</c:v>
                </c:pt>
                <c:pt idx="134">
                  <c:v>1.4999999999999999E-2</c:v>
                </c:pt>
                <c:pt idx="135">
                  <c:v>1.4999999999999999E-2</c:v>
                </c:pt>
                <c:pt idx="136">
                  <c:v>1.4999999999999999E-2</c:v>
                </c:pt>
                <c:pt idx="137">
                  <c:v>1.3999999999999999E-2</c:v>
                </c:pt>
                <c:pt idx="138">
                  <c:v>1.6E-2</c:v>
                </c:pt>
                <c:pt idx="139">
                  <c:v>1.4999999999999999E-2</c:v>
                </c:pt>
                <c:pt idx="140">
                  <c:v>1.3999999999999999E-2</c:v>
                </c:pt>
                <c:pt idx="141">
                  <c:v>1.3999999999999999E-2</c:v>
                </c:pt>
                <c:pt idx="142">
                  <c:v>1.2999999999999998E-2</c:v>
                </c:pt>
                <c:pt idx="143">
                  <c:v>1.3999999999999999E-2</c:v>
                </c:pt>
                <c:pt idx="144">
                  <c:v>1.3999999999999999E-2</c:v>
                </c:pt>
                <c:pt idx="145">
                  <c:v>1.6E-2</c:v>
                </c:pt>
                <c:pt idx="146">
                  <c:v>1.3999999999999999E-2</c:v>
                </c:pt>
                <c:pt idx="147">
                  <c:v>1.4999999999999999E-2</c:v>
                </c:pt>
                <c:pt idx="148">
                  <c:v>1.7000000000000001E-2</c:v>
                </c:pt>
                <c:pt idx="149">
                  <c:v>1.8000000000000002E-2</c:v>
                </c:pt>
                <c:pt idx="150">
                  <c:v>1.8999999999999996E-2</c:v>
                </c:pt>
                <c:pt idx="151">
                  <c:v>1.8999999999999996E-2</c:v>
                </c:pt>
                <c:pt idx="152">
                  <c:v>2.1999999999999999E-2</c:v>
                </c:pt>
                <c:pt idx="153">
                  <c:v>2.1999999999999999E-2</c:v>
                </c:pt>
                <c:pt idx="154">
                  <c:v>2.3E-2</c:v>
                </c:pt>
                <c:pt idx="155">
                  <c:v>2.5000000000000001E-2</c:v>
                </c:pt>
                <c:pt idx="156">
                  <c:v>2.7000000000000003E-2</c:v>
                </c:pt>
                <c:pt idx="157">
                  <c:v>2.7000000000000003E-2</c:v>
                </c:pt>
                <c:pt idx="158">
                  <c:v>2.8000000000000004E-2</c:v>
                </c:pt>
                <c:pt idx="159">
                  <c:v>3.0000000000000006E-2</c:v>
                </c:pt>
                <c:pt idx="160">
                  <c:v>3.0999999999999993E-2</c:v>
                </c:pt>
                <c:pt idx="161">
                  <c:v>3.4999999999999996E-2</c:v>
                </c:pt>
                <c:pt idx="162">
                  <c:v>3.4999999999999996E-2</c:v>
                </c:pt>
                <c:pt idx="163">
                  <c:v>3.7999999999999999E-2</c:v>
                </c:pt>
                <c:pt idx="164">
                  <c:v>3.6999999999999998E-2</c:v>
                </c:pt>
                <c:pt idx="165">
                  <c:v>4.1000000000000002E-2</c:v>
                </c:pt>
                <c:pt idx="166">
                  <c:v>4.3000000000000003E-2</c:v>
                </c:pt>
                <c:pt idx="167">
                  <c:v>4.4000000000000004E-2</c:v>
                </c:pt>
                <c:pt idx="168">
                  <c:v>4.5999999999999992E-2</c:v>
                </c:pt>
                <c:pt idx="169">
                  <c:v>4.5000000000000005E-2</c:v>
                </c:pt>
                <c:pt idx="170">
                  <c:v>4.7999999999999994E-2</c:v>
                </c:pt>
                <c:pt idx="171">
                  <c:v>4.9999999999999996E-2</c:v>
                </c:pt>
                <c:pt idx="172">
                  <c:v>5.0999999999999997E-2</c:v>
                </c:pt>
                <c:pt idx="173">
                  <c:v>5.0999999999999997E-2</c:v>
                </c:pt>
                <c:pt idx="174">
                  <c:v>5.3999999999999999E-2</c:v>
                </c:pt>
                <c:pt idx="175">
                  <c:v>5.2999999999999999E-2</c:v>
                </c:pt>
                <c:pt idx="176">
                  <c:v>5.6000000000000001E-2</c:v>
                </c:pt>
                <c:pt idx="177">
                  <c:v>5.7000000000000002E-2</c:v>
                </c:pt>
                <c:pt idx="178">
                  <c:v>5.8000000000000003E-2</c:v>
                </c:pt>
                <c:pt idx="179">
                  <c:v>5.7000000000000002E-2</c:v>
                </c:pt>
                <c:pt idx="180">
                  <c:v>5.9000000000000004E-2</c:v>
                </c:pt>
              </c:numCache>
            </c:numRef>
          </c:yVal>
          <c:smooth val="0"/>
          <c:extLst>
            <c:ext xmlns:c16="http://schemas.microsoft.com/office/drawing/2014/chart" uri="{C3380CC4-5D6E-409C-BE32-E72D297353CC}">
              <c16:uniqueId val="{00000000-3485-4A35-864A-2811F78384E5}"/>
            </c:ext>
          </c:extLst>
        </c:ser>
        <c:ser>
          <c:idx val="1"/>
          <c:order val="1"/>
          <c:spPr>
            <a:ln w="19050" cap="rnd">
              <a:solidFill>
                <a:schemeClr val="accent2"/>
              </a:solidFill>
              <a:round/>
            </a:ln>
            <a:effectLst/>
          </c:spPr>
          <c:marker>
            <c:symbol val="none"/>
          </c:marker>
          <c:xVal>
            <c:numRef>
              <c:f>'100mM_inositol'!$DP$7:$DP$277</c:f>
              <c:numCache>
                <c:formatCode>General</c:formatCode>
                <c:ptCount val="27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numCache>
            </c:numRef>
          </c:xVal>
          <c:yVal>
            <c:numRef>
              <c:f>'100mM_inositol'!$DS$7:$DS$277</c:f>
              <c:numCache>
                <c:formatCode>General</c:formatCode>
                <c:ptCount val="271"/>
                <c:pt idx="0">
                  <c:v>-0.19915793226381459</c:v>
                </c:pt>
                <c:pt idx="1">
                  <c:v>-0.19818752228163991</c:v>
                </c:pt>
                <c:pt idx="2">
                  <c:v>-0.1972171122994652</c:v>
                </c:pt>
                <c:pt idx="3">
                  <c:v>-0.19624670231729052</c:v>
                </c:pt>
                <c:pt idx="4">
                  <c:v>-0.19527629233511584</c:v>
                </c:pt>
                <c:pt idx="5">
                  <c:v>-0.19430588235294116</c:v>
                </c:pt>
                <c:pt idx="6">
                  <c:v>-0.19333547237076645</c:v>
                </c:pt>
                <c:pt idx="7">
                  <c:v>-0.19236506238859177</c:v>
                </c:pt>
                <c:pt idx="8">
                  <c:v>-0.19139465240641709</c:v>
                </c:pt>
                <c:pt idx="9">
                  <c:v>-0.19042424242424241</c:v>
                </c:pt>
                <c:pt idx="10">
                  <c:v>-0.1894538324420677</c:v>
                </c:pt>
                <c:pt idx="11">
                  <c:v>-0.18848342245989302</c:v>
                </c:pt>
                <c:pt idx="12">
                  <c:v>-0.18751301247771834</c:v>
                </c:pt>
                <c:pt idx="13">
                  <c:v>-0.18654260249554364</c:v>
                </c:pt>
                <c:pt idx="14">
                  <c:v>-0.18557219251336896</c:v>
                </c:pt>
                <c:pt idx="15">
                  <c:v>-0.18460178253119428</c:v>
                </c:pt>
                <c:pt idx="16">
                  <c:v>-0.18363137254901959</c:v>
                </c:pt>
                <c:pt idx="17">
                  <c:v>-0.18266096256684489</c:v>
                </c:pt>
                <c:pt idx="18">
                  <c:v>-0.18169055258467021</c:v>
                </c:pt>
                <c:pt idx="19">
                  <c:v>-0.18072014260249553</c:v>
                </c:pt>
                <c:pt idx="20">
                  <c:v>-0.17974973262032085</c:v>
                </c:pt>
                <c:pt idx="21">
                  <c:v>-0.17877932263814614</c:v>
                </c:pt>
                <c:pt idx="22">
                  <c:v>-0.17780891265597146</c:v>
                </c:pt>
                <c:pt idx="23">
                  <c:v>-0.17683850267379678</c:v>
                </c:pt>
                <c:pt idx="24">
                  <c:v>-0.17586809269162207</c:v>
                </c:pt>
                <c:pt idx="25">
                  <c:v>-0.17489768270944739</c:v>
                </c:pt>
                <c:pt idx="26">
                  <c:v>-0.17392727272727271</c:v>
                </c:pt>
                <c:pt idx="27">
                  <c:v>-0.17295686274509803</c:v>
                </c:pt>
                <c:pt idx="28">
                  <c:v>-0.17198645276292332</c:v>
                </c:pt>
                <c:pt idx="29">
                  <c:v>-0.17101604278074864</c:v>
                </c:pt>
                <c:pt idx="30">
                  <c:v>-0.17004563279857396</c:v>
                </c:pt>
                <c:pt idx="31">
                  <c:v>-0.16907522281639925</c:v>
                </c:pt>
                <c:pt idx="32">
                  <c:v>-0.16810481283422457</c:v>
                </c:pt>
                <c:pt idx="33">
                  <c:v>-0.16713440285204989</c:v>
                </c:pt>
                <c:pt idx="34">
                  <c:v>-0.16616399286987521</c:v>
                </c:pt>
                <c:pt idx="35">
                  <c:v>-0.16519358288770053</c:v>
                </c:pt>
                <c:pt idx="36">
                  <c:v>-0.16422317290552582</c:v>
                </c:pt>
                <c:pt idx="37">
                  <c:v>-0.16325276292335114</c:v>
                </c:pt>
                <c:pt idx="38">
                  <c:v>-0.16228235294117643</c:v>
                </c:pt>
                <c:pt idx="39">
                  <c:v>-0.16131194295900175</c:v>
                </c:pt>
                <c:pt idx="40">
                  <c:v>-0.16034153297682707</c:v>
                </c:pt>
                <c:pt idx="41">
                  <c:v>-0.15937112299465239</c:v>
                </c:pt>
                <c:pt idx="42">
                  <c:v>-0.15840071301247771</c:v>
                </c:pt>
                <c:pt idx="43">
                  <c:v>-0.157430303030303</c:v>
                </c:pt>
                <c:pt idx="44">
                  <c:v>-0.15645989304812832</c:v>
                </c:pt>
                <c:pt idx="45">
                  <c:v>-0.15548948306595364</c:v>
                </c:pt>
                <c:pt idx="46">
                  <c:v>-0.15451907308377894</c:v>
                </c:pt>
                <c:pt idx="47">
                  <c:v>-0.15354866310160425</c:v>
                </c:pt>
                <c:pt idx="48">
                  <c:v>-0.15257825311942957</c:v>
                </c:pt>
                <c:pt idx="49">
                  <c:v>-0.15160784313725489</c:v>
                </c:pt>
                <c:pt idx="50">
                  <c:v>-0.15063743315508019</c:v>
                </c:pt>
                <c:pt idx="51">
                  <c:v>-0.14966702317290551</c:v>
                </c:pt>
                <c:pt idx="52">
                  <c:v>-0.14869661319073083</c:v>
                </c:pt>
                <c:pt idx="53">
                  <c:v>-0.14772620320855612</c:v>
                </c:pt>
                <c:pt idx="54">
                  <c:v>-0.14675579322638144</c:v>
                </c:pt>
                <c:pt idx="55">
                  <c:v>-0.14578538324420676</c:v>
                </c:pt>
                <c:pt idx="56">
                  <c:v>-0.14481497326203208</c:v>
                </c:pt>
                <c:pt idx="57">
                  <c:v>-0.1438445632798574</c:v>
                </c:pt>
                <c:pt idx="58">
                  <c:v>-0.14287415329768269</c:v>
                </c:pt>
                <c:pt idx="59">
                  <c:v>-0.14190374331550801</c:v>
                </c:pt>
                <c:pt idx="60">
                  <c:v>-0.1409333333333333</c:v>
                </c:pt>
                <c:pt idx="61">
                  <c:v>-0.13996292335115862</c:v>
                </c:pt>
                <c:pt idx="62">
                  <c:v>-0.13899251336898394</c:v>
                </c:pt>
                <c:pt idx="63">
                  <c:v>-0.13802210338680926</c:v>
                </c:pt>
                <c:pt idx="64">
                  <c:v>-0.13705169340463458</c:v>
                </c:pt>
                <c:pt idx="65">
                  <c:v>-0.13608128342245987</c:v>
                </c:pt>
                <c:pt idx="66">
                  <c:v>-0.13511087344028519</c:v>
                </c:pt>
                <c:pt idx="67">
                  <c:v>-0.13414046345811048</c:v>
                </c:pt>
                <c:pt idx="68">
                  <c:v>-0.1331700534759358</c:v>
                </c:pt>
                <c:pt idx="69">
                  <c:v>-0.13219964349376112</c:v>
                </c:pt>
                <c:pt idx="70">
                  <c:v>-0.13122923351158644</c:v>
                </c:pt>
                <c:pt idx="71">
                  <c:v>-0.13025882352941176</c:v>
                </c:pt>
                <c:pt idx="72">
                  <c:v>-0.12928841354723708</c:v>
                </c:pt>
                <c:pt idx="73">
                  <c:v>-0.12831800356506237</c:v>
                </c:pt>
                <c:pt idx="74">
                  <c:v>-0.12734759358288769</c:v>
                </c:pt>
                <c:pt idx="75">
                  <c:v>-0.12637718360071298</c:v>
                </c:pt>
                <c:pt idx="76">
                  <c:v>-0.1254067736185383</c:v>
                </c:pt>
                <c:pt idx="77">
                  <c:v>-0.12443636363636362</c:v>
                </c:pt>
                <c:pt idx="78">
                  <c:v>-0.12346595365418893</c:v>
                </c:pt>
                <c:pt idx="79">
                  <c:v>-0.12249554367201425</c:v>
                </c:pt>
                <c:pt idx="80">
                  <c:v>-0.12152513368983955</c:v>
                </c:pt>
                <c:pt idx="81">
                  <c:v>-0.12055472370766487</c:v>
                </c:pt>
                <c:pt idx="82">
                  <c:v>-0.11958431372549018</c:v>
                </c:pt>
                <c:pt idx="83">
                  <c:v>-0.1186139037433155</c:v>
                </c:pt>
                <c:pt idx="84">
                  <c:v>-0.1176434937611408</c:v>
                </c:pt>
                <c:pt idx="85">
                  <c:v>-0.11667308377896612</c:v>
                </c:pt>
                <c:pt idx="86">
                  <c:v>-0.11570267379679143</c:v>
                </c:pt>
                <c:pt idx="87">
                  <c:v>-0.11473226381461674</c:v>
                </c:pt>
                <c:pt idx="88">
                  <c:v>-0.11376185383244206</c:v>
                </c:pt>
                <c:pt idx="89">
                  <c:v>-0.11279144385026736</c:v>
                </c:pt>
                <c:pt idx="90">
                  <c:v>-0.11182103386809268</c:v>
                </c:pt>
                <c:pt idx="91">
                  <c:v>-0.11085062388591799</c:v>
                </c:pt>
                <c:pt idx="92">
                  <c:v>-0.10988021390374331</c:v>
                </c:pt>
                <c:pt idx="93">
                  <c:v>-0.10890980392156861</c:v>
                </c:pt>
                <c:pt idx="94">
                  <c:v>-0.10793939393939393</c:v>
                </c:pt>
                <c:pt idx="95">
                  <c:v>-0.10696898395721924</c:v>
                </c:pt>
                <c:pt idx="96">
                  <c:v>-0.10599857397504456</c:v>
                </c:pt>
                <c:pt idx="97">
                  <c:v>-0.10502816399286986</c:v>
                </c:pt>
                <c:pt idx="98">
                  <c:v>-0.10405775401069517</c:v>
                </c:pt>
                <c:pt idx="99">
                  <c:v>-0.10308734402852049</c:v>
                </c:pt>
                <c:pt idx="100">
                  <c:v>-0.10211693404634579</c:v>
                </c:pt>
                <c:pt idx="101">
                  <c:v>-0.10114652406417111</c:v>
                </c:pt>
                <c:pt idx="102">
                  <c:v>-0.10017611408199642</c:v>
                </c:pt>
                <c:pt idx="103">
                  <c:v>-9.920570409982174E-2</c:v>
                </c:pt>
                <c:pt idx="104">
                  <c:v>-9.8235294117647046E-2</c:v>
                </c:pt>
                <c:pt idx="105">
                  <c:v>-9.7264884135472365E-2</c:v>
                </c:pt>
                <c:pt idx="106">
                  <c:v>-9.6294474153297671E-2</c:v>
                </c:pt>
                <c:pt idx="107">
                  <c:v>-9.5324064171122977E-2</c:v>
                </c:pt>
                <c:pt idx="108">
                  <c:v>-9.4353654188948297E-2</c:v>
                </c:pt>
                <c:pt idx="109">
                  <c:v>-9.3383244206773602E-2</c:v>
                </c:pt>
                <c:pt idx="110">
                  <c:v>-9.2412834224598922E-2</c:v>
                </c:pt>
                <c:pt idx="111">
                  <c:v>-9.1442424242424228E-2</c:v>
                </c:pt>
                <c:pt idx="112">
                  <c:v>-9.0472014260249548E-2</c:v>
                </c:pt>
                <c:pt idx="113">
                  <c:v>-8.9501604278074853E-2</c:v>
                </c:pt>
                <c:pt idx="114">
                  <c:v>-8.8531194295900173E-2</c:v>
                </c:pt>
                <c:pt idx="115">
                  <c:v>-8.7560784313725479E-2</c:v>
                </c:pt>
                <c:pt idx="116">
                  <c:v>-8.6590374331550798E-2</c:v>
                </c:pt>
                <c:pt idx="117">
                  <c:v>-8.5619964349376104E-2</c:v>
                </c:pt>
                <c:pt idx="118">
                  <c:v>-8.464955436720141E-2</c:v>
                </c:pt>
                <c:pt idx="119">
                  <c:v>-8.367914438502673E-2</c:v>
                </c:pt>
                <c:pt idx="120">
                  <c:v>-8.2708734402852035E-2</c:v>
                </c:pt>
                <c:pt idx="121">
                  <c:v>-8.1738324420677355E-2</c:v>
                </c:pt>
                <c:pt idx="122">
                  <c:v>-8.0767914438502661E-2</c:v>
                </c:pt>
                <c:pt idx="123">
                  <c:v>-7.9797504456327981E-2</c:v>
                </c:pt>
                <c:pt idx="124">
                  <c:v>-7.8827094474153286E-2</c:v>
                </c:pt>
                <c:pt idx="125">
                  <c:v>-7.7856684491978606E-2</c:v>
                </c:pt>
                <c:pt idx="126">
                  <c:v>-7.6886274509803912E-2</c:v>
                </c:pt>
                <c:pt idx="127">
                  <c:v>-7.5915864527629232E-2</c:v>
                </c:pt>
                <c:pt idx="128">
                  <c:v>-7.4945454545454537E-2</c:v>
                </c:pt>
                <c:pt idx="129">
                  <c:v>-7.3975044563279857E-2</c:v>
                </c:pt>
                <c:pt idx="130">
                  <c:v>-7.3004634581105149E-2</c:v>
                </c:pt>
                <c:pt idx="131">
                  <c:v>-7.2034224598930469E-2</c:v>
                </c:pt>
                <c:pt idx="132">
                  <c:v>-7.1063814616755788E-2</c:v>
                </c:pt>
                <c:pt idx="133">
                  <c:v>-7.0093404634581108E-2</c:v>
                </c:pt>
                <c:pt idx="134">
                  <c:v>-6.91229946524064E-2</c:v>
                </c:pt>
                <c:pt idx="135">
                  <c:v>-6.815258467023172E-2</c:v>
                </c:pt>
                <c:pt idx="136">
                  <c:v>-6.7182174688057039E-2</c:v>
                </c:pt>
                <c:pt idx="137">
                  <c:v>-6.6211764705882359E-2</c:v>
                </c:pt>
                <c:pt idx="138">
                  <c:v>-6.5241354723707651E-2</c:v>
                </c:pt>
                <c:pt idx="139">
                  <c:v>-6.427094474153297E-2</c:v>
                </c:pt>
                <c:pt idx="140">
                  <c:v>-6.330053475935829E-2</c:v>
                </c:pt>
                <c:pt idx="141">
                  <c:v>-6.2330124777183582E-2</c:v>
                </c:pt>
                <c:pt idx="142">
                  <c:v>-6.1359714795008902E-2</c:v>
                </c:pt>
                <c:pt idx="143">
                  <c:v>-6.0389304812834221E-2</c:v>
                </c:pt>
                <c:pt idx="144">
                  <c:v>-5.9418894830659541E-2</c:v>
                </c:pt>
                <c:pt idx="145">
                  <c:v>-5.8448484848484833E-2</c:v>
                </c:pt>
                <c:pt idx="146">
                  <c:v>-5.7478074866310153E-2</c:v>
                </c:pt>
                <c:pt idx="147">
                  <c:v>-5.6507664884135472E-2</c:v>
                </c:pt>
                <c:pt idx="148">
                  <c:v>-5.5537254901960792E-2</c:v>
                </c:pt>
                <c:pt idx="149">
                  <c:v>-5.4566844919786084E-2</c:v>
                </c:pt>
                <c:pt idx="150">
                  <c:v>-5.3596434937611404E-2</c:v>
                </c:pt>
                <c:pt idx="151">
                  <c:v>-5.2626024955436723E-2</c:v>
                </c:pt>
                <c:pt idx="152">
                  <c:v>-5.1655614973262015E-2</c:v>
                </c:pt>
                <c:pt idx="153">
                  <c:v>-5.0685204991087335E-2</c:v>
                </c:pt>
                <c:pt idx="154">
                  <c:v>-4.9714795008912654E-2</c:v>
                </c:pt>
                <c:pt idx="155">
                  <c:v>-4.8744385026737974E-2</c:v>
                </c:pt>
                <c:pt idx="156">
                  <c:v>-4.7773975044563266E-2</c:v>
                </c:pt>
                <c:pt idx="157">
                  <c:v>-4.6803565062388586E-2</c:v>
                </c:pt>
                <c:pt idx="158">
                  <c:v>-4.5833155080213905E-2</c:v>
                </c:pt>
                <c:pt idx="159">
                  <c:v>-4.4862745098039225E-2</c:v>
                </c:pt>
                <c:pt idx="160">
                  <c:v>-4.3892335115864517E-2</c:v>
                </c:pt>
                <c:pt idx="161">
                  <c:v>-4.2921925133689837E-2</c:v>
                </c:pt>
                <c:pt idx="162">
                  <c:v>-4.1951515151515156E-2</c:v>
                </c:pt>
                <c:pt idx="163">
                  <c:v>-4.0981105169340448E-2</c:v>
                </c:pt>
                <c:pt idx="164">
                  <c:v>-4.0010695187165768E-2</c:v>
                </c:pt>
                <c:pt idx="165">
                  <c:v>-3.9040285204991088E-2</c:v>
                </c:pt>
                <c:pt idx="166">
                  <c:v>-3.8069875222816407E-2</c:v>
                </c:pt>
                <c:pt idx="167">
                  <c:v>-3.7099465240641699E-2</c:v>
                </c:pt>
                <c:pt idx="168">
                  <c:v>-3.6129055258467019E-2</c:v>
                </c:pt>
                <c:pt idx="169">
                  <c:v>-3.5158645276292338E-2</c:v>
                </c:pt>
                <c:pt idx="170">
                  <c:v>-3.4188235294117658E-2</c:v>
                </c:pt>
                <c:pt idx="171">
                  <c:v>-3.321782531194295E-2</c:v>
                </c:pt>
                <c:pt idx="172">
                  <c:v>-3.224741532976827E-2</c:v>
                </c:pt>
                <c:pt idx="173">
                  <c:v>-3.1277005347593589E-2</c:v>
                </c:pt>
                <c:pt idx="174">
                  <c:v>-3.0306595365418881E-2</c:v>
                </c:pt>
                <c:pt idx="175">
                  <c:v>-2.9336185383244201E-2</c:v>
                </c:pt>
                <c:pt idx="176">
                  <c:v>-2.8365775401069521E-2</c:v>
                </c:pt>
                <c:pt idx="177">
                  <c:v>-2.739536541889484E-2</c:v>
                </c:pt>
                <c:pt idx="178">
                  <c:v>-2.6424955436720132E-2</c:v>
                </c:pt>
                <c:pt idx="179">
                  <c:v>-2.5454545454545452E-2</c:v>
                </c:pt>
                <c:pt idx="180">
                  <c:v>-2.4484135472370772E-2</c:v>
                </c:pt>
                <c:pt idx="181">
                  <c:v>-2.3513725490196091E-2</c:v>
                </c:pt>
                <c:pt idx="182">
                  <c:v>-2.2543315508021383E-2</c:v>
                </c:pt>
                <c:pt idx="183">
                  <c:v>-2.1572905525846703E-2</c:v>
                </c:pt>
                <c:pt idx="184">
                  <c:v>-2.0602495543672023E-2</c:v>
                </c:pt>
                <c:pt idx="185">
                  <c:v>-1.9632085561497314E-2</c:v>
                </c:pt>
                <c:pt idx="186">
                  <c:v>-1.8661675579322634E-2</c:v>
                </c:pt>
                <c:pt idx="187">
                  <c:v>-1.7691265597147954E-2</c:v>
                </c:pt>
                <c:pt idx="188">
                  <c:v>-1.6720855614973273E-2</c:v>
                </c:pt>
                <c:pt idx="189">
                  <c:v>-1.5750445632798565E-2</c:v>
                </c:pt>
                <c:pt idx="190">
                  <c:v>-1.4780035650623885E-2</c:v>
                </c:pt>
                <c:pt idx="191">
                  <c:v>-1.3809625668449205E-2</c:v>
                </c:pt>
                <c:pt idx="192">
                  <c:v>-1.2839215686274524E-2</c:v>
                </c:pt>
                <c:pt idx="193">
                  <c:v>-1.1868805704099816E-2</c:v>
                </c:pt>
                <c:pt idx="194">
                  <c:v>-1.0898395721925136E-2</c:v>
                </c:pt>
                <c:pt idx="195">
                  <c:v>-9.9279857397504556E-3</c:v>
                </c:pt>
                <c:pt idx="196">
                  <c:v>-8.9575757575757475E-3</c:v>
                </c:pt>
                <c:pt idx="197">
                  <c:v>-7.9871657754010672E-3</c:v>
                </c:pt>
                <c:pt idx="198">
                  <c:v>-7.0167557932263869E-3</c:v>
                </c:pt>
                <c:pt idx="199">
                  <c:v>-6.0463458110517065E-3</c:v>
                </c:pt>
                <c:pt idx="200">
                  <c:v>-5.0759358288769985E-3</c:v>
                </c:pt>
                <c:pt idx="201">
                  <c:v>-4.1055258467023181E-3</c:v>
                </c:pt>
                <c:pt idx="202">
                  <c:v>-3.1351158645276378E-3</c:v>
                </c:pt>
                <c:pt idx="203">
                  <c:v>-2.1647058823529297E-3</c:v>
                </c:pt>
                <c:pt idx="204">
                  <c:v>-1.1942959001782494E-3</c:v>
                </c:pt>
                <c:pt idx="205">
                  <c:v>-2.2388591800356905E-4</c:v>
                </c:pt>
                <c:pt idx="206">
                  <c:v>7.4652406417111128E-4</c:v>
                </c:pt>
                <c:pt idx="207">
                  <c:v>1.7169340463458194E-3</c:v>
                </c:pt>
                <c:pt idx="208">
                  <c:v>2.6873440285204997E-3</c:v>
                </c:pt>
                <c:pt idx="209">
                  <c:v>3.65775401069518E-3</c:v>
                </c:pt>
                <c:pt idx="210">
                  <c:v>4.6281639928698604E-3</c:v>
                </c:pt>
                <c:pt idx="211">
                  <c:v>5.5985739750445684E-3</c:v>
                </c:pt>
                <c:pt idx="212">
                  <c:v>6.5689839572192488E-3</c:v>
                </c:pt>
                <c:pt idx="213">
                  <c:v>7.5393939393939291E-3</c:v>
                </c:pt>
                <c:pt idx="214">
                  <c:v>8.5098039215686372E-3</c:v>
                </c:pt>
                <c:pt idx="215">
                  <c:v>9.4802139037433175E-3</c:v>
                </c:pt>
                <c:pt idx="216">
                  <c:v>1.0450623885917998E-2</c:v>
                </c:pt>
                <c:pt idx="217">
                  <c:v>1.1421033868092678E-2</c:v>
                </c:pt>
                <c:pt idx="218">
                  <c:v>1.2391443850267386E-2</c:v>
                </c:pt>
                <c:pt idx="219">
                  <c:v>1.3361853832442067E-2</c:v>
                </c:pt>
                <c:pt idx="220">
                  <c:v>1.4332263814616747E-2</c:v>
                </c:pt>
                <c:pt idx="221">
                  <c:v>1.5302673796791427E-2</c:v>
                </c:pt>
                <c:pt idx="222">
                  <c:v>1.6273083778966135E-2</c:v>
                </c:pt>
                <c:pt idx="223">
                  <c:v>1.7243493761140816E-2</c:v>
                </c:pt>
                <c:pt idx="224">
                  <c:v>1.8213903743315496E-2</c:v>
                </c:pt>
                <c:pt idx="225">
                  <c:v>1.9184313725490204E-2</c:v>
                </c:pt>
                <c:pt idx="226">
                  <c:v>2.0154723707664884E-2</c:v>
                </c:pt>
                <c:pt idx="227">
                  <c:v>2.1125133689839565E-2</c:v>
                </c:pt>
                <c:pt idx="228">
                  <c:v>2.2095543672014245E-2</c:v>
                </c:pt>
                <c:pt idx="229">
                  <c:v>2.3065953654188953E-2</c:v>
                </c:pt>
                <c:pt idx="230">
                  <c:v>2.4036363636363633E-2</c:v>
                </c:pt>
                <c:pt idx="231">
                  <c:v>2.5006773618538314E-2</c:v>
                </c:pt>
                <c:pt idx="232">
                  <c:v>2.5977183600712994E-2</c:v>
                </c:pt>
                <c:pt idx="233">
                  <c:v>2.6947593582887702E-2</c:v>
                </c:pt>
                <c:pt idx="234">
                  <c:v>2.7918003565062383E-2</c:v>
                </c:pt>
                <c:pt idx="235">
                  <c:v>2.8888413547237063E-2</c:v>
                </c:pt>
                <c:pt idx="236">
                  <c:v>2.9858823529411771E-2</c:v>
                </c:pt>
                <c:pt idx="237">
                  <c:v>3.0829233511586451E-2</c:v>
                </c:pt>
                <c:pt idx="238">
                  <c:v>3.1799643493761132E-2</c:v>
                </c:pt>
                <c:pt idx="239">
                  <c:v>3.2770053475935812E-2</c:v>
                </c:pt>
                <c:pt idx="240">
                  <c:v>3.374046345811052E-2</c:v>
                </c:pt>
                <c:pt idx="241">
                  <c:v>3.47108734402852E-2</c:v>
                </c:pt>
                <c:pt idx="242">
                  <c:v>3.5681283422459881E-2</c:v>
                </c:pt>
                <c:pt idx="243">
                  <c:v>3.6651693404634561E-2</c:v>
                </c:pt>
                <c:pt idx="244">
                  <c:v>3.7622103386809269E-2</c:v>
                </c:pt>
                <c:pt idx="245">
                  <c:v>3.8592513368983949E-2</c:v>
                </c:pt>
                <c:pt idx="246">
                  <c:v>3.956292335115863E-2</c:v>
                </c:pt>
                <c:pt idx="247">
                  <c:v>4.0533333333333338E-2</c:v>
                </c:pt>
                <c:pt idx="248">
                  <c:v>4.1503743315508018E-2</c:v>
                </c:pt>
                <c:pt idx="249">
                  <c:v>4.2474153297682699E-2</c:v>
                </c:pt>
                <c:pt idx="250">
                  <c:v>4.3444563279857379E-2</c:v>
                </c:pt>
                <c:pt idx="251">
                  <c:v>4.4414973262032087E-2</c:v>
                </c:pt>
                <c:pt idx="252">
                  <c:v>4.5385383244206767E-2</c:v>
                </c:pt>
                <c:pt idx="253">
                  <c:v>4.6355793226381448E-2</c:v>
                </c:pt>
                <c:pt idx="254">
                  <c:v>4.7326203208556128E-2</c:v>
                </c:pt>
                <c:pt idx="255">
                  <c:v>4.8296613190730836E-2</c:v>
                </c:pt>
                <c:pt idx="256">
                  <c:v>4.9267023172905516E-2</c:v>
                </c:pt>
                <c:pt idx="257">
                  <c:v>5.0237433155080197E-2</c:v>
                </c:pt>
                <c:pt idx="258">
                  <c:v>5.1207843137254877E-2</c:v>
                </c:pt>
                <c:pt idx="259">
                  <c:v>5.2178253119429557E-2</c:v>
                </c:pt>
                <c:pt idx="260">
                  <c:v>5.3148663101604293E-2</c:v>
                </c:pt>
                <c:pt idx="261">
                  <c:v>5.4119073083778974E-2</c:v>
                </c:pt>
                <c:pt idx="262">
                  <c:v>5.5089483065953654E-2</c:v>
                </c:pt>
                <c:pt idx="263">
                  <c:v>5.6059893048128334E-2</c:v>
                </c:pt>
                <c:pt idx="264">
                  <c:v>5.7030303030303015E-2</c:v>
                </c:pt>
                <c:pt idx="265">
                  <c:v>5.8000713012477695E-2</c:v>
                </c:pt>
                <c:pt idx="266">
                  <c:v>5.8971122994652375E-2</c:v>
                </c:pt>
                <c:pt idx="267">
                  <c:v>5.9941532976827111E-2</c:v>
                </c:pt>
                <c:pt idx="268">
                  <c:v>6.0911942959001791E-2</c:v>
                </c:pt>
                <c:pt idx="269">
                  <c:v>6.1882352941176472E-2</c:v>
                </c:pt>
                <c:pt idx="270">
                  <c:v>6.2852762923351152E-2</c:v>
                </c:pt>
              </c:numCache>
            </c:numRef>
          </c:yVal>
          <c:smooth val="0"/>
          <c:extLst>
            <c:ext xmlns:c16="http://schemas.microsoft.com/office/drawing/2014/chart" uri="{C3380CC4-5D6E-409C-BE32-E72D297353CC}">
              <c16:uniqueId val="{00000001-3485-4A35-864A-2811F78384E5}"/>
            </c:ext>
          </c:extLst>
        </c:ser>
        <c:dLbls>
          <c:showLegendKey val="0"/>
          <c:showVal val="0"/>
          <c:showCatName val="0"/>
          <c:showSerName val="0"/>
          <c:showPercent val="0"/>
          <c:showBubbleSize val="0"/>
        </c:dLbls>
        <c:axId val="947517544"/>
        <c:axId val="947514920"/>
      </c:scatterChart>
      <c:valAx>
        <c:axId val="9475175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Time, min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947514920"/>
        <c:crosses val="autoZero"/>
        <c:crossBetween val="midCat"/>
        <c:majorUnit val="50"/>
      </c:valAx>
      <c:valAx>
        <c:axId val="947514920"/>
        <c:scaling>
          <c:orientation val="minMax"/>
          <c:max val="0.1"/>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Turbidity, 405 nm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947517544"/>
        <c:crosses val="autoZero"/>
        <c:crossBetween val="midCat"/>
        <c:majorUnit val="2.0000000000000004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91251761468748"/>
          <c:y val="3.6862588918749807E-2"/>
          <c:w val="0.66366078286015773"/>
          <c:h val="0.73906622848334202"/>
        </c:manualLayout>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forward val="5"/>
            <c:backward val="100"/>
            <c:dispRSqr val="1"/>
            <c:dispEq val="1"/>
            <c:trendlineLbl>
              <c:layout>
                <c:manualLayout>
                  <c:x val="0.19187154153501504"/>
                  <c:y val="0.4392926815693740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'100mM_inositol'!$CU$22:$CU$33</c:f>
              <c:numCache>
                <c:formatCode>General</c:formatCode>
                <c:ptCount val="12"/>
                <c:pt idx="0">
                  <c:v>20</c:v>
                </c:pt>
                <c:pt idx="1">
                  <c:v>30</c:v>
                </c:pt>
                <c:pt idx="2">
                  <c:v>40</c:v>
                </c:pt>
                <c:pt idx="3">
                  <c:v>50</c:v>
                </c:pt>
                <c:pt idx="4">
                  <c:v>65</c:v>
                </c:pt>
                <c:pt idx="5">
                  <c:v>80</c:v>
                </c:pt>
                <c:pt idx="6">
                  <c:v>95</c:v>
                </c:pt>
                <c:pt idx="7">
                  <c:v>110</c:v>
                </c:pt>
                <c:pt idx="8">
                  <c:v>125</c:v>
                </c:pt>
                <c:pt idx="9">
                  <c:v>140</c:v>
                </c:pt>
                <c:pt idx="10">
                  <c:v>155</c:v>
                </c:pt>
                <c:pt idx="11">
                  <c:v>170</c:v>
                </c:pt>
              </c:numCache>
            </c:numRef>
          </c:xVal>
          <c:yVal>
            <c:numRef>
              <c:f>'100mM_inositol'!$CT$22:$CT$33</c:f>
              <c:numCache>
                <c:formatCode>General</c:formatCode>
                <c:ptCount val="12"/>
                <c:pt idx="2">
                  <c:v>9704.0998217468787</c:v>
                </c:pt>
                <c:pt idx="3">
                  <c:v>16765.752765752764</c:v>
                </c:pt>
                <c:pt idx="4">
                  <c:v>28519.480519480523</c:v>
                </c:pt>
                <c:pt idx="5">
                  <c:v>46262.626262626247</c:v>
                </c:pt>
                <c:pt idx="6">
                  <c:v>75872.053872053861</c:v>
                </c:pt>
                <c:pt idx="7">
                  <c:v>108747.47474747476</c:v>
                </c:pt>
                <c:pt idx="8">
                  <c:v>153750.84175084176</c:v>
                </c:pt>
                <c:pt idx="9">
                  <c:v>206632.99663299666</c:v>
                </c:pt>
                <c:pt idx="10">
                  <c:v>252572.39057239058</c:v>
                </c:pt>
                <c:pt idx="11">
                  <c:v>290545.45454545447</c:v>
                </c:pt>
              </c:numCache>
            </c:numRef>
          </c:yVal>
          <c:smooth val="0"/>
          <c:extLst>
            <c:ext xmlns:c16="http://schemas.microsoft.com/office/drawing/2014/chart" uri="{C3380CC4-5D6E-409C-BE32-E72D297353CC}">
              <c16:uniqueId val="{00000001-FF0D-43ED-85D7-5256CD3E3CA0}"/>
            </c:ext>
          </c:extLst>
        </c:ser>
        <c:ser>
          <c:idx val="2"/>
          <c:order val="1"/>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power"/>
            <c:forward val="5"/>
            <c:backward val="100"/>
            <c:dispRSqr val="1"/>
            <c:dispEq val="1"/>
            <c:trendlineLbl>
              <c:layout>
                <c:manualLayout>
                  <c:x val="-0.16906264105521843"/>
                  <c:y val="4.6742806505496538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'[1]Sheet1 (37)'!$CU$23:$CU$33</c:f>
              <c:numCache>
                <c:formatCode>General</c:formatCode>
                <c:ptCount val="11"/>
                <c:pt idx="0">
                  <c:v>30</c:v>
                </c:pt>
                <c:pt idx="1">
                  <c:v>40</c:v>
                </c:pt>
                <c:pt idx="2">
                  <c:v>50</c:v>
                </c:pt>
                <c:pt idx="3">
                  <c:v>65</c:v>
                </c:pt>
                <c:pt idx="4">
                  <c:v>80</c:v>
                </c:pt>
                <c:pt idx="5">
                  <c:v>95</c:v>
                </c:pt>
                <c:pt idx="6">
                  <c:v>110</c:v>
                </c:pt>
                <c:pt idx="7">
                  <c:v>125</c:v>
                </c:pt>
                <c:pt idx="8">
                  <c:v>140</c:v>
                </c:pt>
                <c:pt idx="9">
                  <c:v>155</c:v>
                </c:pt>
                <c:pt idx="10">
                  <c:v>170</c:v>
                </c:pt>
              </c:numCache>
            </c:numRef>
          </c:xVal>
          <c:yVal>
            <c:numRef>
              <c:f>'[1]Sheet1 (37)'!$CT$23:$CT$33</c:f>
              <c:numCache>
                <c:formatCode>General</c:formatCode>
                <c:ptCount val="11"/>
                <c:pt idx="0">
                  <c:v>10778.900112233443</c:v>
                </c:pt>
                <c:pt idx="1">
                  <c:v>20598.714416896233</c:v>
                </c:pt>
                <c:pt idx="2">
                  <c:v>35581.267217630855</c:v>
                </c:pt>
                <c:pt idx="3">
                  <c:v>47647.382920110176</c:v>
                </c:pt>
                <c:pt idx="4">
                  <c:v>78769.513314967873</c:v>
                </c:pt>
                <c:pt idx="5">
                  <c:v>119037.03703703701</c:v>
                </c:pt>
                <c:pt idx="6">
                  <c:v>164720.53872053869</c:v>
                </c:pt>
                <c:pt idx="7">
                  <c:v>243286.19528619529</c:v>
                </c:pt>
                <c:pt idx="8">
                  <c:v>288949.4949494949</c:v>
                </c:pt>
                <c:pt idx="9">
                  <c:v>337909.09090909094</c:v>
                </c:pt>
                <c:pt idx="10">
                  <c:v>396505.05050505052</c:v>
                </c:pt>
              </c:numCache>
            </c:numRef>
          </c:yVal>
          <c:smooth val="0"/>
          <c:extLst>
            <c:ext xmlns:c16="http://schemas.microsoft.com/office/drawing/2014/chart" uri="{C3380CC4-5D6E-409C-BE32-E72D297353CC}">
              <c16:uniqueId val="{00000003-FF0D-43ED-85D7-5256CD3E3CA0}"/>
            </c:ext>
          </c:extLst>
        </c:ser>
        <c:dLbls>
          <c:showLegendKey val="0"/>
          <c:showVal val="0"/>
          <c:showCatName val="0"/>
          <c:showSerName val="0"/>
          <c:showPercent val="0"/>
          <c:showBubbleSize val="0"/>
        </c:dLbls>
        <c:axId val="947517544"/>
        <c:axId val="947514920"/>
      </c:scatterChart>
      <c:valAx>
        <c:axId val="947517544"/>
        <c:scaling>
          <c:orientation val="minMax"/>
          <c:max val="200"/>
          <c:min val="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[W42Q], </a:t>
                </a:r>
                <a:r>
                  <a:rPr lang="el-GR" sz="1400" b="1"/>
                  <a:t>μ</a:t>
                </a:r>
                <a:r>
                  <a:rPr lang="en-US" sz="1400" b="1"/>
                  <a:t>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47514920"/>
        <c:crosses val="autoZero"/>
        <c:crossBetween val="midCat"/>
        <c:majorUnit val="50"/>
      </c:valAx>
      <c:valAx>
        <c:axId val="947514920"/>
        <c:scaling>
          <c:orientation val="minMax"/>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1" i="0" u="none" strike="noStrike" baseline="0">
                    <a:effectLst/>
                  </a:rPr>
                  <a:t>10</a:t>
                </a:r>
                <a:r>
                  <a:rPr lang="en-US" sz="1000" b="1" i="0" u="none" strike="noStrike" baseline="30000">
                    <a:effectLst/>
                  </a:rPr>
                  <a:t> </a:t>
                </a:r>
                <a:r>
                  <a:rPr lang="en-US" sz="1000" b="1" i="0" u="none" strike="noStrike" baseline="0">
                    <a:effectLst/>
                  </a:rPr>
                  <a:t>x </a:t>
                </a:r>
                <a:r>
                  <a:rPr lang="en-US" sz="1300" b="1"/>
                  <a:t>max.</a:t>
                </a:r>
                <a:r>
                  <a:rPr lang="en-US" sz="1300" b="1" baseline="0"/>
                  <a:t> agg. rate, mAu/min</a:t>
                </a:r>
                <a:endParaRPr lang="en-US" sz="1300"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47517544"/>
        <c:crosses val="autoZero"/>
        <c:crossBetween val="midCat"/>
        <c:dispUnits>
          <c:builtInUnit val="millions"/>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684778906453487"/>
          <c:y val="3.2692336079661079E-2"/>
          <c:w val="0.69972551141031036"/>
          <c:h val="0.75054398859092586"/>
        </c:manualLayout>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3.9680358426534265E-2"/>
                  <c:y val="-0.3634242544490197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no_inositol!$CU$22:$CU$33</c:f>
              <c:numCache>
                <c:formatCode>General</c:formatCode>
                <c:ptCount val="12"/>
                <c:pt idx="0">
                  <c:v>20</c:v>
                </c:pt>
                <c:pt idx="1">
                  <c:v>30</c:v>
                </c:pt>
                <c:pt idx="2">
                  <c:v>40</c:v>
                </c:pt>
                <c:pt idx="3">
                  <c:v>50</c:v>
                </c:pt>
                <c:pt idx="4">
                  <c:v>65</c:v>
                </c:pt>
                <c:pt idx="5">
                  <c:v>80</c:v>
                </c:pt>
                <c:pt idx="6">
                  <c:v>95</c:v>
                </c:pt>
                <c:pt idx="7">
                  <c:v>110</c:v>
                </c:pt>
                <c:pt idx="8">
                  <c:v>125</c:v>
                </c:pt>
                <c:pt idx="9">
                  <c:v>140</c:v>
                </c:pt>
                <c:pt idx="10">
                  <c:v>155</c:v>
                </c:pt>
                <c:pt idx="11">
                  <c:v>170</c:v>
                </c:pt>
              </c:numCache>
            </c:numRef>
          </c:xVal>
          <c:yVal>
            <c:numRef>
              <c:f>no_inositol!$CW$22:$CW$33</c:f>
              <c:numCache>
                <c:formatCode>General</c:formatCode>
                <c:ptCount val="12"/>
                <c:pt idx="1">
                  <c:v>206.57423990004162</c:v>
                </c:pt>
                <c:pt idx="2">
                  <c:v>138.72860199714691</c:v>
                </c:pt>
                <c:pt idx="3">
                  <c:v>105.36512852276246</c:v>
                </c:pt>
                <c:pt idx="4">
                  <c:v>63.709007863089731</c:v>
                </c:pt>
                <c:pt idx="5">
                  <c:v>53.063697831662381</c:v>
                </c:pt>
                <c:pt idx="6">
                  <c:v>47.127849748260452</c:v>
                </c:pt>
                <c:pt idx="7">
                  <c:v>41.503720207677517</c:v>
                </c:pt>
                <c:pt idx="8">
                  <c:v>37.150409654561557</c:v>
                </c:pt>
                <c:pt idx="9">
                  <c:v>33.374152275746347</c:v>
                </c:pt>
                <c:pt idx="10">
                  <c:v>30.657833378172356</c:v>
                </c:pt>
                <c:pt idx="11">
                  <c:v>26.889412543944562</c:v>
                </c:pt>
              </c:numCache>
            </c:numRef>
          </c:yVal>
          <c:smooth val="0"/>
          <c:extLst>
            <c:ext xmlns:c16="http://schemas.microsoft.com/office/drawing/2014/chart" uri="{C3380CC4-5D6E-409C-BE32-E72D297353CC}">
              <c16:uniqueId val="{00000001-44DA-4206-BD6F-CD4AF2D29889}"/>
            </c:ext>
          </c:extLst>
        </c:ser>
        <c:dLbls>
          <c:showLegendKey val="0"/>
          <c:showVal val="0"/>
          <c:showCatName val="0"/>
          <c:showSerName val="0"/>
          <c:showPercent val="0"/>
          <c:showBubbleSize val="0"/>
        </c:dLbls>
        <c:axId val="947517544"/>
        <c:axId val="947514920"/>
      </c:scatterChart>
      <c:valAx>
        <c:axId val="947517544"/>
        <c:scaling>
          <c:orientation val="minMax"/>
          <c:min val="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i="0" baseline="0">
                    <a:effectLst/>
                  </a:rPr>
                  <a:t>[inositol], </a:t>
                </a:r>
                <a:r>
                  <a:rPr lang="el-GR" sz="1400" b="1" i="0" baseline="0">
                    <a:effectLst/>
                  </a:rPr>
                  <a:t>μ</a:t>
                </a:r>
                <a:r>
                  <a:rPr lang="en-US" sz="1400" b="1" i="0" baseline="0">
                    <a:effectLst/>
                  </a:rPr>
                  <a:t>M</a:t>
                </a:r>
                <a:endParaRPr lang="en-US" sz="800">
                  <a:effectLst/>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47514920"/>
        <c:crosses val="autoZero"/>
        <c:crossBetween val="midCat"/>
      </c:valAx>
      <c:valAx>
        <c:axId val="947514920"/>
        <c:scaling>
          <c:orientation val="minMax"/>
          <c:max val="150"/>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lag time, min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4751754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accent1"/>
              </a:solidFill>
              <a:round/>
            </a:ln>
            <a:effectLst/>
          </c:spPr>
          <c:marker>
            <c:symbol val="none"/>
          </c:marker>
          <c:xVal>
            <c:numRef>
              <c:f>no_inositol!$A$3:$A$183</c:f>
              <c:numCache>
                <c:formatCode>General</c:formatCode>
                <c:ptCount val="181"/>
                <c:pt idx="0">
                  <c:v>0</c:v>
                </c:pt>
                <c:pt idx="1">
                  <c:v>1.5</c:v>
                </c:pt>
                <c:pt idx="2">
                  <c:v>3</c:v>
                </c:pt>
                <c:pt idx="3">
                  <c:v>4.5</c:v>
                </c:pt>
                <c:pt idx="4">
                  <c:v>6</c:v>
                </c:pt>
                <c:pt idx="5">
                  <c:v>7.5</c:v>
                </c:pt>
                <c:pt idx="6">
                  <c:v>9</c:v>
                </c:pt>
                <c:pt idx="7">
                  <c:v>10.5</c:v>
                </c:pt>
                <c:pt idx="8">
                  <c:v>12</c:v>
                </c:pt>
                <c:pt idx="9">
                  <c:v>13.5</c:v>
                </c:pt>
                <c:pt idx="10">
                  <c:v>15</c:v>
                </c:pt>
                <c:pt idx="11">
                  <c:v>16.5</c:v>
                </c:pt>
                <c:pt idx="12">
                  <c:v>18</c:v>
                </c:pt>
                <c:pt idx="13">
                  <c:v>19.5</c:v>
                </c:pt>
                <c:pt idx="14">
                  <c:v>21</c:v>
                </c:pt>
                <c:pt idx="15">
                  <c:v>22.5</c:v>
                </c:pt>
                <c:pt idx="16">
                  <c:v>24</c:v>
                </c:pt>
                <c:pt idx="17">
                  <c:v>25.5</c:v>
                </c:pt>
                <c:pt idx="18">
                  <c:v>27</c:v>
                </c:pt>
                <c:pt idx="19">
                  <c:v>28.5</c:v>
                </c:pt>
                <c:pt idx="20">
                  <c:v>30</c:v>
                </c:pt>
                <c:pt idx="21">
                  <c:v>31.5</c:v>
                </c:pt>
                <c:pt idx="22">
                  <c:v>33</c:v>
                </c:pt>
                <c:pt idx="23">
                  <c:v>34.5</c:v>
                </c:pt>
                <c:pt idx="24">
                  <c:v>36</c:v>
                </c:pt>
                <c:pt idx="25">
                  <c:v>37.5</c:v>
                </c:pt>
                <c:pt idx="26">
                  <c:v>39</c:v>
                </c:pt>
                <c:pt idx="27">
                  <c:v>40.5</c:v>
                </c:pt>
                <c:pt idx="28">
                  <c:v>42</c:v>
                </c:pt>
                <c:pt idx="29">
                  <c:v>43.5</c:v>
                </c:pt>
                <c:pt idx="30">
                  <c:v>45</c:v>
                </c:pt>
                <c:pt idx="31">
                  <c:v>46.5</c:v>
                </c:pt>
                <c:pt idx="32">
                  <c:v>48</c:v>
                </c:pt>
                <c:pt idx="33">
                  <c:v>49.5</c:v>
                </c:pt>
                <c:pt idx="34">
                  <c:v>51</c:v>
                </c:pt>
                <c:pt idx="35">
                  <c:v>52.5</c:v>
                </c:pt>
                <c:pt idx="36">
                  <c:v>54</c:v>
                </c:pt>
                <c:pt idx="37">
                  <c:v>55.5</c:v>
                </c:pt>
                <c:pt idx="38">
                  <c:v>57</c:v>
                </c:pt>
                <c:pt idx="39">
                  <c:v>58.5</c:v>
                </c:pt>
                <c:pt idx="40">
                  <c:v>60</c:v>
                </c:pt>
                <c:pt idx="41">
                  <c:v>61.5</c:v>
                </c:pt>
                <c:pt idx="42">
                  <c:v>63</c:v>
                </c:pt>
                <c:pt idx="43">
                  <c:v>64.5</c:v>
                </c:pt>
                <c:pt idx="44">
                  <c:v>66</c:v>
                </c:pt>
                <c:pt idx="45">
                  <c:v>67.5</c:v>
                </c:pt>
                <c:pt idx="46">
                  <c:v>69</c:v>
                </c:pt>
                <c:pt idx="47">
                  <c:v>70.5</c:v>
                </c:pt>
                <c:pt idx="48">
                  <c:v>72</c:v>
                </c:pt>
                <c:pt idx="49">
                  <c:v>73.5</c:v>
                </c:pt>
                <c:pt idx="50">
                  <c:v>75</c:v>
                </c:pt>
                <c:pt idx="51">
                  <c:v>76.5</c:v>
                </c:pt>
                <c:pt idx="52">
                  <c:v>78</c:v>
                </c:pt>
                <c:pt idx="53">
                  <c:v>79.5</c:v>
                </c:pt>
                <c:pt idx="54">
                  <c:v>81</c:v>
                </c:pt>
                <c:pt idx="55">
                  <c:v>82.5</c:v>
                </c:pt>
                <c:pt idx="56">
                  <c:v>84</c:v>
                </c:pt>
                <c:pt idx="57">
                  <c:v>85.5</c:v>
                </c:pt>
                <c:pt idx="58">
                  <c:v>87</c:v>
                </c:pt>
                <c:pt idx="59">
                  <c:v>88.5</c:v>
                </c:pt>
                <c:pt idx="60">
                  <c:v>90</c:v>
                </c:pt>
                <c:pt idx="61">
                  <c:v>91.5</c:v>
                </c:pt>
                <c:pt idx="62">
                  <c:v>93</c:v>
                </c:pt>
                <c:pt idx="63">
                  <c:v>94.5</c:v>
                </c:pt>
                <c:pt idx="64">
                  <c:v>96</c:v>
                </c:pt>
                <c:pt idx="65">
                  <c:v>97.5</c:v>
                </c:pt>
                <c:pt idx="66">
                  <c:v>99</c:v>
                </c:pt>
                <c:pt idx="67">
                  <c:v>100.5</c:v>
                </c:pt>
                <c:pt idx="68">
                  <c:v>102</c:v>
                </c:pt>
                <c:pt idx="69">
                  <c:v>103.5</c:v>
                </c:pt>
                <c:pt idx="70">
                  <c:v>105</c:v>
                </c:pt>
                <c:pt idx="71">
                  <c:v>106.5</c:v>
                </c:pt>
                <c:pt idx="72">
                  <c:v>108</c:v>
                </c:pt>
                <c:pt idx="73">
                  <c:v>109.5</c:v>
                </c:pt>
                <c:pt idx="74">
                  <c:v>111</c:v>
                </c:pt>
                <c:pt idx="75">
                  <c:v>112.5</c:v>
                </c:pt>
                <c:pt idx="76">
                  <c:v>114</c:v>
                </c:pt>
                <c:pt idx="77">
                  <c:v>115.5</c:v>
                </c:pt>
                <c:pt idx="78">
                  <c:v>117</c:v>
                </c:pt>
                <c:pt idx="79">
                  <c:v>118.5</c:v>
                </c:pt>
                <c:pt idx="80">
                  <c:v>120</c:v>
                </c:pt>
                <c:pt idx="81">
                  <c:v>121.5</c:v>
                </c:pt>
                <c:pt idx="82">
                  <c:v>123</c:v>
                </c:pt>
                <c:pt idx="83">
                  <c:v>124.5</c:v>
                </c:pt>
                <c:pt idx="84">
                  <c:v>126</c:v>
                </c:pt>
                <c:pt idx="85">
                  <c:v>127.5</c:v>
                </c:pt>
                <c:pt idx="86">
                  <c:v>129</c:v>
                </c:pt>
                <c:pt idx="87">
                  <c:v>130.5</c:v>
                </c:pt>
                <c:pt idx="88">
                  <c:v>132</c:v>
                </c:pt>
                <c:pt idx="89">
                  <c:v>133.5</c:v>
                </c:pt>
                <c:pt idx="90">
                  <c:v>135</c:v>
                </c:pt>
                <c:pt idx="91">
                  <c:v>136.5</c:v>
                </c:pt>
                <c:pt idx="92">
                  <c:v>138</c:v>
                </c:pt>
                <c:pt idx="93">
                  <c:v>139.5</c:v>
                </c:pt>
                <c:pt idx="94">
                  <c:v>141</c:v>
                </c:pt>
                <c:pt idx="95">
                  <c:v>142.5</c:v>
                </c:pt>
                <c:pt idx="96">
                  <c:v>144</c:v>
                </c:pt>
                <c:pt idx="97">
                  <c:v>145.5</c:v>
                </c:pt>
                <c:pt idx="98">
                  <c:v>147</c:v>
                </c:pt>
                <c:pt idx="99">
                  <c:v>148.5</c:v>
                </c:pt>
                <c:pt idx="100">
                  <c:v>150</c:v>
                </c:pt>
                <c:pt idx="101">
                  <c:v>151.5</c:v>
                </c:pt>
                <c:pt idx="102">
                  <c:v>153</c:v>
                </c:pt>
                <c:pt idx="103">
                  <c:v>154.5</c:v>
                </c:pt>
                <c:pt idx="104">
                  <c:v>156</c:v>
                </c:pt>
                <c:pt idx="105">
                  <c:v>157.5</c:v>
                </c:pt>
                <c:pt idx="106">
                  <c:v>159</c:v>
                </c:pt>
                <c:pt idx="107">
                  <c:v>160.5</c:v>
                </c:pt>
                <c:pt idx="108">
                  <c:v>162</c:v>
                </c:pt>
                <c:pt idx="109">
                  <c:v>163.5</c:v>
                </c:pt>
                <c:pt idx="110">
                  <c:v>165</c:v>
                </c:pt>
                <c:pt idx="111">
                  <c:v>166.5</c:v>
                </c:pt>
                <c:pt idx="112">
                  <c:v>168</c:v>
                </c:pt>
                <c:pt idx="113">
                  <c:v>169.5</c:v>
                </c:pt>
                <c:pt idx="114">
                  <c:v>171</c:v>
                </c:pt>
                <c:pt idx="115">
                  <c:v>172.5</c:v>
                </c:pt>
                <c:pt idx="116">
                  <c:v>174</c:v>
                </c:pt>
                <c:pt idx="117">
                  <c:v>175.5</c:v>
                </c:pt>
                <c:pt idx="118">
                  <c:v>177</c:v>
                </c:pt>
                <c:pt idx="119">
                  <c:v>178.5</c:v>
                </c:pt>
                <c:pt idx="120">
                  <c:v>180</c:v>
                </c:pt>
                <c:pt idx="121">
                  <c:v>181.5</c:v>
                </c:pt>
                <c:pt idx="122">
                  <c:v>183</c:v>
                </c:pt>
                <c:pt idx="123">
                  <c:v>184.5</c:v>
                </c:pt>
                <c:pt idx="124">
                  <c:v>186</c:v>
                </c:pt>
                <c:pt idx="125">
                  <c:v>187.5</c:v>
                </c:pt>
                <c:pt idx="126">
                  <c:v>189</c:v>
                </c:pt>
                <c:pt idx="127">
                  <c:v>190.5</c:v>
                </c:pt>
                <c:pt idx="128">
                  <c:v>192</c:v>
                </c:pt>
                <c:pt idx="129">
                  <c:v>193.5</c:v>
                </c:pt>
                <c:pt idx="130">
                  <c:v>195</c:v>
                </c:pt>
                <c:pt idx="131">
                  <c:v>196.5</c:v>
                </c:pt>
                <c:pt idx="132">
                  <c:v>198</c:v>
                </c:pt>
                <c:pt idx="133">
                  <c:v>199.5</c:v>
                </c:pt>
                <c:pt idx="134">
                  <c:v>201</c:v>
                </c:pt>
                <c:pt idx="135">
                  <c:v>202.5</c:v>
                </c:pt>
                <c:pt idx="136">
                  <c:v>204</c:v>
                </c:pt>
                <c:pt idx="137">
                  <c:v>205.5</c:v>
                </c:pt>
                <c:pt idx="138">
                  <c:v>207</c:v>
                </c:pt>
                <c:pt idx="139">
                  <c:v>208.5</c:v>
                </c:pt>
                <c:pt idx="140">
                  <c:v>210</c:v>
                </c:pt>
                <c:pt idx="141">
                  <c:v>211.5</c:v>
                </c:pt>
                <c:pt idx="142">
                  <c:v>213</c:v>
                </c:pt>
                <c:pt idx="143">
                  <c:v>214.5</c:v>
                </c:pt>
                <c:pt idx="144">
                  <c:v>216</c:v>
                </c:pt>
                <c:pt idx="145">
                  <c:v>217.5</c:v>
                </c:pt>
                <c:pt idx="146">
                  <c:v>219</c:v>
                </c:pt>
                <c:pt idx="147">
                  <c:v>220.5</c:v>
                </c:pt>
                <c:pt idx="148">
                  <c:v>222</c:v>
                </c:pt>
                <c:pt idx="149">
                  <c:v>223.5</c:v>
                </c:pt>
                <c:pt idx="150">
                  <c:v>225</c:v>
                </c:pt>
                <c:pt idx="151">
                  <c:v>226.5</c:v>
                </c:pt>
                <c:pt idx="152">
                  <c:v>228</c:v>
                </c:pt>
                <c:pt idx="153">
                  <c:v>229.5</c:v>
                </c:pt>
                <c:pt idx="154">
                  <c:v>231</c:v>
                </c:pt>
                <c:pt idx="155">
                  <c:v>232.5</c:v>
                </c:pt>
                <c:pt idx="156">
                  <c:v>234</c:v>
                </c:pt>
                <c:pt idx="157">
                  <c:v>235.5</c:v>
                </c:pt>
                <c:pt idx="158">
                  <c:v>237</c:v>
                </c:pt>
                <c:pt idx="159">
                  <c:v>238.5</c:v>
                </c:pt>
                <c:pt idx="160">
                  <c:v>240</c:v>
                </c:pt>
                <c:pt idx="161">
                  <c:v>241.5</c:v>
                </c:pt>
                <c:pt idx="162">
                  <c:v>243</c:v>
                </c:pt>
                <c:pt idx="163">
                  <c:v>244.5</c:v>
                </c:pt>
                <c:pt idx="164">
                  <c:v>246</c:v>
                </c:pt>
                <c:pt idx="165">
                  <c:v>247.5</c:v>
                </c:pt>
                <c:pt idx="166">
                  <c:v>249</c:v>
                </c:pt>
                <c:pt idx="167">
                  <c:v>250.5</c:v>
                </c:pt>
                <c:pt idx="168">
                  <c:v>252</c:v>
                </c:pt>
                <c:pt idx="169">
                  <c:v>253.5</c:v>
                </c:pt>
                <c:pt idx="170">
                  <c:v>255</c:v>
                </c:pt>
                <c:pt idx="171">
                  <c:v>256.5</c:v>
                </c:pt>
                <c:pt idx="172">
                  <c:v>258</c:v>
                </c:pt>
                <c:pt idx="173">
                  <c:v>259.5</c:v>
                </c:pt>
                <c:pt idx="174">
                  <c:v>261</c:v>
                </c:pt>
                <c:pt idx="175">
                  <c:v>262.5</c:v>
                </c:pt>
                <c:pt idx="176">
                  <c:v>264</c:v>
                </c:pt>
                <c:pt idx="177">
                  <c:v>265.5</c:v>
                </c:pt>
                <c:pt idx="178">
                  <c:v>267</c:v>
                </c:pt>
                <c:pt idx="179">
                  <c:v>268.5</c:v>
                </c:pt>
                <c:pt idx="180">
                  <c:v>270</c:v>
                </c:pt>
              </c:numCache>
            </c:numRef>
          </c:xVal>
          <c:yVal>
            <c:numRef>
              <c:f>no_inositol!$J$3:$J$183</c:f>
              <c:numCache>
                <c:formatCode>General</c:formatCode>
                <c:ptCount val="181"/>
                <c:pt idx="0">
                  <c:v>6.6666666666666263E-4</c:v>
                </c:pt>
                <c:pt idx="1">
                  <c:v>6.6666666666666263E-4</c:v>
                </c:pt>
                <c:pt idx="2">
                  <c:v>-1.3333333333333391E-3</c:v>
                </c:pt>
                <c:pt idx="3">
                  <c:v>-3.3333333333333826E-4</c:v>
                </c:pt>
                <c:pt idx="4">
                  <c:v>-3.3333333333333826E-4</c:v>
                </c:pt>
                <c:pt idx="5">
                  <c:v>-1.3333333333333391E-3</c:v>
                </c:pt>
                <c:pt idx="6">
                  <c:v>6.6666666666666263E-4</c:v>
                </c:pt>
                <c:pt idx="7">
                  <c:v>6.6666666666666263E-4</c:v>
                </c:pt>
                <c:pt idx="8">
                  <c:v>-3.3333333333333826E-4</c:v>
                </c:pt>
                <c:pt idx="9">
                  <c:v>6.6666666666666263E-4</c:v>
                </c:pt>
                <c:pt idx="10">
                  <c:v>-3.3333333333333826E-4</c:v>
                </c:pt>
                <c:pt idx="11">
                  <c:v>6.6666666666666263E-4</c:v>
                </c:pt>
                <c:pt idx="12">
                  <c:v>-3.3333333333333826E-4</c:v>
                </c:pt>
                <c:pt idx="13">
                  <c:v>-3.3333333333333826E-4</c:v>
                </c:pt>
                <c:pt idx="14">
                  <c:v>6.6666666666666263E-4</c:v>
                </c:pt>
                <c:pt idx="15">
                  <c:v>-3.3333333333333826E-4</c:v>
                </c:pt>
                <c:pt idx="16">
                  <c:v>6.6666666666666263E-4</c:v>
                </c:pt>
                <c:pt idx="17">
                  <c:v>6.6666666666666263E-4</c:v>
                </c:pt>
                <c:pt idx="18">
                  <c:v>6.6666666666666263E-4</c:v>
                </c:pt>
                <c:pt idx="19">
                  <c:v>1.6666666666666566E-3</c:v>
                </c:pt>
                <c:pt idx="20">
                  <c:v>2.6666666666666575E-3</c:v>
                </c:pt>
                <c:pt idx="21">
                  <c:v>1.6666666666666566E-3</c:v>
                </c:pt>
                <c:pt idx="22">
                  <c:v>5.6666666666666601E-3</c:v>
                </c:pt>
                <c:pt idx="23">
                  <c:v>9.6666666666666567E-3</c:v>
                </c:pt>
                <c:pt idx="24">
                  <c:v>1.5666666666666662E-2</c:v>
                </c:pt>
                <c:pt idx="25">
                  <c:v>2.7666666666666666E-2</c:v>
                </c:pt>
                <c:pt idx="26">
                  <c:v>4.6666666666666655E-2</c:v>
                </c:pt>
                <c:pt idx="27">
                  <c:v>7.2666666666666657E-2</c:v>
                </c:pt>
                <c:pt idx="28">
                  <c:v>9.866666666666668E-2</c:v>
                </c:pt>
                <c:pt idx="29">
                  <c:v>0.12866666666666668</c:v>
                </c:pt>
                <c:pt idx="30">
                  <c:v>0.16866666666666666</c:v>
                </c:pt>
                <c:pt idx="31">
                  <c:v>0.21566666666666667</c:v>
                </c:pt>
                <c:pt idx="32">
                  <c:v>0.26166666666666666</c:v>
                </c:pt>
                <c:pt idx="33">
                  <c:v>0.30566666666666664</c:v>
                </c:pt>
                <c:pt idx="34">
                  <c:v>0.34866666666666668</c:v>
                </c:pt>
                <c:pt idx="35">
                  <c:v>0.38466666666666666</c:v>
                </c:pt>
                <c:pt idx="36">
                  <c:v>0.41466666666666668</c:v>
                </c:pt>
                <c:pt idx="37">
                  <c:v>0.44366666666666665</c:v>
                </c:pt>
                <c:pt idx="38">
                  <c:v>0.46666666666666667</c:v>
                </c:pt>
                <c:pt idx="39">
                  <c:v>0.4966666666666667</c:v>
                </c:pt>
                <c:pt idx="40">
                  <c:v>0.52066666666666672</c:v>
                </c:pt>
                <c:pt idx="41">
                  <c:v>0.53666666666666663</c:v>
                </c:pt>
                <c:pt idx="42">
                  <c:v>0.55466666666666664</c:v>
                </c:pt>
                <c:pt idx="43">
                  <c:v>0.56966666666666665</c:v>
                </c:pt>
                <c:pt idx="44">
                  <c:v>0.58666666666666667</c:v>
                </c:pt>
                <c:pt idx="45">
                  <c:v>0.60366666666666668</c:v>
                </c:pt>
                <c:pt idx="46">
                  <c:v>0.61466666666666669</c:v>
                </c:pt>
                <c:pt idx="47">
                  <c:v>0.63766666666666671</c:v>
                </c:pt>
                <c:pt idx="48">
                  <c:v>0.64666666666666661</c:v>
                </c:pt>
                <c:pt idx="49">
                  <c:v>0.65966666666666662</c:v>
                </c:pt>
                <c:pt idx="50">
                  <c:v>0.68666666666666665</c:v>
                </c:pt>
                <c:pt idx="51">
                  <c:v>0.67966666666666664</c:v>
                </c:pt>
                <c:pt idx="52">
                  <c:v>0.67666666666666664</c:v>
                </c:pt>
                <c:pt idx="53">
                  <c:v>0.69366666666666665</c:v>
                </c:pt>
                <c:pt idx="54">
                  <c:v>0.70666666666666667</c:v>
                </c:pt>
                <c:pt idx="55">
                  <c:v>0.71466666666666667</c:v>
                </c:pt>
                <c:pt idx="56">
                  <c:v>0.73166666666666669</c:v>
                </c:pt>
                <c:pt idx="57">
                  <c:v>0.7416666666666667</c:v>
                </c:pt>
                <c:pt idx="58">
                  <c:v>0.75366666666666671</c:v>
                </c:pt>
                <c:pt idx="59">
                  <c:v>0.76066666666666671</c:v>
                </c:pt>
                <c:pt idx="60">
                  <c:v>0.76266666666666671</c:v>
                </c:pt>
                <c:pt idx="61">
                  <c:v>0.76666666666666672</c:v>
                </c:pt>
                <c:pt idx="62">
                  <c:v>0.75566666666666671</c:v>
                </c:pt>
                <c:pt idx="63">
                  <c:v>0.77866666666666662</c:v>
                </c:pt>
                <c:pt idx="64">
                  <c:v>0.79666666666666663</c:v>
                </c:pt>
                <c:pt idx="65">
                  <c:v>0.79266666666666663</c:v>
                </c:pt>
                <c:pt idx="66">
                  <c:v>0.77866666666666662</c:v>
                </c:pt>
                <c:pt idx="67">
                  <c:v>0.81266666666666665</c:v>
                </c:pt>
                <c:pt idx="68">
                  <c:v>0.81866666666666665</c:v>
                </c:pt>
                <c:pt idx="69">
                  <c:v>0.81566666666666665</c:v>
                </c:pt>
                <c:pt idx="70">
                  <c:v>0.82466666666666666</c:v>
                </c:pt>
                <c:pt idx="71">
                  <c:v>0.82466666666666666</c:v>
                </c:pt>
                <c:pt idx="72">
                  <c:v>0.82566666666666666</c:v>
                </c:pt>
                <c:pt idx="73">
                  <c:v>0.84266666666666667</c:v>
                </c:pt>
                <c:pt idx="74">
                  <c:v>0.84666666666666668</c:v>
                </c:pt>
                <c:pt idx="75">
                  <c:v>0.85366666666666668</c:v>
                </c:pt>
                <c:pt idx="76">
                  <c:v>0.8656666666666667</c:v>
                </c:pt>
                <c:pt idx="77">
                  <c:v>0.86166666666666669</c:v>
                </c:pt>
                <c:pt idx="78">
                  <c:v>0.86166666666666669</c:v>
                </c:pt>
                <c:pt idx="79">
                  <c:v>0.87666666666666671</c:v>
                </c:pt>
                <c:pt idx="80">
                  <c:v>0.88866666666666672</c:v>
                </c:pt>
                <c:pt idx="81">
                  <c:v>0.89766666666666661</c:v>
                </c:pt>
                <c:pt idx="82">
                  <c:v>0.89166666666666672</c:v>
                </c:pt>
                <c:pt idx="83">
                  <c:v>0.89966666666666661</c:v>
                </c:pt>
                <c:pt idx="84">
                  <c:v>0.90466666666666662</c:v>
                </c:pt>
                <c:pt idx="85">
                  <c:v>0.92766666666666664</c:v>
                </c:pt>
                <c:pt idx="86">
                  <c:v>0.92366666666666664</c:v>
                </c:pt>
                <c:pt idx="87">
                  <c:v>0.92966666666666664</c:v>
                </c:pt>
                <c:pt idx="88">
                  <c:v>0.93966666666666665</c:v>
                </c:pt>
                <c:pt idx="89">
                  <c:v>0.93966666666666665</c:v>
                </c:pt>
                <c:pt idx="90">
                  <c:v>0.91966666666666663</c:v>
                </c:pt>
                <c:pt idx="91">
                  <c:v>0.92866666666666664</c:v>
                </c:pt>
                <c:pt idx="92">
                  <c:v>0.94366666666666665</c:v>
                </c:pt>
                <c:pt idx="93">
                  <c:v>0.93166666666666664</c:v>
                </c:pt>
                <c:pt idx="94">
                  <c:v>0.94366666666666665</c:v>
                </c:pt>
                <c:pt idx="95">
                  <c:v>0.95866666666666667</c:v>
                </c:pt>
                <c:pt idx="96">
                  <c:v>0.96166666666666656</c:v>
                </c:pt>
                <c:pt idx="97">
                  <c:v>0.97066666666666668</c:v>
                </c:pt>
                <c:pt idx="98">
                  <c:v>0.98566666666666658</c:v>
                </c:pt>
                <c:pt idx="99">
                  <c:v>0.95466666666666666</c:v>
                </c:pt>
                <c:pt idx="100">
                  <c:v>0.94666666666666666</c:v>
                </c:pt>
                <c:pt idx="101">
                  <c:v>0.96566666666666656</c:v>
                </c:pt>
                <c:pt idx="102">
                  <c:v>0.96766666666666656</c:v>
                </c:pt>
                <c:pt idx="103">
                  <c:v>0.98166666666666658</c:v>
                </c:pt>
                <c:pt idx="104">
                  <c:v>0.95766666666666667</c:v>
                </c:pt>
                <c:pt idx="105">
                  <c:v>0.97066666666666668</c:v>
                </c:pt>
                <c:pt idx="106">
                  <c:v>0.98466666666666669</c:v>
                </c:pt>
                <c:pt idx="107">
                  <c:v>1.0066666666666666</c:v>
                </c:pt>
                <c:pt idx="108">
                  <c:v>1.0016666666666665</c:v>
                </c:pt>
                <c:pt idx="109">
                  <c:v>1.0026666666666666</c:v>
                </c:pt>
                <c:pt idx="110">
                  <c:v>0.98766666666666658</c:v>
                </c:pt>
                <c:pt idx="111">
                  <c:v>0.98766666666666658</c:v>
                </c:pt>
                <c:pt idx="112">
                  <c:v>1.0016666666666665</c:v>
                </c:pt>
                <c:pt idx="113">
                  <c:v>1.0136666666666665</c:v>
                </c:pt>
                <c:pt idx="114">
                  <c:v>1.0186666666666666</c:v>
                </c:pt>
                <c:pt idx="115">
                  <c:v>1.0026666666666666</c:v>
                </c:pt>
                <c:pt idx="116">
                  <c:v>1.0166666666666666</c:v>
                </c:pt>
                <c:pt idx="117">
                  <c:v>1.0216666666666665</c:v>
                </c:pt>
                <c:pt idx="118">
                  <c:v>1.0316666666666665</c:v>
                </c:pt>
                <c:pt idx="119">
                  <c:v>1.0316666666666665</c:v>
                </c:pt>
                <c:pt idx="120">
                  <c:v>1.0496666666666665</c:v>
                </c:pt>
                <c:pt idx="121">
                  <c:v>1.0406666666666666</c:v>
                </c:pt>
                <c:pt idx="122">
                  <c:v>1.0466666666666666</c:v>
                </c:pt>
                <c:pt idx="123">
                  <c:v>1.0406666666666666</c:v>
                </c:pt>
                <c:pt idx="124">
                  <c:v>1.0566666666666666</c:v>
                </c:pt>
                <c:pt idx="125">
                  <c:v>1.0616666666666665</c:v>
                </c:pt>
                <c:pt idx="126">
                  <c:v>1.0616666666666665</c:v>
                </c:pt>
                <c:pt idx="127">
                  <c:v>1.0586666666666666</c:v>
                </c:pt>
                <c:pt idx="128">
                  <c:v>1.0666666666666667</c:v>
                </c:pt>
                <c:pt idx="129">
                  <c:v>1.0646666666666667</c:v>
                </c:pt>
                <c:pt idx="130">
                  <c:v>1.0616666666666665</c:v>
                </c:pt>
                <c:pt idx="131">
                  <c:v>1.0606666666666666</c:v>
                </c:pt>
                <c:pt idx="132">
                  <c:v>1.0656666666666665</c:v>
                </c:pt>
                <c:pt idx="133">
                  <c:v>1.0696666666666665</c:v>
                </c:pt>
                <c:pt idx="134">
                  <c:v>1.0696666666666665</c:v>
                </c:pt>
                <c:pt idx="135">
                  <c:v>1.0726666666666667</c:v>
                </c:pt>
                <c:pt idx="136">
                  <c:v>1.0786666666666667</c:v>
                </c:pt>
                <c:pt idx="137">
                  <c:v>1.0766666666666667</c:v>
                </c:pt>
                <c:pt idx="138">
                  <c:v>1.0826666666666667</c:v>
                </c:pt>
                <c:pt idx="139">
                  <c:v>1.0826666666666667</c:v>
                </c:pt>
                <c:pt idx="140">
                  <c:v>1.0766666666666667</c:v>
                </c:pt>
                <c:pt idx="141">
                  <c:v>1.0776666666666666</c:v>
                </c:pt>
                <c:pt idx="142">
                  <c:v>1.0786666666666667</c:v>
                </c:pt>
                <c:pt idx="143">
                  <c:v>1.0796666666666666</c:v>
                </c:pt>
                <c:pt idx="144">
                  <c:v>1.0826666666666667</c:v>
                </c:pt>
                <c:pt idx="145">
                  <c:v>1.0846666666666664</c:v>
                </c:pt>
                <c:pt idx="146">
                  <c:v>1.0826666666666667</c:v>
                </c:pt>
                <c:pt idx="147">
                  <c:v>1.0816666666666666</c:v>
                </c:pt>
                <c:pt idx="148">
                  <c:v>1.0826666666666667</c:v>
                </c:pt>
                <c:pt idx="149">
                  <c:v>1.0876666666666666</c:v>
                </c:pt>
                <c:pt idx="150">
                  <c:v>1.0916666666666666</c:v>
                </c:pt>
                <c:pt idx="151">
                  <c:v>1.0886666666666664</c:v>
                </c:pt>
                <c:pt idx="152">
                  <c:v>1.0926666666666665</c:v>
                </c:pt>
                <c:pt idx="153">
                  <c:v>1.0956666666666666</c:v>
                </c:pt>
                <c:pt idx="154">
                  <c:v>1.0966666666666665</c:v>
                </c:pt>
                <c:pt idx="155">
                  <c:v>1.0986666666666665</c:v>
                </c:pt>
                <c:pt idx="156">
                  <c:v>1.0996666666666666</c:v>
                </c:pt>
                <c:pt idx="157">
                  <c:v>1.0976666666666666</c:v>
                </c:pt>
                <c:pt idx="158">
                  <c:v>1.1026666666666665</c:v>
                </c:pt>
                <c:pt idx="159">
                  <c:v>1.1036666666666666</c:v>
                </c:pt>
                <c:pt idx="160">
                  <c:v>1.1096666666666666</c:v>
                </c:pt>
                <c:pt idx="161">
                  <c:v>1.1096666666666666</c:v>
                </c:pt>
                <c:pt idx="162">
                  <c:v>1.1096666666666666</c:v>
                </c:pt>
                <c:pt idx="163">
                  <c:v>1.1126666666666665</c:v>
                </c:pt>
                <c:pt idx="164">
                  <c:v>1.1136666666666666</c:v>
                </c:pt>
                <c:pt idx="165">
                  <c:v>1.1146666666666665</c:v>
                </c:pt>
                <c:pt idx="166">
                  <c:v>1.1156666666666666</c:v>
                </c:pt>
                <c:pt idx="167">
                  <c:v>1.1196666666666666</c:v>
                </c:pt>
                <c:pt idx="168">
                  <c:v>1.1176666666666666</c:v>
                </c:pt>
                <c:pt idx="169">
                  <c:v>1.1186666666666665</c:v>
                </c:pt>
                <c:pt idx="170">
                  <c:v>1.1176666666666666</c:v>
                </c:pt>
                <c:pt idx="171">
                  <c:v>1.1196666666666666</c:v>
                </c:pt>
                <c:pt idx="172">
                  <c:v>1.1206666666666665</c:v>
                </c:pt>
                <c:pt idx="173">
                  <c:v>1.1186666666666665</c:v>
                </c:pt>
                <c:pt idx="174">
                  <c:v>1.1216666666666666</c:v>
                </c:pt>
                <c:pt idx="175">
                  <c:v>1.1166666666666665</c:v>
                </c:pt>
                <c:pt idx="176">
                  <c:v>1.1176666666666666</c:v>
                </c:pt>
                <c:pt idx="177">
                  <c:v>1.1176666666666666</c:v>
                </c:pt>
                <c:pt idx="178">
                  <c:v>1.1176666666666666</c:v>
                </c:pt>
                <c:pt idx="179">
                  <c:v>1.1186666666666665</c:v>
                </c:pt>
                <c:pt idx="180">
                  <c:v>1.1186666666666665</c:v>
                </c:pt>
              </c:numCache>
            </c:numRef>
          </c:yVal>
          <c:smooth val="0"/>
          <c:extLst>
            <c:ext xmlns:c16="http://schemas.microsoft.com/office/drawing/2014/chart" uri="{C3380CC4-5D6E-409C-BE32-E72D297353CC}">
              <c16:uniqueId val="{00000000-4DEA-4846-BE73-3DE4D9A41CFD}"/>
            </c:ext>
          </c:extLst>
        </c:ser>
        <c:ser>
          <c:idx val="1"/>
          <c:order val="1"/>
          <c:spPr>
            <a:ln w="19050" cap="rnd">
              <a:solidFill>
                <a:schemeClr val="accent2"/>
              </a:solidFill>
              <a:round/>
            </a:ln>
            <a:effectLst/>
          </c:spPr>
          <c:marker>
            <c:symbol val="none"/>
          </c:marker>
          <c:xVal>
            <c:numRef>
              <c:f>no_inositol!$DP$7:$DP$277</c:f>
              <c:numCache>
                <c:formatCode>General</c:formatCode>
                <c:ptCount val="27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numCache>
            </c:numRef>
          </c:xVal>
          <c:yVal>
            <c:numRef>
              <c:f>no_inositol!$DY$7:$DY$277</c:f>
              <c:numCache>
                <c:formatCode>General</c:formatCode>
                <c:ptCount val="271"/>
                <c:pt idx="0">
                  <c:v>-0.90381818181818174</c:v>
                </c:pt>
                <c:pt idx="1">
                  <c:v>-0.87948956228956221</c:v>
                </c:pt>
                <c:pt idx="2">
                  <c:v>-0.85516094276094268</c:v>
                </c:pt>
                <c:pt idx="3">
                  <c:v>-0.83083232323232314</c:v>
                </c:pt>
                <c:pt idx="4">
                  <c:v>-0.80650370370370361</c:v>
                </c:pt>
                <c:pt idx="5">
                  <c:v>-0.78217508417508408</c:v>
                </c:pt>
                <c:pt idx="6">
                  <c:v>-0.75784646464646455</c:v>
                </c:pt>
                <c:pt idx="7">
                  <c:v>-0.73351784511784501</c:v>
                </c:pt>
                <c:pt idx="8">
                  <c:v>-0.70918922558922548</c:v>
                </c:pt>
                <c:pt idx="9">
                  <c:v>-0.68486060606060595</c:v>
                </c:pt>
                <c:pt idx="10">
                  <c:v>-0.66053198653198641</c:v>
                </c:pt>
                <c:pt idx="11">
                  <c:v>-0.63620336700336688</c:v>
                </c:pt>
                <c:pt idx="12">
                  <c:v>-0.61187474747474746</c:v>
                </c:pt>
                <c:pt idx="13">
                  <c:v>-0.58754612794612782</c:v>
                </c:pt>
                <c:pt idx="14">
                  <c:v>-0.56321750841750839</c:v>
                </c:pt>
                <c:pt idx="15">
                  <c:v>-0.53888888888888875</c:v>
                </c:pt>
                <c:pt idx="16">
                  <c:v>-0.51456026936026933</c:v>
                </c:pt>
                <c:pt idx="17">
                  <c:v>-0.49023164983164974</c:v>
                </c:pt>
                <c:pt idx="18">
                  <c:v>-0.46590303030303021</c:v>
                </c:pt>
                <c:pt idx="19">
                  <c:v>-0.44157441077441068</c:v>
                </c:pt>
                <c:pt idx="20">
                  <c:v>-0.41724579124579114</c:v>
                </c:pt>
                <c:pt idx="21">
                  <c:v>-0.39291717171717166</c:v>
                </c:pt>
                <c:pt idx="22">
                  <c:v>-0.36858855218855213</c:v>
                </c:pt>
                <c:pt idx="23">
                  <c:v>-0.3442599326599326</c:v>
                </c:pt>
                <c:pt idx="24">
                  <c:v>-0.31993131313131307</c:v>
                </c:pt>
                <c:pt idx="25">
                  <c:v>-0.29560269360269353</c:v>
                </c:pt>
                <c:pt idx="26">
                  <c:v>-0.271274074074074</c:v>
                </c:pt>
                <c:pt idx="27">
                  <c:v>-0.24694545454545447</c:v>
                </c:pt>
                <c:pt idx="28">
                  <c:v>-0.22261683501683494</c:v>
                </c:pt>
                <c:pt idx="29">
                  <c:v>-0.1982882154882154</c:v>
                </c:pt>
                <c:pt idx="30">
                  <c:v>-0.17395959595959587</c:v>
                </c:pt>
                <c:pt idx="31">
                  <c:v>-0.14963097643097634</c:v>
                </c:pt>
                <c:pt idx="32">
                  <c:v>-0.1253023569023568</c:v>
                </c:pt>
                <c:pt idx="33">
                  <c:v>-0.10097373737373727</c:v>
                </c:pt>
                <c:pt idx="34">
                  <c:v>-7.6645117845117738E-2</c:v>
                </c:pt>
                <c:pt idx="35">
                  <c:v>-5.2316498316498206E-2</c:v>
                </c:pt>
                <c:pt idx="36">
                  <c:v>-2.7987878787878673E-2</c:v>
                </c:pt>
                <c:pt idx="37">
                  <c:v>-3.65925925925914E-3</c:v>
                </c:pt>
                <c:pt idx="38">
                  <c:v>2.0669360269360393E-2</c:v>
                </c:pt>
                <c:pt idx="39">
                  <c:v>4.4997979797979926E-2</c:v>
                </c:pt>
                <c:pt idx="40">
                  <c:v>6.9326599326599458E-2</c:v>
                </c:pt>
                <c:pt idx="41">
                  <c:v>9.3655218855218991E-2</c:v>
                </c:pt>
                <c:pt idx="42">
                  <c:v>0.11798383838383841</c:v>
                </c:pt>
                <c:pt idx="43">
                  <c:v>0.14231245791245806</c:v>
                </c:pt>
                <c:pt idx="44">
                  <c:v>0.16664107744107748</c:v>
                </c:pt>
                <c:pt idx="45">
                  <c:v>0.19096969696969712</c:v>
                </c:pt>
                <c:pt idx="46">
                  <c:v>0.21529831649831654</c:v>
                </c:pt>
                <c:pt idx="47">
                  <c:v>0.23962693602693619</c:v>
                </c:pt>
                <c:pt idx="48">
                  <c:v>0.26395555555555561</c:v>
                </c:pt>
                <c:pt idx="49">
                  <c:v>0.28828417508417525</c:v>
                </c:pt>
                <c:pt idx="50">
                  <c:v>0.31261279461279468</c:v>
                </c:pt>
                <c:pt idx="51">
                  <c:v>0.33694141414141432</c:v>
                </c:pt>
                <c:pt idx="52">
                  <c:v>0.36127003367003374</c:v>
                </c:pt>
                <c:pt idx="53">
                  <c:v>0.38559865319865338</c:v>
                </c:pt>
                <c:pt idx="54">
                  <c:v>0.40992727272727281</c:v>
                </c:pt>
                <c:pt idx="55">
                  <c:v>0.43425589225589245</c:v>
                </c:pt>
                <c:pt idx="56">
                  <c:v>0.45858451178451187</c:v>
                </c:pt>
                <c:pt idx="57">
                  <c:v>0.48291313131313152</c:v>
                </c:pt>
                <c:pt idx="58">
                  <c:v>0.50724175084175094</c:v>
                </c:pt>
                <c:pt idx="59">
                  <c:v>0.53157037037037058</c:v>
                </c:pt>
                <c:pt idx="60">
                  <c:v>0.55589898989899</c:v>
                </c:pt>
                <c:pt idx="61">
                  <c:v>0.58022760942760965</c:v>
                </c:pt>
                <c:pt idx="62">
                  <c:v>0.60455622895622907</c:v>
                </c:pt>
                <c:pt idx="63">
                  <c:v>0.62888484848484871</c:v>
                </c:pt>
                <c:pt idx="64">
                  <c:v>0.65321346801346813</c:v>
                </c:pt>
                <c:pt idx="65">
                  <c:v>0.67754208754208756</c:v>
                </c:pt>
                <c:pt idx="66">
                  <c:v>0.7018707070707072</c:v>
                </c:pt>
                <c:pt idx="67">
                  <c:v>0.72619932659932662</c:v>
                </c:pt>
                <c:pt idx="68">
                  <c:v>0.75052794612794627</c:v>
                </c:pt>
                <c:pt idx="69">
                  <c:v>0.77485656565656569</c:v>
                </c:pt>
                <c:pt idx="70">
                  <c:v>0.79918518518518533</c:v>
                </c:pt>
                <c:pt idx="71">
                  <c:v>0.82351380471380475</c:v>
                </c:pt>
                <c:pt idx="72">
                  <c:v>0.8478424242424244</c:v>
                </c:pt>
                <c:pt idx="73">
                  <c:v>0.87217104377104382</c:v>
                </c:pt>
                <c:pt idx="74">
                  <c:v>0.89649966329966346</c:v>
                </c:pt>
                <c:pt idx="75">
                  <c:v>0.92082828282828288</c:v>
                </c:pt>
                <c:pt idx="76">
                  <c:v>0.94515690235690253</c:v>
                </c:pt>
                <c:pt idx="77">
                  <c:v>0.96948552188552195</c:v>
                </c:pt>
                <c:pt idx="78">
                  <c:v>0.99381414141414159</c:v>
                </c:pt>
                <c:pt idx="79">
                  <c:v>1.0181427609427609</c:v>
                </c:pt>
                <c:pt idx="80">
                  <c:v>1.0424713804713805</c:v>
                </c:pt>
                <c:pt idx="81">
                  <c:v>1.0668000000000002</c:v>
                </c:pt>
                <c:pt idx="82">
                  <c:v>1.0911286195286198</c:v>
                </c:pt>
                <c:pt idx="83">
                  <c:v>1.1154572390572395</c:v>
                </c:pt>
                <c:pt idx="84">
                  <c:v>1.1397858585858587</c:v>
                </c:pt>
                <c:pt idx="85">
                  <c:v>1.1641144781144783</c:v>
                </c:pt>
                <c:pt idx="86">
                  <c:v>1.188443097643098</c:v>
                </c:pt>
                <c:pt idx="87">
                  <c:v>1.2127717171717176</c:v>
                </c:pt>
                <c:pt idx="88">
                  <c:v>1.2371003367003368</c:v>
                </c:pt>
                <c:pt idx="89">
                  <c:v>1.2614289562289565</c:v>
                </c:pt>
                <c:pt idx="90">
                  <c:v>1.2857575757575761</c:v>
                </c:pt>
                <c:pt idx="91">
                  <c:v>1.3100861952861957</c:v>
                </c:pt>
                <c:pt idx="92">
                  <c:v>1.3344148148148149</c:v>
                </c:pt>
                <c:pt idx="93">
                  <c:v>1.3587434343434346</c:v>
                </c:pt>
                <c:pt idx="94">
                  <c:v>1.3830720538720542</c:v>
                </c:pt>
                <c:pt idx="95">
                  <c:v>1.4074006734006739</c:v>
                </c:pt>
                <c:pt idx="96">
                  <c:v>1.4317292929292931</c:v>
                </c:pt>
                <c:pt idx="97">
                  <c:v>1.4560579124579127</c:v>
                </c:pt>
                <c:pt idx="98">
                  <c:v>1.4803865319865324</c:v>
                </c:pt>
                <c:pt idx="99">
                  <c:v>1.5047151515151516</c:v>
                </c:pt>
                <c:pt idx="100">
                  <c:v>1.5290437710437712</c:v>
                </c:pt>
                <c:pt idx="101">
                  <c:v>1.5533723905723908</c:v>
                </c:pt>
                <c:pt idx="102">
                  <c:v>1.5777010101010105</c:v>
                </c:pt>
                <c:pt idx="103">
                  <c:v>1.6020296296296297</c:v>
                </c:pt>
                <c:pt idx="104">
                  <c:v>1.6263582491582493</c:v>
                </c:pt>
                <c:pt idx="105">
                  <c:v>1.650686868686869</c:v>
                </c:pt>
                <c:pt idx="106">
                  <c:v>1.6750154882154886</c:v>
                </c:pt>
                <c:pt idx="107">
                  <c:v>1.6993441077441078</c:v>
                </c:pt>
                <c:pt idx="108">
                  <c:v>1.7236727272727275</c:v>
                </c:pt>
                <c:pt idx="109">
                  <c:v>1.7480013468013471</c:v>
                </c:pt>
                <c:pt idx="110">
                  <c:v>1.7723299663299668</c:v>
                </c:pt>
                <c:pt idx="111">
                  <c:v>1.796658585858586</c:v>
                </c:pt>
                <c:pt idx="112">
                  <c:v>1.8209872053872056</c:v>
                </c:pt>
                <c:pt idx="113">
                  <c:v>1.8453158249158252</c:v>
                </c:pt>
                <c:pt idx="114">
                  <c:v>1.8696444444444449</c:v>
                </c:pt>
                <c:pt idx="115">
                  <c:v>1.8939730639730641</c:v>
                </c:pt>
                <c:pt idx="116">
                  <c:v>1.9183016835016837</c:v>
                </c:pt>
                <c:pt idx="117">
                  <c:v>1.9426303030303034</c:v>
                </c:pt>
                <c:pt idx="118">
                  <c:v>1.966958922558923</c:v>
                </c:pt>
                <c:pt idx="119">
                  <c:v>1.9912875420875422</c:v>
                </c:pt>
                <c:pt idx="120">
                  <c:v>2.0156161616161619</c:v>
                </c:pt>
                <c:pt idx="121">
                  <c:v>2.0399447811447815</c:v>
                </c:pt>
                <c:pt idx="122">
                  <c:v>2.0642734006734011</c:v>
                </c:pt>
                <c:pt idx="123">
                  <c:v>2.0886020202020203</c:v>
                </c:pt>
                <c:pt idx="124">
                  <c:v>2.11293063973064</c:v>
                </c:pt>
                <c:pt idx="125">
                  <c:v>2.1372592592592596</c:v>
                </c:pt>
                <c:pt idx="126">
                  <c:v>2.1615878787878793</c:v>
                </c:pt>
                <c:pt idx="127">
                  <c:v>2.1859164983164985</c:v>
                </c:pt>
                <c:pt idx="128">
                  <c:v>2.2102451178451181</c:v>
                </c:pt>
                <c:pt idx="129">
                  <c:v>2.2345737373737378</c:v>
                </c:pt>
                <c:pt idx="130">
                  <c:v>2.258902356902357</c:v>
                </c:pt>
                <c:pt idx="131">
                  <c:v>2.2832309764309766</c:v>
                </c:pt>
                <c:pt idx="132">
                  <c:v>2.3075595959595963</c:v>
                </c:pt>
                <c:pt idx="133">
                  <c:v>2.3318882154882159</c:v>
                </c:pt>
                <c:pt idx="134">
                  <c:v>2.3562168350168351</c:v>
                </c:pt>
                <c:pt idx="135">
                  <c:v>2.3805454545454547</c:v>
                </c:pt>
                <c:pt idx="136">
                  <c:v>2.4048740740740744</c:v>
                </c:pt>
                <c:pt idx="137">
                  <c:v>2.429202693602694</c:v>
                </c:pt>
                <c:pt idx="138">
                  <c:v>2.4535313131313132</c:v>
                </c:pt>
                <c:pt idx="139">
                  <c:v>2.4778599326599329</c:v>
                </c:pt>
                <c:pt idx="140">
                  <c:v>2.5021885521885525</c:v>
                </c:pt>
                <c:pt idx="141">
                  <c:v>2.5265171717171722</c:v>
                </c:pt>
                <c:pt idx="142">
                  <c:v>2.5508457912457914</c:v>
                </c:pt>
                <c:pt idx="143">
                  <c:v>2.575174410774411</c:v>
                </c:pt>
                <c:pt idx="144">
                  <c:v>2.5995030303030306</c:v>
                </c:pt>
                <c:pt idx="145">
                  <c:v>2.6238316498316503</c:v>
                </c:pt>
                <c:pt idx="146">
                  <c:v>2.6481602693602695</c:v>
                </c:pt>
                <c:pt idx="147">
                  <c:v>2.6724888888888891</c:v>
                </c:pt>
                <c:pt idx="148">
                  <c:v>2.6968175084175088</c:v>
                </c:pt>
                <c:pt idx="149">
                  <c:v>2.7211461279461284</c:v>
                </c:pt>
                <c:pt idx="150">
                  <c:v>2.7454747474747476</c:v>
                </c:pt>
                <c:pt idx="151">
                  <c:v>2.7698033670033673</c:v>
                </c:pt>
                <c:pt idx="152">
                  <c:v>2.7941319865319869</c:v>
                </c:pt>
                <c:pt idx="153">
                  <c:v>2.8184606060606066</c:v>
                </c:pt>
                <c:pt idx="154">
                  <c:v>2.8427892255892258</c:v>
                </c:pt>
                <c:pt idx="155">
                  <c:v>2.8671178451178454</c:v>
                </c:pt>
                <c:pt idx="156">
                  <c:v>2.891446464646465</c:v>
                </c:pt>
                <c:pt idx="157">
                  <c:v>2.9157750841750847</c:v>
                </c:pt>
                <c:pt idx="158">
                  <c:v>2.9401037037037039</c:v>
                </c:pt>
                <c:pt idx="159">
                  <c:v>2.9644323232323235</c:v>
                </c:pt>
                <c:pt idx="160">
                  <c:v>2.9887609427609432</c:v>
                </c:pt>
                <c:pt idx="161">
                  <c:v>3.0130895622895624</c:v>
                </c:pt>
                <c:pt idx="162">
                  <c:v>3.037418181818182</c:v>
                </c:pt>
                <c:pt idx="163">
                  <c:v>3.0617468013468017</c:v>
                </c:pt>
                <c:pt idx="164">
                  <c:v>3.0860754208754213</c:v>
                </c:pt>
                <c:pt idx="165">
                  <c:v>3.1104040404040405</c:v>
                </c:pt>
                <c:pt idx="166">
                  <c:v>3.1347326599326606</c:v>
                </c:pt>
                <c:pt idx="167">
                  <c:v>3.1590612794612798</c:v>
                </c:pt>
                <c:pt idx="168">
                  <c:v>3.183389898989899</c:v>
                </c:pt>
                <c:pt idx="169">
                  <c:v>3.2077185185185191</c:v>
                </c:pt>
                <c:pt idx="170">
                  <c:v>3.2320471380471383</c:v>
                </c:pt>
                <c:pt idx="171">
                  <c:v>3.2563757575757575</c:v>
                </c:pt>
                <c:pt idx="172">
                  <c:v>3.2807043771043776</c:v>
                </c:pt>
                <c:pt idx="173">
                  <c:v>3.3050329966329968</c:v>
                </c:pt>
                <c:pt idx="174">
                  <c:v>3.3293616161616169</c:v>
                </c:pt>
                <c:pt idx="175">
                  <c:v>3.3536902356902361</c:v>
                </c:pt>
                <c:pt idx="176">
                  <c:v>3.3780188552188553</c:v>
                </c:pt>
                <c:pt idx="177">
                  <c:v>3.4023474747474753</c:v>
                </c:pt>
                <c:pt idx="178">
                  <c:v>3.4266760942760945</c:v>
                </c:pt>
                <c:pt idx="179">
                  <c:v>3.4510047138047137</c:v>
                </c:pt>
                <c:pt idx="180">
                  <c:v>3.4753333333333338</c:v>
                </c:pt>
                <c:pt idx="181">
                  <c:v>3.499661952861953</c:v>
                </c:pt>
                <c:pt idx="182">
                  <c:v>3.5239905723905731</c:v>
                </c:pt>
                <c:pt idx="183">
                  <c:v>3.5483191919191923</c:v>
                </c:pt>
                <c:pt idx="184">
                  <c:v>3.5726478114478115</c:v>
                </c:pt>
                <c:pt idx="185">
                  <c:v>3.5969764309764316</c:v>
                </c:pt>
                <c:pt idx="186">
                  <c:v>3.6213050505050508</c:v>
                </c:pt>
                <c:pt idx="187">
                  <c:v>3.64563367003367</c:v>
                </c:pt>
                <c:pt idx="188">
                  <c:v>3.6699622895622901</c:v>
                </c:pt>
                <c:pt idx="189">
                  <c:v>3.6942909090909093</c:v>
                </c:pt>
                <c:pt idx="190">
                  <c:v>3.7186195286195294</c:v>
                </c:pt>
                <c:pt idx="191">
                  <c:v>3.7429481481481486</c:v>
                </c:pt>
                <c:pt idx="192">
                  <c:v>3.7672767676767678</c:v>
                </c:pt>
                <c:pt idx="193">
                  <c:v>3.7916053872053879</c:v>
                </c:pt>
                <c:pt idx="194">
                  <c:v>3.8159340067340071</c:v>
                </c:pt>
                <c:pt idx="195">
                  <c:v>3.8402626262626263</c:v>
                </c:pt>
                <c:pt idx="196">
                  <c:v>3.8645912457912464</c:v>
                </c:pt>
                <c:pt idx="197">
                  <c:v>3.8889198653198656</c:v>
                </c:pt>
                <c:pt idx="198">
                  <c:v>3.9132484848484848</c:v>
                </c:pt>
                <c:pt idx="199">
                  <c:v>3.9375771043771048</c:v>
                </c:pt>
                <c:pt idx="200">
                  <c:v>3.961905723905724</c:v>
                </c:pt>
                <c:pt idx="201">
                  <c:v>3.9862343434343441</c:v>
                </c:pt>
                <c:pt idx="202">
                  <c:v>4.0105629629629629</c:v>
                </c:pt>
                <c:pt idx="203">
                  <c:v>4.0348915824915821</c:v>
                </c:pt>
                <c:pt idx="204">
                  <c:v>4.0592202020202022</c:v>
                </c:pt>
                <c:pt idx="205">
                  <c:v>4.0835488215488214</c:v>
                </c:pt>
                <c:pt idx="206">
                  <c:v>4.1078774410774406</c:v>
                </c:pt>
                <c:pt idx="207">
                  <c:v>4.1322060606060607</c:v>
                </c:pt>
                <c:pt idx="208">
                  <c:v>4.1565346801346799</c:v>
                </c:pt>
                <c:pt idx="209">
                  <c:v>4.1808632996632999</c:v>
                </c:pt>
                <c:pt idx="210">
                  <c:v>4.2051919191919191</c:v>
                </c:pt>
                <c:pt idx="211">
                  <c:v>4.2295205387205383</c:v>
                </c:pt>
                <c:pt idx="212">
                  <c:v>4.2538491582491584</c:v>
                </c:pt>
                <c:pt idx="213">
                  <c:v>4.2781777777777776</c:v>
                </c:pt>
                <c:pt idx="214">
                  <c:v>4.3025063973063968</c:v>
                </c:pt>
                <c:pt idx="215">
                  <c:v>4.3268350168350169</c:v>
                </c:pt>
                <c:pt idx="216">
                  <c:v>4.3511636363636361</c:v>
                </c:pt>
                <c:pt idx="217">
                  <c:v>4.3754922558922562</c:v>
                </c:pt>
                <c:pt idx="218">
                  <c:v>4.3998208754208754</c:v>
                </c:pt>
                <c:pt idx="219">
                  <c:v>4.4241494949494946</c:v>
                </c:pt>
                <c:pt idx="220">
                  <c:v>4.4484781144781147</c:v>
                </c:pt>
                <c:pt idx="221">
                  <c:v>4.4728067340067339</c:v>
                </c:pt>
                <c:pt idx="222">
                  <c:v>4.4971353535353531</c:v>
                </c:pt>
                <c:pt idx="223">
                  <c:v>4.5214639730639732</c:v>
                </c:pt>
                <c:pt idx="224">
                  <c:v>4.5457925925925924</c:v>
                </c:pt>
                <c:pt idx="225">
                  <c:v>4.5701212121212116</c:v>
                </c:pt>
                <c:pt idx="226">
                  <c:v>4.5944498316498317</c:v>
                </c:pt>
                <c:pt idx="227">
                  <c:v>4.6187784511784509</c:v>
                </c:pt>
                <c:pt idx="228">
                  <c:v>4.643107070707071</c:v>
                </c:pt>
                <c:pt idx="229">
                  <c:v>4.6674356902356902</c:v>
                </c:pt>
                <c:pt idx="230">
                  <c:v>4.6917643097643094</c:v>
                </c:pt>
                <c:pt idx="231">
                  <c:v>4.7160929292929294</c:v>
                </c:pt>
                <c:pt idx="232">
                  <c:v>4.7404215488215486</c:v>
                </c:pt>
                <c:pt idx="233">
                  <c:v>4.7647501683501678</c:v>
                </c:pt>
                <c:pt idx="234">
                  <c:v>4.7890787878787879</c:v>
                </c:pt>
                <c:pt idx="235">
                  <c:v>4.8134074074074071</c:v>
                </c:pt>
                <c:pt idx="236">
                  <c:v>4.8377360269360272</c:v>
                </c:pt>
                <c:pt idx="237">
                  <c:v>4.8620646464646464</c:v>
                </c:pt>
                <c:pt idx="238">
                  <c:v>4.8863932659932656</c:v>
                </c:pt>
                <c:pt idx="239">
                  <c:v>4.9107218855218857</c:v>
                </c:pt>
                <c:pt idx="240">
                  <c:v>4.9350505050505049</c:v>
                </c:pt>
                <c:pt idx="241">
                  <c:v>4.9593791245791241</c:v>
                </c:pt>
                <c:pt idx="242">
                  <c:v>4.9837077441077442</c:v>
                </c:pt>
                <c:pt idx="243">
                  <c:v>5.0080363636363634</c:v>
                </c:pt>
                <c:pt idx="244">
                  <c:v>5.0323649831649835</c:v>
                </c:pt>
                <c:pt idx="245">
                  <c:v>5.0566936026936027</c:v>
                </c:pt>
                <c:pt idx="246">
                  <c:v>5.0810222222222219</c:v>
                </c:pt>
                <c:pt idx="247">
                  <c:v>5.105350841750842</c:v>
                </c:pt>
                <c:pt idx="248">
                  <c:v>5.1296794612794612</c:v>
                </c:pt>
                <c:pt idx="249">
                  <c:v>5.1540080808080804</c:v>
                </c:pt>
                <c:pt idx="250">
                  <c:v>5.1783367003367005</c:v>
                </c:pt>
                <c:pt idx="251">
                  <c:v>5.2026653198653197</c:v>
                </c:pt>
                <c:pt idx="252">
                  <c:v>5.2269939393939397</c:v>
                </c:pt>
                <c:pt idx="253">
                  <c:v>5.2513225589225589</c:v>
                </c:pt>
                <c:pt idx="254">
                  <c:v>5.2756511784511781</c:v>
                </c:pt>
                <c:pt idx="255">
                  <c:v>5.2999797979797982</c:v>
                </c:pt>
                <c:pt idx="256">
                  <c:v>5.3243084175084174</c:v>
                </c:pt>
                <c:pt idx="257">
                  <c:v>5.3486370370370366</c:v>
                </c:pt>
                <c:pt idx="258">
                  <c:v>5.3729656565656567</c:v>
                </c:pt>
                <c:pt idx="259">
                  <c:v>5.3972942760942759</c:v>
                </c:pt>
                <c:pt idx="260">
                  <c:v>5.4216228956228951</c:v>
                </c:pt>
                <c:pt idx="261">
                  <c:v>5.4459515151515152</c:v>
                </c:pt>
                <c:pt idx="262">
                  <c:v>5.4702801346801344</c:v>
                </c:pt>
                <c:pt idx="263">
                  <c:v>5.4946087542087545</c:v>
                </c:pt>
                <c:pt idx="264">
                  <c:v>5.5189373737373737</c:v>
                </c:pt>
                <c:pt idx="265">
                  <c:v>5.5432659932659929</c:v>
                </c:pt>
                <c:pt idx="266">
                  <c:v>5.567594612794613</c:v>
                </c:pt>
                <c:pt idx="267">
                  <c:v>5.5919232323232322</c:v>
                </c:pt>
                <c:pt idx="268">
                  <c:v>5.6162518518518514</c:v>
                </c:pt>
                <c:pt idx="269">
                  <c:v>5.6405804713804715</c:v>
                </c:pt>
                <c:pt idx="270">
                  <c:v>5.6649090909090907</c:v>
                </c:pt>
              </c:numCache>
            </c:numRef>
          </c:yVal>
          <c:smooth val="0"/>
          <c:extLst>
            <c:ext xmlns:c16="http://schemas.microsoft.com/office/drawing/2014/chart" uri="{C3380CC4-5D6E-409C-BE32-E72D297353CC}">
              <c16:uniqueId val="{00000001-4DEA-4846-BE73-3DE4D9A41CFD}"/>
            </c:ext>
          </c:extLst>
        </c:ser>
        <c:dLbls>
          <c:showLegendKey val="0"/>
          <c:showVal val="0"/>
          <c:showCatName val="0"/>
          <c:showSerName val="0"/>
          <c:showPercent val="0"/>
          <c:showBubbleSize val="0"/>
        </c:dLbls>
        <c:axId val="947517544"/>
        <c:axId val="947514920"/>
      </c:scatterChart>
      <c:valAx>
        <c:axId val="947517544"/>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47514920"/>
        <c:crosses val="autoZero"/>
        <c:crossBetween val="midCat"/>
      </c:valAx>
      <c:valAx>
        <c:axId val="947514920"/>
        <c:scaling>
          <c:orientation val="minMax"/>
          <c:max val="1"/>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4751754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accent1"/>
              </a:solidFill>
              <a:round/>
            </a:ln>
            <a:effectLst/>
          </c:spPr>
          <c:marker>
            <c:symbol val="none"/>
          </c:marker>
          <c:xVal>
            <c:numRef>
              <c:f>no_inositol!$A$3:$A$183</c:f>
              <c:numCache>
                <c:formatCode>General</c:formatCode>
                <c:ptCount val="181"/>
                <c:pt idx="0">
                  <c:v>0</c:v>
                </c:pt>
                <c:pt idx="1">
                  <c:v>1.5</c:v>
                </c:pt>
                <c:pt idx="2">
                  <c:v>3</c:v>
                </c:pt>
                <c:pt idx="3">
                  <c:v>4.5</c:v>
                </c:pt>
                <c:pt idx="4">
                  <c:v>6</c:v>
                </c:pt>
                <c:pt idx="5">
                  <c:v>7.5</c:v>
                </c:pt>
                <c:pt idx="6">
                  <c:v>9</c:v>
                </c:pt>
                <c:pt idx="7">
                  <c:v>10.5</c:v>
                </c:pt>
                <c:pt idx="8">
                  <c:v>12</c:v>
                </c:pt>
                <c:pt idx="9">
                  <c:v>13.5</c:v>
                </c:pt>
                <c:pt idx="10">
                  <c:v>15</c:v>
                </c:pt>
                <c:pt idx="11">
                  <c:v>16.5</c:v>
                </c:pt>
                <c:pt idx="12">
                  <c:v>18</c:v>
                </c:pt>
                <c:pt idx="13">
                  <c:v>19.5</c:v>
                </c:pt>
                <c:pt idx="14">
                  <c:v>21</c:v>
                </c:pt>
                <c:pt idx="15">
                  <c:v>22.5</c:v>
                </c:pt>
                <c:pt idx="16">
                  <c:v>24</c:v>
                </c:pt>
                <c:pt idx="17">
                  <c:v>25.5</c:v>
                </c:pt>
                <c:pt idx="18">
                  <c:v>27</c:v>
                </c:pt>
                <c:pt idx="19">
                  <c:v>28.5</c:v>
                </c:pt>
                <c:pt idx="20">
                  <c:v>30</c:v>
                </c:pt>
                <c:pt idx="21">
                  <c:v>31.5</c:v>
                </c:pt>
                <c:pt idx="22">
                  <c:v>33</c:v>
                </c:pt>
                <c:pt idx="23">
                  <c:v>34.5</c:v>
                </c:pt>
                <c:pt idx="24">
                  <c:v>36</c:v>
                </c:pt>
                <c:pt idx="25">
                  <c:v>37.5</c:v>
                </c:pt>
                <c:pt idx="26">
                  <c:v>39</c:v>
                </c:pt>
                <c:pt idx="27">
                  <c:v>40.5</c:v>
                </c:pt>
                <c:pt idx="28">
                  <c:v>42</c:v>
                </c:pt>
                <c:pt idx="29">
                  <c:v>43.5</c:v>
                </c:pt>
                <c:pt idx="30">
                  <c:v>45</c:v>
                </c:pt>
                <c:pt idx="31">
                  <c:v>46.5</c:v>
                </c:pt>
                <c:pt idx="32">
                  <c:v>48</c:v>
                </c:pt>
                <c:pt idx="33">
                  <c:v>49.5</c:v>
                </c:pt>
                <c:pt idx="34">
                  <c:v>51</c:v>
                </c:pt>
                <c:pt idx="35">
                  <c:v>52.5</c:v>
                </c:pt>
                <c:pt idx="36">
                  <c:v>54</c:v>
                </c:pt>
                <c:pt idx="37">
                  <c:v>55.5</c:v>
                </c:pt>
                <c:pt idx="38">
                  <c:v>57</c:v>
                </c:pt>
                <c:pt idx="39">
                  <c:v>58.5</c:v>
                </c:pt>
                <c:pt idx="40">
                  <c:v>60</c:v>
                </c:pt>
                <c:pt idx="41">
                  <c:v>61.5</c:v>
                </c:pt>
                <c:pt idx="42">
                  <c:v>63</c:v>
                </c:pt>
                <c:pt idx="43">
                  <c:v>64.5</c:v>
                </c:pt>
                <c:pt idx="44">
                  <c:v>66</c:v>
                </c:pt>
                <c:pt idx="45">
                  <c:v>67.5</c:v>
                </c:pt>
                <c:pt idx="46">
                  <c:v>69</c:v>
                </c:pt>
                <c:pt idx="47">
                  <c:v>70.5</c:v>
                </c:pt>
                <c:pt idx="48">
                  <c:v>72</c:v>
                </c:pt>
                <c:pt idx="49">
                  <c:v>73.5</c:v>
                </c:pt>
                <c:pt idx="50">
                  <c:v>75</c:v>
                </c:pt>
                <c:pt idx="51">
                  <c:v>76.5</c:v>
                </c:pt>
                <c:pt idx="52">
                  <c:v>78</c:v>
                </c:pt>
                <c:pt idx="53">
                  <c:v>79.5</c:v>
                </c:pt>
                <c:pt idx="54">
                  <c:v>81</c:v>
                </c:pt>
                <c:pt idx="55">
                  <c:v>82.5</c:v>
                </c:pt>
                <c:pt idx="56">
                  <c:v>84</c:v>
                </c:pt>
                <c:pt idx="57">
                  <c:v>85.5</c:v>
                </c:pt>
                <c:pt idx="58">
                  <c:v>87</c:v>
                </c:pt>
                <c:pt idx="59">
                  <c:v>88.5</c:v>
                </c:pt>
                <c:pt idx="60">
                  <c:v>90</c:v>
                </c:pt>
                <c:pt idx="61">
                  <c:v>91.5</c:v>
                </c:pt>
                <c:pt idx="62">
                  <c:v>93</c:v>
                </c:pt>
                <c:pt idx="63">
                  <c:v>94.5</c:v>
                </c:pt>
                <c:pt idx="64">
                  <c:v>96</c:v>
                </c:pt>
                <c:pt idx="65">
                  <c:v>97.5</c:v>
                </c:pt>
                <c:pt idx="66">
                  <c:v>99</c:v>
                </c:pt>
                <c:pt idx="67">
                  <c:v>100.5</c:v>
                </c:pt>
                <c:pt idx="68">
                  <c:v>102</c:v>
                </c:pt>
                <c:pt idx="69">
                  <c:v>103.5</c:v>
                </c:pt>
                <c:pt idx="70">
                  <c:v>105</c:v>
                </c:pt>
                <c:pt idx="71">
                  <c:v>106.5</c:v>
                </c:pt>
                <c:pt idx="72">
                  <c:v>108</c:v>
                </c:pt>
                <c:pt idx="73">
                  <c:v>109.5</c:v>
                </c:pt>
                <c:pt idx="74">
                  <c:v>111</c:v>
                </c:pt>
                <c:pt idx="75">
                  <c:v>112.5</c:v>
                </c:pt>
                <c:pt idx="76">
                  <c:v>114</c:v>
                </c:pt>
                <c:pt idx="77">
                  <c:v>115.5</c:v>
                </c:pt>
                <c:pt idx="78">
                  <c:v>117</c:v>
                </c:pt>
                <c:pt idx="79">
                  <c:v>118.5</c:v>
                </c:pt>
                <c:pt idx="80">
                  <c:v>120</c:v>
                </c:pt>
                <c:pt idx="81">
                  <c:v>121.5</c:v>
                </c:pt>
                <c:pt idx="82">
                  <c:v>123</c:v>
                </c:pt>
                <c:pt idx="83">
                  <c:v>124.5</c:v>
                </c:pt>
                <c:pt idx="84">
                  <c:v>126</c:v>
                </c:pt>
                <c:pt idx="85">
                  <c:v>127.5</c:v>
                </c:pt>
                <c:pt idx="86">
                  <c:v>129</c:v>
                </c:pt>
                <c:pt idx="87">
                  <c:v>130.5</c:v>
                </c:pt>
                <c:pt idx="88">
                  <c:v>132</c:v>
                </c:pt>
                <c:pt idx="89">
                  <c:v>133.5</c:v>
                </c:pt>
                <c:pt idx="90">
                  <c:v>135</c:v>
                </c:pt>
                <c:pt idx="91">
                  <c:v>136.5</c:v>
                </c:pt>
                <c:pt idx="92">
                  <c:v>138</c:v>
                </c:pt>
                <c:pt idx="93">
                  <c:v>139.5</c:v>
                </c:pt>
                <c:pt idx="94">
                  <c:v>141</c:v>
                </c:pt>
                <c:pt idx="95">
                  <c:v>142.5</c:v>
                </c:pt>
                <c:pt idx="96">
                  <c:v>144</c:v>
                </c:pt>
                <c:pt idx="97">
                  <c:v>145.5</c:v>
                </c:pt>
                <c:pt idx="98">
                  <c:v>147</c:v>
                </c:pt>
                <c:pt idx="99">
                  <c:v>148.5</c:v>
                </c:pt>
                <c:pt idx="100">
                  <c:v>150</c:v>
                </c:pt>
                <c:pt idx="101">
                  <c:v>151.5</c:v>
                </c:pt>
                <c:pt idx="102">
                  <c:v>153</c:v>
                </c:pt>
                <c:pt idx="103">
                  <c:v>154.5</c:v>
                </c:pt>
                <c:pt idx="104">
                  <c:v>156</c:v>
                </c:pt>
                <c:pt idx="105">
                  <c:v>157.5</c:v>
                </c:pt>
                <c:pt idx="106">
                  <c:v>159</c:v>
                </c:pt>
                <c:pt idx="107">
                  <c:v>160.5</c:v>
                </c:pt>
                <c:pt idx="108">
                  <c:v>162</c:v>
                </c:pt>
                <c:pt idx="109">
                  <c:v>163.5</c:v>
                </c:pt>
                <c:pt idx="110">
                  <c:v>165</c:v>
                </c:pt>
                <c:pt idx="111">
                  <c:v>166.5</c:v>
                </c:pt>
                <c:pt idx="112">
                  <c:v>168</c:v>
                </c:pt>
                <c:pt idx="113">
                  <c:v>169.5</c:v>
                </c:pt>
                <c:pt idx="114">
                  <c:v>171</c:v>
                </c:pt>
                <c:pt idx="115">
                  <c:v>172.5</c:v>
                </c:pt>
                <c:pt idx="116">
                  <c:v>174</c:v>
                </c:pt>
                <c:pt idx="117">
                  <c:v>175.5</c:v>
                </c:pt>
                <c:pt idx="118">
                  <c:v>177</c:v>
                </c:pt>
                <c:pt idx="119">
                  <c:v>178.5</c:v>
                </c:pt>
                <c:pt idx="120">
                  <c:v>180</c:v>
                </c:pt>
                <c:pt idx="121">
                  <c:v>181.5</c:v>
                </c:pt>
                <c:pt idx="122">
                  <c:v>183</c:v>
                </c:pt>
                <c:pt idx="123">
                  <c:v>184.5</c:v>
                </c:pt>
                <c:pt idx="124">
                  <c:v>186</c:v>
                </c:pt>
                <c:pt idx="125">
                  <c:v>187.5</c:v>
                </c:pt>
                <c:pt idx="126">
                  <c:v>189</c:v>
                </c:pt>
                <c:pt idx="127">
                  <c:v>190.5</c:v>
                </c:pt>
                <c:pt idx="128">
                  <c:v>192</c:v>
                </c:pt>
                <c:pt idx="129">
                  <c:v>193.5</c:v>
                </c:pt>
                <c:pt idx="130">
                  <c:v>195</c:v>
                </c:pt>
                <c:pt idx="131">
                  <c:v>196.5</c:v>
                </c:pt>
                <c:pt idx="132">
                  <c:v>198</c:v>
                </c:pt>
                <c:pt idx="133">
                  <c:v>199.5</c:v>
                </c:pt>
                <c:pt idx="134">
                  <c:v>201</c:v>
                </c:pt>
                <c:pt idx="135">
                  <c:v>202.5</c:v>
                </c:pt>
                <c:pt idx="136">
                  <c:v>204</c:v>
                </c:pt>
                <c:pt idx="137">
                  <c:v>205.5</c:v>
                </c:pt>
                <c:pt idx="138">
                  <c:v>207</c:v>
                </c:pt>
                <c:pt idx="139">
                  <c:v>208.5</c:v>
                </c:pt>
                <c:pt idx="140">
                  <c:v>210</c:v>
                </c:pt>
                <c:pt idx="141">
                  <c:v>211.5</c:v>
                </c:pt>
                <c:pt idx="142">
                  <c:v>213</c:v>
                </c:pt>
                <c:pt idx="143">
                  <c:v>214.5</c:v>
                </c:pt>
                <c:pt idx="144">
                  <c:v>216</c:v>
                </c:pt>
                <c:pt idx="145">
                  <c:v>217.5</c:v>
                </c:pt>
                <c:pt idx="146">
                  <c:v>219</c:v>
                </c:pt>
                <c:pt idx="147">
                  <c:v>220.5</c:v>
                </c:pt>
                <c:pt idx="148">
                  <c:v>222</c:v>
                </c:pt>
                <c:pt idx="149">
                  <c:v>223.5</c:v>
                </c:pt>
                <c:pt idx="150">
                  <c:v>225</c:v>
                </c:pt>
                <c:pt idx="151">
                  <c:v>226.5</c:v>
                </c:pt>
                <c:pt idx="152">
                  <c:v>228</c:v>
                </c:pt>
                <c:pt idx="153">
                  <c:v>229.5</c:v>
                </c:pt>
                <c:pt idx="154">
                  <c:v>231</c:v>
                </c:pt>
                <c:pt idx="155">
                  <c:v>232.5</c:v>
                </c:pt>
                <c:pt idx="156">
                  <c:v>234</c:v>
                </c:pt>
                <c:pt idx="157">
                  <c:v>235.5</c:v>
                </c:pt>
                <c:pt idx="158">
                  <c:v>237</c:v>
                </c:pt>
                <c:pt idx="159">
                  <c:v>238.5</c:v>
                </c:pt>
                <c:pt idx="160">
                  <c:v>240</c:v>
                </c:pt>
                <c:pt idx="161">
                  <c:v>241.5</c:v>
                </c:pt>
                <c:pt idx="162">
                  <c:v>243</c:v>
                </c:pt>
                <c:pt idx="163">
                  <c:v>244.5</c:v>
                </c:pt>
                <c:pt idx="164">
                  <c:v>246</c:v>
                </c:pt>
                <c:pt idx="165">
                  <c:v>247.5</c:v>
                </c:pt>
                <c:pt idx="166">
                  <c:v>249</c:v>
                </c:pt>
                <c:pt idx="167">
                  <c:v>250.5</c:v>
                </c:pt>
                <c:pt idx="168">
                  <c:v>252</c:v>
                </c:pt>
                <c:pt idx="169">
                  <c:v>253.5</c:v>
                </c:pt>
                <c:pt idx="170">
                  <c:v>255</c:v>
                </c:pt>
                <c:pt idx="171">
                  <c:v>256.5</c:v>
                </c:pt>
                <c:pt idx="172">
                  <c:v>258</c:v>
                </c:pt>
                <c:pt idx="173">
                  <c:v>259.5</c:v>
                </c:pt>
                <c:pt idx="174">
                  <c:v>261</c:v>
                </c:pt>
                <c:pt idx="175">
                  <c:v>262.5</c:v>
                </c:pt>
                <c:pt idx="176">
                  <c:v>264</c:v>
                </c:pt>
                <c:pt idx="177">
                  <c:v>265.5</c:v>
                </c:pt>
                <c:pt idx="178">
                  <c:v>267</c:v>
                </c:pt>
                <c:pt idx="179">
                  <c:v>268.5</c:v>
                </c:pt>
                <c:pt idx="180">
                  <c:v>270</c:v>
                </c:pt>
              </c:numCache>
            </c:numRef>
          </c:xVal>
          <c:yVal>
            <c:numRef>
              <c:f>no_inositol!$M$3:$M$183</c:f>
              <c:numCache>
                <c:formatCode>General</c:formatCode>
                <c:ptCount val="181"/>
                <c:pt idx="0">
                  <c:v>-3.3333333333333826E-4</c:v>
                </c:pt>
                <c:pt idx="1">
                  <c:v>6.6666666666666263E-4</c:v>
                </c:pt>
                <c:pt idx="2">
                  <c:v>-3.3333333333333826E-4</c:v>
                </c:pt>
                <c:pt idx="3">
                  <c:v>-3.3333333333333826E-4</c:v>
                </c:pt>
                <c:pt idx="4">
                  <c:v>-3.3333333333333826E-4</c:v>
                </c:pt>
                <c:pt idx="5">
                  <c:v>-3.3333333333333826E-4</c:v>
                </c:pt>
                <c:pt idx="6">
                  <c:v>6.6666666666666263E-4</c:v>
                </c:pt>
                <c:pt idx="7">
                  <c:v>-3.3333333333333826E-4</c:v>
                </c:pt>
                <c:pt idx="8">
                  <c:v>-3.3333333333333826E-4</c:v>
                </c:pt>
                <c:pt idx="9">
                  <c:v>6.6666666666666263E-4</c:v>
                </c:pt>
                <c:pt idx="10">
                  <c:v>-3.3333333333333826E-4</c:v>
                </c:pt>
                <c:pt idx="11">
                  <c:v>-3.3333333333333826E-4</c:v>
                </c:pt>
                <c:pt idx="12">
                  <c:v>-3.3333333333333826E-4</c:v>
                </c:pt>
                <c:pt idx="13">
                  <c:v>-3.3333333333333826E-4</c:v>
                </c:pt>
                <c:pt idx="14">
                  <c:v>6.6666666666666263E-4</c:v>
                </c:pt>
                <c:pt idx="15">
                  <c:v>6.6666666666666263E-4</c:v>
                </c:pt>
                <c:pt idx="16">
                  <c:v>3.6666666666666584E-3</c:v>
                </c:pt>
                <c:pt idx="17">
                  <c:v>8.6666666666666628E-3</c:v>
                </c:pt>
                <c:pt idx="18">
                  <c:v>2.2666666666666661E-2</c:v>
                </c:pt>
                <c:pt idx="19">
                  <c:v>5.0666666666666658E-2</c:v>
                </c:pt>
                <c:pt idx="20">
                  <c:v>9.5666666666666678E-2</c:v>
                </c:pt>
                <c:pt idx="21">
                  <c:v>0.15466666666666667</c:v>
                </c:pt>
                <c:pt idx="22">
                  <c:v>0.22566666666666668</c:v>
                </c:pt>
                <c:pt idx="23">
                  <c:v>0.29966666666666669</c:v>
                </c:pt>
                <c:pt idx="24">
                  <c:v>0.37466666666666665</c:v>
                </c:pt>
                <c:pt idx="25">
                  <c:v>0.44166666666666665</c:v>
                </c:pt>
                <c:pt idx="26">
                  <c:v>0.4986666666666667</c:v>
                </c:pt>
                <c:pt idx="27">
                  <c:v>0.55266666666666664</c:v>
                </c:pt>
                <c:pt idx="28">
                  <c:v>0.60266666666666668</c:v>
                </c:pt>
                <c:pt idx="29">
                  <c:v>0.63466666666666671</c:v>
                </c:pt>
                <c:pt idx="30">
                  <c:v>0.67066666666666663</c:v>
                </c:pt>
                <c:pt idx="31">
                  <c:v>0.70466666666666666</c:v>
                </c:pt>
                <c:pt idx="32">
                  <c:v>0.72166666666666668</c:v>
                </c:pt>
                <c:pt idx="33">
                  <c:v>0.7486666666666667</c:v>
                </c:pt>
                <c:pt idx="34">
                  <c:v>0.77966666666666662</c:v>
                </c:pt>
                <c:pt idx="35">
                  <c:v>0.78366666666666662</c:v>
                </c:pt>
                <c:pt idx="36">
                  <c:v>0.80766666666666664</c:v>
                </c:pt>
                <c:pt idx="37">
                  <c:v>0.84466666666666668</c:v>
                </c:pt>
                <c:pt idx="38">
                  <c:v>0.84966666666666668</c:v>
                </c:pt>
                <c:pt idx="39">
                  <c:v>0.85366666666666668</c:v>
                </c:pt>
                <c:pt idx="40">
                  <c:v>0.89266666666666672</c:v>
                </c:pt>
                <c:pt idx="41">
                  <c:v>0.91466666666666663</c:v>
                </c:pt>
                <c:pt idx="42">
                  <c:v>0.90766666666666662</c:v>
                </c:pt>
                <c:pt idx="43">
                  <c:v>0.92466666666666664</c:v>
                </c:pt>
                <c:pt idx="44">
                  <c:v>0.95566666666666666</c:v>
                </c:pt>
                <c:pt idx="45">
                  <c:v>0.97366666666666657</c:v>
                </c:pt>
                <c:pt idx="46">
                  <c:v>0.96766666666666656</c:v>
                </c:pt>
                <c:pt idx="47">
                  <c:v>0.93166666666666664</c:v>
                </c:pt>
                <c:pt idx="48">
                  <c:v>0.94866666666666666</c:v>
                </c:pt>
                <c:pt idx="49">
                  <c:v>0.98666666666666669</c:v>
                </c:pt>
                <c:pt idx="50">
                  <c:v>0.98966666666666658</c:v>
                </c:pt>
                <c:pt idx="51">
                  <c:v>0.99766666666666659</c:v>
                </c:pt>
                <c:pt idx="52">
                  <c:v>1.0136666666666665</c:v>
                </c:pt>
                <c:pt idx="53">
                  <c:v>0.98366666666666658</c:v>
                </c:pt>
                <c:pt idx="54">
                  <c:v>1.0056666666666665</c:v>
                </c:pt>
                <c:pt idx="55">
                  <c:v>1.0126666666666666</c:v>
                </c:pt>
                <c:pt idx="56">
                  <c:v>1.0176666666666665</c:v>
                </c:pt>
                <c:pt idx="57">
                  <c:v>1.0496666666666665</c:v>
                </c:pt>
                <c:pt idx="58">
                  <c:v>1.0536666666666665</c:v>
                </c:pt>
                <c:pt idx="59">
                  <c:v>1.0556666666666665</c:v>
                </c:pt>
                <c:pt idx="60">
                  <c:v>1.0806666666666667</c:v>
                </c:pt>
                <c:pt idx="61">
                  <c:v>1.0466666666666666</c:v>
                </c:pt>
                <c:pt idx="62">
                  <c:v>1.0806666666666667</c:v>
                </c:pt>
                <c:pt idx="63">
                  <c:v>1.0526666666666666</c:v>
                </c:pt>
                <c:pt idx="64">
                  <c:v>1.0646666666666667</c:v>
                </c:pt>
                <c:pt idx="65">
                  <c:v>1.0766666666666667</c:v>
                </c:pt>
                <c:pt idx="66">
                  <c:v>1.0816666666666666</c:v>
                </c:pt>
                <c:pt idx="67">
                  <c:v>1.1066666666666665</c:v>
                </c:pt>
                <c:pt idx="68">
                  <c:v>1.1156666666666666</c:v>
                </c:pt>
                <c:pt idx="69">
                  <c:v>1.1086666666666665</c:v>
                </c:pt>
                <c:pt idx="70">
                  <c:v>1.1176666666666666</c:v>
                </c:pt>
                <c:pt idx="71">
                  <c:v>1.1256666666666666</c:v>
                </c:pt>
                <c:pt idx="72">
                  <c:v>1.1136666666666666</c:v>
                </c:pt>
                <c:pt idx="73">
                  <c:v>1.1546666666666665</c:v>
                </c:pt>
                <c:pt idx="74">
                  <c:v>1.1366666666666665</c:v>
                </c:pt>
                <c:pt idx="75">
                  <c:v>1.1466666666666665</c:v>
                </c:pt>
                <c:pt idx="76">
                  <c:v>1.1346666666666665</c:v>
                </c:pt>
                <c:pt idx="77">
                  <c:v>1.1216666666666666</c:v>
                </c:pt>
                <c:pt idx="78">
                  <c:v>1.1316666666666666</c:v>
                </c:pt>
                <c:pt idx="79">
                  <c:v>1.1226666666666665</c:v>
                </c:pt>
                <c:pt idx="80">
                  <c:v>1.1346666666666665</c:v>
                </c:pt>
                <c:pt idx="81">
                  <c:v>1.1436666666666666</c:v>
                </c:pt>
                <c:pt idx="82">
                  <c:v>1.1186666666666665</c:v>
                </c:pt>
                <c:pt idx="83">
                  <c:v>1.1426666666666665</c:v>
                </c:pt>
                <c:pt idx="84">
                  <c:v>1.1546666666666665</c:v>
                </c:pt>
                <c:pt idx="85">
                  <c:v>1.1496666666666666</c:v>
                </c:pt>
                <c:pt idx="86">
                  <c:v>1.1636666666666666</c:v>
                </c:pt>
                <c:pt idx="87">
                  <c:v>1.1916666666666667</c:v>
                </c:pt>
                <c:pt idx="88">
                  <c:v>1.1876666666666666</c:v>
                </c:pt>
                <c:pt idx="89">
                  <c:v>1.1926666666666665</c:v>
                </c:pt>
                <c:pt idx="90">
                  <c:v>1.1816666666666666</c:v>
                </c:pt>
                <c:pt idx="91">
                  <c:v>1.1966666666666665</c:v>
                </c:pt>
                <c:pt idx="92">
                  <c:v>1.2076666666666667</c:v>
                </c:pt>
                <c:pt idx="93">
                  <c:v>1.2116666666666664</c:v>
                </c:pt>
                <c:pt idx="94">
                  <c:v>1.2036666666666667</c:v>
                </c:pt>
                <c:pt idx="95">
                  <c:v>1.2106666666666666</c:v>
                </c:pt>
                <c:pt idx="96">
                  <c:v>1.2276666666666665</c:v>
                </c:pt>
                <c:pt idx="97">
                  <c:v>1.2126666666666666</c:v>
                </c:pt>
                <c:pt idx="98">
                  <c:v>1.1996666666666667</c:v>
                </c:pt>
                <c:pt idx="99">
                  <c:v>1.2106666666666666</c:v>
                </c:pt>
                <c:pt idx="100">
                  <c:v>1.2096666666666664</c:v>
                </c:pt>
                <c:pt idx="101">
                  <c:v>1.2016666666666667</c:v>
                </c:pt>
                <c:pt idx="102">
                  <c:v>1.2106666666666666</c:v>
                </c:pt>
                <c:pt idx="103">
                  <c:v>1.2296666666666665</c:v>
                </c:pt>
                <c:pt idx="104">
                  <c:v>1.2306666666666666</c:v>
                </c:pt>
                <c:pt idx="105">
                  <c:v>1.2276666666666665</c:v>
                </c:pt>
                <c:pt idx="106">
                  <c:v>1.2136666666666664</c:v>
                </c:pt>
                <c:pt idx="107">
                  <c:v>1.2266666666666666</c:v>
                </c:pt>
                <c:pt idx="108">
                  <c:v>1.2216666666666665</c:v>
                </c:pt>
                <c:pt idx="109">
                  <c:v>1.2296666666666665</c:v>
                </c:pt>
                <c:pt idx="110">
                  <c:v>1.2336666666666665</c:v>
                </c:pt>
                <c:pt idx="111">
                  <c:v>1.2296666666666665</c:v>
                </c:pt>
                <c:pt idx="112">
                  <c:v>1.2416666666666665</c:v>
                </c:pt>
                <c:pt idx="113">
                  <c:v>1.2326666666666666</c:v>
                </c:pt>
                <c:pt idx="114">
                  <c:v>1.2456666666666665</c:v>
                </c:pt>
                <c:pt idx="115">
                  <c:v>1.2436666666666665</c:v>
                </c:pt>
                <c:pt idx="116">
                  <c:v>1.2416666666666665</c:v>
                </c:pt>
                <c:pt idx="117">
                  <c:v>1.2516666666666665</c:v>
                </c:pt>
                <c:pt idx="118">
                  <c:v>1.2606666666666666</c:v>
                </c:pt>
                <c:pt idx="119">
                  <c:v>1.2596666666666665</c:v>
                </c:pt>
                <c:pt idx="120">
                  <c:v>1.2566666666666666</c:v>
                </c:pt>
                <c:pt idx="121">
                  <c:v>1.2666666666666666</c:v>
                </c:pt>
                <c:pt idx="122">
                  <c:v>1.2646666666666666</c:v>
                </c:pt>
                <c:pt idx="123">
                  <c:v>1.2666666666666666</c:v>
                </c:pt>
                <c:pt idx="124">
                  <c:v>1.2656666666666665</c:v>
                </c:pt>
                <c:pt idx="125">
                  <c:v>1.2666666666666666</c:v>
                </c:pt>
                <c:pt idx="126">
                  <c:v>1.2736666666666665</c:v>
                </c:pt>
                <c:pt idx="127">
                  <c:v>1.2706666666666666</c:v>
                </c:pt>
                <c:pt idx="128">
                  <c:v>1.2696666666666665</c:v>
                </c:pt>
                <c:pt idx="129">
                  <c:v>1.2636666666666665</c:v>
                </c:pt>
                <c:pt idx="130">
                  <c:v>1.2696666666666665</c:v>
                </c:pt>
                <c:pt idx="131">
                  <c:v>1.2726666666666666</c:v>
                </c:pt>
                <c:pt idx="132">
                  <c:v>1.2706666666666666</c:v>
                </c:pt>
                <c:pt idx="133">
                  <c:v>1.2676666666666665</c:v>
                </c:pt>
                <c:pt idx="134">
                  <c:v>1.2726666666666666</c:v>
                </c:pt>
                <c:pt idx="135">
                  <c:v>1.2716666666666665</c:v>
                </c:pt>
                <c:pt idx="136">
                  <c:v>1.2796666666666665</c:v>
                </c:pt>
                <c:pt idx="137">
                  <c:v>1.2786666666666666</c:v>
                </c:pt>
                <c:pt idx="138">
                  <c:v>1.2806666666666666</c:v>
                </c:pt>
                <c:pt idx="139">
                  <c:v>1.2816666666666665</c:v>
                </c:pt>
                <c:pt idx="140">
                  <c:v>1.2866666666666666</c:v>
                </c:pt>
                <c:pt idx="141">
                  <c:v>1.2896666666666665</c:v>
                </c:pt>
                <c:pt idx="142">
                  <c:v>1.2856666666666665</c:v>
                </c:pt>
                <c:pt idx="143">
                  <c:v>1.2906666666666666</c:v>
                </c:pt>
                <c:pt idx="144">
                  <c:v>1.2916666666666665</c:v>
                </c:pt>
                <c:pt idx="145">
                  <c:v>1.2936666666666665</c:v>
                </c:pt>
                <c:pt idx="146">
                  <c:v>1.2966666666666666</c:v>
                </c:pt>
                <c:pt idx="147">
                  <c:v>1.2956666666666665</c:v>
                </c:pt>
                <c:pt idx="148">
                  <c:v>1.2946666666666666</c:v>
                </c:pt>
                <c:pt idx="149">
                  <c:v>1.2966666666666666</c:v>
                </c:pt>
                <c:pt idx="150">
                  <c:v>1.3026666666666666</c:v>
                </c:pt>
                <c:pt idx="151">
                  <c:v>1.2996666666666665</c:v>
                </c:pt>
                <c:pt idx="152">
                  <c:v>1.2976666666666665</c:v>
                </c:pt>
                <c:pt idx="153">
                  <c:v>1.3016666666666665</c:v>
                </c:pt>
                <c:pt idx="154">
                  <c:v>1.3066666666666666</c:v>
                </c:pt>
                <c:pt idx="155">
                  <c:v>1.3076666666666665</c:v>
                </c:pt>
                <c:pt idx="156">
                  <c:v>1.3026666666666666</c:v>
                </c:pt>
                <c:pt idx="157">
                  <c:v>1.3066666666666666</c:v>
                </c:pt>
                <c:pt idx="158">
                  <c:v>1.3126666666666666</c:v>
                </c:pt>
                <c:pt idx="159">
                  <c:v>1.3136666666666665</c:v>
                </c:pt>
                <c:pt idx="160">
                  <c:v>1.3116666666666665</c:v>
                </c:pt>
                <c:pt idx="161">
                  <c:v>1.3156666666666665</c:v>
                </c:pt>
                <c:pt idx="162">
                  <c:v>1.3156666666666665</c:v>
                </c:pt>
                <c:pt idx="163">
                  <c:v>1.3156666666666665</c:v>
                </c:pt>
                <c:pt idx="164">
                  <c:v>1.3186666666666667</c:v>
                </c:pt>
                <c:pt idx="165">
                  <c:v>1.3206666666666667</c:v>
                </c:pt>
                <c:pt idx="166">
                  <c:v>1.3216666666666665</c:v>
                </c:pt>
                <c:pt idx="167">
                  <c:v>1.3216666666666665</c:v>
                </c:pt>
                <c:pt idx="168">
                  <c:v>1.3236666666666665</c:v>
                </c:pt>
                <c:pt idx="169">
                  <c:v>1.3256666666666665</c:v>
                </c:pt>
                <c:pt idx="170">
                  <c:v>1.3296666666666666</c:v>
                </c:pt>
                <c:pt idx="171">
                  <c:v>1.3316666666666666</c:v>
                </c:pt>
                <c:pt idx="172">
                  <c:v>1.3316666666666666</c:v>
                </c:pt>
                <c:pt idx="173">
                  <c:v>1.3326666666666667</c:v>
                </c:pt>
                <c:pt idx="174">
                  <c:v>1.3336666666666666</c:v>
                </c:pt>
                <c:pt idx="175">
                  <c:v>1.3326666666666667</c:v>
                </c:pt>
                <c:pt idx="176">
                  <c:v>1.3366666666666664</c:v>
                </c:pt>
                <c:pt idx="177">
                  <c:v>1.3326666666666667</c:v>
                </c:pt>
                <c:pt idx="178">
                  <c:v>1.3336666666666666</c:v>
                </c:pt>
                <c:pt idx="179">
                  <c:v>1.3356666666666666</c:v>
                </c:pt>
                <c:pt idx="180">
                  <c:v>1.3366666666666664</c:v>
                </c:pt>
              </c:numCache>
            </c:numRef>
          </c:yVal>
          <c:smooth val="0"/>
          <c:extLst>
            <c:ext xmlns:c16="http://schemas.microsoft.com/office/drawing/2014/chart" uri="{C3380CC4-5D6E-409C-BE32-E72D297353CC}">
              <c16:uniqueId val="{00000000-9FF6-4A62-9DCF-2347F57F532B}"/>
            </c:ext>
          </c:extLst>
        </c:ser>
        <c:ser>
          <c:idx val="1"/>
          <c:order val="1"/>
          <c:spPr>
            <a:ln w="19050" cap="rnd">
              <a:solidFill>
                <a:schemeClr val="accent2"/>
              </a:solidFill>
              <a:round/>
            </a:ln>
            <a:effectLst/>
          </c:spPr>
          <c:marker>
            <c:symbol val="none"/>
          </c:marker>
          <c:xVal>
            <c:numRef>
              <c:f>no_inositol!$DP$7:$DP$277</c:f>
              <c:numCache>
                <c:formatCode>General</c:formatCode>
                <c:ptCount val="27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numCache>
            </c:numRef>
          </c:xVal>
          <c:yVal>
            <c:numRef>
              <c:f>no_inositol!$EB$7:$EB$277</c:f>
              <c:numCache>
                <c:formatCode>General</c:formatCode>
                <c:ptCount val="271"/>
                <c:pt idx="0">
                  <c:v>-1.0661787878787878</c:v>
                </c:pt>
                <c:pt idx="1">
                  <c:v>-1.0265282828282827</c:v>
                </c:pt>
                <c:pt idx="2">
                  <c:v>-0.98687777777777774</c:v>
                </c:pt>
                <c:pt idx="3">
                  <c:v>-0.9472272727272727</c:v>
                </c:pt>
                <c:pt idx="4">
                  <c:v>-0.90757676767676765</c:v>
                </c:pt>
                <c:pt idx="5">
                  <c:v>-0.8679262626262626</c:v>
                </c:pt>
                <c:pt idx="6">
                  <c:v>-0.82827575757575755</c:v>
                </c:pt>
                <c:pt idx="7">
                  <c:v>-0.7886252525252524</c:v>
                </c:pt>
                <c:pt idx="8">
                  <c:v>-0.74897474747474746</c:v>
                </c:pt>
                <c:pt idx="9">
                  <c:v>-0.7093242424242423</c:v>
                </c:pt>
                <c:pt idx="10">
                  <c:v>-0.66967373737373737</c:v>
                </c:pt>
                <c:pt idx="11">
                  <c:v>-0.63002323232323221</c:v>
                </c:pt>
                <c:pt idx="12">
                  <c:v>-0.59037272727272716</c:v>
                </c:pt>
                <c:pt idx="13">
                  <c:v>-0.55072222222222211</c:v>
                </c:pt>
                <c:pt idx="14">
                  <c:v>-0.51107171717171707</c:v>
                </c:pt>
                <c:pt idx="15">
                  <c:v>-0.47142121212121202</c:v>
                </c:pt>
                <c:pt idx="16">
                  <c:v>-0.43177070707070697</c:v>
                </c:pt>
                <c:pt idx="17">
                  <c:v>-0.39212020202020192</c:v>
                </c:pt>
                <c:pt idx="18">
                  <c:v>-0.35246969696969688</c:v>
                </c:pt>
                <c:pt idx="19">
                  <c:v>-0.31281919191919183</c:v>
                </c:pt>
                <c:pt idx="20">
                  <c:v>-0.27316868686868678</c:v>
                </c:pt>
                <c:pt idx="21">
                  <c:v>-0.23351818181818174</c:v>
                </c:pt>
                <c:pt idx="22">
                  <c:v>-0.19386767676767669</c:v>
                </c:pt>
                <c:pt idx="23">
                  <c:v>-0.15421717171717164</c:v>
                </c:pt>
                <c:pt idx="24">
                  <c:v>-0.11456666666666648</c:v>
                </c:pt>
                <c:pt idx="25">
                  <c:v>-7.4916161616161436E-2</c:v>
                </c:pt>
                <c:pt idx="26">
                  <c:v>-3.5265656565656389E-2</c:v>
                </c:pt>
                <c:pt idx="27">
                  <c:v>4.3848484848485469E-3</c:v>
                </c:pt>
                <c:pt idx="28">
                  <c:v>4.4035353535353705E-2</c:v>
                </c:pt>
                <c:pt idx="29">
                  <c:v>8.3685858585858641E-2</c:v>
                </c:pt>
                <c:pt idx="30">
                  <c:v>0.1233363636363638</c:v>
                </c:pt>
                <c:pt idx="31">
                  <c:v>0.16298686868686874</c:v>
                </c:pt>
                <c:pt idx="32">
                  <c:v>0.20263737373737389</c:v>
                </c:pt>
                <c:pt idx="33">
                  <c:v>0.24228787878787905</c:v>
                </c:pt>
                <c:pt idx="34">
                  <c:v>0.28193838383838399</c:v>
                </c:pt>
                <c:pt idx="35">
                  <c:v>0.32158888888888915</c:v>
                </c:pt>
                <c:pt idx="36">
                  <c:v>0.36123939393939408</c:v>
                </c:pt>
                <c:pt idx="37">
                  <c:v>0.40088989898989924</c:v>
                </c:pt>
                <c:pt idx="38">
                  <c:v>0.44054040404040418</c:v>
                </c:pt>
                <c:pt idx="39">
                  <c:v>0.48019090909090933</c:v>
                </c:pt>
                <c:pt idx="40">
                  <c:v>0.51984141414141427</c:v>
                </c:pt>
                <c:pt idx="41">
                  <c:v>0.55949191919191943</c:v>
                </c:pt>
                <c:pt idx="42">
                  <c:v>0.59914242424242437</c:v>
                </c:pt>
                <c:pt idx="43">
                  <c:v>0.63879292929292952</c:v>
                </c:pt>
                <c:pt idx="44">
                  <c:v>0.67844343434343446</c:v>
                </c:pt>
                <c:pt idx="45">
                  <c:v>0.71809393939393962</c:v>
                </c:pt>
                <c:pt idx="46">
                  <c:v>0.75774444444444455</c:v>
                </c:pt>
                <c:pt idx="47">
                  <c:v>0.79739494949494971</c:v>
                </c:pt>
                <c:pt idx="48">
                  <c:v>0.83704545454545487</c:v>
                </c:pt>
                <c:pt idx="49">
                  <c:v>0.87669595959595981</c:v>
                </c:pt>
                <c:pt idx="50">
                  <c:v>0.91634646464646496</c:v>
                </c:pt>
                <c:pt idx="51">
                  <c:v>0.95599696969697012</c:v>
                </c:pt>
                <c:pt idx="52">
                  <c:v>0.99564747474747506</c:v>
                </c:pt>
                <c:pt idx="53">
                  <c:v>1.03529797979798</c:v>
                </c:pt>
                <c:pt idx="54">
                  <c:v>1.0749484848484849</c:v>
                </c:pt>
                <c:pt idx="55">
                  <c:v>1.1145989898989903</c:v>
                </c:pt>
                <c:pt idx="56">
                  <c:v>1.1542494949494952</c:v>
                </c:pt>
                <c:pt idx="57">
                  <c:v>1.1939000000000002</c:v>
                </c:pt>
                <c:pt idx="58">
                  <c:v>1.2335505050505051</c:v>
                </c:pt>
                <c:pt idx="59">
                  <c:v>1.2732010101010105</c:v>
                </c:pt>
                <c:pt idx="60">
                  <c:v>1.3128515151515154</c:v>
                </c:pt>
                <c:pt idx="61">
                  <c:v>1.3525020202020204</c:v>
                </c:pt>
                <c:pt idx="62">
                  <c:v>1.3921525252525253</c:v>
                </c:pt>
                <c:pt idx="63">
                  <c:v>1.4318030303030307</c:v>
                </c:pt>
                <c:pt idx="64">
                  <c:v>1.4714535353535356</c:v>
                </c:pt>
                <c:pt idx="65">
                  <c:v>1.5111040404040406</c:v>
                </c:pt>
                <c:pt idx="66">
                  <c:v>1.5507545454545459</c:v>
                </c:pt>
                <c:pt idx="67">
                  <c:v>1.5904050505050509</c:v>
                </c:pt>
                <c:pt idx="68">
                  <c:v>1.6300555555555558</c:v>
                </c:pt>
                <c:pt idx="69">
                  <c:v>1.6697060606060607</c:v>
                </c:pt>
                <c:pt idx="70">
                  <c:v>1.7093565656565661</c:v>
                </c:pt>
                <c:pt idx="71">
                  <c:v>1.7490070707070711</c:v>
                </c:pt>
                <c:pt idx="72">
                  <c:v>1.788657575757576</c:v>
                </c:pt>
                <c:pt idx="73">
                  <c:v>1.8283080808080809</c:v>
                </c:pt>
                <c:pt idx="74">
                  <c:v>1.8679585858585863</c:v>
                </c:pt>
                <c:pt idx="75">
                  <c:v>1.9076090909090913</c:v>
                </c:pt>
                <c:pt idx="76">
                  <c:v>1.9472595959595962</c:v>
                </c:pt>
                <c:pt idx="77">
                  <c:v>1.9869101010101011</c:v>
                </c:pt>
                <c:pt idx="78">
                  <c:v>2.0265606060606065</c:v>
                </c:pt>
                <c:pt idx="79">
                  <c:v>2.0662111111111114</c:v>
                </c:pt>
                <c:pt idx="80">
                  <c:v>2.1058616161616164</c:v>
                </c:pt>
                <c:pt idx="81">
                  <c:v>2.1455121212121218</c:v>
                </c:pt>
                <c:pt idx="82">
                  <c:v>2.1851626262626267</c:v>
                </c:pt>
                <c:pt idx="83">
                  <c:v>2.2248131313131316</c:v>
                </c:pt>
                <c:pt idx="84">
                  <c:v>2.2644636363636366</c:v>
                </c:pt>
                <c:pt idx="85">
                  <c:v>2.3041141414141419</c:v>
                </c:pt>
                <c:pt idx="86">
                  <c:v>2.3437646464646469</c:v>
                </c:pt>
                <c:pt idx="87">
                  <c:v>2.3834151515151518</c:v>
                </c:pt>
                <c:pt idx="88">
                  <c:v>2.4230656565656568</c:v>
                </c:pt>
                <c:pt idx="89">
                  <c:v>2.4627161616161621</c:v>
                </c:pt>
                <c:pt idx="90">
                  <c:v>2.5023666666666671</c:v>
                </c:pt>
                <c:pt idx="91">
                  <c:v>2.542017171717172</c:v>
                </c:pt>
                <c:pt idx="92">
                  <c:v>2.5816676767676769</c:v>
                </c:pt>
                <c:pt idx="93">
                  <c:v>2.6213181818181823</c:v>
                </c:pt>
                <c:pt idx="94">
                  <c:v>2.6609686868686873</c:v>
                </c:pt>
                <c:pt idx="95">
                  <c:v>2.7006191919191922</c:v>
                </c:pt>
                <c:pt idx="96">
                  <c:v>2.7402696969696976</c:v>
                </c:pt>
                <c:pt idx="97">
                  <c:v>2.7799202020202025</c:v>
                </c:pt>
                <c:pt idx="98">
                  <c:v>2.8195707070707074</c:v>
                </c:pt>
                <c:pt idx="99">
                  <c:v>2.8592212121212124</c:v>
                </c:pt>
                <c:pt idx="100">
                  <c:v>2.8988717171717178</c:v>
                </c:pt>
                <c:pt idx="101">
                  <c:v>2.9385222222222227</c:v>
                </c:pt>
                <c:pt idx="102">
                  <c:v>2.9781727272727281</c:v>
                </c:pt>
                <c:pt idx="103">
                  <c:v>3.0178232323232326</c:v>
                </c:pt>
                <c:pt idx="104">
                  <c:v>3.057473737373738</c:v>
                </c:pt>
                <c:pt idx="105">
                  <c:v>3.0971242424242424</c:v>
                </c:pt>
                <c:pt idx="106">
                  <c:v>3.1367747474747478</c:v>
                </c:pt>
                <c:pt idx="107">
                  <c:v>3.1764252525252532</c:v>
                </c:pt>
                <c:pt idx="108">
                  <c:v>3.2160757575757577</c:v>
                </c:pt>
                <c:pt idx="109">
                  <c:v>3.2557262626262631</c:v>
                </c:pt>
                <c:pt idx="110">
                  <c:v>3.2953767676767685</c:v>
                </c:pt>
                <c:pt idx="111">
                  <c:v>3.335027272727273</c:v>
                </c:pt>
                <c:pt idx="112">
                  <c:v>3.3746777777777783</c:v>
                </c:pt>
                <c:pt idx="113">
                  <c:v>3.4143282828282837</c:v>
                </c:pt>
                <c:pt idx="114">
                  <c:v>3.4539787878787882</c:v>
                </c:pt>
                <c:pt idx="115">
                  <c:v>3.4936292929292936</c:v>
                </c:pt>
                <c:pt idx="116">
                  <c:v>3.5332797979797981</c:v>
                </c:pt>
                <c:pt idx="117">
                  <c:v>3.5729303030303035</c:v>
                </c:pt>
                <c:pt idx="118">
                  <c:v>3.6125808080808088</c:v>
                </c:pt>
                <c:pt idx="119">
                  <c:v>3.6522313131313133</c:v>
                </c:pt>
                <c:pt idx="120">
                  <c:v>3.6918818181818187</c:v>
                </c:pt>
                <c:pt idx="121">
                  <c:v>3.7315323232323241</c:v>
                </c:pt>
                <c:pt idx="122">
                  <c:v>3.7711828282828286</c:v>
                </c:pt>
                <c:pt idx="123">
                  <c:v>3.810833333333334</c:v>
                </c:pt>
                <c:pt idx="124">
                  <c:v>3.8504838383838385</c:v>
                </c:pt>
                <c:pt idx="125">
                  <c:v>3.8901343434343438</c:v>
                </c:pt>
                <c:pt idx="126">
                  <c:v>3.9297848484848492</c:v>
                </c:pt>
                <c:pt idx="127">
                  <c:v>3.9694353535353537</c:v>
                </c:pt>
                <c:pt idx="128">
                  <c:v>4.0090858585858591</c:v>
                </c:pt>
                <c:pt idx="129">
                  <c:v>4.0487363636363645</c:v>
                </c:pt>
                <c:pt idx="130">
                  <c:v>4.088386868686869</c:v>
                </c:pt>
                <c:pt idx="131">
                  <c:v>4.1280373737373743</c:v>
                </c:pt>
                <c:pt idx="132">
                  <c:v>4.1676878787878797</c:v>
                </c:pt>
                <c:pt idx="133">
                  <c:v>4.2073383838383842</c:v>
                </c:pt>
                <c:pt idx="134">
                  <c:v>4.2469888888888896</c:v>
                </c:pt>
                <c:pt idx="135">
                  <c:v>4.2866393939393941</c:v>
                </c:pt>
                <c:pt idx="136">
                  <c:v>4.3262898989898995</c:v>
                </c:pt>
                <c:pt idx="137">
                  <c:v>4.3659404040404048</c:v>
                </c:pt>
                <c:pt idx="138">
                  <c:v>4.4055909090909093</c:v>
                </c:pt>
                <c:pt idx="139">
                  <c:v>4.4452414141414147</c:v>
                </c:pt>
                <c:pt idx="140">
                  <c:v>4.4848919191919201</c:v>
                </c:pt>
                <c:pt idx="141">
                  <c:v>4.5245424242424246</c:v>
                </c:pt>
                <c:pt idx="142">
                  <c:v>4.56419292929293</c:v>
                </c:pt>
                <c:pt idx="143">
                  <c:v>4.6038434343434345</c:v>
                </c:pt>
                <c:pt idx="144">
                  <c:v>4.6434939393939398</c:v>
                </c:pt>
                <c:pt idx="145">
                  <c:v>4.6831444444444452</c:v>
                </c:pt>
                <c:pt idx="146">
                  <c:v>4.7227949494949497</c:v>
                </c:pt>
                <c:pt idx="147">
                  <c:v>4.7624454545454551</c:v>
                </c:pt>
                <c:pt idx="148">
                  <c:v>4.8020959595959605</c:v>
                </c:pt>
                <c:pt idx="149">
                  <c:v>4.841746464646465</c:v>
                </c:pt>
                <c:pt idx="150">
                  <c:v>4.8813969696969703</c:v>
                </c:pt>
                <c:pt idx="151">
                  <c:v>4.9210474747474757</c:v>
                </c:pt>
                <c:pt idx="152">
                  <c:v>4.9606979797979802</c:v>
                </c:pt>
                <c:pt idx="153">
                  <c:v>5.0003484848484856</c:v>
                </c:pt>
                <c:pt idx="154">
                  <c:v>5.0399989898989901</c:v>
                </c:pt>
                <c:pt idx="155">
                  <c:v>5.0796494949494955</c:v>
                </c:pt>
                <c:pt idx="156">
                  <c:v>5.1193000000000008</c:v>
                </c:pt>
                <c:pt idx="157">
                  <c:v>5.1589505050505053</c:v>
                </c:pt>
                <c:pt idx="158">
                  <c:v>5.1986010101010107</c:v>
                </c:pt>
                <c:pt idx="159">
                  <c:v>5.2382515151515161</c:v>
                </c:pt>
                <c:pt idx="160">
                  <c:v>5.2779020202020206</c:v>
                </c:pt>
                <c:pt idx="161">
                  <c:v>5.317552525252526</c:v>
                </c:pt>
                <c:pt idx="162">
                  <c:v>5.3572030303030314</c:v>
                </c:pt>
                <c:pt idx="163">
                  <c:v>5.3968535353535358</c:v>
                </c:pt>
                <c:pt idx="164">
                  <c:v>5.4365040404040412</c:v>
                </c:pt>
                <c:pt idx="165">
                  <c:v>5.4761545454545457</c:v>
                </c:pt>
                <c:pt idx="166">
                  <c:v>5.5158050505050511</c:v>
                </c:pt>
                <c:pt idx="167">
                  <c:v>5.5554555555555565</c:v>
                </c:pt>
                <c:pt idx="168">
                  <c:v>5.595106060606061</c:v>
                </c:pt>
                <c:pt idx="169">
                  <c:v>5.6347565656565664</c:v>
                </c:pt>
                <c:pt idx="170">
                  <c:v>5.6744070707070717</c:v>
                </c:pt>
                <c:pt idx="171">
                  <c:v>5.7140575757575762</c:v>
                </c:pt>
                <c:pt idx="172">
                  <c:v>5.7537080808080816</c:v>
                </c:pt>
                <c:pt idx="173">
                  <c:v>5.7933585858585861</c:v>
                </c:pt>
                <c:pt idx="174">
                  <c:v>5.8330090909090915</c:v>
                </c:pt>
                <c:pt idx="175">
                  <c:v>5.8726595959595969</c:v>
                </c:pt>
                <c:pt idx="176">
                  <c:v>5.9123101010101013</c:v>
                </c:pt>
                <c:pt idx="177">
                  <c:v>5.9519606060606067</c:v>
                </c:pt>
                <c:pt idx="178">
                  <c:v>5.9916111111111121</c:v>
                </c:pt>
                <c:pt idx="179">
                  <c:v>6.0312616161616166</c:v>
                </c:pt>
                <c:pt idx="180">
                  <c:v>6.070912121212122</c:v>
                </c:pt>
                <c:pt idx="181">
                  <c:v>6.1105626262626274</c:v>
                </c:pt>
                <c:pt idx="182">
                  <c:v>6.1502131313131319</c:v>
                </c:pt>
                <c:pt idx="183">
                  <c:v>6.1898636363636372</c:v>
                </c:pt>
                <c:pt idx="184">
                  <c:v>6.2295141414141417</c:v>
                </c:pt>
                <c:pt idx="185">
                  <c:v>6.2691646464646471</c:v>
                </c:pt>
                <c:pt idx="186">
                  <c:v>6.3088151515151525</c:v>
                </c:pt>
                <c:pt idx="187">
                  <c:v>6.348465656565657</c:v>
                </c:pt>
                <c:pt idx="188">
                  <c:v>6.3881161616161624</c:v>
                </c:pt>
                <c:pt idx="189">
                  <c:v>6.4277666666666677</c:v>
                </c:pt>
                <c:pt idx="190">
                  <c:v>6.4674171717171722</c:v>
                </c:pt>
                <c:pt idx="191">
                  <c:v>6.5070676767676776</c:v>
                </c:pt>
                <c:pt idx="192">
                  <c:v>6.546718181818183</c:v>
                </c:pt>
                <c:pt idx="193">
                  <c:v>6.5863686868686875</c:v>
                </c:pt>
                <c:pt idx="194">
                  <c:v>6.6260191919191929</c:v>
                </c:pt>
                <c:pt idx="195">
                  <c:v>6.6656696969696974</c:v>
                </c:pt>
                <c:pt idx="196">
                  <c:v>6.7053202020202027</c:v>
                </c:pt>
                <c:pt idx="197">
                  <c:v>6.7449707070707081</c:v>
                </c:pt>
                <c:pt idx="198">
                  <c:v>6.7846212121212126</c:v>
                </c:pt>
                <c:pt idx="199">
                  <c:v>6.824271717171718</c:v>
                </c:pt>
                <c:pt idx="200">
                  <c:v>6.8639222222222234</c:v>
                </c:pt>
                <c:pt idx="201">
                  <c:v>6.9035727272727279</c:v>
                </c:pt>
                <c:pt idx="202">
                  <c:v>6.9432232323232332</c:v>
                </c:pt>
                <c:pt idx="203">
                  <c:v>6.9828737373737377</c:v>
                </c:pt>
                <c:pt idx="204">
                  <c:v>7.022524242424244</c:v>
                </c:pt>
                <c:pt idx="205">
                  <c:v>7.0621747474747485</c:v>
                </c:pt>
                <c:pt idx="206">
                  <c:v>7.101825252525253</c:v>
                </c:pt>
                <c:pt idx="207">
                  <c:v>7.1414757575757575</c:v>
                </c:pt>
                <c:pt idx="208">
                  <c:v>7.1811262626262637</c:v>
                </c:pt>
                <c:pt idx="209">
                  <c:v>7.2207767676767682</c:v>
                </c:pt>
                <c:pt idx="210">
                  <c:v>7.2604272727272727</c:v>
                </c:pt>
                <c:pt idx="211">
                  <c:v>7.300077777777779</c:v>
                </c:pt>
                <c:pt idx="212">
                  <c:v>7.3397282828282835</c:v>
                </c:pt>
                <c:pt idx="213">
                  <c:v>7.379378787878788</c:v>
                </c:pt>
                <c:pt idx="214">
                  <c:v>7.4190292929292943</c:v>
                </c:pt>
                <c:pt idx="215">
                  <c:v>7.4586797979797987</c:v>
                </c:pt>
                <c:pt idx="216">
                  <c:v>7.4983303030303032</c:v>
                </c:pt>
                <c:pt idx="217">
                  <c:v>7.5379808080808095</c:v>
                </c:pt>
                <c:pt idx="218">
                  <c:v>7.577631313131314</c:v>
                </c:pt>
                <c:pt idx="219">
                  <c:v>7.6172818181818185</c:v>
                </c:pt>
                <c:pt idx="220">
                  <c:v>7.6569323232323248</c:v>
                </c:pt>
                <c:pt idx="221">
                  <c:v>7.6965828282828292</c:v>
                </c:pt>
                <c:pt idx="222">
                  <c:v>7.7362333333333337</c:v>
                </c:pt>
                <c:pt idx="223">
                  <c:v>7.77588383838384</c:v>
                </c:pt>
                <c:pt idx="224">
                  <c:v>7.8155343434343445</c:v>
                </c:pt>
                <c:pt idx="225">
                  <c:v>7.855184848484849</c:v>
                </c:pt>
                <c:pt idx="226">
                  <c:v>7.8948353535353553</c:v>
                </c:pt>
                <c:pt idx="227">
                  <c:v>7.9344858585858598</c:v>
                </c:pt>
                <c:pt idx="228">
                  <c:v>7.9741363636363642</c:v>
                </c:pt>
                <c:pt idx="229">
                  <c:v>8.0137868686868678</c:v>
                </c:pt>
                <c:pt idx="230">
                  <c:v>8.0534373737373741</c:v>
                </c:pt>
                <c:pt idx="231">
                  <c:v>8.0930878787878804</c:v>
                </c:pt>
                <c:pt idx="232">
                  <c:v>8.1327383838383831</c:v>
                </c:pt>
                <c:pt idx="233">
                  <c:v>8.1723888888888894</c:v>
                </c:pt>
                <c:pt idx="234">
                  <c:v>8.2120393939393956</c:v>
                </c:pt>
                <c:pt idx="235">
                  <c:v>8.2516898989898984</c:v>
                </c:pt>
                <c:pt idx="236">
                  <c:v>8.2913404040404046</c:v>
                </c:pt>
                <c:pt idx="237">
                  <c:v>8.3309909090909109</c:v>
                </c:pt>
                <c:pt idx="238">
                  <c:v>8.3706414141414136</c:v>
                </c:pt>
                <c:pt idx="239">
                  <c:v>8.4102919191919199</c:v>
                </c:pt>
                <c:pt idx="240">
                  <c:v>8.4499424242424261</c:v>
                </c:pt>
                <c:pt idx="241">
                  <c:v>8.4895929292929289</c:v>
                </c:pt>
                <c:pt idx="242">
                  <c:v>8.5292434343434351</c:v>
                </c:pt>
                <c:pt idx="243">
                  <c:v>8.5688939393939414</c:v>
                </c:pt>
                <c:pt idx="244">
                  <c:v>8.6085444444444441</c:v>
                </c:pt>
                <c:pt idx="245">
                  <c:v>8.6481949494949504</c:v>
                </c:pt>
                <c:pt idx="246">
                  <c:v>8.6878454545454566</c:v>
                </c:pt>
                <c:pt idx="247">
                  <c:v>8.7274959595959594</c:v>
                </c:pt>
                <c:pt idx="248">
                  <c:v>8.7671464646464656</c:v>
                </c:pt>
                <c:pt idx="249">
                  <c:v>8.8067969696969719</c:v>
                </c:pt>
                <c:pt idx="250">
                  <c:v>8.8464474747474746</c:v>
                </c:pt>
                <c:pt idx="251">
                  <c:v>8.8860979797979809</c:v>
                </c:pt>
                <c:pt idx="252">
                  <c:v>8.9257484848484872</c:v>
                </c:pt>
                <c:pt idx="253">
                  <c:v>8.9653989898989899</c:v>
                </c:pt>
                <c:pt idx="254">
                  <c:v>9.0050494949494961</c:v>
                </c:pt>
                <c:pt idx="255">
                  <c:v>9.0447000000000024</c:v>
                </c:pt>
                <c:pt idx="256">
                  <c:v>9.0843505050505051</c:v>
                </c:pt>
                <c:pt idx="257">
                  <c:v>9.1240010101010114</c:v>
                </c:pt>
                <c:pt idx="258">
                  <c:v>9.1636515151515177</c:v>
                </c:pt>
                <c:pt idx="259">
                  <c:v>9.2033020202020204</c:v>
                </c:pt>
                <c:pt idx="260">
                  <c:v>9.2429525252525266</c:v>
                </c:pt>
                <c:pt idx="261">
                  <c:v>9.2826030303030329</c:v>
                </c:pt>
                <c:pt idx="262">
                  <c:v>9.3222535353535356</c:v>
                </c:pt>
                <c:pt idx="263">
                  <c:v>9.3619040404040419</c:v>
                </c:pt>
                <c:pt idx="264">
                  <c:v>9.4015545454545482</c:v>
                </c:pt>
                <c:pt idx="265">
                  <c:v>9.4412050505050509</c:v>
                </c:pt>
                <c:pt idx="266">
                  <c:v>9.4808555555555571</c:v>
                </c:pt>
                <c:pt idx="267">
                  <c:v>9.5205060606060599</c:v>
                </c:pt>
                <c:pt idx="268">
                  <c:v>9.5601565656565661</c:v>
                </c:pt>
                <c:pt idx="269">
                  <c:v>9.5998070707070724</c:v>
                </c:pt>
                <c:pt idx="270">
                  <c:v>9.6394575757575751</c:v>
                </c:pt>
              </c:numCache>
            </c:numRef>
          </c:yVal>
          <c:smooth val="0"/>
          <c:extLst>
            <c:ext xmlns:c16="http://schemas.microsoft.com/office/drawing/2014/chart" uri="{C3380CC4-5D6E-409C-BE32-E72D297353CC}">
              <c16:uniqueId val="{00000001-9FF6-4A62-9DCF-2347F57F532B}"/>
            </c:ext>
          </c:extLst>
        </c:ser>
        <c:dLbls>
          <c:showLegendKey val="0"/>
          <c:showVal val="0"/>
          <c:showCatName val="0"/>
          <c:showSerName val="0"/>
          <c:showPercent val="0"/>
          <c:showBubbleSize val="0"/>
        </c:dLbls>
        <c:axId val="947517544"/>
        <c:axId val="947514920"/>
      </c:scatterChart>
      <c:valAx>
        <c:axId val="947517544"/>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47514920"/>
        <c:crosses val="autoZero"/>
        <c:crossBetween val="midCat"/>
      </c:valAx>
      <c:valAx>
        <c:axId val="947514920"/>
        <c:scaling>
          <c:orientation val="minMax"/>
          <c:max val="2"/>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4751754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31750" cap="rnd">
              <a:solidFill>
                <a:schemeClr val="tx1"/>
              </a:solidFill>
              <a:round/>
            </a:ln>
            <a:effectLst/>
          </c:spPr>
          <c:marker>
            <c:symbol val="none"/>
          </c:marker>
          <c:xVal>
            <c:numRef>
              <c:f>no_inositol!$A$3:$A$183</c:f>
              <c:numCache>
                <c:formatCode>General</c:formatCode>
                <c:ptCount val="181"/>
                <c:pt idx="0">
                  <c:v>0</c:v>
                </c:pt>
                <c:pt idx="1">
                  <c:v>1.5</c:v>
                </c:pt>
                <c:pt idx="2">
                  <c:v>3</c:v>
                </c:pt>
                <c:pt idx="3">
                  <c:v>4.5</c:v>
                </c:pt>
                <c:pt idx="4">
                  <c:v>6</c:v>
                </c:pt>
                <c:pt idx="5">
                  <c:v>7.5</c:v>
                </c:pt>
                <c:pt idx="6">
                  <c:v>9</c:v>
                </c:pt>
                <c:pt idx="7">
                  <c:v>10.5</c:v>
                </c:pt>
                <c:pt idx="8">
                  <c:v>12</c:v>
                </c:pt>
                <c:pt idx="9">
                  <c:v>13.5</c:v>
                </c:pt>
                <c:pt idx="10">
                  <c:v>15</c:v>
                </c:pt>
                <c:pt idx="11">
                  <c:v>16.5</c:v>
                </c:pt>
                <c:pt idx="12">
                  <c:v>18</c:v>
                </c:pt>
                <c:pt idx="13">
                  <c:v>19.5</c:v>
                </c:pt>
                <c:pt idx="14">
                  <c:v>21</c:v>
                </c:pt>
                <c:pt idx="15">
                  <c:v>22.5</c:v>
                </c:pt>
                <c:pt idx="16">
                  <c:v>24</c:v>
                </c:pt>
                <c:pt idx="17">
                  <c:v>25.5</c:v>
                </c:pt>
                <c:pt idx="18">
                  <c:v>27</c:v>
                </c:pt>
                <c:pt idx="19">
                  <c:v>28.5</c:v>
                </c:pt>
                <c:pt idx="20">
                  <c:v>30</c:v>
                </c:pt>
                <c:pt idx="21">
                  <c:v>31.5</c:v>
                </c:pt>
                <c:pt idx="22">
                  <c:v>33</c:v>
                </c:pt>
                <c:pt idx="23">
                  <c:v>34.5</c:v>
                </c:pt>
                <c:pt idx="24">
                  <c:v>36</c:v>
                </c:pt>
                <c:pt idx="25">
                  <c:v>37.5</c:v>
                </c:pt>
                <c:pt idx="26">
                  <c:v>39</c:v>
                </c:pt>
                <c:pt idx="27">
                  <c:v>40.5</c:v>
                </c:pt>
                <c:pt idx="28">
                  <c:v>42</c:v>
                </c:pt>
                <c:pt idx="29">
                  <c:v>43.5</c:v>
                </c:pt>
                <c:pt idx="30">
                  <c:v>45</c:v>
                </c:pt>
                <c:pt idx="31">
                  <c:v>46.5</c:v>
                </c:pt>
                <c:pt idx="32">
                  <c:v>48</c:v>
                </c:pt>
                <c:pt idx="33">
                  <c:v>49.5</c:v>
                </c:pt>
                <c:pt idx="34">
                  <c:v>51</c:v>
                </c:pt>
                <c:pt idx="35">
                  <c:v>52.5</c:v>
                </c:pt>
                <c:pt idx="36">
                  <c:v>54</c:v>
                </c:pt>
                <c:pt idx="37">
                  <c:v>55.5</c:v>
                </c:pt>
                <c:pt idx="38">
                  <c:v>57</c:v>
                </c:pt>
                <c:pt idx="39">
                  <c:v>58.5</c:v>
                </c:pt>
                <c:pt idx="40">
                  <c:v>60</c:v>
                </c:pt>
                <c:pt idx="41">
                  <c:v>61.5</c:v>
                </c:pt>
                <c:pt idx="42">
                  <c:v>63</c:v>
                </c:pt>
                <c:pt idx="43">
                  <c:v>64.5</c:v>
                </c:pt>
                <c:pt idx="44">
                  <c:v>66</c:v>
                </c:pt>
                <c:pt idx="45">
                  <c:v>67.5</c:v>
                </c:pt>
                <c:pt idx="46">
                  <c:v>69</c:v>
                </c:pt>
                <c:pt idx="47">
                  <c:v>70.5</c:v>
                </c:pt>
                <c:pt idx="48">
                  <c:v>72</c:v>
                </c:pt>
                <c:pt idx="49">
                  <c:v>73.5</c:v>
                </c:pt>
                <c:pt idx="50">
                  <c:v>75</c:v>
                </c:pt>
                <c:pt idx="51">
                  <c:v>76.5</c:v>
                </c:pt>
                <c:pt idx="52">
                  <c:v>78</c:v>
                </c:pt>
                <c:pt idx="53">
                  <c:v>79.5</c:v>
                </c:pt>
                <c:pt idx="54">
                  <c:v>81</c:v>
                </c:pt>
                <c:pt idx="55">
                  <c:v>82.5</c:v>
                </c:pt>
                <c:pt idx="56">
                  <c:v>84</c:v>
                </c:pt>
                <c:pt idx="57">
                  <c:v>85.5</c:v>
                </c:pt>
                <c:pt idx="58">
                  <c:v>87</c:v>
                </c:pt>
                <c:pt idx="59">
                  <c:v>88.5</c:v>
                </c:pt>
                <c:pt idx="60">
                  <c:v>90</c:v>
                </c:pt>
                <c:pt idx="61">
                  <c:v>91.5</c:v>
                </c:pt>
                <c:pt idx="62">
                  <c:v>93</c:v>
                </c:pt>
                <c:pt idx="63">
                  <c:v>94.5</c:v>
                </c:pt>
                <c:pt idx="64">
                  <c:v>96</c:v>
                </c:pt>
                <c:pt idx="65">
                  <c:v>97.5</c:v>
                </c:pt>
                <c:pt idx="66">
                  <c:v>99</c:v>
                </c:pt>
                <c:pt idx="67">
                  <c:v>100.5</c:v>
                </c:pt>
                <c:pt idx="68">
                  <c:v>102</c:v>
                </c:pt>
                <c:pt idx="69">
                  <c:v>103.5</c:v>
                </c:pt>
                <c:pt idx="70">
                  <c:v>105</c:v>
                </c:pt>
                <c:pt idx="71">
                  <c:v>106.5</c:v>
                </c:pt>
                <c:pt idx="72">
                  <c:v>108</c:v>
                </c:pt>
                <c:pt idx="73">
                  <c:v>109.5</c:v>
                </c:pt>
                <c:pt idx="74">
                  <c:v>111</c:v>
                </c:pt>
                <c:pt idx="75">
                  <c:v>112.5</c:v>
                </c:pt>
                <c:pt idx="76">
                  <c:v>114</c:v>
                </c:pt>
                <c:pt idx="77">
                  <c:v>115.5</c:v>
                </c:pt>
                <c:pt idx="78">
                  <c:v>117</c:v>
                </c:pt>
                <c:pt idx="79">
                  <c:v>118.5</c:v>
                </c:pt>
                <c:pt idx="80">
                  <c:v>120</c:v>
                </c:pt>
                <c:pt idx="81">
                  <c:v>121.5</c:v>
                </c:pt>
                <c:pt idx="82">
                  <c:v>123</c:v>
                </c:pt>
                <c:pt idx="83">
                  <c:v>124.5</c:v>
                </c:pt>
                <c:pt idx="84">
                  <c:v>126</c:v>
                </c:pt>
                <c:pt idx="85">
                  <c:v>127.5</c:v>
                </c:pt>
                <c:pt idx="86">
                  <c:v>129</c:v>
                </c:pt>
                <c:pt idx="87">
                  <c:v>130.5</c:v>
                </c:pt>
                <c:pt idx="88">
                  <c:v>132</c:v>
                </c:pt>
                <c:pt idx="89">
                  <c:v>133.5</c:v>
                </c:pt>
                <c:pt idx="90">
                  <c:v>135</c:v>
                </c:pt>
                <c:pt idx="91">
                  <c:v>136.5</c:v>
                </c:pt>
                <c:pt idx="92">
                  <c:v>138</c:v>
                </c:pt>
                <c:pt idx="93">
                  <c:v>139.5</c:v>
                </c:pt>
                <c:pt idx="94">
                  <c:v>141</c:v>
                </c:pt>
                <c:pt idx="95">
                  <c:v>142.5</c:v>
                </c:pt>
                <c:pt idx="96">
                  <c:v>144</c:v>
                </c:pt>
                <c:pt idx="97">
                  <c:v>145.5</c:v>
                </c:pt>
                <c:pt idx="98">
                  <c:v>147</c:v>
                </c:pt>
                <c:pt idx="99">
                  <c:v>148.5</c:v>
                </c:pt>
                <c:pt idx="100">
                  <c:v>150</c:v>
                </c:pt>
                <c:pt idx="101">
                  <c:v>151.5</c:v>
                </c:pt>
                <c:pt idx="102">
                  <c:v>153</c:v>
                </c:pt>
                <c:pt idx="103">
                  <c:v>154.5</c:v>
                </c:pt>
                <c:pt idx="104">
                  <c:v>156</c:v>
                </c:pt>
                <c:pt idx="105">
                  <c:v>157.5</c:v>
                </c:pt>
                <c:pt idx="106">
                  <c:v>159</c:v>
                </c:pt>
                <c:pt idx="107">
                  <c:v>160.5</c:v>
                </c:pt>
                <c:pt idx="108">
                  <c:v>162</c:v>
                </c:pt>
                <c:pt idx="109">
                  <c:v>163.5</c:v>
                </c:pt>
                <c:pt idx="110">
                  <c:v>165</c:v>
                </c:pt>
                <c:pt idx="111">
                  <c:v>166.5</c:v>
                </c:pt>
                <c:pt idx="112">
                  <c:v>168</c:v>
                </c:pt>
                <c:pt idx="113">
                  <c:v>169.5</c:v>
                </c:pt>
                <c:pt idx="114">
                  <c:v>171</c:v>
                </c:pt>
                <c:pt idx="115">
                  <c:v>172.5</c:v>
                </c:pt>
                <c:pt idx="116">
                  <c:v>174</c:v>
                </c:pt>
                <c:pt idx="117">
                  <c:v>175.5</c:v>
                </c:pt>
                <c:pt idx="118">
                  <c:v>177</c:v>
                </c:pt>
                <c:pt idx="119">
                  <c:v>178.5</c:v>
                </c:pt>
                <c:pt idx="120">
                  <c:v>180</c:v>
                </c:pt>
                <c:pt idx="121">
                  <c:v>181.5</c:v>
                </c:pt>
                <c:pt idx="122">
                  <c:v>183</c:v>
                </c:pt>
                <c:pt idx="123">
                  <c:v>184.5</c:v>
                </c:pt>
                <c:pt idx="124">
                  <c:v>186</c:v>
                </c:pt>
                <c:pt idx="125">
                  <c:v>187.5</c:v>
                </c:pt>
                <c:pt idx="126">
                  <c:v>189</c:v>
                </c:pt>
                <c:pt idx="127">
                  <c:v>190.5</c:v>
                </c:pt>
                <c:pt idx="128">
                  <c:v>192</c:v>
                </c:pt>
                <c:pt idx="129">
                  <c:v>193.5</c:v>
                </c:pt>
                <c:pt idx="130">
                  <c:v>195</c:v>
                </c:pt>
                <c:pt idx="131">
                  <c:v>196.5</c:v>
                </c:pt>
                <c:pt idx="132">
                  <c:v>198</c:v>
                </c:pt>
                <c:pt idx="133">
                  <c:v>199.5</c:v>
                </c:pt>
                <c:pt idx="134">
                  <c:v>201</c:v>
                </c:pt>
                <c:pt idx="135">
                  <c:v>202.5</c:v>
                </c:pt>
                <c:pt idx="136">
                  <c:v>204</c:v>
                </c:pt>
                <c:pt idx="137">
                  <c:v>205.5</c:v>
                </c:pt>
                <c:pt idx="138">
                  <c:v>207</c:v>
                </c:pt>
                <c:pt idx="139">
                  <c:v>208.5</c:v>
                </c:pt>
                <c:pt idx="140">
                  <c:v>210</c:v>
                </c:pt>
                <c:pt idx="141">
                  <c:v>211.5</c:v>
                </c:pt>
                <c:pt idx="142">
                  <c:v>213</c:v>
                </c:pt>
                <c:pt idx="143">
                  <c:v>214.5</c:v>
                </c:pt>
                <c:pt idx="144">
                  <c:v>216</c:v>
                </c:pt>
                <c:pt idx="145">
                  <c:v>217.5</c:v>
                </c:pt>
                <c:pt idx="146">
                  <c:v>219</c:v>
                </c:pt>
                <c:pt idx="147">
                  <c:v>220.5</c:v>
                </c:pt>
                <c:pt idx="148">
                  <c:v>222</c:v>
                </c:pt>
                <c:pt idx="149">
                  <c:v>223.5</c:v>
                </c:pt>
                <c:pt idx="150">
                  <c:v>225</c:v>
                </c:pt>
                <c:pt idx="151">
                  <c:v>226.5</c:v>
                </c:pt>
                <c:pt idx="152">
                  <c:v>228</c:v>
                </c:pt>
                <c:pt idx="153">
                  <c:v>229.5</c:v>
                </c:pt>
                <c:pt idx="154">
                  <c:v>231</c:v>
                </c:pt>
                <c:pt idx="155">
                  <c:v>232.5</c:v>
                </c:pt>
                <c:pt idx="156">
                  <c:v>234</c:v>
                </c:pt>
                <c:pt idx="157">
                  <c:v>235.5</c:v>
                </c:pt>
                <c:pt idx="158">
                  <c:v>237</c:v>
                </c:pt>
                <c:pt idx="159">
                  <c:v>238.5</c:v>
                </c:pt>
                <c:pt idx="160">
                  <c:v>240</c:v>
                </c:pt>
                <c:pt idx="161">
                  <c:v>241.5</c:v>
                </c:pt>
                <c:pt idx="162">
                  <c:v>243</c:v>
                </c:pt>
                <c:pt idx="163">
                  <c:v>244.5</c:v>
                </c:pt>
                <c:pt idx="164">
                  <c:v>246</c:v>
                </c:pt>
                <c:pt idx="165">
                  <c:v>247.5</c:v>
                </c:pt>
                <c:pt idx="166">
                  <c:v>249</c:v>
                </c:pt>
                <c:pt idx="167">
                  <c:v>250.5</c:v>
                </c:pt>
                <c:pt idx="168">
                  <c:v>252</c:v>
                </c:pt>
                <c:pt idx="169">
                  <c:v>253.5</c:v>
                </c:pt>
                <c:pt idx="170">
                  <c:v>255</c:v>
                </c:pt>
                <c:pt idx="171">
                  <c:v>256.5</c:v>
                </c:pt>
                <c:pt idx="172">
                  <c:v>258</c:v>
                </c:pt>
                <c:pt idx="173">
                  <c:v>259.5</c:v>
                </c:pt>
                <c:pt idx="174">
                  <c:v>261</c:v>
                </c:pt>
                <c:pt idx="175">
                  <c:v>262.5</c:v>
                </c:pt>
                <c:pt idx="176">
                  <c:v>264</c:v>
                </c:pt>
                <c:pt idx="177">
                  <c:v>265.5</c:v>
                </c:pt>
                <c:pt idx="178">
                  <c:v>267</c:v>
                </c:pt>
                <c:pt idx="179">
                  <c:v>268.5</c:v>
                </c:pt>
                <c:pt idx="180">
                  <c:v>270</c:v>
                </c:pt>
              </c:numCache>
            </c:numRef>
          </c:xVal>
          <c:yVal>
            <c:numRef>
              <c:f>no_inositol!$E$3:$E$183</c:f>
              <c:numCache>
                <c:formatCode>General</c:formatCode>
                <c:ptCount val="181"/>
                <c:pt idx="0">
                  <c:v>-3.3333333333333826E-4</c:v>
                </c:pt>
                <c:pt idx="1">
                  <c:v>6.6666666666666263E-4</c:v>
                </c:pt>
                <c:pt idx="2">
                  <c:v>-3.3333333333333826E-4</c:v>
                </c:pt>
                <c:pt idx="3">
                  <c:v>6.6666666666666263E-4</c:v>
                </c:pt>
                <c:pt idx="4">
                  <c:v>6.6666666666666263E-4</c:v>
                </c:pt>
                <c:pt idx="5">
                  <c:v>-3.3333333333333826E-4</c:v>
                </c:pt>
                <c:pt idx="6">
                  <c:v>6.6666666666666263E-4</c:v>
                </c:pt>
                <c:pt idx="7">
                  <c:v>-3.3333333333333826E-4</c:v>
                </c:pt>
                <c:pt idx="8">
                  <c:v>-3.3333333333333826E-4</c:v>
                </c:pt>
                <c:pt idx="9">
                  <c:v>6.6666666666666263E-4</c:v>
                </c:pt>
                <c:pt idx="10">
                  <c:v>-3.3333333333333826E-4</c:v>
                </c:pt>
                <c:pt idx="11">
                  <c:v>6.6666666666666263E-4</c:v>
                </c:pt>
                <c:pt idx="12">
                  <c:v>-3.3333333333333826E-4</c:v>
                </c:pt>
                <c:pt idx="13">
                  <c:v>6.6666666666666263E-4</c:v>
                </c:pt>
                <c:pt idx="14">
                  <c:v>-3.3333333333333826E-4</c:v>
                </c:pt>
                <c:pt idx="15">
                  <c:v>-3.3333333333333826E-4</c:v>
                </c:pt>
                <c:pt idx="16">
                  <c:v>6.6666666666666263E-4</c:v>
                </c:pt>
                <c:pt idx="17">
                  <c:v>-3.3333333333333826E-4</c:v>
                </c:pt>
                <c:pt idx="18">
                  <c:v>-3.3333333333333826E-4</c:v>
                </c:pt>
                <c:pt idx="19">
                  <c:v>6.6666666666666263E-4</c:v>
                </c:pt>
                <c:pt idx="20">
                  <c:v>-3.3333333333333826E-4</c:v>
                </c:pt>
                <c:pt idx="21">
                  <c:v>-3.3333333333333826E-4</c:v>
                </c:pt>
                <c:pt idx="22">
                  <c:v>-3.3333333333333826E-4</c:v>
                </c:pt>
                <c:pt idx="23">
                  <c:v>6.6666666666666263E-4</c:v>
                </c:pt>
                <c:pt idx="24">
                  <c:v>-3.3333333333333826E-4</c:v>
                </c:pt>
                <c:pt idx="25">
                  <c:v>-1.3333333333333391E-3</c:v>
                </c:pt>
                <c:pt idx="26">
                  <c:v>6.6666666666666263E-4</c:v>
                </c:pt>
                <c:pt idx="27">
                  <c:v>-3.3333333333333826E-4</c:v>
                </c:pt>
                <c:pt idx="28">
                  <c:v>6.6666666666666263E-4</c:v>
                </c:pt>
                <c:pt idx="29">
                  <c:v>6.6666666666666263E-4</c:v>
                </c:pt>
                <c:pt idx="30">
                  <c:v>-3.3333333333333826E-4</c:v>
                </c:pt>
                <c:pt idx="31">
                  <c:v>6.6666666666666263E-4</c:v>
                </c:pt>
                <c:pt idx="32">
                  <c:v>6.6666666666666263E-4</c:v>
                </c:pt>
                <c:pt idx="33">
                  <c:v>6.6666666666666263E-4</c:v>
                </c:pt>
                <c:pt idx="34">
                  <c:v>-3.3333333333333826E-4</c:v>
                </c:pt>
                <c:pt idx="35">
                  <c:v>6.6666666666666263E-4</c:v>
                </c:pt>
                <c:pt idx="36">
                  <c:v>6.6666666666666263E-4</c:v>
                </c:pt>
                <c:pt idx="37">
                  <c:v>1.6666666666666566E-3</c:v>
                </c:pt>
                <c:pt idx="38">
                  <c:v>1.6666666666666566E-3</c:v>
                </c:pt>
                <c:pt idx="39">
                  <c:v>1.6666666666666566E-3</c:v>
                </c:pt>
                <c:pt idx="40">
                  <c:v>1.6666666666666566E-3</c:v>
                </c:pt>
                <c:pt idx="41">
                  <c:v>2.6666666666666575E-3</c:v>
                </c:pt>
                <c:pt idx="42">
                  <c:v>2.6666666666666575E-3</c:v>
                </c:pt>
                <c:pt idx="43">
                  <c:v>1.6666666666666566E-3</c:v>
                </c:pt>
                <c:pt idx="44">
                  <c:v>3.6666666666666584E-3</c:v>
                </c:pt>
                <c:pt idx="45">
                  <c:v>1.6666666666666566E-3</c:v>
                </c:pt>
                <c:pt idx="46">
                  <c:v>2.6666666666666575E-3</c:v>
                </c:pt>
                <c:pt idx="47">
                  <c:v>3.6666666666666584E-3</c:v>
                </c:pt>
                <c:pt idx="48">
                  <c:v>3.6666666666666584E-3</c:v>
                </c:pt>
                <c:pt idx="49">
                  <c:v>3.6666666666666584E-3</c:v>
                </c:pt>
                <c:pt idx="50">
                  <c:v>4.6666666666666592E-3</c:v>
                </c:pt>
                <c:pt idx="51">
                  <c:v>4.6666666666666592E-3</c:v>
                </c:pt>
                <c:pt idx="52">
                  <c:v>5.6666666666666601E-3</c:v>
                </c:pt>
                <c:pt idx="53">
                  <c:v>3.6666666666666584E-3</c:v>
                </c:pt>
                <c:pt idx="54">
                  <c:v>5.6666666666666601E-3</c:v>
                </c:pt>
                <c:pt idx="55">
                  <c:v>6.666666666666661E-3</c:v>
                </c:pt>
                <c:pt idx="56">
                  <c:v>8.6666666666666628E-3</c:v>
                </c:pt>
                <c:pt idx="57">
                  <c:v>8.6666666666666628E-3</c:v>
                </c:pt>
                <c:pt idx="58">
                  <c:v>1.0666666666666658E-2</c:v>
                </c:pt>
                <c:pt idx="59">
                  <c:v>1.0666666666666658E-2</c:v>
                </c:pt>
                <c:pt idx="60">
                  <c:v>1.2666666666666659E-2</c:v>
                </c:pt>
                <c:pt idx="61">
                  <c:v>1.4666666666666661E-2</c:v>
                </c:pt>
                <c:pt idx="62">
                  <c:v>1.6666666666666663E-2</c:v>
                </c:pt>
                <c:pt idx="63">
                  <c:v>1.7666666666666657E-2</c:v>
                </c:pt>
                <c:pt idx="64">
                  <c:v>2.066666666666666E-2</c:v>
                </c:pt>
                <c:pt idx="65">
                  <c:v>2.166666666666666E-2</c:v>
                </c:pt>
                <c:pt idx="66">
                  <c:v>2.4666666666666663E-2</c:v>
                </c:pt>
                <c:pt idx="67">
                  <c:v>2.6666666666666665E-2</c:v>
                </c:pt>
                <c:pt idx="68">
                  <c:v>2.9666666666666654E-2</c:v>
                </c:pt>
                <c:pt idx="69">
                  <c:v>3.2666666666666656E-2</c:v>
                </c:pt>
                <c:pt idx="70">
                  <c:v>3.666666666666666E-2</c:v>
                </c:pt>
                <c:pt idx="71">
                  <c:v>3.7666666666666661E-2</c:v>
                </c:pt>
                <c:pt idx="72">
                  <c:v>4.1666666666666664E-2</c:v>
                </c:pt>
                <c:pt idx="73">
                  <c:v>4.6666666666666655E-2</c:v>
                </c:pt>
                <c:pt idx="74">
                  <c:v>4.9666666666666658E-2</c:v>
                </c:pt>
                <c:pt idx="75">
                  <c:v>5.266666666666666E-2</c:v>
                </c:pt>
                <c:pt idx="76">
                  <c:v>5.7666666666666665E-2</c:v>
                </c:pt>
                <c:pt idx="77">
                  <c:v>6.1666666666666654E-2</c:v>
                </c:pt>
                <c:pt idx="78">
                  <c:v>6.3666666666666649E-2</c:v>
                </c:pt>
                <c:pt idx="79">
                  <c:v>6.7666666666666653E-2</c:v>
                </c:pt>
                <c:pt idx="80">
                  <c:v>6.9666666666666655E-2</c:v>
                </c:pt>
                <c:pt idx="81">
                  <c:v>7.3666666666666658E-2</c:v>
                </c:pt>
                <c:pt idx="82">
                  <c:v>7.7666666666666662E-2</c:v>
                </c:pt>
                <c:pt idx="83">
                  <c:v>8.0666666666666664E-2</c:v>
                </c:pt>
                <c:pt idx="84">
                  <c:v>8.3666666666666667E-2</c:v>
                </c:pt>
                <c:pt idx="85">
                  <c:v>8.7666666666666671E-2</c:v>
                </c:pt>
                <c:pt idx="86">
                  <c:v>9.1666666666666674E-2</c:v>
                </c:pt>
                <c:pt idx="87">
                  <c:v>9.4666666666666677E-2</c:v>
                </c:pt>
                <c:pt idx="88">
                  <c:v>9.7666666666666679E-2</c:v>
                </c:pt>
                <c:pt idx="89">
                  <c:v>0.10066666666666665</c:v>
                </c:pt>
                <c:pt idx="90">
                  <c:v>0.10266666666666666</c:v>
                </c:pt>
                <c:pt idx="91">
                  <c:v>0.11066666666666666</c:v>
                </c:pt>
                <c:pt idx="92">
                  <c:v>0.11566666666666667</c:v>
                </c:pt>
                <c:pt idx="93">
                  <c:v>0.11666666666666667</c:v>
                </c:pt>
                <c:pt idx="94">
                  <c:v>0.12166666666666667</c:v>
                </c:pt>
                <c:pt idx="95">
                  <c:v>0.13166666666666665</c:v>
                </c:pt>
                <c:pt idx="96">
                  <c:v>0.13766666666666666</c:v>
                </c:pt>
                <c:pt idx="97">
                  <c:v>0.14666666666666667</c:v>
                </c:pt>
                <c:pt idx="98">
                  <c:v>0.14666666666666667</c:v>
                </c:pt>
                <c:pt idx="99">
                  <c:v>0.15266666666666667</c:v>
                </c:pt>
                <c:pt idx="100">
                  <c:v>0.16066666666666668</c:v>
                </c:pt>
                <c:pt idx="101">
                  <c:v>0.16466666666666666</c:v>
                </c:pt>
                <c:pt idx="102">
                  <c:v>0.16566666666666666</c:v>
                </c:pt>
                <c:pt idx="103">
                  <c:v>0.17266666666666666</c:v>
                </c:pt>
                <c:pt idx="104">
                  <c:v>0.18066666666666667</c:v>
                </c:pt>
                <c:pt idx="105">
                  <c:v>0.18366666666666667</c:v>
                </c:pt>
                <c:pt idx="106">
                  <c:v>0.18666666666666668</c:v>
                </c:pt>
                <c:pt idx="107">
                  <c:v>0.19466666666666665</c:v>
                </c:pt>
                <c:pt idx="108">
                  <c:v>0.19966666666666666</c:v>
                </c:pt>
                <c:pt idx="109">
                  <c:v>0.20166666666666666</c:v>
                </c:pt>
                <c:pt idx="110">
                  <c:v>0.20166666666666666</c:v>
                </c:pt>
                <c:pt idx="111">
                  <c:v>0.20966666666666667</c:v>
                </c:pt>
                <c:pt idx="112">
                  <c:v>0.21066666666666667</c:v>
                </c:pt>
                <c:pt idx="113">
                  <c:v>0.20766666666666667</c:v>
                </c:pt>
                <c:pt idx="114">
                  <c:v>0.21166666666666667</c:v>
                </c:pt>
                <c:pt idx="115">
                  <c:v>0.21766666666666667</c:v>
                </c:pt>
                <c:pt idx="116">
                  <c:v>0.21866666666666668</c:v>
                </c:pt>
                <c:pt idx="117">
                  <c:v>0.21966666666666668</c:v>
                </c:pt>
                <c:pt idx="118">
                  <c:v>0.22266666666666668</c:v>
                </c:pt>
                <c:pt idx="119">
                  <c:v>0.22066666666666668</c:v>
                </c:pt>
                <c:pt idx="120">
                  <c:v>0.22066666666666668</c:v>
                </c:pt>
                <c:pt idx="121">
                  <c:v>0.22466666666666668</c:v>
                </c:pt>
                <c:pt idx="122">
                  <c:v>0.22966666666666669</c:v>
                </c:pt>
                <c:pt idx="123">
                  <c:v>0.22966666666666669</c:v>
                </c:pt>
                <c:pt idx="124">
                  <c:v>0.23066666666666669</c:v>
                </c:pt>
                <c:pt idx="125">
                  <c:v>0.23166666666666669</c:v>
                </c:pt>
                <c:pt idx="126">
                  <c:v>0.23166666666666669</c:v>
                </c:pt>
                <c:pt idx="127">
                  <c:v>0.23666666666666669</c:v>
                </c:pt>
                <c:pt idx="128">
                  <c:v>0.23766666666666669</c:v>
                </c:pt>
                <c:pt idx="129">
                  <c:v>0.23566666666666669</c:v>
                </c:pt>
                <c:pt idx="130">
                  <c:v>0.23666666666666669</c:v>
                </c:pt>
                <c:pt idx="131">
                  <c:v>0.24166666666666664</c:v>
                </c:pt>
                <c:pt idx="132">
                  <c:v>0.24566666666666664</c:v>
                </c:pt>
                <c:pt idx="133">
                  <c:v>0.24466666666666664</c:v>
                </c:pt>
                <c:pt idx="134">
                  <c:v>0.24566666666666664</c:v>
                </c:pt>
                <c:pt idx="135">
                  <c:v>0.24866666666666665</c:v>
                </c:pt>
                <c:pt idx="136">
                  <c:v>0.25266666666666665</c:v>
                </c:pt>
                <c:pt idx="137">
                  <c:v>0.25366666666666665</c:v>
                </c:pt>
                <c:pt idx="138">
                  <c:v>0.25366666666666665</c:v>
                </c:pt>
                <c:pt idx="139">
                  <c:v>0.25966666666666666</c:v>
                </c:pt>
                <c:pt idx="140">
                  <c:v>0.25966666666666666</c:v>
                </c:pt>
                <c:pt idx="141">
                  <c:v>0.25866666666666666</c:v>
                </c:pt>
                <c:pt idx="142">
                  <c:v>0.26166666666666666</c:v>
                </c:pt>
                <c:pt idx="143">
                  <c:v>0.26366666666666666</c:v>
                </c:pt>
                <c:pt idx="144">
                  <c:v>0.26466666666666666</c:v>
                </c:pt>
                <c:pt idx="145">
                  <c:v>0.26866666666666666</c:v>
                </c:pt>
                <c:pt idx="146">
                  <c:v>0.26666666666666666</c:v>
                </c:pt>
                <c:pt idx="147">
                  <c:v>0.26566666666666666</c:v>
                </c:pt>
                <c:pt idx="148">
                  <c:v>0.27166666666666667</c:v>
                </c:pt>
                <c:pt idx="149">
                  <c:v>0.27666666666666667</c:v>
                </c:pt>
                <c:pt idx="150">
                  <c:v>0.27466666666666667</c:v>
                </c:pt>
                <c:pt idx="151">
                  <c:v>0.27666666666666667</c:v>
                </c:pt>
                <c:pt idx="152">
                  <c:v>0.28166666666666668</c:v>
                </c:pt>
                <c:pt idx="153">
                  <c:v>0.28166666666666668</c:v>
                </c:pt>
                <c:pt idx="154">
                  <c:v>0.28866666666666668</c:v>
                </c:pt>
                <c:pt idx="155">
                  <c:v>0.28266666666666668</c:v>
                </c:pt>
                <c:pt idx="156">
                  <c:v>0.28666666666666668</c:v>
                </c:pt>
                <c:pt idx="157">
                  <c:v>0.29166666666666669</c:v>
                </c:pt>
                <c:pt idx="158">
                  <c:v>0.29766666666666669</c:v>
                </c:pt>
                <c:pt idx="159">
                  <c:v>0.29866666666666669</c:v>
                </c:pt>
                <c:pt idx="160">
                  <c:v>0.29866666666666669</c:v>
                </c:pt>
                <c:pt idx="161">
                  <c:v>0.29866666666666669</c:v>
                </c:pt>
                <c:pt idx="162">
                  <c:v>0.29866666666666669</c:v>
                </c:pt>
                <c:pt idx="163">
                  <c:v>0.30466666666666664</c:v>
                </c:pt>
                <c:pt idx="164">
                  <c:v>0.30366666666666664</c:v>
                </c:pt>
                <c:pt idx="165">
                  <c:v>0.30766666666666664</c:v>
                </c:pt>
                <c:pt idx="166">
                  <c:v>0.31166666666666665</c:v>
                </c:pt>
                <c:pt idx="167">
                  <c:v>0.31366666666666665</c:v>
                </c:pt>
                <c:pt idx="168">
                  <c:v>0.31266666666666665</c:v>
                </c:pt>
                <c:pt idx="169">
                  <c:v>0.31466666666666665</c:v>
                </c:pt>
                <c:pt idx="170">
                  <c:v>0.31866666666666665</c:v>
                </c:pt>
                <c:pt idx="171">
                  <c:v>0.31666666666666665</c:v>
                </c:pt>
                <c:pt idx="172">
                  <c:v>0.32066666666666666</c:v>
                </c:pt>
                <c:pt idx="173">
                  <c:v>0.31966666666666665</c:v>
                </c:pt>
                <c:pt idx="174">
                  <c:v>0.32166666666666666</c:v>
                </c:pt>
                <c:pt idx="175">
                  <c:v>0.31966666666666665</c:v>
                </c:pt>
                <c:pt idx="176">
                  <c:v>0.32466666666666666</c:v>
                </c:pt>
                <c:pt idx="177">
                  <c:v>0.32966666666666666</c:v>
                </c:pt>
                <c:pt idx="178">
                  <c:v>0.33166666666666667</c:v>
                </c:pt>
                <c:pt idx="179">
                  <c:v>0.32866666666666666</c:v>
                </c:pt>
                <c:pt idx="180">
                  <c:v>0.32566666666666666</c:v>
                </c:pt>
              </c:numCache>
            </c:numRef>
          </c:yVal>
          <c:smooth val="0"/>
          <c:extLst>
            <c:ext xmlns:c16="http://schemas.microsoft.com/office/drawing/2014/chart" uri="{C3380CC4-5D6E-409C-BE32-E72D297353CC}">
              <c16:uniqueId val="{00000000-80C3-4AD7-9208-95BE95326F30}"/>
            </c:ext>
          </c:extLst>
        </c:ser>
        <c:ser>
          <c:idx val="1"/>
          <c:order val="1"/>
          <c:spPr>
            <a:ln w="19050" cap="rnd">
              <a:solidFill>
                <a:srgbClr val="FF0000"/>
              </a:solidFill>
              <a:round/>
            </a:ln>
            <a:effectLst/>
          </c:spPr>
          <c:marker>
            <c:symbol val="none"/>
          </c:marker>
          <c:xVal>
            <c:numRef>
              <c:f>no_inositol!$DP$7:$DP$277</c:f>
              <c:numCache>
                <c:formatCode>General</c:formatCode>
                <c:ptCount val="27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numCache>
            </c:numRef>
          </c:xVal>
          <c:yVal>
            <c:numRef>
              <c:f>no_inositol!$DT$7:$DT$277</c:f>
              <c:numCache>
                <c:formatCode>General</c:formatCode>
                <c:ptCount val="271"/>
                <c:pt idx="0">
                  <c:v>-0.37490247933884296</c:v>
                </c:pt>
                <c:pt idx="1">
                  <c:v>-0.37134435261707988</c:v>
                </c:pt>
                <c:pt idx="2">
                  <c:v>-0.36778622589531679</c:v>
                </c:pt>
                <c:pt idx="3">
                  <c:v>-0.3642280991735537</c:v>
                </c:pt>
                <c:pt idx="4">
                  <c:v>-0.36066997245179061</c:v>
                </c:pt>
                <c:pt idx="5">
                  <c:v>-0.35711184573002752</c:v>
                </c:pt>
                <c:pt idx="6">
                  <c:v>-0.35355371900826443</c:v>
                </c:pt>
                <c:pt idx="7">
                  <c:v>-0.34999559228650134</c:v>
                </c:pt>
                <c:pt idx="8">
                  <c:v>-0.34643746556473826</c:v>
                </c:pt>
                <c:pt idx="9">
                  <c:v>-0.34287933884297517</c:v>
                </c:pt>
                <c:pt idx="10">
                  <c:v>-0.33932121212121213</c:v>
                </c:pt>
                <c:pt idx="11">
                  <c:v>-0.33576308539944905</c:v>
                </c:pt>
                <c:pt idx="12">
                  <c:v>-0.33220495867768596</c:v>
                </c:pt>
                <c:pt idx="13">
                  <c:v>-0.32864683195592287</c:v>
                </c:pt>
                <c:pt idx="14">
                  <c:v>-0.32508870523415978</c:v>
                </c:pt>
                <c:pt idx="15">
                  <c:v>-0.32153057851239669</c:v>
                </c:pt>
                <c:pt idx="16">
                  <c:v>-0.3179724517906336</c:v>
                </c:pt>
                <c:pt idx="17">
                  <c:v>-0.31441432506887051</c:v>
                </c:pt>
                <c:pt idx="18">
                  <c:v>-0.31085619834710743</c:v>
                </c:pt>
                <c:pt idx="19">
                  <c:v>-0.30729807162534434</c:v>
                </c:pt>
                <c:pt idx="20">
                  <c:v>-0.30373994490358125</c:v>
                </c:pt>
                <c:pt idx="21">
                  <c:v>-0.30018181818181816</c:v>
                </c:pt>
                <c:pt idx="22">
                  <c:v>-0.29662369146005507</c:v>
                </c:pt>
                <c:pt idx="23">
                  <c:v>-0.29306556473829198</c:v>
                </c:pt>
                <c:pt idx="24">
                  <c:v>-0.2895074380165289</c:v>
                </c:pt>
                <c:pt idx="25">
                  <c:v>-0.28594931129476581</c:v>
                </c:pt>
                <c:pt idx="26">
                  <c:v>-0.28239118457300272</c:v>
                </c:pt>
                <c:pt idx="27">
                  <c:v>-0.27883305785123969</c:v>
                </c:pt>
                <c:pt idx="28">
                  <c:v>-0.27527493112947654</c:v>
                </c:pt>
                <c:pt idx="29">
                  <c:v>-0.27171680440771351</c:v>
                </c:pt>
                <c:pt idx="30">
                  <c:v>-0.26815867768595042</c:v>
                </c:pt>
                <c:pt idx="31">
                  <c:v>-0.26460055096418733</c:v>
                </c:pt>
                <c:pt idx="32">
                  <c:v>-0.26104242424242424</c:v>
                </c:pt>
                <c:pt idx="33">
                  <c:v>-0.25748429752066115</c:v>
                </c:pt>
                <c:pt idx="34">
                  <c:v>-0.25392617079889807</c:v>
                </c:pt>
                <c:pt idx="35">
                  <c:v>-0.25036804407713498</c:v>
                </c:pt>
                <c:pt idx="36">
                  <c:v>-0.24680991735537189</c:v>
                </c:pt>
                <c:pt idx="37">
                  <c:v>-0.2432517906336088</c:v>
                </c:pt>
                <c:pt idx="38">
                  <c:v>-0.23969366391184571</c:v>
                </c:pt>
                <c:pt idx="39">
                  <c:v>-0.23613553719008262</c:v>
                </c:pt>
                <c:pt idx="40">
                  <c:v>-0.23257741046831953</c:v>
                </c:pt>
                <c:pt idx="41">
                  <c:v>-0.22901928374655645</c:v>
                </c:pt>
                <c:pt idx="42">
                  <c:v>-0.22546115702479338</c:v>
                </c:pt>
                <c:pt idx="43">
                  <c:v>-0.2219030303030303</c:v>
                </c:pt>
                <c:pt idx="44">
                  <c:v>-0.21834490358126721</c:v>
                </c:pt>
                <c:pt idx="45">
                  <c:v>-0.21478677685950412</c:v>
                </c:pt>
                <c:pt idx="46">
                  <c:v>-0.21122865013774103</c:v>
                </c:pt>
                <c:pt idx="47">
                  <c:v>-0.20767052341597794</c:v>
                </c:pt>
                <c:pt idx="48">
                  <c:v>-0.20411239669421485</c:v>
                </c:pt>
                <c:pt idx="49">
                  <c:v>-0.20055426997245177</c:v>
                </c:pt>
                <c:pt idx="50">
                  <c:v>-0.19699614325068868</c:v>
                </c:pt>
                <c:pt idx="51">
                  <c:v>-0.19343801652892562</c:v>
                </c:pt>
                <c:pt idx="52">
                  <c:v>-0.18987988980716253</c:v>
                </c:pt>
                <c:pt idx="53">
                  <c:v>-0.18632176308539944</c:v>
                </c:pt>
                <c:pt idx="54">
                  <c:v>-0.18276363636363635</c:v>
                </c:pt>
                <c:pt idx="55">
                  <c:v>-0.17920550964187326</c:v>
                </c:pt>
                <c:pt idx="56">
                  <c:v>-0.17564738292011017</c:v>
                </c:pt>
                <c:pt idx="57">
                  <c:v>-0.17208925619834708</c:v>
                </c:pt>
                <c:pt idx="58">
                  <c:v>-0.168531129476584</c:v>
                </c:pt>
                <c:pt idx="59">
                  <c:v>-0.16497300275482091</c:v>
                </c:pt>
                <c:pt idx="60">
                  <c:v>-0.16141487603305785</c:v>
                </c:pt>
                <c:pt idx="61">
                  <c:v>-0.15785674931129476</c:v>
                </c:pt>
                <c:pt idx="62">
                  <c:v>-0.15429862258953167</c:v>
                </c:pt>
                <c:pt idx="63">
                  <c:v>-0.15074049586776858</c:v>
                </c:pt>
                <c:pt idx="64">
                  <c:v>-0.14718236914600549</c:v>
                </c:pt>
                <c:pt idx="65">
                  <c:v>-0.1436242424242424</c:v>
                </c:pt>
                <c:pt idx="66">
                  <c:v>-0.14006611570247932</c:v>
                </c:pt>
                <c:pt idx="67">
                  <c:v>-0.13650798898071623</c:v>
                </c:pt>
                <c:pt idx="68">
                  <c:v>-0.13294986225895314</c:v>
                </c:pt>
                <c:pt idx="69">
                  <c:v>-0.12939173553719008</c:v>
                </c:pt>
                <c:pt idx="70">
                  <c:v>-0.12583360881542699</c:v>
                </c:pt>
                <c:pt idx="71">
                  <c:v>-0.1222754820936639</c:v>
                </c:pt>
                <c:pt idx="72">
                  <c:v>-0.11871735537190081</c:v>
                </c:pt>
                <c:pt idx="73">
                  <c:v>-0.11515922865013772</c:v>
                </c:pt>
                <c:pt idx="74">
                  <c:v>-0.11160110192837464</c:v>
                </c:pt>
                <c:pt idx="75">
                  <c:v>-0.10804297520661155</c:v>
                </c:pt>
                <c:pt idx="76">
                  <c:v>-0.10448484848484846</c:v>
                </c:pt>
                <c:pt idx="77">
                  <c:v>-0.10092672176308537</c:v>
                </c:pt>
                <c:pt idx="78">
                  <c:v>-9.7368595041322281E-2</c:v>
                </c:pt>
                <c:pt idx="79">
                  <c:v>-9.3810468319559193E-2</c:v>
                </c:pt>
                <c:pt idx="80">
                  <c:v>-9.0252341597796104E-2</c:v>
                </c:pt>
                <c:pt idx="81">
                  <c:v>-8.6694214876033016E-2</c:v>
                </c:pt>
                <c:pt idx="82">
                  <c:v>-8.3136088154269927E-2</c:v>
                </c:pt>
                <c:pt idx="83">
                  <c:v>-7.9577961432506894E-2</c:v>
                </c:pt>
                <c:pt idx="84">
                  <c:v>-7.6019834710743805E-2</c:v>
                </c:pt>
                <c:pt idx="85">
                  <c:v>-7.2461707988980717E-2</c:v>
                </c:pt>
                <c:pt idx="86">
                  <c:v>-6.8903581267217628E-2</c:v>
                </c:pt>
                <c:pt idx="87">
                  <c:v>-6.534545454545454E-2</c:v>
                </c:pt>
                <c:pt idx="88">
                  <c:v>-6.1787327823691451E-2</c:v>
                </c:pt>
                <c:pt idx="89">
                  <c:v>-5.8229201101928363E-2</c:v>
                </c:pt>
                <c:pt idx="90">
                  <c:v>-5.4671074380165274E-2</c:v>
                </c:pt>
                <c:pt idx="91">
                  <c:v>-5.1112947658402186E-2</c:v>
                </c:pt>
                <c:pt idx="92">
                  <c:v>-4.7554820936639097E-2</c:v>
                </c:pt>
                <c:pt idx="93">
                  <c:v>-4.3996694214876009E-2</c:v>
                </c:pt>
                <c:pt idx="94">
                  <c:v>-4.043856749311292E-2</c:v>
                </c:pt>
                <c:pt idx="95">
                  <c:v>-3.6880440771349832E-2</c:v>
                </c:pt>
                <c:pt idx="96">
                  <c:v>-3.3322314049586743E-2</c:v>
                </c:pt>
                <c:pt idx="97">
                  <c:v>-2.9764187327823655E-2</c:v>
                </c:pt>
                <c:pt idx="98">
                  <c:v>-2.6206060606060566E-2</c:v>
                </c:pt>
                <c:pt idx="99">
                  <c:v>-2.2647933884297478E-2</c:v>
                </c:pt>
                <c:pt idx="100">
                  <c:v>-1.9089807162534389E-2</c:v>
                </c:pt>
                <c:pt idx="101">
                  <c:v>-1.5531680440771356E-2</c:v>
                </c:pt>
                <c:pt idx="102">
                  <c:v>-1.1973553719008267E-2</c:v>
                </c:pt>
                <c:pt idx="103">
                  <c:v>-8.415426997245179E-3</c:v>
                </c:pt>
                <c:pt idx="104">
                  <c:v>-4.8573002754820904E-3</c:v>
                </c:pt>
                <c:pt idx="105">
                  <c:v>-1.2991735537190019E-3</c:v>
                </c:pt>
                <c:pt idx="106">
                  <c:v>2.2589531680440866E-3</c:v>
                </c:pt>
                <c:pt idx="107">
                  <c:v>5.8170798898071752E-3</c:v>
                </c:pt>
                <c:pt idx="108">
                  <c:v>9.3752066115702637E-3</c:v>
                </c:pt>
                <c:pt idx="109">
                  <c:v>1.2933333333333352E-2</c:v>
                </c:pt>
                <c:pt idx="110">
                  <c:v>1.6491460055096441E-2</c:v>
                </c:pt>
                <c:pt idx="111">
                  <c:v>2.0049586776859529E-2</c:v>
                </c:pt>
                <c:pt idx="112">
                  <c:v>2.3607713498622618E-2</c:v>
                </c:pt>
                <c:pt idx="113">
                  <c:v>2.7165840220385706E-2</c:v>
                </c:pt>
                <c:pt idx="114">
                  <c:v>3.0723966942148795E-2</c:v>
                </c:pt>
                <c:pt idx="115">
                  <c:v>3.4282093663911883E-2</c:v>
                </c:pt>
                <c:pt idx="116">
                  <c:v>3.7840220385674972E-2</c:v>
                </c:pt>
                <c:pt idx="117">
                  <c:v>4.139834710743806E-2</c:v>
                </c:pt>
                <c:pt idx="118">
                  <c:v>4.4956473829201149E-2</c:v>
                </c:pt>
                <c:pt idx="119">
                  <c:v>4.8514600550964182E-2</c:v>
                </c:pt>
                <c:pt idx="120">
                  <c:v>5.2072727272727271E-2</c:v>
                </c:pt>
                <c:pt idx="121">
                  <c:v>5.5630853994490359E-2</c:v>
                </c:pt>
                <c:pt idx="122">
                  <c:v>5.9188980716253448E-2</c:v>
                </c:pt>
                <c:pt idx="123">
                  <c:v>6.2747107438016536E-2</c:v>
                </c:pt>
                <c:pt idx="124">
                  <c:v>6.6305234159779625E-2</c:v>
                </c:pt>
                <c:pt idx="125">
                  <c:v>6.9863360881542713E-2</c:v>
                </c:pt>
                <c:pt idx="126">
                  <c:v>7.3421487603305802E-2</c:v>
                </c:pt>
                <c:pt idx="127">
                  <c:v>7.697961432506889E-2</c:v>
                </c:pt>
                <c:pt idx="128">
                  <c:v>8.0537741046831979E-2</c:v>
                </c:pt>
                <c:pt idx="129">
                  <c:v>8.4095867768595067E-2</c:v>
                </c:pt>
                <c:pt idx="130">
                  <c:v>8.7653994490358156E-2</c:v>
                </c:pt>
                <c:pt idx="131">
                  <c:v>9.1212121212121244E-2</c:v>
                </c:pt>
                <c:pt idx="132">
                  <c:v>9.4770247933884333E-2</c:v>
                </c:pt>
                <c:pt idx="133">
                  <c:v>9.8328374655647421E-2</c:v>
                </c:pt>
                <c:pt idx="134">
                  <c:v>0.10188650137741051</c:v>
                </c:pt>
                <c:pt idx="135">
                  <c:v>0.1054446280991736</c:v>
                </c:pt>
                <c:pt idx="136">
                  <c:v>0.10900275482093669</c:v>
                </c:pt>
                <c:pt idx="137">
                  <c:v>0.11256088154269978</c:v>
                </c:pt>
                <c:pt idx="138">
                  <c:v>0.11611900826446281</c:v>
                </c:pt>
                <c:pt idx="139">
                  <c:v>0.1196771349862259</c:v>
                </c:pt>
                <c:pt idx="140">
                  <c:v>0.12323526170798899</c:v>
                </c:pt>
                <c:pt idx="141">
                  <c:v>0.12679338842975213</c:v>
                </c:pt>
                <c:pt idx="142">
                  <c:v>0.13035151515151516</c:v>
                </c:pt>
                <c:pt idx="143">
                  <c:v>0.13390964187327831</c:v>
                </c:pt>
                <c:pt idx="144">
                  <c:v>0.13746776859504134</c:v>
                </c:pt>
                <c:pt idx="145">
                  <c:v>0.14102589531680448</c:v>
                </c:pt>
                <c:pt idx="146">
                  <c:v>0.14458402203856752</c:v>
                </c:pt>
                <c:pt idx="147">
                  <c:v>0.14814214876033055</c:v>
                </c:pt>
                <c:pt idx="148">
                  <c:v>0.15170027548209369</c:v>
                </c:pt>
                <c:pt idx="149">
                  <c:v>0.15525840220385673</c:v>
                </c:pt>
                <c:pt idx="150">
                  <c:v>0.15881652892561987</c:v>
                </c:pt>
                <c:pt idx="151">
                  <c:v>0.1623746556473829</c:v>
                </c:pt>
                <c:pt idx="152">
                  <c:v>0.16593278236914605</c:v>
                </c:pt>
                <c:pt idx="153">
                  <c:v>0.16949090909090908</c:v>
                </c:pt>
                <c:pt idx="154">
                  <c:v>0.17304903581267223</c:v>
                </c:pt>
                <c:pt idx="155">
                  <c:v>0.17660716253443526</c:v>
                </c:pt>
                <c:pt idx="156">
                  <c:v>0.1801652892561984</c:v>
                </c:pt>
                <c:pt idx="157">
                  <c:v>0.18372341597796144</c:v>
                </c:pt>
                <c:pt idx="158">
                  <c:v>0.18728154269972458</c:v>
                </c:pt>
                <c:pt idx="159">
                  <c:v>0.19083966942148761</c:v>
                </c:pt>
                <c:pt idx="160">
                  <c:v>0.19439779614325076</c:v>
                </c:pt>
                <c:pt idx="161">
                  <c:v>0.19795592286501379</c:v>
                </c:pt>
                <c:pt idx="162">
                  <c:v>0.20151404958677693</c:v>
                </c:pt>
                <c:pt idx="163">
                  <c:v>0.20507217630853997</c:v>
                </c:pt>
                <c:pt idx="164">
                  <c:v>0.20863030303030311</c:v>
                </c:pt>
                <c:pt idx="165">
                  <c:v>0.21218842975206614</c:v>
                </c:pt>
                <c:pt idx="166">
                  <c:v>0.21574655647382918</c:v>
                </c:pt>
                <c:pt idx="167">
                  <c:v>0.21930468319559232</c:v>
                </c:pt>
                <c:pt idx="168">
                  <c:v>0.22286280991735535</c:v>
                </c:pt>
                <c:pt idx="169">
                  <c:v>0.2264209366391185</c:v>
                </c:pt>
                <c:pt idx="170">
                  <c:v>0.22997906336088153</c:v>
                </c:pt>
                <c:pt idx="171">
                  <c:v>0.23353719008264467</c:v>
                </c:pt>
                <c:pt idx="172">
                  <c:v>0.23709531680440771</c:v>
                </c:pt>
                <c:pt idx="173">
                  <c:v>0.24065344352617085</c:v>
                </c:pt>
                <c:pt idx="174">
                  <c:v>0.24421157024793388</c:v>
                </c:pt>
                <c:pt idx="175">
                  <c:v>0.24776969696969703</c:v>
                </c:pt>
                <c:pt idx="176">
                  <c:v>0.25132782369146006</c:v>
                </c:pt>
                <c:pt idx="177">
                  <c:v>0.25488595041322321</c:v>
                </c:pt>
                <c:pt idx="178">
                  <c:v>0.25844407713498624</c:v>
                </c:pt>
                <c:pt idx="179">
                  <c:v>0.26200220385674938</c:v>
                </c:pt>
                <c:pt idx="180">
                  <c:v>0.26556033057851242</c:v>
                </c:pt>
                <c:pt idx="181">
                  <c:v>0.26911845730027556</c:v>
                </c:pt>
                <c:pt idx="182">
                  <c:v>0.27267658402203859</c:v>
                </c:pt>
                <c:pt idx="183">
                  <c:v>0.27623471074380163</c:v>
                </c:pt>
                <c:pt idx="184">
                  <c:v>0.27979283746556477</c:v>
                </c:pt>
                <c:pt idx="185">
                  <c:v>0.2833509641873278</c:v>
                </c:pt>
                <c:pt idx="186">
                  <c:v>0.28690909090909095</c:v>
                </c:pt>
                <c:pt idx="187">
                  <c:v>0.29046721763085398</c:v>
                </c:pt>
                <c:pt idx="188">
                  <c:v>0.29402534435261712</c:v>
                </c:pt>
                <c:pt idx="189">
                  <c:v>0.29758347107438016</c:v>
                </c:pt>
                <c:pt idx="190">
                  <c:v>0.3011415977961433</c:v>
                </c:pt>
                <c:pt idx="191">
                  <c:v>0.30469972451790633</c:v>
                </c:pt>
                <c:pt idx="192">
                  <c:v>0.30825785123966948</c:v>
                </c:pt>
                <c:pt idx="193">
                  <c:v>0.31181597796143251</c:v>
                </c:pt>
                <c:pt idx="194">
                  <c:v>0.31537410468319566</c:v>
                </c:pt>
                <c:pt idx="195">
                  <c:v>0.31893223140495869</c:v>
                </c:pt>
                <c:pt idx="196">
                  <c:v>0.32249035812672183</c:v>
                </c:pt>
                <c:pt idx="197">
                  <c:v>0.32604848484848487</c:v>
                </c:pt>
                <c:pt idx="198">
                  <c:v>0.32960661157024801</c:v>
                </c:pt>
                <c:pt idx="199">
                  <c:v>0.33316473829201104</c:v>
                </c:pt>
                <c:pt idx="200">
                  <c:v>0.33672286501377419</c:v>
                </c:pt>
                <c:pt idx="201">
                  <c:v>0.34028099173553722</c:v>
                </c:pt>
                <c:pt idx="202">
                  <c:v>0.34383911845730025</c:v>
                </c:pt>
                <c:pt idx="203">
                  <c:v>0.3473972451790634</c:v>
                </c:pt>
                <c:pt idx="204">
                  <c:v>0.35095537190082643</c:v>
                </c:pt>
                <c:pt idx="205">
                  <c:v>0.35451349862258957</c:v>
                </c:pt>
                <c:pt idx="206">
                  <c:v>0.35807162534435261</c:v>
                </c:pt>
                <c:pt idx="207">
                  <c:v>0.36162975206611575</c:v>
                </c:pt>
                <c:pt idx="208">
                  <c:v>0.36518787878787878</c:v>
                </c:pt>
                <c:pt idx="209">
                  <c:v>0.36874600550964193</c:v>
                </c:pt>
                <c:pt idx="210">
                  <c:v>0.37230413223140496</c:v>
                </c:pt>
                <c:pt idx="211">
                  <c:v>0.3758622589531681</c:v>
                </c:pt>
                <c:pt idx="212">
                  <c:v>0.37942038567493114</c:v>
                </c:pt>
                <c:pt idx="213">
                  <c:v>0.38297851239669428</c:v>
                </c:pt>
                <c:pt idx="214">
                  <c:v>0.38653663911845731</c:v>
                </c:pt>
                <c:pt idx="215">
                  <c:v>0.39009476584022046</c:v>
                </c:pt>
                <c:pt idx="216">
                  <c:v>0.39365289256198349</c:v>
                </c:pt>
                <c:pt idx="217">
                  <c:v>0.39721101928374664</c:v>
                </c:pt>
                <c:pt idx="218">
                  <c:v>0.40076914600550967</c:v>
                </c:pt>
                <c:pt idx="219">
                  <c:v>0.40432727272727281</c:v>
                </c:pt>
                <c:pt idx="220">
                  <c:v>0.40788539944903585</c:v>
                </c:pt>
                <c:pt idx="221">
                  <c:v>0.41144352617079888</c:v>
                </c:pt>
                <c:pt idx="222">
                  <c:v>0.41500165289256202</c:v>
                </c:pt>
                <c:pt idx="223">
                  <c:v>0.41855977961432506</c:v>
                </c:pt>
                <c:pt idx="224">
                  <c:v>0.4221179063360882</c:v>
                </c:pt>
                <c:pt idx="225">
                  <c:v>0.42567603305785123</c:v>
                </c:pt>
                <c:pt idx="226">
                  <c:v>0.42923415977961438</c:v>
                </c:pt>
                <c:pt idx="227">
                  <c:v>0.43279228650137741</c:v>
                </c:pt>
                <c:pt idx="228">
                  <c:v>0.43635041322314055</c:v>
                </c:pt>
                <c:pt idx="229">
                  <c:v>0.43990853994490359</c:v>
                </c:pt>
                <c:pt idx="230">
                  <c:v>0.44346666666666673</c:v>
                </c:pt>
                <c:pt idx="231">
                  <c:v>0.44702479338842976</c:v>
                </c:pt>
                <c:pt idx="232">
                  <c:v>0.45058292011019291</c:v>
                </c:pt>
                <c:pt idx="233">
                  <c:v>0.45414104683195594</c:v>
                </c:pt>
                <c:pt idx="234">
                  <c:v>0.45769917355371909</c:v>
                </c:pt>
                <c:pt idx="235">
                  <c:v>0.46125730027548212</c:v>
                </c:pt>
                <c:pt idx="236">
                  <c:v>0.46481542699724526</c:v>
                </c:pt>
                <c:pt idx="237">
                  <c:v>0.4683735537190083</c:v>
                </c:pt>
                <c:pt idx="238">
                  <c:v>0.47193168044077133</c:v>
                </c:pt>
                <c:pt idx="239">
                  <c:v>0.47548980716253447</c:v>
                </c:pt>
                <c:pt idx="240">
                  <c:v>0.47904793388429751</c:v>
                </c:pt>
                <c:pt idx="241">
                  <c:v>0.48260606060606065</c:v>
                </c:pt>
                <c:pt idx="242">
                  <c:v>0.48616418732782368</c:v>
                </c:pt>
                <c:pt idx="243">
                  <c:v>0.48972231404958683</c:v>
                </c:pt>
                <c:pt idx="244">
                  <c:v>0.49328044077134986</c:v>
                </c:pt>
                <c:pt idx="245">
                  <c:v>0.496838567493113</c:v>
                </c:pt>
                <c:pt idx="246">
                  <c:v>0.50039669421487609</c:v>
                </c:pt>
                <c:pt idx="247">
                  <c:v>0.50395482093663913</c:v>
                </c:pt>
                <c:pt idx="248">
                  <c:v>0.50751294765840216</c:v>
                </c:pt>
                <c:pt idx="249">
                  <c:v>0.51107107438016541</c:v>
                </c:pt>
                <c:pt idx="250">
                  <c:v>0.51462920110192845</c:v>
                </c:pt>
                <c:pt idx="251">
                  <c:v>0.51818732782369148</c:v>
                </c:pt>
                <c:pt idx="252">
                  <c:v>0.52174545454545451</c:v>
                </c:pt>
                <c:pt idx="253">
                  <c:v>0.52530358126721777</c:v>
                </c:pt>
                <c:pt idx="254">
                  <c:v>0.5288617079889808</c:v>
                </c:pt>
                <c:pt idx="255">
                  <c:v>0.53241983471074383</c:v>
                </c:pt>
                <c:pt idx="256">
                  <c:v>0.53597796143250687</c:v>
                </c:pt>
                <c:pt idx="257">
                  <c:v>0.5395360881542699</c:v>
                </c:pt>
                <c:pt idx="258">
                  <c:v>0.54309421487603315</c:v>
                </c:pt>
                <c:pt idx="259">
                  <c:v>0.54665234159779619</c:v>
                </c:pt>
                <c:pt idx="260">
                  <c:v>0.55021046831955922</c:v>
                </c:pt>
                <c:pt idx="261">
                  <c:v>0.55376859504132225</c:v>
                </c:pt>
                <c:pt idx="262">
                  <c:v>0.55732672176308551</c:v>
                </c:pt>
                <c:pt idx="263">
                  <c:v>0.56088484848484854</c:v>
                </c:pt>
                <c:pt idx="264">
                  <c:v>0.56444297520661157</c:v>
                </c:pt>
                <c:pt idx="265">
                  <c:v>0.56800110192837461</c:v>
                </c:pt>
                <c:pt idx="266">
                  <c:v>0.57155922865013786</c:v>
                </c:pt>
                <c:pt idx="267">
                  <c:v>0.5751173553719009</c:v>
                </c:pt>
                <c:pt idx="268">
                  <c:v>0.57867548209366393</c:v>
                </c:pt>
                <c:pt idx="269">
                  <c:v>0.58223360881542696</c:v>
                </c:pt>
                <c:pt idx="270">
                  <c:v>0.58579173553719022</c:v>
                </c:pt>
              </c:numCache>
            </c:numRef>
          </c:yVal>
          <c:smooth val="0"/>
          <c:extLst>
            <c:ext xmlns:c16="http://schemas.microsoft.com/office/drawing/2014/chart" uri="{C3380CC4-5D6E-409C-BE32-E72D297353CC}">
              <c16:uniqueId val="{00000001-80C3-4AD7-9208-95BE95326F30}"/>
            </c:ext>
          </c:extLst>
        </c:ser>
        <c:dLbls>
          <c:showLegendKey val="0"/>
          <c:showVal val="0"/>
          <c:showCatName val="0"/>
          <c:showSerName val="0"/>
          <c:showPercent val="0"/>
          <c:showBubbleSize val="0"/>
        </c:dLbls>
        <c:axId val="947517544"/>
        <c:axId val="947514920"/>
      </c:scatterChart>
      <c:valAx>
        <c:axId val="947517544"/>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47514920"/>
        <c:crosses val="autoZero"/>
        <c:crossBetween val="midCat"/>
      </c:valAx>
      <c:valAx>
        <c:axId val="947514920"/>
        <c:scaling>
          <c:orientation val="minMax"/>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4751754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accent1"/>
              </a:solidFill>
              <a:round/>
            </a:ln>
            <a:effectLst/>
          </c:spPr>
          <c:marker>
            <c:symbol val="none"/>
          </c:marker>
          <c:xVal>
            <c:numRef>
              <c:f>no_inositol!$A$3:$A$183</c:f>
              <c:numCache>
                <c:formatCode>General</c:formatCode>
                <c:ptCount val="181"/>
                <c:pt idx="0">
                  <c:v>0</c:v>
                </c:pt>
                <c:pt idx="1">
                  <c:v>1.5</c:v>
                </c:pt>
                <c:pt idx="2">
                  <c:v>3</c:v>
                </c:pt>
                <c:pt idx="3">
                  <c:v>4.5</c:v>
                </c:pt>
                <c:pt idx="4">
                  <c:v>6</c:v>
                </c:pt>
                <c:pt idx="5">
                  <c:v>7.5</c:v>
                </c:pt>
                <c:pt idx="6">
                  <c:v>9</c:v>
                </c:pt>
                <c:pt idx="7">
                  <c:v>10.5</c:v>
                </c:pt>
                <c:pt idx="8">
                  <c:v>12</c:v>
                </c:pt>
                <c:pt idx="9">
                  <c:v>13.5</c:v>
                </c:pt>
                <c:pt idx="10">
                  <c:v>15</c:v>
                </c:pt>
                <c:pt idx="11">
                  <c:v>16.5</c:v>
                </c:pt>
                <c:pt idx="12">
                  <c:v>18</c:v>
                </c:pt>
                <c:pt idx="13">
                  <c:v>19.5</c:v>
                </c:pt>
                <c:pt idx="14">
                  <c:v>21</c:v>
                </c:pt>
                <c:pt idx="15">
                  <c:v>22.5</c:v>
                </c:pt>
                <c:pt idx="16">
                  <c:v>24</c:v>
                </c:pt>
                <c:pt idx="17">
                  <c:v>25.5</c:v>
                </c:pt>
                <c:pt idx="18">
                  <c:v>27</c:v>
                </c:pt>
                <c:pt idx="19">
                  <c:v>28.5</c:v>
                </c:pt>
                <c:pt idx="20">
                  <c:v>30</c:v>
                </c:pt>
                <c:pt idx="21">
                  <c:v>31.5</c:v>
                </c:pt>
                <c:pt idx="22">
                  <c:v>33</c:v>
                </c:pt>
                <c:pt idx="23">
                  <c:v>34.5</c:v>
                </c:pt>
                <c:pt idx="24">
                  <c:v>36</c:v>
                </c:pt>
                <c:pt idx="25">
                  <c:v>37.5</c:v>
                </c:pt>
                <c:pt idx="26">
                  <c:v>39</c:v>
                </c:pt>
                <c:pt idx="27">
                  <c:v>40.5</c:v>
                </c:pt>
                <c:pt idx="28">
                  <c:v>42</c:v>
                </c:pt>
                <c:pt idx="29">
                  <c:v>43.5</c:v>
                </c:pt>
                <c:pt idx="30">
                  <c:v>45</c:v>
                </c:pt>
                <c:pt idx="31">
                  <c:v>46.5</c:v>
                </c:pt>
                <c:pt idx="32">
                  <c:v>48</c:v>
                </c:pt>
                <c:pt idx="33">
                  <c:v>49.5</c:v>
                </c:pt>
                <c:pt idx="34">
                  <c:v>51</c:v>
                </c:pt>
                <c:pt idx="35">
                  <c:v>52.5</c:v>
                </c:pt>
                <c:pt idx="36">
                  <c:v>54</c:v>
                </c:pt>
                <c:pt idx="37">
                  <c:v>55.5</c:v>
                </c:pt>
                <c:pt idx="38">
                  <c:v>57</c:v>
                </c:pt>
                <c:pt idx="39">
                  <c:v>58.5</c:v>
                </c:pt>
                <c:pt idx="40">
                  <c:v>60</c:v>
                </c:pt>
                <c:pt idx="41">
                  <c:v>61.5</c:v>
                </c:pt>
                <c:pt idx="42">
                  <c:v>63</c:v>
                </c:pt>
                <c:pt idx="43">
                  <c:v>64.5</c:v>
                </c:pt>
                <c:pt idx="44">
                  <c:v>66</c:v>
                </c:pt>
                <c:pt idx="45">
                  <c:v>67.5</c:v>
                </c:pt>
                <c:pt idx="46">
                  <c:v>69</c:v>
                </c:pt>
                <c:pt idx="47">
                  <c:v>70.5</c:v>
                </c:pt>
                <c:pt idx="48">
                  <c:v>72</c:v>
                </c:pt>
                <c:pt idx="49">
                  <c:v>73.5</c:v>
                </c:pt>
                <c:pt idx="50">
                  <c:v>75</c:v>
                </c:pt>
                <c:pt idx="51">
                  <c:v>76.5</c:v>
                </c:pt>
                <c:pt idx="52">
                  <c:v>78</c:v>
                </c:pt>
                <c:pt idx="53">
                  <c:v>79.5</c:v>
                </c:pt>
                <c:pt idx="54">
                  <c:v>81</c:v>
                </c:pt>
                <c:pt idx="55">
                  <c:v>82.5</c:v>
                </c:pt>
                <c:pt idx="56">
                  <c:v>84</c:v>
                </c:pt>
                <c:pt idx="57">
                  <c:v>85.5</c:v>
                </c:pt>
                <c:pt idx="58">
                  <c:v>87</c:v>
                </c:pt>
                <c:pt idx="59">
                  <c:v>88.5</c:v>
                </c:pt>
                <c:pt idx="60">
                  <c:v>90</c:v>
                </c:pt>
                <c:pt idx="61">
                  <c:v>91.5</c:v>
                </c:pt>
                <c:pt idx="62">
                  <c:v>93</c:v>
                </c:pt>
                <c:pt idx="63">
                  <c:v>94.5</c:v>
                </c:pt>
                <c:pt idx="64">
                  <c:v>96</c:v>
                </c:pt>
                <c:pt idx="65">
                  <c:v>97.5</c:v>
                </c:pt>
                <c:pt idx="66">
                  <c:v>99</c:v>
                </c:pt>
                <c:pt idx="67">
                  <c:v>100.5</c:v>
                </c:pt>
                <c:pt idx="68">
                  <c:v>102</c:v>
                </c:pt>
                <c:pt idx="69">
                  <c:v>103.5</c:v>
                </c:pt>
                <c:pt idx="70">
                  <c:v>105</c:v>
                </c:pt>
                <c:pt idx="71">
                  <c:v>106.5</c:v>
                </c:pt>
                <c:pt idx="72">
                  <c:v>108</c:v>
                </c:pt>
                <c:pt idx="73">
                  <c:v>109.5</c:v>
                </c:pt>
                <c:pt idx="74">
                  <c:v>111</c:v>
                </c:pt>
                <c:pt idx="75">
                  <c:v>112.5</c:v>
                </c:pt>
                <c:pt idx="76">
                  <c:v>114</c:v>
                </c:pt>
                <c:pt idx="77">
                  <c:v>115.5</c:v>
                </c:pt>
                <c:pt idx="78">
                  <c:v>117</c:v>
                </c:pt>
                <c:pt idx="79">
                  <c:v>118.5</c:v>
                </c:pt>
                <c:pt idx="80">
                  <c:v>120</c:v>
                </c:pt>
                <c:pt idx="81">
                  <c:v>121.5</c:v>
                </c:pt>
                <c:pt idx="82">
                  <c:v>123</c:v>
                </c:pt>
                <c:pt idx="83">
                  <c:v>124.5</c:v>
                </c:pt>
                <c:pt idx="84">
                  <c:v>126</c:v>
                </c:pt>
                <c:pt idx="85">
                  <c:v>127.5</c:v>
                </c:pt>
                <c:pt idx="86">
                  <c:v>129</c:v>
                </c:pt>
                <c:pt idx="87">
                  <c:v>130.5</c:v>
                </c:pt>
                <c:pt idx="88">
                  <c:v>132</c:v>
                </c:pt>
                <c:pt idx="89">
                  <c:v>133.5</c:v>
                </c:pt>
                <c:pt idx="90">
                  <c:v>135</c:v>
                </c:pt>
                <c:pt idx="91">
                  <c:v>136.5</c:v>
                </c:pt>
                <c:pt idx="92">
                  <c:v>138</c:v>
                </c:pt>
                <c:pt idx="93">
                  <c:v>139.5</c:v>
                </c:pt>
                <c:pt idx="94">
                  <c:v>141</c:v>
                </c:pt>
                <c:pt idx="95">
                  <c:v>142.5</c:v>
                </c:pt>
                <c:pt idx="96">
                  <c:v>144</c:v>
                </c:pt>
                <c:pt idx="97">
                  <c:v>145.5</c:v>
                </c:pt>
                <c:pt idx="98">
                  <c:v>147</c:v>
                </c:pt>
                <c:pt idx="99">
                  <c:v>148.5</c:v>
                </c:pt>
                <c:pt idx="100">
                  <c:v>150</c:v>
                </c:pt>
                <c:pt idx="101">
                  <c:v>151.5</c:v>
                </c:pt>
                <c:pt idx="102">
                  <c:v>153</c:v>
                </c:pt>
                <c:pt idx="103">
                  <c:v>154.5</c:v>
                </c:pt>
                <c:pt idx="104">
                  <c:v>156</c:v>
                </c:pt>
                <c:pt idx="105">
                  <c:v>157.5</c:v>
                </c:pt>
                <c:pt idx="106">
                  <c:v>159</c:v>
                </c:pt>
                <c:pt idx="107">
                  <c:v>160.5</c:v>
                </c:pt>
                <c:pt idx="108">
                  <c:v>162</c:v>
                </c:pt>
                <c:pt idx="109">
                  <c:v>163.5</c:v>
                </c:pt>
                <c:pt idx="110">
                  <c:v>165</c:v>
                </c:pt>
                <c:pt idx="111">
                  <c:v>166.5</c:v>
                </c:pt>
                <c:pt idx="112">
                  <c:v>168</c:v>
                </c:pt>
                <c:pt idx="113">
                  <c:v>169.5</c:v>
                </c:pt>
                <c:pt idx="114">
                  <c:v>171</c:v>
                </c:pt>
                <c:pt idx="115">
                  <c:v>172.5</c:v>
                </c:pt>
                <c:pt idx="116">
                  <c:v>174</c:v>
                </c:pt>
                <c:pt idx="117">
                  <c:v>175.5</c:v>
                </c:pt>
                <c:pt idx="118">
                  <c:v>177</c:v>
                </c:pt>
                <c:pt idx="119">
                  <c:v>178.5</c:v>
                </c:pt>
                <c:pt idx="120">
                  <c:v>180</c:v>
                </c:pt>
                <c:pt idx="121">
                  <c:v>181.5</c:v>
                </c:pt>
                <c:pt idx="122">
                  <c:v>183</c:v>
                </c:pt>
                <c:pt idx="123">
                  <c:v>184.5</c:v>
                </c:pt>
                <c:pt idx="124">
                  <c:v>186</c:v>
                </c:pt>
                <c:pt idx="125">
                  <c:v>187.5</c:v>
                </c:pt>
                <c:pt idx="126">
                  <c:v>189</c:v>
                </c:pt>
                <c:pt idx="127">
                  <c:v>190.5</c:v>
                </c:pt>
                <c:pt idx="128">
                  <c:v>192</c:v>
                </c:pt>
                <c:pt idx="129">
                  <c:v>193.5</c:v>
                </c:pt>
                <c:pt idx="130">
                  <c:v>195</c:v>
                </c:pt>
                <c:pt idx="131">
                  <c:v>196.5</c:v>
                </c:pt>
                <c:pt idx="132">
                  <c:v>198</c:v>
                </c:pt>
                <c:pt idx="133">
                  <c:v>199.5</c:v>
                </c:pt>
                <c:pt idx="134">
                  <c:v>201</c:v>
                </c:pt>
                <c:pt idx="135">
                  <c:v>202.5</c:v>
                </c:pt>
                <c:pt idx="136">
                  <c:v>204</c:v>
                </c:pt>
                <c:pt idx="137">
                  <c:v>205.5</c:v>
                </c:pt>
                <c:pt idx="138">
                  <c:v>207</c:v>
                </c:pt>
                <c:pt idx="139">
                  <c:v>208.5</c:v>
                </c:pt>
                <c:pt idx="140">
                  <c:v>210</c:v>
                </c:pt>
                <c:pt idx="141">
                  <c:v>211.5</c:v>
                </c:pt>
                <c:pt idx="142">
                  <c:v>213</c:v>
                </c:pt>
                <c:pt idx="143">
                  <c:v>214.5</c:v>
                </c:pt>
                <c:pt idx="144">
                  <c:v>216</c:v>
                </c:pt>
                <c:pt idx="145">
                  <c:v>217.5</c:v>
                </c:pt>
                <c:pt idx="146">
                  <c:v>219</c:v>
                </c:pt>
                <c:pt idx="147">
                  <c:v>220.5</c:v>
                </c:pt>
                <c:pt idx="148">
                  <c:v>222</c:v>
                </c:pt>
                <c:pt idx="149">
                  <c:v>223.5</c:v>
                </c:pt>
                <c:pt idx="150">
                  <c:v>225</c:v>
                </c:pt>
                <c:pt idx="151">
                  <c:v>226.5</c:v>
                </c:pt>
                <c:pt idx="152">
                  <c:v>228</c:v>
                </c:pt>
                <c:pt idx="153">
                  <c:v>229.5</c:v>
                </c:pt>
                <c:pt idx="154">
                  <c:v>231</c:v>
                </c:pt>
                <c:pt idx="155">
                  <c:v>232.5</c:v>
                </c:pt>
                <c:pt idx="156">
                  <c:v>234</c:v>
                </c:pt>
                <c:pt idx="157">
                  <c:v>235.5</c:v>
                </c:pt>
                <c:pt idx="158">
                  <c:v>237</c:v>
                </c:pt>
                <c:pt idx="159">
                  <c:v>238.5</c:v>
                </c:pt>
                <c:pt idx="160">
                  <c:v>240</c:v>
                </c:pt>
                <c:pt idx="161">
                  <c:v>241.5</c:v>
                </c:pt>
                <c:pt idx="162">
                  <c:v>243</c:v>
                </c:pt>
                <c:pt idx="163">
                  <c:v>244.5</c:v>
                </c:pt>
                <c:pt idx="164">
                  <c:v>246</c:v>
                </c:pt>
                <c:pt idx="165">
                  <c:v>247.5</c:v>
                </c:pt>
                <c:pt idx="166">
                  <c:v>249</c:v>
                </c:pt>
                <c:pt idx="167">
                  <c:v>250.5</c:v>
                </c:pt>
                <c:pt idx="168">
                  <c:v>252</c:v>
                </c:pt>
                <c:pt idx="169">
                  <c:v>253.5</c:v>
                </c:pt>
                <c:pt idx="170">
                  <c:v>255</c:v>
                </c:pt>
                <c:pt idx="171">
                  <c:v>256.5</c:v>
                </c:pt>
                <c:pt idx="172">
                  <c:v>258</c:v>
                </c:pt>
                <c:pt idx="173">
                  <c:v>259.5</c:v>
                </c:pt>
                <c:pt idx="174">
                  <c:v>261</c:v>
                </c:pt>
                <c:pt idx="175">
                  <c:v>262.5</c:v>
                </c:pt>
                <c:pt idx="176">
                  <c:v>264</c:v>
                </c:pt>
                <c:pt idx="177">
                  <c:v>265.5</c:v>
                </c:pt>
                <c:pt idx="178">
                  <c:v>267</c:v>
                </c:pt>
                <c:pt idx="179">
                  <c:v>268.5</c:v>
                </c:pt>
                <c:pt idx="180">
                  <c:v>270</c:v>
                </c:pt>
              </c:numCache>
            </c:numRef>
          </c:xVal>
          <c:yVal>
            <c:numRef>
              <c:f>no_inositol!$C$3:$C$183</c:f>
              <c:numCache>
                <c:formatCode>General</c:formatCode>
                <c:ptCount val="181"/>
                <c:pt idx="0">
                  <c:v>8.3333333333333176E-4</c:v>
                </c:pt>
                <c:pt idx="1">
                  <c:v>-1.6666666666666913E-4</c:v>
                </c:pt>
                <c:pt idx="2">
                  <c:v>-1.6666666666666913E-4</c:v>
                </c:pt>
                <c:pt idx="3">
                  <c:v>8.3333333333333176E-4</c:v>
                </c:pt>
                <c:pt idx="4">
                  <c:v>8.3333333333333176E-4</c:v>
                </c:pt>
                <c:pt idx="5">
                  <c:v>-1.6666666666666913E-4</c:v>
                </c:pt>
                <c:pt idx="6">
                  <c:v>8.3333333333333176E-4</c:v>
                </c:pt>
                <c:pt idx="7">
                  <c:v>-1.6666666666666913E-4</c:v>
                </c:pt>
                <c:pt idx="8">
                  <c:v>-1.6666666666666913E-4</c:v>
                </c:pt>
                <c:pt idx="9">
                  <c:v>8.3333333333333176E-4</c:v>
                </c:pt>
                <c:pt idx="10">
                  <c:v>-1.16666666666667E-3</c:v>
                </c:pt>
                <c:pt idx="11">
                  <c:v>-1.6666666666666913E-4</c:v>
                </c:pt>
                <c:pt idx="12">
                  <c:v>-1.6666666666666913E-4</c:v>
                </c:pt>
                <c:pt idx="13">
                  <c:v>-1.6666666666666913E-4</c:v>
                </c:pt>
                <c:pt idx="14">
                  <c:v>-1.6666666666666913E-4</c:v>
                </c:pt>
                <c:pt idx="15">
                  <c:v>-1.6666666666666913E-4</c:v>
                </c:pt>
                <c:pt idx="16">
                  <c:v>8.3333333333333176E-4</c:v>
                </c:pt>
                <c:pt idx="17">
                  <c:v>-1.6666666666666913E-4</c:v>
                </c:pt>
                <c:pt idx="18">
                  <c:v>-1.6666666666666913E-4</c:v>
                </c:pt>
                <c:pt idx="19">
                  <c:v>8.3333333333333176E-4</c:v>
                </c:pt>
                <c:pt idx="20">
                  <c:v>-1.6666666666666913E-4</c:v>
                </c:pt>
                <c:pt idx="21">
                  <c:v>-1.6666666666666913E-4</c:v>
                </c:pt>
                <c:pt idx="22">
                  <c:v>-1.6666666666666913E-4</c:v>
                </c:pt>
                <c:pt idx="23">
                  <c:v>-1.6666666666666913E-4</c:v>
                </c:pt>
                <c:pt idx="24">
                  <c:v>-1.6666666666666913E-4</c:v>
                </c:pt>
                <c:pt idx="25">
                  <c:v>-1.6666666666666913E-4</c:v>
                </c:pt>
                <c:pt idx="26">
                  <c:v>-1.6666666666666913E-4</c:v>
                </c:pt>
                <c:pt idx="27">
                  <c:v>-1.6666666666666913E-4</c:v>
                </c:pt>
                <c:pt idx="28">
                  <c:v>-1.6666666666666913E-4</c:v>
                </c:pt>
                <c:pt idx="29">
                  <c:v>-1.6666666666666913E-4</c:v>
                </c:pt>
                <c:pt idx="30">
                  <c:v>-1.16666666666667E-3</c:v>
                </c:pt>
                <c:pt idx="31">
                  <c:v>-1.6666666666666913E-4</c:v>
                </c:pt>
                <c:pt idx="32">
                  <c:v>8.3333333333333176E-4</c:v>
                </c:pt>
                <c:pt idx="33">
                  <c:v>8.3333333333333176E-4</c:v>
                </c:pt>
                <c:pt idx="34">
                  <c:v>-1.16666666666667E-3</c:v>
                </c:pt>
                <c:pt idx="35">
                  <c:v>-1.6666666666666913E-4</c:v>
                </c:pt>
                <c:pt idx="36">
                  <c:v>-1.16666666666667E-3</c:v>
                </c:pt>
                <c:pt idx="37">
                  <c:v>8.3333333333333176E-4</c:v>
                </c:pt>
                <c:pt idx="38">
                  <c:v>8.3333333333333176E-4</c:v>
                </c:pt>
                <c:pt idx="39">
                  <c:v>-1.6666666666666913E-4</c:v>
                </c:pt>
                <c:pt idx="40">
                  <c:v>8.3333333333333176E-4</c:v>
                </c:pt>
                <c:pt idx="41">
                  <c:v>8.3333333333333176E-4</c:v>
                </c:pt>
                <c:pt idx="42">
                  <c:v>-1.6666666666666913E-4</c:v>
                </c:pt>
                <c:pt idx="43">
                  <c:v>8.3333333333333176E-4</c:v>
                </c:pt>
                <c:pt idx="44">
                  <c:v>1.8333333333333326E-3</c:v>
                </c:pt>
                <c:pt idx="45">
                  <c:v>-1.6666666666666913E-4</c:v>
                </c:pt>
                <c:pt idx="46">
                  <c:v>-1.16666666666667E-3</c:v>
                </c:pt>
                <c:pt idx="47">
                  <c:v>-1.6666666666666913E-4</c:v>
                </c:pt>
                <c:pt idx="48">
                  <c:v>8.3333333333333176E-4</c:v>
                </c:pt>
                <c:pt idx="49">
                  <c:v>8.3333333333333176E-4</c:v>
                </c:pt>
                <c:pt idx="50">
                  <c:v>8.3333333333333176E-4</c:v>
                </c:pt>
                <c:pt idx="51">
                  <c:v>8.3333333333333176E-4</c:v>
                </c:pt>
                <c:pt idx="52">
                  <c:v>8.3333333333333176E-4</c:v>
                </c:pt>
                <c:pt idx="53">
                  <c:v>-1.6666666666666913E-4</c:v>
                </c:pt>
                <c:pt idx="54">
                  <c:v>8.3333333333333176E-4</c:v>
                </c:pt>
                <c:pt idx="55">
                  <c:v>8.3333333333333176E-4</c:v>
                </c:pt>
                <c:pt idx="56">
                  <c:v>8.3333333333333176E-4</c:v>
                </c:pt>
                <c:pt idx="57">
                  <c:v>8.3333333333333176E-4</c:v>
                </c:pt>
                <c:pt idx="58">
                  <c:v>8.3333333333333176E-4</c:v>
                </c:pt>
                <c:pt idx="59">
                  <c:v>-1.6666666666666913E-4</c:v>
                </c:pt>
                <c:pt idx="60">
                  <c:v>1.8333333333333326E-3</c:v>
                </c:pt>
                <c:pt idx="61">
                  <c:v>8.3333333333333176E-4</c:v>
                </c:pt>
                <c:pt idx="62">
                  <c:v>2.8333333333333266E-3</c:v>
                </c:pt>
                <c:pt idx="63">
                  <c:v>1.8333333333333326E-3</c:v>
                </c:pt>
                <c:pt idx="64">
                  <c:v>1.8333333333333326E-3</c:v>
                </c:pt>
                <c:pt idx="65">
                  <c:v>1.8333333333333326E-3</c:v>
                </c:pt>
                <c:pt idx="66">
                  <c:v>8.3333333333333176E-4</c:v>
                </c:pt>
                <c:pt idx="67">
                  <c:v>1.8333333333333326E-3</c:v>
                </c:pt>
                <c:pt idx="68">
                  <c:v>1.8333333333333326E-3</c:v>
                </c:pt>
                <c:pt idx="69">
                  <c:v>1.8333333333333326E-3</c:v>
                </c:pt>
                <c:pt idx="70">
                  <c:v>1.8333333333333326E-3</c:v>
                </c:pt>
                <c:pt idx="71">
                  <c:v>1.8333333333333326E-3</c:v>
                </c:pt>
                <c:pt idx="72">
                  <c:v>8.3333333333333176E-4</c:v>
                </c:pt>
                <c:pt idx="73">
                  <c:v>1.8333333333333326E-3</c:v>
                </c:pt>
                <c:pt idx="74">
                  <c:v>2.8333333333333266E-3</c:v>
                </c:pt>
                <c:pt idx="75">
                  <c:v>3.8333333333333275E-3</c:v>
                </c:pt>
                <c:pt idx="76">
                  <c:v>2.8333333333333266E-3</c:v>
                </c:pt>
                <c:pt idx="77">
                  <c:v>2.8333333333333266E-3</c:v>
                </c:pt>
                <c:pt idx="78">
                  <c:v>1.8333333333333326E-3</c:v>
                </c:pt>
                <c:pt idx="79">
                  <c:v>2.8333333333333266E-3</c:v>
                </c:pt>
                <c:pt idx="80">
                  <c:v>2.8333333333333266E-3</c:v>
                </c:pt>
                <c:pt idx="81">
                  <c:v>3.8333333333333275E-3</c:v>
                </c:pt>
                <c:pt idx="82">
                  <c:v>3.8333333333333275E-3</c:v>
                </c:pt>
                <c:pt idx="83">
                  <c:v>3.8333333333333275E-3</c:v>
                </c:pt>
                <c:pt idx="84">
                  <c:v>3.8333333333333275E-3</c:v>
                </c:pt>
                <c:pt idx="85">
                  <c:v>4.8333333333333284E-3</c:v>
                </c:pt>
                <c:pt idx="86">
                  <c:v>3.8333333333333275E-3</c:v>
                </c:pt>
                <c:pt idx="87">
                  <c:v>4.8333333333333284E-3</c:v>
                </c:pt>
                <c:pt idx="88">
                  <c:v>4.8333333333333284E-3</c:v>
                </c:pt>
                <c:pt idx="89">
                  <c:v>4.8333333333333284E-3</c:v>
                </c:pt>
                <c:pt idx="90">
                  <c:v>4.8333333333333284E-3</c:v>
                </c:pt>
                <c:pt idx="91">
                  <c:v>5.8333333333333293E-3</c:v>
                </c:pt>
                <c:pt idx="92">
                  <c:v>6.8333333333333302E-3</c:v>
                </c:pt>
                <c:pt idx="93">
                  <c:v>5.8333333333333293E-3</c:v>
                </c:pt>
                <c:pt idx="94">
                  <c:v>6.8333333333333302E-3</c:v>
                </c:pt>
                <c:pt idx="95">
                  <c:v>7.833333333333331E-3</c:v>
                </c:pt>
                <c:pt idx="96">
                  <c:v>6.8333333333333302E-3</c:v>
                </c:pt>
                <c:pt idx="97">
                  <c:v>8.8333333333333319E-3</c:v>
                </c:pt>
                <c:pt idx="98">
                  <c:v>9.8333333333333328E-3</c:v>
                </c:pt>
                <c:pt idx="99">
                  <c:v>8.8333333333333319E-3</c:v>
                </c:pt>
                <c:pt idx="100">
                  <c:v>9.8333333333333328E-3</c:v>
                </c:pt>
                <c:pt idx="101">
                  <c:v>9.8333333333333328E-3</c:v>
                </c:pt>
                <c:pt idx="102">
                  <c:v>8.8333333333333319E-3</c:v>
                </c:pt>
                <c:pt idx="103">
                  <c:v>1.0833333333333327E-2</c:v>
                </c:pt>
                <c:pt idx="104">
                  <c:v>1.2833333333333329E-2</c:v>
                </c:pt>
                <c:pt idx="105">
                  <c:v>1.1833333333333328E-2</c:v>
                </c:pt>
                <c:pt idx="106">
                  <c:v>1.2833333333333329E-2</c:v>
                </c:pt>
                <c:pt idx="107">
                  <c:v>1.1833333333333328E-2</c:v>
                </c:pt>
                <c:pt idx="108">
                  <c:v>1.483333333333333E-2</c:v>
                </c:pt>
                <c:pt idx="109">
                  <c:v>1.483333333333333E-2</c:v>
                </c:pt>
                <c:pt idx="110">
                  <c:v>1.483333333333333E-2</c:v>
                </c:pt>
                <c:pt idx="111">
                  <c:v>1.5833333333333331E-2</c:v>
                </c:pt>
                <c:pt idx="112">
                  <c:v>1.5833333333333331E-2</c:v>
                </c:pt>
                <c:pt idx="113">
                  <c:v>1.6833333333333332E-2</c:v>
                </c:pt>
                <c:pt idx="114">
                  <c:v>1.7833333333333333E-2</c:v>
                </c:pt>
                <c:pt idx="115">
                  <c:v>1.7833333333333333E-2</c:v>
                </c:pt>
                <c:pt idx="116">
                  <c:v>1.8833333333333327E-2</c:v>
                </c:pt>
                <c:pt idx="117">
                  <c:v>1.9833333333333328E-2</c:v>
                </c:pt>
                <c:pt idx="118">
                  <c:v>1.9833333333333328E-2</c:v>
                </c:pt>
                <c:pt idx="119">
                  <c:v>2.0833333333333329E-2</c:v>
                </c:pt>
                <c:pt idx="120">
                  <c:v>2.183333333333333E-2</c:v>
                </c:pt>
                <c:pt idx="121">
                  <c:v>2.0833333333333329E-2</c:v>
                </c:pt>
                <c:pt idx="122">
                  <c:v>2.283333333333333E-2</c:v>
                </c:pt>
                <c:pt idx="123">
                  <c:v>2.283333333333333E-2</c:v>
                </c:pt>
                <c:pt idx="124">
                  <c:v>2.183333333333333E-2</c:v>
                </c:pt>
                <c:pt idx="125">
                  <c:v>2.183333333333333E-2</c:v>
                </c:pt>
                <c:pt idx="126">
                  <c:v>2.283333333333333E-2</c:v>
                </c:pt>
                <c:pt idx="127">
                  <c:v>2.283333333333333E-2</c:v>
                </c:pt>
                <c:pt idx="128">
                  <c:v>2.3833333333333331E-2</c:v>
                </c:pt>
                <c:pt idx="129">
                  <c:v>2.3833333333333331E-2</c:v>
                </c:pt>
                <c:pt idx="130">
                  <c:v>2.3833333333333331E-2</c:v>
                </c:pt>
                <c:pt idx="131">
                  <c:v>2.283333333333333E-2</c:v>
                </c:pt>
                <c:pt idx="132">
                  <c:v>2.3833333333333331E-2</c:v>
                </c:pt>
                <c:pt idx="133">
                  <c:v>2.3833333333333331E-2</c:v>
                </c:pt>
                <c:pt idx="134">
                  <c:v>2.4833333333333332E-2</c:v>
                </c:pt>
                <c:pt idx="135">
                  <c:v>2.4833333333333332E-2</c:v>
                </c:pt>
                <c:pt idx="136">
                  <c:v>2.3833333333333331E-2</c:v>
                </c:pt>
                <c:pt idx="137">
                  <c:v>2.283333333333333E-2</c:v>
                </c:pt>
                <c:pt idx="138">
                  <c:v>2.3833333333333331E-2</c:v>
                </c:pt>
                <c:pt idx="139">
                  <c:v>2.3833333333333331E-2</c:v>
                </c:pt>
                <c:pt idx="140">
                  <c:v>2.3833333333333331E-2</c:v>
                </c:pt>
                <c:pt idx="141">
                  <c:v>2.3833333333333331E-2</c:v>
                </c:pt>
                <c:pt idx="142">
                  <c:v>2.183333333333333E-2</c:v>
                </c:pt>
                <c:pt idx="143">
                  <c:v>2.183333333333333E-2</c:v>
                </c:pt>
                <c:pt idx="144">
                  <c:v>2.283333333333333E-2</c:v>
                </c:pt>
                <c:pt idx="145">
                  <c:v>2.4833333333333332E-2</c:v>
                </c:pt>
                <c:pt idx="146">
                  <c:v>2.283333333333333E-2</c:v>
                </c:pt>
                <c:pt idx="147">
                  <c:v>2.283333333333333E-2</c:v>
                </c:pt>
                <c:pt idx="148">
                  <c:v>2.4833333333333332E-2</c:v>
                </c:pt>
                <c:pt idx="149">
                  <c:v>2.3833333333333331E-2</c:v>
                </c:pt>
                <c:pt idx="150">
                  <c:v>2.5833333333333333E-2</c:v>
                </c:pt>
                <c:pt idx="151">
                  <c:v>2.3833333333333331E-2</c:v>
                </c:pt>
                <c:pt idx="152">
                  <c:v>2.5833333333333333E-2</c:v>
                </c:pt>
                <c:pt idx="153">
                  <c:v>2.7833333333333335E-2</c:v>
                </c:pt>
                <c:pt idx="154">
                  <c:v>2.8833333333333336E-2</c:v>
                </c:pt>
                <c:pt idx="155">
                  <c:v>2.9833333333333337E-2</c:v>
                </c:pt>
                <c:pt idx="156">
                  <c:v>3.0833333333333324E-2</c:v>
                </c:pt>
                <c:pt idx="157">
                  <c:v>2.9833333333333337E-2</c:v>
                </c:pt>
                <c:pt idx="158">
                  <c:v>3.2833333333333325E-2</c:v>
                </c:pt>
                <c:pt idx="159">
                  <c:v>3.4833333333333327E-2</c:v>
                </c:pt>
                <c:pt idx="160">
                  <c:v>3.5833333333333328E-2</c:v>
                </c:pt>
                <c:pt idx="161">
                  <c:v>3.8833333333333331E-2</c:v>
                </c:pt>
                <c:pt idx="162">
                  <c:v>3.9833333333333332E-2</c:v>
                </c:pt>
                <c:pt idx="163">
                  <c:v>4.0833333333333333E-2</c:v>
                </c:pt>
                <c:pt idx="164">
                  <c:v>4.1833333333333333E-2</c:v>
                </c:pt>
                <c:pt idx="165">
                  <c:v>4.4833333333333336E-2</c:v>
                </c:pt>
                <c:pt idx="166">
                  <c:v>4.4833333333333336E-2</c:v>
                </c:pt>
                <c:pt idx="167">
                  <c:v>4.6833333333333324E-2</c:v>
                </c:pt>
                <c:pt idx="168">
                  <c:v>4.7833333333333325E-2</c:v>
                </c:pt>
                <c:pt idx="169">
                  <c:v>4.9833333333333327E-2</c:v>
                </c:pt>
                <c:pt idx="170">
                  <c:v>5.2833333333333329E-2</c:v>
                </c:pt>
                <c:pt idx="171">
                  <c:v>5.4833333333333331E-2</c:v>
                </c:pt>
                <c:pt idx="172">
                  <c:v>5.4833333333333331E-2</c:v>
                </c:pt>
                <c:pt idx="173">
                  <c:v>5.6833333333333333E-2</c:v>
                </c:pt>
                <c:pt idx="174">
                  <c:v>5.8833333333333335E-2</c:v>
                </c:pt>
                <c:pt idx="175">
                  <c:v>5.9833333333333336E-2</c:v>
                </c:pt>
                <c:pt idx="176">
                  <c:v>6.1833333333333323E-2</c:v>
                </c:pt>
                <c:pt idx="177">
                  <c:v>6.3833333333333325E-2</c:v>
                </c:pt>
                <c:pt idx="178">
                  <c:v>6.4833333333333326E-2</c:v>
                </c:pt>
                <c:pt idx="179">
                  <c:v>6.5833333333333327E-2</c:v>
                </c:pt>
                <c:pt idx="180">
                  <c:v>6.5833333333333327E-2</c:v>
                </c:pt>
              </c:numCache>
            </c:numRef>
          </c:yVal>
          <c:smooth val="0"/>
          <c:extLst>
            <c:ext xmlns:c16="http://schemas.microsoft.com/office/drawing/2014/chart" uri="{C3380CC4-5D6E-409C-BE32-E72D297353CC}">
              <c16:uniqueId val="{00000000-2A4E-42E3-83DA-E6F8BB3C5E2E}"/>
            </c:ext>
          </c:extLst>
        </c:ser>
        <c:ser>
          <c:idx val="1"/>
          <c:order val="1"/>
          <c:spPr>
            <a:ln w="19050" cap="rnd">
              <a:solidFill>
                <a:schemeClr val="accent2"/>
              </a:solidFill>
              <a:round/>
            </a:ln>
            <a:effectLst/>
          </c:spPr>
          <c:marker>
            <c:symbol val="none"/>
          </c:marker>
          <c:xVal>
            <c:numRef>
              <c:f>no_inositol!$DP$7:$DP$277</c:f>
              <c:numCache>
                <c:formatCode>General</c:formatCode>
                <c:ptCount val="27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numCache>
            </c:numRef>
          </c:xVal>
          <c:yVal>
            <c:numRef>
              <c:f>no_inositol!$DR$7:$DR$277</c:f>
              <c:numCache>
                <c:formatCode>General</c:formatCode>
                <c:ptCount val="271"/>
                <c:pt idx="0">
                  <c:v>-0.22266430976430968</c:v>
                </c:pt>
                <c:pt idx="1">
                  <c:v>-0.22158641975308632</c:v>
                </c:pt>
                <c:pt idx="2">
                  <c:v>-0.220508529741863</c:v>
                </c:pt>
                <c:pt idx="3">
                  <c:v>-0.21943063973063964</c:v>
                </c:pt>
                <c:pt idx="4">
                  <c:v>-0.21835274971941629</c:v>
                </c:pt>
                <c:pt idx="5">
                  <c:v>-0.21727485970819296</c:v>
                </c:pt>
                <c:pt idx="6">
                  <c:v>-0.21619696969696961</c:v>
                </c:pt>
                <c:pt idx="7">
                  <c:v>-0.21511907968574626</c:v>
                </c:pt>
                <c:pt idx="8">
                  <c:v>-0.21404118967452293</c:v>
                </c:pt>
                <c:pt idx="9">
                  <c:v>-0.21296329966329958</c:v>
                </c:pt>
                <c:pt idx="10">
                  <c:v>-0.21188540965207622</c:v>
                </c:pt>
                <c:pt idx="11">
                  <c:v>-0.2108075196408529</c:v>
                </c:pt>
                <c:pt idx="12">
                  <c:v>-0.20972962962962954</c:v>
                </c:pt>
                <c:pt idx="13">
                  <c:v>-0.20865173961840619</c:v>
                </c:pt>
                <c:pt idx="14">
                  <c:v>-0.20757384960718286</c:v>
                </c:pt>
                <c:pt idx="15">
                  <c:v>-0.20649595959595951</c:v>
                </c:pt>
                <c:pt idx="16">
                  <c:v>-0.20541806958473616</c:v>
                </c:pt>
                <c:pt idx="17">
                  <c:v>-0.20434017957351283</c:v>
                </c:pt>
                <c:pt idx="18">
                  <c:v>-0.20326228956228948</c:v>
                </c:pt>
                <c:pt idx="19">
                  <c:v>-0.20218439955106612</c:v>
                </c:pt>
                <c:pt idx="20">
                  <c:v>-0.2011065095398428</c:v>
                </c:pt>
                <c:pt idx="21">
                  <c:v>-0.20002861952861944</c:v>
                </c:pt>
                <c:pt idx="22">
                  <c:v>-0.19895072951739609</c:v>
                </c:pt>
                <c:pt idx="23">
                  <c:v>-0.19787283950617277</c:v>
                </c:pt>
                <c:pt idx="24">
                  <c:v>-0.19679494949494941</c:v>
                </c:pt>
                <c:pt idx="25">
                  <c:v>-0.19571705948372606</c:v>
                </c:pt>
                <c:pt idx="26">
                  <c:v>-0.19463916947250273</c:v>
                </c:pt>
                <c:pt idx="27">
                  <c:v>-0.19356127946127938</c:v>
                </c:pt>
                <c:pt idx="28">
                  <c:v>-0.19248338945005602</c:v>
                </c:pt>
                <c:pt idx="29">
                  <c:v>-0.1914054994388327</c:v>
                </c:pt>
                <c:pt idx="30">
                  <c:v>-0.19032760942760935</c:v>
                </c:pt>
                <c:pt idx="31">
                  <c:v>-0.18924971941638602</c:v>
                </c:pt>
                <c:pt idx="32">
                  <c:v>-0.18817182940516267</c:v>
                </c:pt>
                <c:pt idx="33">
                  <c:v>-0.18709393939393931</c:v>
                </c:pt>
                <c:pt idx="34">
                  <c:v>-0.18601604938271599</c:v>
                </c:pt>
                <c:pt idx="35">
                  <c:v>-0.18493815937149263</c:v>
                </c:pt>
                <c:pt idx="36">
                  <c:v>-0.18386026936026928</c:v>
                </c:pt>
                <c:pt idx="37">
                  <c:v>-0.18278237934904595</c:v>
                </c:pt>
                <c:pt idx="38">
                  <c:v>-0.1817044893378226</c:v>
                </c:pt>
                <c:pt idx="39">
                  <c:v>-0.18062659932659925</c:v>
                </c:pt>
                <c:pt idx="40">
                  <c:v>-0.17954870931537592</c:v>
                </c:pt>
                <c:pt idx="41">
                  <c:v>-0.17847081930415257</c:v>
                </c:pt>
                <c:pt idx="42">
                  <c:v>-0.17739292929292921</c:v>
                </c:pt>
                <c:pt idx="43">
                  <c:v>-0.17631503928170589</c:v>
                </c:pt>
                <c:pt idx="44">
                  <c:v>-0.17523714927048253</c:v>
                </c:pt>
                <c:pt idx="45">
                  <c:v>-0.17415925925925918</c:v>
                </c:pt>
                <c:pt idx="46">
                  <c:v>-0.17308136924803585</c:v>
                </c:pt>
                <c:pt idx="47">
                  <c:v>-0.1720034792368125</c:v>
                </c:pt>
                <c:pt idx="48">
                  <c:v>-0.17092558922558915</c:v>
                </c:pt>
                <c:pt idx="49">
                  <c:v>-0.16984769921436582</c:v>
                </c:pt>
                <c:pt idx="50">
                  <c:v>-0.16876980920314247</c:v>
                </c:pt>
                <c:pt idx="51">
                  <c:v>-0.16769191919191911</c:v>
                </c:pt>
                <c:pt idx="52">
                  <c:v>-0.16661402918069579</c:v>
                </c:pt>
                <c:pt idx="53">
                  <c:v>-0.16553613916947243</c:v>
                </c:pt>
                <c:pt idx="54">
                  <c:v>-0.16445824915824908</c:v>
                </c:pt>
                <c:pt idx="55">
                  <c:v>-0.16338035914702576</c:v>
                </c:pt>
                <c:pt idx="56">
                  <c:v>-0.1623024691358024</c:v>
                </c:pt>
                <c:pt idx="57">
                  <c:v>-0.16122457912457905</c:v>
                </c:pt>
                <c:pt idx="58">
                  <c:v>-0.16014668911335572</c:v>
                </c:pt>
                <c:pt idx="59">
                  <c:v>-0.15906879910213237</c:v>
                </c:pt>
                <c:pt idx="60">
                  <c:v>-0.15799090909090902</c:v>
                </c:pt>
                <c:pt idx="61">
                  <c:v>-0.15691301907968569</c:v>
                </c:pt>
                <c:pt idx="62">
                  <c:v>-0.15583512906846234</c:v>
                </c:pt>
                <c:pt idx="63">
                  <c:v>-0.15475723905723898</c:v>
                </c:pt>
                <c:pt idx="64">
                  <c:v>-0.15367934904601566</c:v>
                </c:pt>
                <c:pt idx="65">
                  <c:v>-0.1526014590347923</c:v>
                </c:pt>
                <c:pt idx="66">
                  <c:v>-0.15152356902356895</c:v>
                </c:pt>
                <c:pt idx="67">
                  <c:v>-0.15044567901234562</c:v>
                </c:pt>
                <c:pt idx="68">
                  <c:v>-0.14936778900112227</c:v>
                </c:pt>
                <c:pt idx="69">
                  <c:v>-0.14828989898989892</c:v>
                </c:pt>
                <c:pt idx="70">
                  <c:v>-0.14721200897867559</c:v>
                </c:pt>
                <c:pt idx="71">
                  <c:v>-0.14613411896745224</c:v>
                </c:pt>
                <c:pt idx="72">
                  <c:v>-0.14505622895622888</c:v>
                </c:pt>
                <c:pt idx="73">
                  <c:v>-0.14397833894500556</c:v>
                </c:pt>
                <c:pt idx="74">
                  <c:v>-0.1429004489337822</c:v>
                </c:pt>
                <c:pt idx="75">
                  <c:v>-0.14182255892255885</c:v>
                </c:pt>
                <c:pt idx="76">
                  <c:v>-0.14074466891133552</c:v>
                </c:pt>
                <c:pt idx="77">
                  <c:v>-0.13966677890011217</c:v>
                </c:pt>
                <c:pt idx="78">
                  <c:v>-0.13858888888888882</c:v>
                </c:pt>
                <c:pt idx="79">
                  <c:v>-0.13751099887766549</c:v>
                </c:pt>
                <c:pt idx="80">
                  <c:v>-0.13643310886644214</c:v>
                </c:pt>
                <c:pt idx="81">
                  <c:v>-0.13535521885521878</c:v>
                </c:pt>
                <c:pt idx="82">
                  <c:v>-0.13427732884399546</c:v>
                </c:pt>
                <c:pt idx="83">
                  <c:v>-0.1331994388327721</c:v>
                </c:pt>
                <c:pt idx="84">
                  <c:v>-0.13212154882154875</c:v>
                </c:pt>
                <c:pt idx="85">
                  <c:v>-0.13104365881032543</c:v>
                </c:pt>
                <c:pt idx="86">
                  <c:v>-0.12996576879910207</c:v>
                </c:pt>
                <c:pt idx="87">
                  <c:v>-0.12888787878787872</c:v>
                </c:pt>
                <c:pt idx="88">
                  <c:v>-0.12780998877665539</c:v>
                </c:pt>
                <c:pt idx="89">
                  <c:v>-0.12673209876543204</c:v>
                </c:pt>
                <c:pt idx="90">
                  <c:v>-0.12565420875420868</c:v>
                </c:pt>
                <c:pt idx="91">
                  <c:v>-0.12457631874298535</c:v>
                </c:pt>
                <c:pt idx="92">
                  <c:v>-0.12349842873176201</c:v>
                </c:pt>
                <c:pt idx="93">
                  <c:v>-0.12242053872053865</c:v>
                </c:pt>
                <c:pt idx="94">
                  <c:v>-0.12134264870931531</c:v>
                </c:pt>
                <c:pt idx="95">
                  <c:v>-0.12026475869809197</c:v>
                </c:pt>
                <c:pt idx="96">
                  <c:v>-0.11918686868686862</c:v>
                </c:pt>
                <c:pt idx="97">
                  <c:v>-0.11810897867564528</c:v>
                </c:pt>
                <c:pt idx="98">
                  <c:v>-0.11703108866442194</c:v>
                </c:pt>
                <c:pt idx="99">
                  <c:v>-0.1159531986531986</c:v>
                </c:pt>
                <c:pt idx="100">
                  <c:v>-0.11487530864197525</c:v>
                </c:pt>
                <c:pt idx="101">
                  <c:v>-0.11379741863075191</c:v>
                </c:pt>
                <c:pt idx="102">
                  <c:v>-0.11271952861952857</c:v>
                </c:pt>
                <c:pt idx="103">
                  <c:v>-0.11164163860830521</c:v>
                </c:pt>
                <c:pt idx="104">
                  <c:v>-0.11056374859708187</c:v>
                </c:pt>
                <c:pt idx="105">
                  <c:v>-0.10948585858585853</c:v>
                </c:pt>
                <c:pt idx="106">
                  <c:v>-0.10840796857463518</c:v>
                </c:pt>
                <c:pt idx="107">
                  <c:v>-0.10733007856341184</c:v>
                </c:pt>
                <c:pt idx="108">
                  <c:v>-0.1062521885521885</c:v>
                </c:pt>
                <c:pt idx="109">
                  <c:v>-0.10517429854096515</c:v>
                </c:pt>
                <c:pt idx="110">
                  <c:v>-0.10409640852974181</c:v>
                </c:pt>
                <c:pt idx="111">
                  <c:v>-0.10301851851851847</c:v>
                </c:pt>
                <c:pt idx="112">
                  <c:v>-0.10194062850729511</c:v>
                </c:pt>
                <c:pt idx="113">
                  <c:v>-0.10086273849607177</c:v>
                </c:pt>
                <c:pt idx="114">
                  <c:v>-9.9784848484848435E-2</c:v>
                </c:pt>
                <c:pt idx="115">
                  <c:v>-9.8706958473625081E-2</c:v>
                </c:pt>
                <c:pt idx="116">
                  <c:v>-9.7629068462401741E-2</c:v>
                </c:pt>
                <c:pt idx="117">
                  <c:v>-9.6551178451178388E-2</c:v>
                </c:pt>
                <c:pt idx="118">
                  <c:v>-9.5473288439955062E-2</c:v>
                </c:pt>
                <c:pt idx="119">
                  <c:v>-9.4395398428731708E-2</c:v>
                </c:pt>
                <c:pt idx="120">
                  <c:v>-9.3317508417508355E-2</c:v>
                </c:pt>
                <c:pt idx="121">
                  <c:v>-9.2239618406285029E-2</c:v>
                </c:pt>
                <c:pt idx="122">
                  <c:v>-9.1161728395061675E-2</c:v>
                </c:pt>
                <c:pt idx="123">
                  <c:v>-9.0083838383838322E-2</c:v>
                </c:pt>
                <c:pt idx="124">
                  <c:v>-8.9005948372614996E-2</c:v>
                </c:pt>
                <c:pt idx="125">
                  <c:v>-8.7928058361391642E-2</c:v>
                </c:pt>
                <c:pt idx="126">
                  <c:v>-8.6850168350168289E-2</c:v>
                </c:pt>
                <c:pt idx="127">
                  <c:v>-8.5772278338944963E-2</c:v>
                </c:pt>
                <c:pt idx="128">
                  <c:v>-8.4694388327721609E-2</c:v>
                </c:pt>
                <c:pt idx="129">
                  <c:v>-8.3616498316498256E-2</c:v>
                </c:pt>
                <c:pt idx="130">
                  <c:v>-8.253860830527493E-2</c:v>
                </c:pt>
                <c:pt idx="131">
                  <c:v>-8.1460718294051576E-2</c:v>
                </c:pt>
                <c:pt idx="132">
                  <c:v>-8.0382828282828223E-2</c:v>
                </c:pt>
                <c:pt idx="133">
                  <c:v>-7.9304938271604897E-2</c:v>
                </c:pt>
                <c:pt idx="134">
                  <c:v>-7.8227048260381543E-2</c:v>
                </c:pt>
                <c:pt idx="135">
                  <c:v>-7.714915824915819E-2</c:v>
                </c:pt>
                <c:pt idx="136">
                  <c:v>-7.6071268237934864E-2</c:v>
                </c:pt>
                <c:pt idx="137">
                  <c:v>-7.499337822671151E-2</c:v>
                </c:pt>
                <c:pt idx="138">
                  <c:v>-7.3915488215488157E-2</c:v>
                </c:pt>
                <c:pt idx="139">
                  <c:v>-7.2837598204264831E-2</c:v>
                </c:pt>
                <c:pt idx="140">
                  <c:v>-7.1759708193041477E-2</c:v>
                </c:pt>
                <c:pt idx="141">
                  <c:v>-7.0681818181818123E-2</c:v>
                </c:pt>
                <c:pt idx="142">
                  <c:v>-6.9603928170594798E-2</c:v>
                </c:pt>
                <c:pt idx="143">
                  <c:v>-6.8526038159371444E-2</c:v>
                </c:pt>
                <c:pt idx="144">
                  <c:v>-6.744814814814809E-2</c:v>
                </c:pt>
                <c:pt idx="145">
                  <c:v>-6.6370258136924765E-2</c:v>
                </c:pt>
                <c:pt idx="146">
                  <c:v>-6.5292368125701411E-2</c:v>
                </c:pt>
                <c:pt idx="147">
                  <c:v>-6.4214478114478057E-2</c:v>
                </c:pt>
                <c:pt idx="148">
                  <c:v>-6.3136588103254732E-2</c:v>
                </c:pt>
                <c:pt idx="149">
                  <c:v>-6.2058698092031378E-2</c:v>
                </c:pt>
                <c:pt idx="150">
                  <c:v>-6.0980808080808024E-2</c:v>
                </c:pt>
                <c:pt idx="151">
                  <c:v>-5.9902918069584699E-2</c:v>
                </c:pt>
                <c:pt idx="152">
                  <c:v>-5.8825028058361345E-2</c:v>
                </c:pt>
                <c:pt idx="153">
                  <c:v>-5.7747138047137991E-2</c:v>
                </c:pt>
                <c:pt idx="154">
                  <c:v>-5.6669248035914666E-2</c:v>
                </c:pt>
                <c:pt idx="155">
                  <c:v>-5.5591358024691312E-2</c:v>
                </c:pt>
                <c:pt idx="156">
                  <c:v>-5.4513468013467958E-2</c:v>
                </c:pt>
                <c:pt idx="157">
                  <c:v>-5.3435578002244633E-2</c:v>
                </c:pt>
                <c:pt idx="158">
                  <c:v>-5.2357687991021279E-2</c:v>
                </c:pt>
                <c:pt idx="159">
                  <c:v>-5.1279797979797925E-2</c:v>
                </c:pt>
                <c:pt idx="160">
                  <c:v>-5.0201907968574599E-2</c:v>
                </c:pt>
                <c:pt idx="161">
                  <c:v>-4.9124017957351246E-2</c:v>
                </c:pt>
                <c:pt idx="162">
                  <c:v>-4.8046127946127892E-2</c:v>
                </c:pt>
                <c:pt idx="163">
                  <c:v>-4.6968237934904566E-2</c:v>
                </c:pt>
                <c:pt idx="164">
                  <c:v>-4.5890347923681213E-2</c:v>
                </c:pt>
                <c:pt idx="165">
                  <c:v>-4.4812457912457859E-2</c:v>
                </c:pt>
                <c:pt idx="166">
                  <c:v>-4.3734567901234533E-2</c:v>
                </c:pt>
                <c:pt idx="167">
                  <c:v>-4.265667789001118E-2</c:v>
                </c:pt>
                <c:pt idx="168">
                  <c:v>-4.1578787878787826E-2</c:v>
                </c:pt>
                <c:pt idx="169">
                  <c:v>-4.05008978675645E-2</c:v>
                </c:pt>
                <c:pt idx="170">
                  <c:v>-3.9423007856341147E-2</c:v>
                </c:pt>
                <c:pt idx="171">
                  <c:v>-3.8345117845117793E-2</c:v>
                </c:pt>
                <c:pt idx="172">
                  <c:v>-3.7267227833894467E-2</c:v>
                </c:pt>
                <c:pt idx="173">
                  <c:v>-3.6189337822671114E-2</c:v>
                </c:pt>
                <c:pt idx="174">
                  <c:v>-3.511144781144776E-2</c:v>
                </c:pt>
                <c:pt idx="175">
                  <c:v>-3.4033557800224434E-2</c:v>
                </c:pt>
                <c:pt idx="176">
                  <c:v>-3.2955667789001081E-2</c:v>
                </c:pt>
                <c:pt idx="177">
                  <c:v>-3.1877777777777727E-2</c:v>
                </c:pt>
                <c:pt idx="178">
                  <c:v>-3.0799887766554401E-2</c:v>
                </c:pt>
                <c:pt idx="179">
                  <c:v>-2.9721997755331048E-2</c:v>
                </c:pt>
                <c:pt idx="180">
                  <c:v>-2.8644107744107694E-2</c:v>
                </c:pt>
                <c:pt idx="181">
                  <c:v>-2.7566217732884368E-2</c:v>
                </c:pt>
                <c:pt idx="182">
                  <c:v>-2.6488327721661015E-2</c:v>
                </c:pt>
                <c:pt idx="183">
                  <c:v>-2.5410437710437661E-2</c:v>
                </c:pt>
                <c:pt idx="184">
                  <c:v>-2.4332547699214335E-2</c:v>
                </c:pt>
                <c:pt idx="185">
                  <c:v>-2.3254657687990982E-2</c:v>
                </c:pt>
                <c:pt idx="186">
                  <c:v>-2.2176767676767628E-2</c:v>
                </c:pt>
                <c:pt idx="187">
                  <c:v>-2.1098877665544302E-2</c:v>
                </c:pt>
                <c:pt idx="188">
                  <c:v>-2.0020987654320949E-2</c:v>
                </c:pt>
                <c:pt idx="189">
                  <c:v>-1.8943097643097595E-2</c:v>
                </c:pt>
                <c:pt idx="190">
                  <c:v>-1.7865207631874269E-2</c:v>
                </c:pt>
                <c:pt idx="191">
                  <c:v>-1.6787317620650916E-2</c:v>
                </c:pt>
                <c:pt idx="192">
                  <c:v>-1.5709427609427562E-2</c:v>
                </c:pt>
                <c:pt idx="193">
                  <c:v>-1.4631537598204236E-2</c:v>
                </c:pt>
                <c:pt idx="194">
                  <c:v>-1.3553647586980883E-2</c:v>
                </c:pt>
                <c:pt idx="195">
                  <c:v>-1.2475757575757557E-2</c:v>
                </c:pt>
                <c:pt idx="196">
                  <c:v>-1.1397867564534203E-2</c:v>
                </c:pt>
                <c:pt idx="197">
                  <c:v>-1.031997755331085E-2</c:v>
                </c:pt>
                <c:pt idx="198">
                  <c:v>-9.2420875420875237E-3</c:v>
                </c:pt>
                <c:pt idx="199">
                  <c:v>-8.1641975308641701E-3</c:v>
                </c:pt>
                <c:pt idx="200">
                  <c:v>-7.0863075196408165E-3</c:v>
                </c:pt>
                <c:pt idx="201">
                  <c:v>-6.0084175084174907E-3</c:v>
                </c:pt>
                <c:pt idx="202">
                  <c:v>-4.9305274971941371E-3</c:v>
                </c:pt>
                <c:pt idx="203">
                  <c:v>-3.8526374859707835E-3</c:v>
                </c:pt>
                <c:pt idx="204">
                  <c:v>-2.7747474747474576E-3</c:v>
                </c:pt>
                <c:pt idx="205">
                  <c:v>-1.696857463524104E-3</c:v>
                </c:pt>
                <c:pt idx="206">
                  <c:v>-6.1896745230075045E-4</c:v>
                </c:pt>
                <c:pt idx="207">
                  <c:v>4.5892255892257539E-4</c:v>
                </c:pt>
                <c:pt idx="208">
                  <c:v>1.536812570145929E-3</c:v>
                </c:pt>
                <c:pt idx="209">
                  <c:v>2.6147025813692826E-3</c:v>
                </c:pt>
                <c:pt idx="210">
                  <c:v>3.6925925925926084E-3</c:v>
                </c:pt>
                <c:pt idx="211">
                  <c:v>4.770482603815962E-3</c:v>
                </c:pt>
                <c:pt idx="212">
                  <c:v>5.8483726150393156E-3</c:v>
                </c:pt>
                <c:pt idx="213">
                  <c:v>6.9262626262626414E-3</c:v>
                </c:pt>
                <c:pt idx="214">
                  <c:v>8.004152637485995E-3</c:v>
                </c:pt>
                <c:pt idx="215">
                  <c:v>9.0820426487093486E-3</c:v>
                </c:pt>
                <c:pt idx="216">
                  <c:v>1.0159932659932674E-2</c:v>
                </c:pt>
                <c:pt idx="217">
                  <c:v>1.1237822671156028E-2</c:v>
                </c:pt>
                <c:pt idx="218">
                  <c:v>1.2315712682379382E-2</c:v>
                </c:pt>
                <c:pt idx="219">
                  <c:v>1.3393602693602707E-2</c:v>
                </c:pt>
                <c:pt idx="220">
                  <c:v>1.4471492704826061E-2</c:v>
                </c:pt>
                <c:pt idx="221">
                  <c:v>1.5549382716049415E-2</c:v>
                </c:pt>
                <c:pt idx="222">
                  <c:v>1.6627272727272741E-2</c:v>
                </c:pt>
                <c:pt idx="223">
                  <c:v>1.7705162738496094E-2</c:v>
                </c:pt>
                <c:pt idx="224">
                  <c:v>1.8783052749719448E-2</c:v>
                </c:pt>
                <c:pt idx="225">
                  <c:v>1.9860942760942774E-2</c:v>
                </c:pt>
                <c:pt idx="226">
                  <c:v>2.0938832772166127E-2</c:v>
                </c:pt>
                <c:pt idx="227">
                  <c:v>2.2016722783389481E-2</c:v>
                </c:pt>
                <c:pt idx="228">
                  <c:v>2.3094612794612807E-2</c:v>
                </c:pt>
                <c:pt idx="229">
                  <c:v>2.417250280583616E-2</c:v>
                </c:pt>
                <c:pt idx="230">
                  <c:v>2.5250392817059514E-2</c:v>
                </c:pt>
                <c:pt idx="231">
                  <c:v>2.632828282828284E-2</c:v>
                </c:pt>
                <c:pt idx="232">
                  <c:v>2.7406172839506193E-2</c:v>
                </c:pt>
                <c:pt idx="233">
                  <c:v>2.8484062850729519E-2</c:v>
                </c:pt>
                <c:pt idx="234">
                  <c:v>2.95619528619529E-2</c:v>
                </c:pt>
                <c:pt idx="235">
                  <c:v>3.0639842873176226E-2</c:v>
                </c:pt>
                <c:pt idx="236">
                  <c:v>3.1717732884399552E-2</c:v>
                </c:pt>
                <c:pt idx="237">
                  <c:v>3.2795622895622933E-2</c:v>
                </c:pt>
                <c:pt idx="238">
                  <c:v>3.3873512906846259E-2</c:v>
                </c:pt>
                <c:pt idx="239">
                  <c:v>3.4951402918069585E-2</c:v>
                </c:pt>
                <c:pt idx="240">
                  <c:v>3.6029292929292966E-2</c:v>
                </c:pt>
                <c:pt idx="241">
                  <c:v>3.7107182940516292E-2</c:v>
                </c:pt>
                <c:pt idx="242">
                  <c:v>3.8185072951739618E-2</c:v>
                </c:pt>
                <c:pt idx="243">
                  <c:v>3.9262962962962999E-2</c:v>
                </c:pt>
                <c:pt idx="244">
                  <c:v>4.0340852974186325E-2</c:v>
                </c:pt>
                <c:pt idx="245">
                  <c:v>4.1418742985409651E-2</c:v>
                </c:pt>
                <c:pt idx="246">
                  <c:v>4.2496632996633033E-2</c:v>
                </c:pt>
                <c:pt idx="247">
                  <c:v>4.3574523007856358E-2</c:v>
                </c:pt>
                <c:pt idx="248">
                  <c:v>4.4652413019079684E-2</c:v>
                </c:pt>
                <c:pt idx="249">
                  <c:v>4.5730303030303066E-2</c:v>
                </c:pt>
                <c:pt idx="250">
                  <c:v>4.6808193041526391E-2</c:v>
                </c:pt>
                <c:pt idx="251">
                  <c:v>4.7886083052749717E-2</c:v>
                </c:pt>
                <c:pt idx="252">
                  <c:v>4.8963973063973099E-2</c:v>
                </c:pt>
                <c:pt idx="253">
                  <c:v>5.0041863075196424E-2</c:v>
                </c:pt>
                <c:pt idx="254">
                  <c:v>5.111975308641975E-2</c:v>
                </c:pt>
                <c:pt idx="255">
                  <c:v>5.2197643097643132E-2</c:v>
                </c:pt>
                <c:pt idx="256">
                  <c:v>5.3275533108866457E-2</c:v>
                </c:pt>
                <c:pt idx="257">
                  <c:v>5.4353423120089783E-2</c:v>
                </c:pt>
                <c:pt idx="258">
                  <c:v>5.5431313131313165E-2</c:v>
                </c:pt>
                <c:pt idx="259">
                  <c:v>5.650920314253649E-2</c:v>
                </c:pt>
                <c:pt idx="260">
                  <c:v>5.7587093153759816E-2</c:v>
                </c:pt>
                <c:pt idx="261">
                  <c:v>5.8664983164983198E-2</c:v>
                </c:pt>
                <c:pt idx="262">
                  <c:v>5.9742873176206523E-2</c:v>
                </c:pt>
                <c:pt idx="263">
                  <c:v>6.0820763187429849E-2</c:v>
                </c:pt>
                <c:pt idx="264">
                  <c:v>6.1898653198653231E-2</c:v>
                </c:pt>
                <c:pt idx="265">
                  <c:v>6.2976543209876557E-2</c:v>
                </c:pt>
                <c:pt idx="266">
                  <c:v>6.4054433221099882E-2</c:v>
                </c:pt>
                <c:pt idx="267">
                  <c:v>6.5132323232323264E-2</c:v>
                </c:pt>
                <c:pt idx="268">
                  <c:v>6.621021324354659E-2</c:v>
                </c:pt>
                <c:pt idx="269">
                  <c:v>6.7288103254769915E-2</c:v>
                </c:pt>
                <c:pt idx="270">
                  <c:v>6.8365993265993297E-2</c:v>
                </c:pt>
              </c:numCache>
            </c:numRef>
          </c:yVal>
          <c:smooth val="0"/>
          <c:extLst>
            <c:ext xmlns:c16="http://schemas.microsoft.com/office/drawing/2014/chart" uri="{C3380CC4-5D6E-409C-BE32-E72D297353CC}">
              <c16:uniqueId val="{00000001-2A4E-42E3-83DA-E6F8BB3C5E2E}"/>
            </c:ext>
          </c:extLst>
        </c:ser>
        <c:dLbls>
          <c:showLegendKey val="0"/>
          <c:showVal val="0"/>
          <c:showCatName val="0"/>
          <c:showSerName val="0"/>
          <c:showPercent val="0"/>
          <c:showBubbleSize val="0"/>
        </c:dLbls>
        <c:axId val="947517544"/>
        <c:axId val="947514920"/>
      </c:scatterChart>
      <c:valAx>
        <c:axId val="947517544"/>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47514920"/>
        <c:crosses val="autoZero"/>
        <c:crossBetween val="midCat"/>
      </c:valAx>
      <c:valAx>
        <c:axId val="947514920"/>
        <c:scaling>
          <c:orientation val="minMax"/>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4751754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684778906453487"/>
          <c:y val="3.2692336079661079E-2"/>
          <c:w val="0.69972551141031036"/>
          <c:h val="0.75054398859092586"/>
        </c:manualLayout>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9.0465921059230653E-2"/>
                  <c:y val="-0.14713116738838328"/>
                </c:manualLayout>
              </c:layout>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1000" baseline="0">
                        <a:solidFill>
                          <a:schemeClr val="accent1"/>
                        </a:solidFill>
                      </a:rPr>
                      <a:t>y = 27595x</a:t>
                    </a:r>
                    <a:r>
                      <a:rPr lang="en-US" sz="1000" baseline="30000">
                        <a:solidFill>
                          <a:schemeClr val="accent1"/>
                        </a:solidFill>
                      </a:rPr>
                      <a:t>-1.34</a:t>
                    </a:r>
                    <a:br>
                      <a:rPr lang="en-US" sz="1000" baseline="0">
                        <a:solidFill>
                          <a:schemeClr val="accent1"/>
                        </a:solidFill>
                      </a:rPr>
                    </a:br>
                    <a:r>
                      <a:rPr lang="en-US" sz="1000" baseline="0">
                        <a:solidFill>
                          <a:schemeClr val="accent1"/>
                        </a:solidFill>
                      </a:rPr>
                      <a:t>R² = 0.9102</a:t>
                    </a:r>
                    <a:endParaRPr lang="en-US" sz="1000">
                      <a:solidFill>
                        <a:schemeClr val="accent1"/>
                      </a:solidFill>
                    </a:endParaRPr>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'100mM_inositol'!$CU$22:$CU$33</c:f>
              <c:numCache>
                <c:formatCode>General</c:formatCode>
                <c:ptCount val="12"/>
                <c:pt idx="0">
                  <c:v>20</c:v>
                </c:pt>
                <c:pt idx="1">
                  <c:v>30</c:v>
                </c:pt>
                <c:pt idx="2">
                  <c:v>40</c:v>
                </c:pt>
                <c:pt idx="3">
                  <c:v>50</c:v>
                </c:pt>
                <c:pt idx="4">
                  <c:v>65</c:v>
                </c:pt>
                <c:pt idx="5">
                  <c:v>80</c:v>
                </c:pt>
                <c:pt idx="6">
                  <c:v>95</c:v>
                </c:pt>
                <c:pt idx="7">
                  <c:v>110</c:v>
                </c:pt>
                <c:pt idx="8">
                  <c:v>125</c:v>
                </c:pt>
                <c:pt idx="9">
                  <c:v>140</c:v>
                </c:pt>
                <c:pt idx="10">
                  <c:v>155</c:v>
                </c:pt>
                <c:pt idx="11">
                  <c:v>170</c:v>
                </c:pt>
              </c:numCache>
            </c:numRef>
          </c:xVal>
          <c:yVal>
            <c:numRef>
              <c:f>'100mM_inositol'!$CW$22:$CW$33</c:f>
              <c:numCache>
                <c:formatCode>General</c:formatCode>
                <c:ptCount val="12"/>
                <c:pt idx="2">
                  <c:v>205.23071271124175</c:v>
                </c:pt>
                <c:pt idx="3">
                  <c:v>140.77346798255672</c:v>
                </c:pt>
                <c:pt idx="4">
                  <c:v>100.06177899210681</c:v>
                </c:pt>
                <c:pt idx="5">
                  <c:v>68.651310043668133</c:v>
                </c:pt>
                <c:pt idx="6">
                  <c:v>59.58489393804917</c:v>
                </c:pt>
                <c:pt idx="7">
                  <c:v>50.340795095671552</c:v>
                </c:pt>
                <c:pt idx="8">
                  <c:v>42.969231779957944</c:v>
                </c:pt>
                <c:pt idx="9">
                  <c:v>40.395828580739767</c:v>
                </c:pt>
                <c:pt idx="10">
                  <c:v>36.341176313754772</c:v>
                </c:pt>
                <c:pt idx="11">
                  <c:v>31.342720066750108</c:v>
                </c:pt>
              </c:numCache>
            </c:numRef>
          </c:yVal>
          <c:smooth val="0"/>
          <c:extLst>
            <c:ext xmlns:c16="http://schemas.microsoft.com/office/drawing/2014/chart" uri="{C3380CC4-5D6E-409C-BE32-E72D297353CC}">
              <c16:uniqueId val="{00000001-88F6-42A8-9404-40DF6694EBE4}"/>
            </c:ext>
          </c:extLst>
        </c:ser>
        <c:ser>
          <c:idx val="1"/>
          <c:order val="1"/>
          <c:spPr>
            <a:ln w="25400" cap="rnd">
              <a:noFill/>
              <a:round/>
            </a:ln>
            <a:effectLst/>
          </c:spPr>
          <c:marker>
            <c:symbol val="circle"/>
            <c:size val="5"/>
            <c:spPr>
              <a:solidFill>
                <a:schemeClr val="bg1">
                  <a:lumMod val="65000"/>
                </a:schemeClr>
              </a:solidFill>
              <a:ln w="9525">
                <a:solidFill>
                  <a:schemeClr val="bg1">
                    <a:lumMod val="65000"/>
                  </a:schemeClr>
                </a:solidFill>
              </a:ln>
              <a:effectLst/>
            </c:spPr>
          </c:marker>
          <c:trendline>
            <c:spPr>
              <a:ln w="19050" cap="rnd">
                <a:solidFill>
                  <a:schemeClr val="bg1">
                    <a:lumMod val="65000"/>
                  </a:schemeClr>
                </a:solidFill>
                <a:prstDash val="sysDot"/>
              </a:ln>
              <a:effectLst/>
            </c:spPr>
            <c:trendlineType val="power"/>
            <c:backward val="10"/>
            <c:dispRSqr val="1"/>
            <c:dispEq val="1"/>
            <c:trendlineLbl>
              <c:layout>
                <c:manualLayout>
                  <c:x val="-0.27454469465202203"/>
                  <c:y val="-1.5724531932256216E-3"/>
                </c:manualLayout>
              </c:layout>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1000" baseline="0">
                        <a:solidFill>
                          <a:schemeClr val="bg1">
                            <a:lumMod val="65000"/>
                          </a:schemeClr>
                        </a:solidFill>
                      </a:rPr>
                      <a:t>y = 13279x</a:t>
                    </a:r>
                    <a:r>
                      <a:rPr lang="en-US" sz="1000" baseline="30000">
                        <a:solidFill>
                          <a:schemeClr val="bg1">
                            <a:lumMod val="65000"/>
                          </a:schemeClr>
                        </a:solidFill>
                      </a:rPr>
                      <a:t>-1.236</a:t>
                    </a:r>
                    <a:br>
                      <a:rPr lang="en-US" sz="1000" baseline="0">
                        <a:solidFill>
                          <a:schemeClr val="bg1">
                            <a:lumMod val="65000"/>
                          </a:schemeClr>
                        </a:solidFill>
                      </a:rPr>
                    </a:br>
                    <a:r>
                      <a:rPr lang="en-US" sz="1000" baseline="0">
                        <a:solidFill>
                          <a:schemeClr val="bg1">
                            <a:lumMod val="65000"/>
                          </a:schemeClr>
                        </a:solidFill>
                      </a:rPr>
                      <a:t>R² = 0.9648</a:t>
                    </a:r>
                    <a:endParaRPr lang="en-US" sz="1000">
                      <a:solidFill>
                        <a:schemeClr val="bg1">
                          <a:lumMod val="65000"/>
                        </a:schemeClr>
                      </a:solidFill>
                    </a:endParaRPr>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'100mM_inositol'!$CU$23:$CU$33</c:f>
              <c:numCache>
                <c:formatCode>General</c:formatCode>
                <c:ptCount val="11"/>
                <c:pt idx="0">
                  <c:v>30</c:v>
                </c:pt>
                <c:pt idx="1">
                  <c:v>40</c:v>
                </c:pt>
                <c:pt idx="2">
                  <c:v>50</c:v>
                </c:pt>
                <c:pt idx="3">
                  <c:v>65</c:v>
                </c:pt>
                <c:pt idx="4">
                  <c:v>80</c:v>
                </c:pt>
                <c:pt idx="5">
                  <c:v>95</c:v>
                </c:pt>
                <c:pt idx="6">
                  <c:v>110</c:v>
                </c:pt>
                <c:pt idx="7">
                  <c:v>125</c:v>
                </c:pt>
                <c:pt idx="8">
                  <c:v>140</c:v>
                </c:pt>
                <c:pt idx="9">
                  <c:v>155</c:v>
                </c:pt>
                <c:pt idx="10">
                  <c:v>170</c:v>
                </c:pt>
              </c:numCache>
            </c:numRef>
          </c:xVal>
          <c:yVal>
            <c:numRef>
              <c:f>'100mM_inositol'!$CZ$23:$CZ$33</c:f>
              <c:numCache>
                <c:formatCode>General</c:formatCode>
                <c:ptCount val="11"/>
                <c:pt idx="0">
                  <c:v>206.57423990004162</c:v>
                </c:pt>
                <c:pt idx="1">
                  <c:v>138.72860199714691</c:v>
                </c:pt>
                <c:pt idx="2">
                  <c:v>105.36512852276246</c:v>
                </c:pt>
                <c:pt idx="3">
                  <c:v>63.709007863089731</c:v>
                </c:pt>
                <c:pt idx="4">
                  <c:v>53.063697831662381</c:v>
                </c:pt>
                <c:pt idx="5">
                  <c:v>47.127849748260452</c:v>
                </c:pt>
                <c:pt idx="6">
                  <c:v>41.503720207677517</c:v>
                </c:pt>
                <c:pt idx="7">
                  <c:v>37.150409654561557</c:v>
                </c:pt>
                <c:pt idx="8">
                  <c:v>33.374152275746347</c:v>
                </c:pt>
                <c:pt idx="9">
                  <c:v>30.657833378172356</c:v>
                </c:pt>
                <c:pt idx="10">
                  <c:v>26.889412543944562</c:v>
                </c:pt>
              </c:numCache>
            </c:numRef>
          </c:yVal>
          <c:smooth val="0"/>
          <c:extLst>
            <c:ext xmlns:c16="http://schemas.microsoft.com/office/drawing/2014/chart" uri="{C3380CC4-5D6E-409C-BE32-E72D297353CC}">
              <c16:uniqueId val="{00000003-88F6-42A8-9404-40DF6694EBE4}"/>
            </c:ext>
          </c:extLst>
        </c:ser>
        <c:dLbls>
          <c:showLegendKey val="0"/>
          <c:showVal val="0"/>
          <c:showCatName val="0"/>
          <c:showSerName val="0"/>
          <c:showPercent val="0"/>
          <c:showBubbleSize val="0"/>
        </c:dLbls>
        <c:axId val="947517544"/>
        <c:axId val="947514920"/>
      </c:scatterChart>
      <c:valAx>
        <c:axId val="947517544"/>
        <c:scaling>
          <c:orientation val="minMax"/>
          <c:min val="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i="0" baseline="0">
                    <a:effectLst/>
                  </a:rPr>
                  <a:t>[W42Q], </a:t>
                </a:r>
                <a:r>
                  <a:rPr lang="el-GR" sz="1400" b="1" i="0" baseline="0">
                    <a:effectLst/>
                  </a:rPr>
                  <a:t>μ</a:t>
                </a:r>
                <a:r>
                  <a:rPr lang="en-US" sz="1400" b="1" i="0" baseline="0">
                    <a:effectLst/>
                  </a:rPr>
                  <a:t>M</a:t>
                </a:r>
                <a:endParaRPr lang="en-US" sz="800">
                  <a:effectLst/>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47514920"/>
        <c:crosses val="autoZero"/>
        <c:crossBetween val="midCat"/>
      </c:valAx>
      <c:valAx>
        <c:axId val="947514920"/>
        <c:scaling>
          <c:orientation val="minMax"/>
          <c:max val="250"/>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lag time, min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4751754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accent1"/>
              </a:solidFill>
              <a:round/>
            </a:ln>
            <a:effectLst/>
          </c:spPr>
          <c:marker>
            <c:symbol val="none"/>
          </c:marker>
          <c:xVal>
            <c:numRef>
              <c:f>'100mM_inositol'!$A$3:$A$183</c:f>
              <c:numCache>
                <c:formatCode>General</c:formatCode>
                <c:ptCount val="181"/>
                <c:pt idx="0">
                  <c:v>0</c:v>
                </c:pt>
                <c:pt idx="1">
                  <c:v>1.5</c:v>
                </c:pt>
                <c:pt idx="2">
                  <c:v>3</c:v>
                </c:pt>
                <c:pt idx="3">
                  <c:v>4.5</c:v>
                </c:pt>
                <c:pt idx="4">
                  <c:v>6</c:v>
                </c:pt>
                <c:pt idx="5">
                  <c:v>7.5</c:v>
                </c:pt>
                <c:pt idx="6">
                  <c:v>9</c:v>
                </c:pt>
                <c:pt idx="7">
                  <c:v>10.5</c:v>
                </c:pt>
                <c:pt idx="8">
                  <c:v>12</c:v>
                </c:pt>
                <c:pt idx="9">
                  <c:v>13.5</c:v>
                </c:pt>
                <c:pt idx="10">
                  <c:v>15</c:v>
                </c:pt>
                <c:pt idx="11">
                  <c:v>16.5</c:v>
                </c:pt>
                <c:pt idx="12">
                  <c:v>18</c:v>
                </c:pt>
                <c:pt idx="13">
                  <c:v>19.5</c:v>
                </c:pt>
                <c:pt idx="14">
                  <c:v>21</c:v>
                </c:pt>
                <c:pt idx="15">
                  <c:v>22.5</c:v>
                </c:pt>
                <c:pt idx="16">
                  <c:v>24</c:v>
                </c:pt>
                <c:pt idx="17">
                  <c:v>25.5</c:v>
                </c:pt>
                <c:pt idx="18">
                  <c:v>27</c:v>
                </c:pt>
                <c:pt idx="19">
                  <c:v>28.5</c:v>
                </c:pt>
                <c:pt idx="20">
                  <c:v>30</c:v>
                </c:pt>
                <c:pt idx="21">
                  <c:v>31.5</c:v>
                </c:pt>
                <c:pt idx="22">
                  <c:v>33</c:v>
                </c:pt>
                <c:pt idx="23">
                  <c:v>34.5</c:v>
                </c:pt>
                <c:pt idx="24">
                  <c:v>36</c:v>
                </c:pt>
                <c:pt idx="25">
                  <c:v>37.5</c:v>
                </c:pt>
                <c:pt idx="26">
                  <c:v>39</c:v>
                </c:pt>
                <c:pt idx="27">
                  <c:v>40.5</c:v>
                </c:pt>
                <c:pt idx="28">
                  <c:v>42</c:v>
                </c:pt>
                <c:pt idx="29">
                  <c:v>43.5</c:v>
                </c:pt>
                <c:pt idx="30">
                  <c:v>45</c:v>
                </c:pt>
                <c:pt idx="31">
                  <c:v>46.5</c:v>
                </c:pt>
                <c:pt idx="32">
                  <c:v>48</c:v>
                </c:pt>
                <c:pt idx="33">
                  <c:v>49.5</c:v>
                </c:pt>
                <c:pt idx="34">
                  <c:v>51</c:v>
                </c:pt>
                <c:pt idx="35">
                  <c:v>52.5</c:v>
                </c:pt>
                <c:pt idx="36">
                  <c:v>54</c:v>
                </c:pt>
                <c:pt idx="37">
                  <c:v>55.5</c:v>
                </c:pt>
                <c:pt idx="38">
                  <c:v>57</c:v>
                </c:pt>
                <c:pt idx="39">
                  <c:v>58.5</c:v>
                </c:pt>
                <c:pt idx="40">
                  <c:v>60</c:v>
                </c:pt>
                <c:pt idx="41">
                  <c:v>61.5</c:v>
                </c:pt>
                <c:pt idx="42">
                  <c:v>63</c:v>
                </c:pt>
                <c:pt idx="43">
                  <c:v>64.5</c:v>
                </c:pt>
                <c:pt idx="44">
                  <c:v>66</c:v>
                </c:pt>
                <c:pt idx="45">
                  <c:v>67.5</c:v>
                </c:pt>
                <c:pt idx="46">
                  <c:v>69</c:v>
                </c:pt>
                <c:pt idx="47">
                  <c:v>70.5</c:v>
                </c:pt>
                <c:pt idx="48">
                  <c:v>72</c:v>
                </c:pt>
                <c:pt idx="49">
                  <c:v>73.5</c:v>
                </c:pt>
                <c:pt idx="50">
                  <c:v>75</c:v>
                </c:pt>
                <c:pt idx="51">
                  <c:v>76.5</c:v>
                </c:pt>
                <c:pt idx="52">
                  <c:v>78</c:v>
                </c:pt>
                <c:pt idx="53">
                  <c:v>79.5</c:v>
                </c:pt>
                <c:pt idx="54">
                  <c:v>81</c:v>
                </c:pt>
                <c:pt idx="55">
                  <c:v>82.5</c:v>
                </c:pt>
                <c:pt idx="56">
                  <c:v>84</c:v>
                </c:pt>
                <c:pt idx="57">
                  <c:v>85.5</c:v>
                </c:pt>
                <c:pt idx="58">
                  <c:v>87</c:v>
                </c:pt>
                <c:pt idx="59">
                  <c:v>88.5</c:v>
                </c:pt>
                <c:pt idx="60">
                  <c:v>90</c:v>
                </c:pt>
                <c:pt idx="61">
                  <c:v>91.5</c:v>
                </c:pt>
                <c:pt idx="62">
                  <c:v>93</c:v>
                </c:pt>
                <c:pt idx="63">
                  <c:v>94.5</c:v>
                </c:pt>
                <c:pt idx="64">
                  <c:v>96</c:v>
                </c:pt>
                <c:pt idx="65">
                  <c:v>97.5</c:v>
                </c:pt>
                <c:pt idx="66">
                  <c:v>99</c:v>
                </c:pt>
                <c:pt idx="67">
                  <c:v>100.5</c:v>
                </c:pt>
                <c:pt idx="68">
                  <c:v>102</c:v>
                </c:pt>
                <c:pt idx="69">
                  <c:v>103.5</c:v>
                </c:pt>
                <c:pt idx="70">
                  <c:v>105</c:v>
                </c:pt>
                <c:pt idx="71">
                  <c:v>106.5</c:v>
                </c:pt>
                <c:pt idx="72">
                  <c:v>108</c:v>
                </c:pt>
                <c:pt idx="73">
                  <c:v>109.5</c:v>
                </c:pt>
                <c:pt idx="74">
                  <c:v>111</c:v>
                </c:pt>
                <c:pt idx="75">
                  <c:v>112.5</c:v>
                </c:pt>
                <c:pt idx="76">
                  <c:v>114</c:v>
                </c:pt>
                <c:pt idx="77">
                  <c:v>115.5</c:v>
                </c:pt>
                <c:pt idx="78">
                  <c:v>117</c:v>
                </c:pt>
                <c:pt idx="79">
                  <c:v>118.5</c:v>
                </c:pt>
                <c:pt idx="80">
                  <c:v>120</c:v>
                </c:pt>
                <c:pt idx="81">
                  <c:v>121.5</c:v>
                </c:pt>
                <c:pt idx="82">
                  <c:v>123</c:v>
                </c:pt>
                <c:pt idx="83">
                  <c:v>124.5</c:v>
                </c:pt>
                <c:pt idx="84">
                  <c:v>126</c:v>
                </c:pt>
                <c:pt idx="85">
                  <c:v>127.5</c:v>
                </c:pt>
                <c:pt idx="86">
                  <c:v>129</c:v>
                </c:pt>
                <c:pt idx="87">
                  <c:v>130.5</c:v>
                </c:pt>
                <c:pt idx="88">
                  <c:v>132</c:v>
                </c:pt>
                <c:pt idx="89">
                  <c:v>133.5</c:v>
                </c:pt>
                <c:pt idx="90">
                  <c:v>135</c:v>
                </c:pt>
                <c:pt idx="91">
                  <c:v>136.5</c:v>
                </c:pt>
                <c:pt idx="92">
                  <c:v>138</c:v>
                </c:pt>
                <c:pt idx="93">
                  <c:v>139.5</c:v>
                </c:pt>
                <c:pt idx="94">
                  <c:v>141</c:v>
                </c:pt>
                <c:pt idx="95">
                  <c:v>142.5</c:v>
                </c:pt>
                <c:pt idx="96">
                  <c:v>144</c:v>
                </c:pt>
                <c:pt idx="97">
                  <c:v>145.5</c:v>
                </c:pt>
                <c:pt idx="98">
                  <c:v>147</c:v>
                </c:pt>
                <c:pt idx="99">
                  <c:v>148.5</c:v>
                </c:pt>
                <c:pt idx="100">
                  <c:v>150</c:v>
                </c:pt>
                <c:pt idx="101">
                  <c:v>151.5</c:v>
                </c:pt>
                <c:pt idx="102">
                  <c:v>153</c:v>
                </c:pt>
                <c:pt idx="103">
                  <c:v>154.5</c:v>
                </c:pt>
                <c:pt idx="104">
                  <c:v>156</c:v>
                </c:pt>
                <c:pt idx="105">
                  <c:v>157.5</c:v>
                </c:pt>
                <c:pt idx="106">
                  <c:v>159</c:v>
                </c:pt>
                <c:pt idx="107">
                  <c:v>160.5</c:v>
                </c:pt>
                <c:pt idx="108">
                  <c:v>162</c:v>
                </c:pt>
                <c:pt idx="109">
                  <c:v>163.5</c:v>
                </c:pt>
                <c:pt idx="110">
                  <c:v>165</c:v>
                </c:pt>
                <c:pt idx="111">
                  <c:v>166.5</c:v>
                </c:pt>
                <c:pt idx="112">
                  <c:v>168</c:v>
                </c:pt>
                <c:pt idx="113">
                  <c:v>169.5</c:v>
                </c:pt>
                <c:pt idx="114">
                  <c:v>171</c:v>
                </c:pt>
                <c:pt idx="115">
                  <c:v>172.5</c:v>
                </c:pt>
                <c:pt idx="116">
                  <c:v>174</c:v>
                </c:pt>
                <c:pt idx="117">
                  <c:v>175.5</c:v>
                </c:pt>
                <c:pt idx="118">
                  <c:v>177</c:v>
                </c:pt>
                <c:pt idx="119">
                  <c:v>178.5</c:v>
                </c:pt>
                <c:pt idx="120">
                  <c:v>180</c:v>
                </c:pt>
                <c:pt idx="121">
                  <c:v>181.5</c:v>
                </c:pt>
                <c:pt idx="122">
                  <c:v>183</c:v>
                </c:pt>
                <c:pt idx="123">
                  <c:v>184.5</c:v>
                </c:pt>
                <c:pt idx="124">
                  <c:v>186</c:v>
                </c:pt>
                <c:pt idx="125">
                  <c:v>187.5</c:v>
                </c:pt>
                <c:pt idx="126">
                  <c:v>189</c:v>
                </c:pt>
                <c:pt idx="127">
                  <c:v>190.5</c:v>
                </c:pt>
                <c:pt idx="128">
                  <c:v>192</c:v>
                </c:pt>
                <c:pt idx="129">
                  <c:v>193.5</c:v>
                </c:pt>
                <c:pt idx="130">
                  <c:v>195</c:v>
                </c:pt>
                <c:pt idx="131">
                  <c:v>196.5</c:v>
                </c:pt>
                <c:pt idx="132">
                  <c:v>198</c:v>
                </c:pt>
                <c:pt idx="133">
                  <c:v>199.5</c:v>
                </c:pt>
                <c:pt idx="134">
                  <c:v>201</c:v>
                </c:pt>
                <c:pt idx="135">
                  <c:v>202.5</c:v>
                </c:pt>
                <c:pt idx="136">
                  <c:v>204</c:v>
                </c:pt>
                <c:pt idx="137">
                  <c:v>205.5</c:v>
                </c:pt>
                <c:pt idx="138">
                  <c:v>207</c:v>
                </c:pt>
                <c:pt idx="139">
                  <c:v>208.5</c:v>
                </c:pt>
                <c:pt idx="140">
                  <c:v>210</c:v>
                </c:pt>
                <c:pt idx="141">
                  <c:v>211.5</c:v>
                </c:pt>
                <c:pt idx="142">
                  <c:v>213</c:v>
                </c:pt>
                <c:pt idx="143">
                  <c:v>214.5</c:v>
                </c:pt>
                <c:pt idx="144">
                  <c:v>216</c:v>
                </c:pt>
                <c:pt idx="145">
                  <c:v>217.5</c:v>
                </c:pt>
                <c:pt idx="146">
                  <c:v>219</c:v>
                </c:pt>
                <c:pt idx="147">
                  <c:v>220.5</c:v>
                </c:pt>
                <c:pt idx="148">
                  <c:v>222</c:v>
                </c:pt>
                <c:pt idx="149">
                  <c:v>223.5</c:v>
                </c:pt>
                <c:pt idx="150">
                  <c:v>225</c:v>
                </c:pt>
                <c:pt idx="151">
                  <c:v>226.5</c:v>
                </c:pt>
                <c:pt idx="152">
                  <c:v>228</c:v>
                </c:pt>
                <c:pt idx="153">
                  <c:v>229.5</c:v>
                </c:pt>
                <c:pt idx="154">
                  <c:v>231</c:v>
                </c:pt>
                <c:pt idx="155">
                  <c:v>232.5</c:v>
                </c:pt>
                <c:pt idx="156">
                  <c:v>234</c:v>
                </c:pt>
                <c:pt idx="157">
                  <c:v>235.5</c:v>
                </c:pt>
                <c:pt idx="158">
                  <c:v>237</c:v>
                </c:pt>
                <c:pt idx="159">
                  <c:v>238.5</c:v>
                </c:pt>
                <c:pt idx="160">
                  <c:v>240</c:v>
                </c:pt>
                <c:pt idx="161">
                  <c:v>241.5</c:v>
                </c:pt>
                <c:pt idx="162">
                  <c:v>243</c:v>
                </c:pt>
                <c:pt idx="163">
                  <c:v>244.5</c:v>
                </c:pt>
                <c:pt idx="164">
                  <c:v>246</c:v>
                </c:pt>
                <c:pt idx="165">
                  <c:v>247.5</c:v>
                </c:pt>
                <c:pt idx="166">
                  <c:v>249</c:v>
                </c:pt>
                <c:pt idx="167">
                  <c:v>250.5</c:v>
                </c:pt>
                <c:pt idx="168">
                  <c:v>252</c:v>
                </c:pt>
                <c:pt idx="169">
                  <c:v>253.5</c:v>
                </c:pt>
                <c:pt idx="170">
                  <c:v>255</c:v>
                </c:pt>
                <c:pt idx="171">
                  <c:v>256.5</c:v>
                </c:pt>
                <c:pt idx="172">
                  <c:v>258</c:v>
                </c:pt>
                <c:pt idx="173">
                  <c:v>259.5</c:v>
                </c:pt>
                <c:pt idx="174">
                  <c:v>261</c:v>
                </c:pt>
                <c:pt idx="175">
                  <c:v>262.5</c:v>
                </c:pt>
                <c:pt idx="176">
                  <c:v>264</c:v>
                </c:pt>
                <c:pt idx="177">
                  <c:v>265.5</c:v>
                </c:pt>
                <c:pt idx="178">
                  <c:v>267</c:v>
                </c:pt>
                <c:pt idx="179">
                  <c:v>268.5</c:v>
                </c:pt>
                <c:pt idx="180">
                  <c:v>270</c:v>
                </c:pt>
              </c:numCache>
            </c:numRef>
          </c:xVal>
          <c:yVal>
            <c:numRef>
              <c:f>'100mM_inositol'!$K$3:$K$183</c:f>
              <c:numCache>
                <c:formatCode>General</c:formatCode>
                <c:ptCount val="181"/>
                <c:pt idx="0">
                  <c:v>-5.0000000000000044E-4</c:v>
                </c:pt>
                <c:pt idx="1">
                  <c:v>-1.5000000000000013E-3</c:v>
                </c:pt>
                <c:pt idx="2">
                  <c:v>-5.0000000000000044E-4</c:v>
                </c:pt>
                <c:pt idx="3">
                  <c:v>-5.0000000000000044E-4</c:v>
                </c:pt>
                <c:pt idx="4">
                  <c:v>-5.0000000000000044E-4</c:v>
                </c:pt>
                <c:pt idx="5">
                  <c:v>5.0000000000000044E-4</c:v>
                </c:pt>
                <c:pt idx="6">
                  <c:v>-5.0000000000000044E-4</c:v>
                </c:pt>
                <c:pt idx="7">
                  <c:v>5.0000000000000044E-4</c:v>
                </c:pt>
                <c:pt idx="8">
                  <c:v>-1.5000000000000013E-3</c:v>
                </c:pt>
                <c:pt idx="9">
                  <c:v>1.5000000000000013E-3</c:v>
                </c:pt>
                <c:pt idx="10">
                  <c:v>-5.0000000000000044E-4</c:v>
                </c:pt>
                <c:pt idx="11">
                  <c:v>1.5000000000000013E-3</c:v>
                </c:pt>
                <c:pt idx="12">
                  <c:v>-5.0000000000000044E-4</c:v>
                </c:pt>
                <c:pt idx="13">
                  <c:v>-5.0000000000000044E-4</c:v>
                </c:pt>
                <c:pt idx="14">
                  <c:v>-5.0000000000000044E-4</c:v>
                </c:pt>
                <c:pt idx="15">
                  <c:v>-5.0000000000000044E-4</c:v>
                </c:pt>
                <c:pt idx="16">
                  <c:v>-5.0000000000000044E-4</c:v>
                </c:pt>
                <c:pt idx="17">
                  <c:v>-5.0000000000000044E-4</c:v>
                </c:pt>
                <c:pt idx="18">
                  <c:v>-5.0000000000000044E-4</c:v>
                </c:pt>
                <c:pt idx="19">
                  <c:v>1.5000000000000013E-3</c:v>
                </c:pt>
                <c:pt idx="20">
                  <c:v>5.0000000000000044E-4</c:v>
                </c:pt>
                <c:pt idx="21">
                  <c:v>5.0000000000000044E-4</c:v>
                </c:pt>
                <c:pt idx="22">
                  <c:v>1.5000000000000013E-3</c:v>
                </c:pt>
                <c:pt idx="23">
                  <c:v>2.5000000000000022E-3</c:v>
                </c:pt>
                <c:pt idx="24">
                  <c:v>3.5000000000000031E-3</c:v>
                </c:pt>
                <c:pt idx="25">
                  <c:v>8.5000000000000006E-3</c:v>
                </c:pt>
                <c:pt idx="26">
                  <c:v>1.4499999999999999E-2</c:v>
                </c:pt>
                <c:pt idx="27">
                  <c:v>2.4500000000000001E-2</c:v>
                </c:pt>
                <c:pt idx="28">
                  <c:v>4.0500000000000001E-2</c:v>
                </c:pt>
                <c:pt idx="29">
                  <c:v>5.7500000000000002E-2</c:v>
                </c:pt>
                <c:pt idx="30">
                  <c:v>8.0499999999999988E-2</c:v>
                </c:pt>
                <c:pt idx="31">
                  <c:v>0.10749999999999998</c:v>
                </c:pt>
                <c:pt idx="32">
                  <c:v>0.14049999999999999</c:v>
                </c:pt>
                <c:pt idx="33">
                  <c:v>0.17649999999999999</c:v>
                </c:pt>
                <c:pt idx="34">
                  <c:v>0.21149999999999999</c:v>
                </c:pt>
                <c:pt idx="35">
                  <c:v>0.24649999999999997</c:v>
                </c:pt>
                <c:pt idx="36">
                  <c:v>0.27950000000000003</c:v>
                </c:pt>
                <c:pt idx="37">
                  <c:v>0.32150000000000001</c:v>
                </c:pt>
                <c:pt idx="38">
                  <c:v>0.35050000000000003</c:v>
                </c:pt>
                <c:pt idx="39">
                  <c:v>0.3785</c:v>
                </c:pt>
                <c:pt idx="40">
                  <c:v>0.40850000000000003</c:v>
                </c:pt>
                <c:pt idx="41">
                  <c:v>0.42650000000000005</c:v>
                </c:pt>
                <c:pt idx="42">
                  <c:v>0.4415</c:v>
                </c:pt>
                <c:pt idx="43">
                  <c:v>0.46950000000000003</c:v>
                </c:pt>
                <c:pt idx="44">
                  <c:v>0.48350000000000004</c:v>
                </c:pt>
                <c:pt idx="45">
                  <c:v>0.49150000000000005</c:v>
                </c:pt>
                <c:pt idx="46">
                  <c:v>0.50850000000000006</c:v>
                </c:pt>
                <c:pt idx="47">
                  <c:v>0.52949999999999997</c:v>
                </c:pt>
                <c:pt idx="48">
                  <c:v>0.54249999999999998</c:v>
                </c:pt>
                <c:pt idx="49">
                  <c:v>0.54949999999999999</c:v>
                </c:pt>
                <c:pt idx="50">
                  <c:v>0.57250000000000001</c:v>
                </c:pt>
                <c:pt idx="51">
                  <c:v>0.59050000000000002</c:v>
                </c:pt>
                <c:pt idx="52">
                  <c:v>0.59250000000000003</c:v>
                </c:pt>
                <c:pt idx="53">
                  <c:v>0.59650000000000003</c:v>
                </c:pt>
                <c:pt idx="54">
                  <c:v>0.61950000000000005</c:v>
                </c:pt>
                <c:pt idx="55">
                  <c:v>0.62950000000000006</c:v>
                </c:pt>
                <c:pt idx="56">
                  <c:v>0.63350000000000006</c:v>
                </c:pt>
                <c:pt idx="57">
                  <c:v>0.62450000000000006</c:v>
                </c:pt>
                <c:pt idx="58">
                  <c:v>0.64650000000000007</c:v>
                </c:pt>
                <c:pt idx="59">
                  <c:v>0.65449999999999997</c:v>
                </c:pt>
                <c:pt idx="60">
                  <c:v>0.65749999999999997</c:v>
                </c:pt>
                <c:pt idx="61">
                  <c:v>0.66249999999999998</c:v>
                </c:pt>
                <c:pt idx="62">
                  <c:v>0.65949999999999998</c:v>
                </c:pt>
                <c:pt idx="63">
                  <c:v>0.67849999999999999</c:v>
                </c:pt>
                <c:pt idx="64">
                  <c:v>0.6895</c:v>
                </c:pt>
                <c:pt idx="65">
                  <c:v>0.69950000000000001</c:v>
                </c:pt>
                <c:pt idx="66">
                  <c:v>0.70550000000000002</c:v>
                </c:pt>
                <c:pt idx="67">
                  <c:v>0.69950000000000001</c:v>
                </c:pt>
                <c:pt idx="68">
                  <c:v>0.72250000000000003</c:v>
                </c:pt>
                <c:pt idx="69">
                  <c:v>0.71650000000000003</c:v>
                </c:pt>
                <c:pt idx="70">
                  <c:v>0.72350000000000003</c:v>
                </c:pt>
                <c:pt idx="71">
                  <c:v>0.71450000000000002</c:v>
                </c:pt>
                <c:pt idx="72">
                  <c:v>0.73150000000000004</c:v>
                </c:pt>
                <c:pt idx="73">
                  <c:v>0.73150000000000004</c:v>
                </c:pt>
                <c:pt idx="74">
                  <c:v>0.73350000000000004</c:v>
                </c:pt>
                <c:pt idx="75">
                  <c:v>0.74750000000000005</c:v>
                </c:pt>
                <c:pt idx="76">
                  <c:v>0.74450000000000005</c:v>
                </c:pt>
                <c:pt idx="77">
                  <c:v>0.74450000000000005</c:v>
                </c:pt>
                <c:pt idx="78">
                  <c:v>0.75150000000000006</c:v>
                </c:pt>
                <c:pt idx="79">
                  <c:v>0.75250000000000006</c:v>
                </c:pt>
                <c:pt idx="80">
                  <c:v>0.77150000000000007</c:v>
                </c:pt>
                <c:pt idx="81">
                  <c:v>0.76750000000000007</c:v>
                </c:pt>
                <c:pt idx="82">
                  <c:v>0.76450000000000007</c:v>
                </c:pt>
                <c:pt idx="83">
                  <c:v>0.75850000000000006</c:v>
                </c:pt>
                <c:pt idx="84">
                  <c:v>0.76050000000000006</c:v>
                </c:pt>
                <c:pt idx="85">
                  <c:v>0.78449999999999998</c:v>
                </c:pt>
                <c:pt idx="86">
                  <c:v>0.78049999999999997</c:v>
                </c:pt>
                <c:pt idx="87">
                  <c:v>0.78549999999999998</c:v>
                </c:pt>
                <c:pt idx="88">
                  <c:v>0.79449999999999998</c:v>
                </c:pt>
                <c:pt idx="89">
                  <c:v>0.80049999999999999</c:v>
                </c:pt>
                <c:pt idx="90">
                  <c:v>0.80149999999999999</c:v>
                </c:pt>
                <c:pt idx="91">
                  <c:v>0.79349999999999998</c:v>
                </c:pt>
                <c:pt idx="92">
                  <c:v>0.80549999999999999</c:v>
                </c:pt>
                <c:pt idx="93">
                  <c:v>0.82150000000000001</c:v>
                </c:pt>
                <c:pt idx="94">
                  <c:v>0.83050000000000002</c:v>
                </c:pt>
                <c:pt idx="95">
                  <c:v>0.83250000000000002</c:v>
                </c:pt>
                <c:pt idx="96">
                  <c:v>0.86050000000000004</c:v>
                </c:pt>
                <c:pt idx="97">
                  <c:v>0.85250000000000004</c:v>
                </c:pt>
                <c:pt idx="98">
                  <c:v>0.85250000000000004</c:v>
                </c:pt>
                <c:pt idx="99">
                  <c:v>0.86550000000000005</c:v>
                </c:pt>
                <c:pt idx="100">
                  <c:v>0.85650000000000004</c:v>
                </c:pt>
                <c:pt idx="101">
                  <c:v>0.85950000000000004</c:v>
                </c:pt>
                <c:pt idx="102">
                  <c:v>0.86050000000000004</c:v>
                </c:pt>
                <c:pt idx="103">
                  <c:v>0.85850000000000004</c:v>
                </c:pt>
                <c:pt idx="104">
                  <c:v>0.86150000000000004</c:v>
                </c:pt>
                <c:pt idx="105">
                  <c:v>0.85950000000000004</c:v>
                </c:pt>
                <c:pt idx="106">
                  <c:v>0.86750000000000005</c:v>
                </c:pt>
                <c:pt idx="107">
                  <c:v>0.87250000000000005</c:v>
                </c:pt>
                <c:pt idx="108">
                  <c:v>0.87450000000000006</c:v>
                </c:pt>
                <c:pt idx="109">
                  <c:v>0.88150000000000006</c:v>
                </c:pt>
                <c:pt idx="110">
                  <c:v>0.89350000000000007</c:v>
                </c:pt>
                <c:pt idx="111">
                  <c:v>0.88150000000000006</c:v>
                </c:pt>
                <c:pt idx="112">
                  <c:v>0.89250000000000007</c:v>
                </c:pt>
                <c:pt idx="113">
                  <c:v>0.89150000000000007</c:v>
                </c:pt>
                <c:pt idx="114">
                  <c:v>0.89650000000000007</c:v>
                </c:pt>
                <c:pt idx="115">
                  <c:v>0.88650000000000007</c:v>
                </c:pt>
                <c:pt idx="116">
                  <c:v>0.89050000000000007</c:v>
                </c:pt>
                <c:pt idx="117">
                  <c:v>0.88650000000000007</c:v>
                </c:pt>
                <c:pt idx="118">
                  <c:v>0.88050000000000006</c:v>
                </c:pt>
                <c:pt idx="119">
                  <c:v>0.90249999999999997</c:v>
                </c:pt>
                <c:pt idx="120">
                  <c:v>0.89350000000000007</c:v>
                </c:pt>
                <c:pt idx="121">
                  <c:v>0.90949999999999998</c:v>
                </c:pt>
                <c:pt idx="122">
                  <c:v>0.89650000000000007</c:v>
                </c:pt>
                <c:pt idx="123">
                  <c:v>0.89750000000000008</c:v>
                </c:pt>
                <c:pt idx="124">
                  <c:v>0.91049999999999998</c:v>
                </c:pt>
                <c:pt idx="125">
                  <c:v>0.91649999999999998</c:v>
                </c:pt>
                <c:pt idx="126">
                  <c:v>0.91149999999999998</c:v>
                </c:pt>
                <c:pt idx="127">
                  <c:v>0.91849999999999998</c:v>
                </c:pt>
                <c:pt idx="128">
                  <c:v>0.92349999999999999</c:v>
                </c:pt>
                <c:pt idx="129">
                  <c:v>0.91449999999999998</c:v>
                </c:pt>
                <c:pt idx="130">
                  <c:v>0.92449999999999999</c:v>
                </c:pt>
                <c:pt idx="131">
                  <c:v>0.92349999999999999</c:v>
                </c:pt>
                <c:pt idx="132">
                  <c:v>0.9405</c:v>
                </c:pt>
                <c:pt idx="133">
                  <c:v>0.9345</c:v>
                </c:pt>
                <c:pt idx="134">
                  <c:v>0.9385</c:v>
                </c:pt>
                <c:pt idx="135">
                  <c:v>0.94450000000000001</c:v>
                </c:pt>
                <c:pt idx="136">
                  <c:v>0.9415</c:v>
                </c:pt>
                <c:pt idx="137">
                  <c:v>0.9385</c:v>
                </c:pt>
                <c:pt idx="138">
                  <c:v>0.95050000000000001</c:v>
                </c:pt>
                <c:pt idx="139">
                  <c:v>0.94650000000000001</c:v>
                </c:pt>
                <c:pt idx="140">
                  <c:v>0.95950000000000002</c:v>
                </c:pt>
                <c:pt idx="141">
                  <c:v>0.96449999999999991</c:v>
                </c:pt>
                <c:pt idx="142">
                  <c:v>0.96050000000000002</c:v>
                </c:pt>
                <c:pt idx="143">
                  <c:v>0.96950000000000003</c:v>
                </c:pt>
                <c:pt idx="144">
                  <c:v>0.96849999999999992</c:v>
                </c:pt>
                <c:pt idx="145">
                  <c:v>0.96550000000000002</c:v>
                </c:pt>
                <c:pt idx="146">
                  <c:v>0.97150000000000003</c:v>
                </c:pt>
                <c:pt idx="147">
                  <c:v>0.96849999999999992</c:v>
                </c:pt>
                <c:pt idx="148">
                  <c:v>0.97049999999999992</c:v>
                </c:pt>
                <c:pt idx="149">
                  <c:v>0.97950000000000004</c:v>
                </c:pt>
                <c:pt idx="150">
                  <c:v>0.97550000000000003</c:v>
                </c:pt>
                <c:pt idx="151">
                  <c:v>0.98150000000000004</c:v>
                </c:pt>
                <c:pt idx="152">
                  <c:v>0.97649999999999992</c:v>
                </c:pt>
                <c:pt idx="153">
                  <c:v>0.96849999999999992</c:v>
                </c:pt>
                <c:pt idx="154">
                  <c:v>0.97350000000000003</c:v>
                </c:pt>
                <c:pt idx="155">
                  <c:v>0.96950000000000003</c:v>
                </c:pt>
                <c:pt idx="156">
                  <c:v>0.97550000000000003</c:v>
                </c:pt>
                <c:pt idx="157">
                  <c:v>0.97550000000000003</c:v>
                </c:pt>
                <c:pt idx="158">
                  <c:v>0.97449999999999992</c:v>
                </c:pt>
                <c:pt idx="159">
                  <c:v>0.97049999999999992</c:v>
                </c:pt>
                <c:pt idx="160">
                  <c:v>0.97550000000000003</c:v>
                </c:pt>
                <c:pt idx="161">
                  <c:v>0.97849999999999993</c:v>
                </c:pt>
                <c:pt idx="162">
                  <c:v>0.97449999999999992</c:v>
                </c:pt>
                <c:pt idx="163">
                  <c:v>0.97249999999999992</c:v>
                </c:pt>
                <c:pt idx="164">
                  <c:v>0.97550000000000003</c:v>
                </c:pt>
                <c:pt idx="165">
                  <c:v>0.96950000000000003</c:v>
                </c:pt>
                <c:pt idx="166">
                  <c:v>0.97249999999999992</c:v>
                </c:pt>
                <c:pt idx="167">
                  <c:v>0.97750000000000004</c:v>
                </c:pt>
                <c:pt idx="168">
                  <c:v>0.98249999999999993</c:v>
                </c:pt>
                <c:pt idx="169">
                  <c:v>0.98049999999999993</c:v>
                </c:pt>
                <c:pt idx="170">
                  <c:v>0.98150000000000004</c:v>
                </c:pt>
                <c:pt idx="171">
                  <c:v>0.97950000000000004</c:v>
                </c:pt>
                <c:pt idx="172">
                  <c:v>0.98449999999999993</c:v>
                </c:pt>
                <c:pt idx="173">
                  <c:v>0.97950000000000004</c:v>
                </c:pt>
                <c:pt idx="174">
                  <c:v>0.97950000000000004</c:v>
                </c:pt>
                <c:pt idx="175">
                  <c:v>0.98350000000000004</c:v>
                </c:pt>
                <c:pt idx="176">
                  <c:v>0.98249999999999993</c:v>
                </c:pt>
                <c:pt idx="177">
                  <c:v>0.98350000000000004</c:v>
                </c:pt>
                <c:pt idx="178">
                  <c:v>0.98249999999999993</c:v>
                </c:pt>
                <c:pt idx="179">
                  <c:v>0.98649999999999993</c:v>
                </c:pt>
                <c:pt idx="180">
                  <c:v>0.98249999999999993</c:v>
                </c:pt>
              </c:numCache>
            </c:numRef>
          </c:yVal>
          <c:smooth val="0"/>
          <c:extLst>
            <c:ext xmlns:c16="http://schemas.microsoft.com/office/drawing/2014/chart" uri="{C3380CC4-5D6E-409C-BE32-E72D297353CC}">
              <c16:uniqueId val="{00000000-9F79-48DE-A214-6E4D4F31290F}"/>
            </c:ext>
          </c:extLst>
        </c:ser>
        <c:ser>
          <c:idx val="1"/>
          <c:order val="1"/>
          <c:spPr>
            <a:ln w="19050" cap="rnd">
              <a:solidFill>
                <a:schemeClr val="accent2"/>
              </a:solidFill>
              <a:round/>
            </a:ln>
            <a:effectLst/>
          </c:spPr>
          <c:marker>
            <c:symbol val="none"/>
          </c:marker>
          <c:xVal>
            <c:numRef>
              <c:f>'100mM_inositol'!$DP$7:$DP$277</c:f>
              <c:numCache>
                <c:formatCode>General</c:formatCode>
                <c:ptCount val="27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numCache>
            </c:numRef>
          </c:xVal>
          <c:yVal>
            <c:numRef>
              <c:f>'100mM_inositol'!$DZ$7:$DZ$277</c:f>
              <c:numCache>
                <c:formatCode>General</c:formatCode>
                <c:ptCount val="271"/>
                <c:pt idx="0">
                  <c:v>-0.83471111111111107</c:v>
                </c:pt>
                <c:pt idx="1">
                  <c:v>-0.81404781144781135</c:v>
                </c:pt>
                <c:pt idx="2">
                  <c:v>-0.79338451178451175</c:v>
                </c:pt>
                <c:pt idx="3">
                  <c:v>-0.77272121212121203</c:v>
                </c:pt>
                <c:pt idx="4">
                  <c:v>-0.75205791245791243</c:v>
                </c:pt>
                <c:pt idx="5">
                  <c:v>-0.73139461279461271</c:v>
                </c:pt>
                <c:pt idx="6">
                  <c:v>-0.7107313131313131</c:v>
                </c:pt>
                <c:pt idx="7">
                  <c:v>-0.69006801346801339</c:v>
                </c:pt>
                <c:pt idx="8">
                  <c:v>-0.66940471380471378</c:v>
                </c:pt>
                <c:pt idx="9">
                  <c:v>-0.64874141414141406</c:v>
                </c:pt>
                <c:pt idx="10">
                  <c:v>-0.62807811447811446</c:v>
                </c:pt>
                <c:pt idx="11">
                  <c:v>-0.60741481481481474</c:v>
                </c:pt>
                <c:pt idx="12">
                  <c:v>-0.58675151515151502</c:v>
                </c:pt>
                <c:pt idx="13">
                  <c:v>-0.56608821548821542</c:v>
                </c:pt>
                <c:pt idx="14">
                  <c:v>-0.54542491582491581</c:v>
                </c:pt>
                <c:pt idx="15">
                  <c:v>-0.5247616161616161</c:v>
                </c:pt>
                <c:pt idx="16">
                  <c:v>-0.50409831649831638</c:v>
                </c:pt>
                <c:pt idx="17">
                  <c:v>-0.48343501683501677</c:v>
                </c:pt>
                <c:pt idx="18">
                  <c:v>-0.46277171717171711</c:v>
                </c:pt>
                <c:pt idx="19">
                  <c:v>-0.44210841750841745</c:v>
                </c:pt>
                <c:pt idx="20">
                  <c:v>-0.42144511784511779</c:v>
                </c:pt>
                <c:pt idx="21">
                  <c:v>-0.40078181818181813</c:v>
                </c:pt>
                <c:pt idx="22">
                  <c:v>-0.38011851851851847</c:v>
                </c:pt>
                <c:pt idx="23">
                  <c:v>-0.35945521885521881</c:v>
                </c:pt>
                <c:pt idx="24">
                  <c:v>-0.33879191919191909</c:v>
                </c:pt>
                <c:pt idx="25">
                  <c:v>-0.31812861952861948</c:v>
                </c:pt>
                <c:pt idx="26">
                  <c:v>-0.29746531986531977</c:v>
                </c:pt>
                <c:pt idx="27">
                  <c:v>-0.27680202020202016</c:v>
                </c:pt>
                <c:pt idx="28">
                  <c:v>-0.25613872053872044</c:v>
                </c:pt>
                <c:pt idx="29">
                  <c:v>-0.23547542087542084</c:v>
                </c:pt>
                <c:pt idx="30">
                  <c:v>-0.21481212121212112</c:v>
                </c:pt>
                <c:pt idx="31">
                  <c:v>-0.19414882154882152</c:v>
                </c:pt>
                <c:pt idx="32">
                  <c:v>-0.1734855218855218</c:v>
                </c:pt>
                <c:pt idx="33">
                  <c:v>-0.15282222222222208</c:v>
                </c:pt>
                <c:pt idx="34">
                  <c:v>-0.13215892255892248</c:v>
                </c:pt>
                <c:pt idx="35">
                  <c:v>-0.11149562289562276</c:v>
                </c:pt>
                <c:pt idx="36">
                  <c:v>-9.0832323232323153E-2</c:v>
                </c:pt>
                <c:pt idx="37">
                  <c:v>-7.0169023569023437E-2</c:v>
                </c:pt>
                <c:pt idx="38">
                  <c:v>-4.9505723905723831E-2</c:v>
                </c:pt>
                <c:pt idx="39">
                  <c:v>-2.8842424242424114E-2</c:v>
                </c:pt>
                <c:pt idx="40">
                  <c:v>-8.1791245791245082E-3</c:v>
                </c:pt>
                <c:pt idx="41">
                  <c:v>1.2484175084175209E-2</c:v>
                </c:pt>
                <c:pt idx="42">
                  <c:v>3.3147474747474814E-2</c:v>
                </c:pt>
                <c:pt idx="43">
                  <c:v>5.3810774410774531E-2</c:v>
                </c:pt>
                <c:pt idx="44">
                  <c:v>7.4474074074074137E-2</c:v>
                </c:pt>
                <c:pt idx="45">
                  <c:v>9.5137373737373854E-2</c:v>
                </c:pt>
                <c:pt idx="46">
                  <c:v>0.11580067340067346</c:v>
                </c:pt>
                <c:pt idx="47">
                  <c:v>0.13646397306397318</c:v>
                </c:pt>
                <c:pt idx="48">
                  <c:v>0.15712727272727289</c:v>
                </c:pt>
                <c:pt idx="49">
                  <c:v>0.1777905723905725</c:v>
                </c:pt>
                <c:pt idx="50">
                  <c:v>0.1984538720538721</c:v>
                </c:pt>
                <c:pt idx="51">
                  <c:v>0.21911717171717193</c:v>
                </c:pt>
                <c:pt idx="52">
                  <c:v>0.23978047138047154</c:v>
                </c:pt>
                <c:pt idx="53">
                  <c:v>0.26044377104377114</c:v>
                </c:pt>
                <c:pt idx="54">
                  <c:v>0.28110707070707075</c:v>
                </c:pt>
                <c:pt idx="55">
                  <c:v>0.30177037037037058</c:v>
                </c:pt>
                <c:pt idx="56">
                  <c:v>0.32243367003367018</c:v>
                </c:pt>
                <c:pt idx="57">
                  <c:v>0.34309696969696979</c:v>
                </c:pt>
                <c:pt idx="58">
                  <c:v>0.36376026936026939</c:v>
                </c:pt>
                <c:pt idx="59">
                  <c:v>0.38442356902356922</c:v>
                </c:pt>
                <c:pt idx="60">
                  <c:v>0.40508686868686883</c:v>
                </c:pt>
                <c:pt idx="61">
                  <c:v>0.42575016835016843</c:v>
                </c:pt>
                <c:pt idx="62">
                  <c:v>0.44641346801346804</c:v>
                </c:pt>
                <c:pt idx="63">
                  <c:v>0.46707676767676787</c:v>
                </c:pt>
                <c:pt idx="64">
                  <c:v>0.48774006734006747</c:v>
                </c:pt>
                <c:pt idx="65">
                  <c:v>0.50840336700336708</c:v>
                </c:pt>
                <c:pt idx="66">
                  <c:v>0.52906666666666691</c:v>
                </c:pt>
                <c:pt idx="67">
                  <c:v>0.54972996632996651</c:v>
                </c:pt>
                <c:pt idx="68">
                  <c:v>0.57039326599326612</c:v>
                </c:pt>
                <c:pt idx="69">
                  <c:v>0.59105656565656572</c:v>
                </c:pt>
                <c:pt idx="70">
                  <c:v>0.61171986531986555</c:v>
                </c:pt>
                <c:pt idx="71">
                  <c:v>0.63238316498316516</c:v>
                </c:pt>
                <c:pt idx="72">
                  <c:v>0.65304646464646476</c:v>
                </c:pt>
                <c:pt idx="73">
                  <c:v>0.67370976430976437</c:v>
                </c:pt>
                <c:pt idx="74">
                  <c:v>0.6943730639730642</c:v>
                </c:pt>
                <c:pt idx="75">
                  <c:v>0.7150363636363638</c:v>
                </c:pt>
                <c:pt idx="76">
                  <c:v>0.73569966329966341</c:v>
                </c:pt>
                <c:pt idx="77">
                  <c:v>0.75636296296296301</c:v>
                </c:pt>
                <c:pt idx="78">
                  <c:v>0.77702626262626284</c:v>
                </c:pt>
                <c:pt idx="79">
                  <c:v>0.79768956228956245</c:v>
                </c:pt>
                <c:pt idx="80">
                  <c:v>0.81835286195286205</c:v>
                </c:pt>
                <c:pt idx="81">
                  <c:v>0.83901616161616188</c:v>
                </c:pt>
                <c:pt idx="82">
                  <c:v>0.85967946127946149</c:v>
                </c:pt>
                <c:pt idx="83">
                  <c:v>0.88034276094276109</c:v>
                </c:pt>
                <c:pt idx="84">
                  <c:v>0.9010060606060607</c:v>
                </c:pt>
                <c:pt idx="85">
                  <c:v>0.92166936026936053</c:v>
                </c:pt>
                <c:pt idx="86">
                  <c:v>0.94233265993266013</c:v>
                </c:pt>
                <c:pt idx="87">
                  <c:v>0.96299595959595974</c:v>
                </c:pt>
                <c:pt idx="88">
                  <c:v>0.98365925925925934</c:v>
                </c:pt>
                <c:pt idx="89">
                  <c:v>1.0043225589225591</c:v>
                </c:pt>
                <c:pt idx="90">
                  <c:v>1.0249858585858589</c:v>
                </c:pt>
                <c:pt idx="91">
                  <c:v>1.0456491582491583</c:v>
                </c:pt>
                <c:pt idx="92">
                  <c:v>1.0663124579124581</c:v>
                </c:pt>
                <c:pt idx="93">
                  <c:v>1.0869757575757579</c:v>
                </c:pt>
                <c:pt idx="94">
                  <c:v>1.1076390572390573</c:v>
                </c:pt>
                <c:pt idx="95">
                  <c:v>1.1283023569023571</c:v>
                </c:pt>
                <c:pt idx="96">
                  <c:v>1.148965656565657</c:v>
                </c:pt>
                <c:pt idx="97">
                  <c:v>1.1696289562289564</c:v>
                </c:pt>
                <c:pt idx="98">
                  <c:v>1.1902922558922562</c:v>
                </c:pt>
                <c:pt idx="99">
                  <c:v>1.210955555555556</c:v>
                </c:pt>
                <c:pt idx="100">
                  <c:v>1.2316188552188554</c:v>
                </c:pt>
                <c:pt idx="101">
                  <c:v>1.2522821548821552</c:v>
                </c:pt>
                <c:pt idx="102">
                  <c:v>1.272945454545455</c:v>
                </c:pt>
                <c:pt idx="103">
                  <c:v>1.2936087542087544</c:v>
                </c:pt>
                <c:pt idx="104">
                  <c:v>1.3142720538720543</c:v>
                </c:pt>
                <c:pt idx="105">
                  <c:v>1.3349353535353536</c:v>
                </c:pt>
                <c:pt idx="106">
                  <c:v>1.3555986531986535</c:v>
                </c:pt>
                <c:pt idx="107">
                  <c:v>1.3762619528619533</c:v>
                </c:pt>
                <c:pt idx="108">
                  <c:v>1.3969252525252527</c:v>
                </c:pt>
                <c:pt idx="109">
                  <c:v>1.4175885521885525</c:v>
                </c:pt>
                <c:pt idx="110">
                  <c:v>1.4382518518518523</c:v>
                </c:pt>
                <c:pt idx="111">
                  <c:v>1.4589151515151517</c:v>
                </c:pt>
                <c:pt idx="112">
                  <c:v>1.4795784511784515</c:v>
                </c:pt>
                <c:pt idx="113">
                  <c:v>1.5002417508417514</c:v>
                </c:pt>
                <c:pt idx="114">
                  <c:v>1.5209050505050508</c:v>
                </c:pt>
                <c:pt idx="115">
                  <c:v>1.5415683501683506</c:v>
                </c:pt>
                <c:pt idx="116">
                  <c:v>1.56223164983165</c:v>
                </c:pt>
                <c:pt idx="117">
                  <c:v>1.5828949494949498</c:v>
                </c:pt>
                <c:pt idx="118">
                  <c:v>1.6035582491582496</c:v>
                </c:pt>
                <c:pt idx="119">
                  <c:v>1.624221548821549</c:v>
                </c:pt>
                <c:pt idx="120">
                  <c:v>1.6448848484848488</c:v>
                </c:pt>
                <c:pt idx="121">
                  <c:v>1.6655481481481487</c:v>
                </c:pt>
                <c:pt idx="122">
                  <c:v>1.686211447811448</c:v>
                </c:pt>
                <c:pt idx="123">
                  <c:v>1.7068747474747479</c:v>
                </c:pt>
                <c:pt idx="124">
                  <c:v>1.7275380471380473</c:v>
                </c:pt>
                <c:pt idx="125">
                  <c:v>1.7482013468013471</c:v>
                </c:pt>
                <c:pt idx="126">
                  <c:v>1.7688646464646469</c:v>
                </c:pt>
                <c:pt idx="127">
                  <c:v>1.7895279461279463</c:v>
                </c:pt>
                <c:pt idx="128">
                  <c:v>1.8101912457912461</c:v>
                </c:pt>
                <c:pt idx="129">
                  <c:v>1.830854545454546</c:v>
                </c:pt>
                <c:pt idx="130">
                  <c:v>1.8515178451178453</c:v>
                </c:pt>
                <c:pt idx="131">
                  <c:v>1.8721811447811452</c:v>
                </c:pt>
                <c:pt idx="132">
                  <c:v>1.892844444444445</c:v>
                </c:pt>
                <c:pt idx="133">
                  <c:v>1.9135077441077444</c:v>
                </c:pt>
                <c:pt idx="134">
                  <c:v>1.9341710437710442</c:v>
                </c:pt>
                <c:pt idx="135">
                  <c:v>1.9548343434343436</c:v>
                </c:pt>
                <c:pt idx="136">
                  <c:v>1.9754976430976434</c:v>
                </c:pt>
                <c:pt idx="137">
                  <c:v>1.9961609427609432</c:v>
                </c:pt>
                <c:pt idx="138">
                  <c:v>2.0168242424242426</c:v>
                </c:pt>
                <c:pt idx="139">
                  <c:v>2.0374875420875425</c:v>
                </c:pt>
                <c:pt idx="140">
                  <c:v>2.0581508417508423</c:v>
                </c:pt>
                <c:pt idx="141">
                  <c:v>2.0788141414141417</c:v>
                </c:pt>
                <c:pt idx="142">
                  <c:v>2.0994774410774415</c:v>
                </c:pt>
                <c:pt idx="143">
                  <c:v>2.1201407407407409</c:v>
                </c:pt>
                <c:pt idx="144">
                  <c:v>2.1408040404040407</c:v>
                </c:pt>
                <c:pt idx="145">
                  <c:v>2.1614673400673405</c:v>
                </c:pt>
                <c:pt idx="146">
                  <c:v>2.1821306397306399</c:v>
                </c:pt>
                <c:pt idx="147">
                  <c:v>2.2027939393939397</c:v>
                </c:pt>
                <c:pt idx="148">
                  <c:v>2.2234572390572396</c:v>
                </c:pt>
                <c:pt idx="149">
                  <c:v>2.244120538720539</c:v>
                </c:pt>
                <c:pt idx="150">
                  <c:v>2.2647838383838388</c:v>
                </c:pt>
                <c:pt idx="151">
                  <c:v>2.2854471380471386</c:v>
                </c:pt>
                <c:pt idx="152">
                  <c:v>2.306110437710438</c:v>
                </c:pt>
                <c:pt idx="153">
                  <c:v>2.3267737373737378</c:v>
                </c:pt>
                <c:pt idx="154">
                  <c:v>2.3474370370370372</c:v>
                </c:pt>
                <c:pt idx="155">
                  <c:v>2.368100336700337</c:v>
                </c:pt>
                <c:pt idx="156">
                  <c:v>2.3887636363636369</c:v>
                </c:pt>
                <c:pt idx="157">
                  <c:v>2.4094269360269363</c:v>
                </c:pt>
                <c:pt idx="158">
                  <c:v>2.4300902356902361</c:v>
                </c:pt>
                <c:pt idx="159">
                  <c:v>2.4507535353535359</c:v>
                </c:pt>
                <c:pt idx="160">
                  <c:v>2.4714168350168353</c:v>
                </c:pt>
                <c:pt idx="161">
                  <c:v>2.4920801346801351</c:v>
                </c:pt>
                <c:pt idx="162">
                  <c:v>2.5127434343434349</c:v>
                </c:pt>
                <c:pt idx="163">
                  <c:v>2.5334067340067343</c:v>
                </c:pt>
                <c:pt idx="164">
                  <c:v>2.5540700336700342</c:v>
                </c:pt>
                <c:pt idx="165">
                  <c:v>2.5747333333333335</c:v>
                </c:pt>
                <c:pt idx="166">
                  <c:v>2.5953966329966334</c:v>
                </c:pt>
                <c:pt idx="167">
                  <c:v>2.6160599326599332</c:v>
                </c:pt>
                <c:pt idx="168">
                  <c:v>2.6367232323232326</c:v>
                </c:pt>
                <c:pt idx="169">
                  <c:v>2.6573865319865324</c:v>
                </c:pt>
                <c:pt idx="170">
                  <c:v>2.6780498316498322</c:v>
                </c:pt>
                <c:pt idx="171">
                  <c:v>2.6987131313131316</c:v>
                </c:pt>
                <c:pt idx="172">
                  <c:v>2.7193764309764314</c:v>
                </c:pt>
                <c:pt idx="173">
                  <c:v>2.7400397306397308</c:v>
                </c:pt>
                <c:pt idx="174">
                  <c:v>2.7607030303030307</c:v>
                </c:pt>
                <c:pt idx="175">
                  <c:v>2.7813663299663305</c:v>
                </c:pt>
                <c:pt idx="176">
                  <c:v>2.8020296296296299</c:v>
                </c:pt>
                <c:pt idx="177">
                  <c:v>2.8226929292929297</c:v>
                </c:pt>
                <c:pt idx="178">
                  <c:v>2.8433562289562295</c:v>
                </c:pt>
                <c:pt idx="179">
                  <c:v>2.8640195286195289</c:v>
                </c:pt>
                <c:pt idx="180">
                  <c:v>2.8846828282828287</c:v>
                </c:pt>
                <c:pt idx="181">
                  <c:v>2.9053461279461286</c:v>
                </c:pt>
                <c:pt idx="182">
                  <c:v>2.9260094276094279</c:v>
                </c:pt>
                <c:pt idx="183">
                  <c:v>2.9466727272727278</c:v>
                </c:pt>
                <c:pt idx="184">
                  <c:v>2.9673360269360272</c:v>
                </c:pt>
                <c:pt idx="185">
                  <c:v>2.987999326599327</c:v>
                </c:pt>
                <c:pt idx="186">
                  <c:v>3.0086626262626268</c:v>
                </c:pt>
                <c:pt idx="187">
                  <c:v>3.0293259259259262</c:v>
                </c:pt>
                <c:pt idx="188">
                  <c:v>3.049989225589226</c:v>
                </c:pt>
                <c:pt idx="189">
                  <c:v>3.0706525252525259</c:v>
                </c:pt>
                <c:pt idx="190">
                  <c:v>3.0913158249158252</c:v>
                </c:pt>
                <c:pt idx="191">
                  <c:v>3.1119791245791251</c:v>
                </c:pt>
                <c:pt idx="192">
                  <c:v>3.1326424242424249</c:v>
                </c:pt>
                <c:pt idx="193">
                  <c:v>3.1533057239057243</c:v>
                </c:pt>
                <c:pt idx="194">
                  <c:v>3.1739690235690237</c:v>
                </c:pt>
                <c:pt idx="195">
                  <c:v>3.1946323232323239</c:v>
                </c:pt>
                <c:pt idx="196">
                  <c:v>3.2152956228956233</c:v>
                </c:pt>
                <c:pt idx="197">
                  <c:v>3.2359589225589227</c:v>
                </c:pt>
                <c:pt idx="198">
                  <c:v>3.256622222222223</c:v>
                </c:pt>
                <c:pt idx="199">
                  <c:v>3.2772855218855224</c:v>
                </c:pt>
                <c:pt idx="200">
                  <c:v>3.2979488215488217</c:v>
                </c:pt>
                <c:pt idx="201">
                  <c:v>3.318612121212122</c:v>
                </c:pt>
                <c:pt idx="202">
                  <c:v>3.3392754208754214</c:v>
                </c:pt>
                <c:pt idx="203">
                  <c:v>3.3599387205387208</c:v>
                </c:pt>
                <c:pt idx="204">
                  <c:v>3.3806020202020211</c:v>
                </c:pt>
                <c:pt idx="205">
                  <c:v>3.4012653198653204</c:v>
                </c:pt>
                <c:pt idx="206">
                  <c:v>3.4219286195286198</c:v>
                </c:pt>
                <c:pt idx="207">
                  <c:v>3.4425919191919192</c:v>
                </c:pt>
                <c:pt idx="208">
                  <c:v>3.4632552188552195</c:v>
                </c:pt>
                <c:pt idx="209">
                  <c:v>3.4839185185185189</c:v>
                </c:pt>
                <c:pt idx="210">
                  <c:v>3.5045818181818182</c:v>
                </c:pt>
                <c:pt idx="211">
                  <c:v>3.5252451178451185</c:v>
                </c:pt>
                <c:pt idx="212">
                  <c:v>3.5459084175084179</c:v>
                </c:pt>
                <c:pt idx="213">
                  <c:v>3.5665717171717173</c:v>
                </c:pt>
                <c:pt idx="214">
                  <c:v>3.5872350168350176</c:v>
                </c:pt>
                <c:pt idx="215">
                  <c:v>3.6078983164983169</c:v>
                </c:pt>
                <c:pt idx="216">
                  <c:v>3.6285616161616163</c:v>
                </c:pt>
                <c:pt idx="217">
                  <c:v>3.6492249158249166</c:v>
                </c:pt>
                <c:pt idx="218">
                  <c:v>3.669888215488216</c:v>
                </c:pt>
                <c:pt idx="219">
                  <c:v>3.6905515151515154</c:v>
                </c:pt>
                <c:pt idx="220">
                  <c:v>3.7112148148148156</c:v>
                </c:pt>
                <c:pt idx="221">
                  <c:v>3.731878114478115</c:v>
                </c:pt>
                <c:pt idx="222">
                  <c:v>3.7525414141414144</c:v>
                </c:pt>
                <c:pt idx="223">
                  <c:v>3.7732047138047147</c:v>
                </c:pt>
                <c:pt idx="224">
                  <c:v>3.7938680134680141</c:v>
                </c:pt>
                <c:pt idx="225">
                  <c:v>3.8145313131313134</c:v>
                </c:pt>
                <c:pt idx="226">
                  <c:v>3.8351946127946137</c:v>
                </c:pt>
                <c:pt idx="227">
                  <c:v>3.8558579124579131</c:v>
                </c:pt>
                <c:pt idx="228">
                  <c:v>3.8765212121212125</c:v>
                </c:pt>
                <c:pt idx="229">
                  <c:v>3.8971845117845119</c:v>
                </c:pt>
                <c:pt idx="230">
                  <c:v>3.9178478114478121</c:v>
                </c:pt>
                <c:pt idx="231">
                  <c:v>3.9385111111111115</c:v>
                </c:pt>
                <c:pt idx="232">
                  <c:v>3.9591744107744109</c:v>
                </c:pt>
                <c:pt idx="233">
                  <c:v>3.9798377104377112</c:v>
                </c:pt>
                <c:pt idx="234">
                  <c:v>4.0005010101010106</c:v>
                </c:pt>
                <c:pt idx="235">
                  <c:v>4.0211643097643099</c:v>
                </c:pt>
                <c:pt idx="236">
                  <c:v>4.0418276094276102</c:v>
                </c:pt>
                <c:pt idx="237">
                  <c:v>4.0624909090909096</c:v>
                </c:pt>
                <c:pt idx="238">
                  <c:v>4.083154208754209</c:v>
                </c:pt>
                <c:pt idx="239">
                  <c:v>4.1038175084175093</c:v>
                </c:pt>
                <c:pt idx="240">
                  <c:v>4.1244808080808086</c:v>
                </c:pt>
                <c:pt idx="241">
                  <c:v>4.145144107744108</c:v>
                </c:pt>
                <c:pt idx="242">
                  <c:v>4.1658074074074083</c:v>
                </c:pt>
                <c:pt idx="243">
                  <c:v>4.1864707070707077</c:v>
                </c:pt>
                <c:pt idx="244">
                  <c:v>4.2071340067340071</c:v>
                </c:pt>
                <c:pt idx="245">
                  <c:v>4.2277973063973073</c:v>
                </c:pt>
                <c:pt idx="246">
                  <c:v>4.2484606060606067</c:v>
                </c:pt>
                <c:pt idx="247">
                  <c:v>4.2691239057239061</c:v>
                </c:pt>
                <c:pt idx="248">
                  <c:v>4.2897872053872055</c:v>
                </c:pt>
                <c:pt idx="249">
                  <c:v>4.3104505050505058</c:v>
                </c:pt>
                <c:pt idx="250">
                  <c:v>4.3311138047138051</c:v>
                </c:pt>
                <c:pt idx="251">
                  <c:v>4.3517771043771045</c:v>
                </c:pt>
                <c:pt idx="252">
                  <c:v>4.3724404040404048</c:v>
                </c:pt>
                <c:pt idx="253">
                  <c:v>4.3931037037037042</c:v>
                </c:pt>
                <c:pt idx="254">
                  <c:v>4.4137670033670036</c:v>
                </c:pt>
                <c:pt idx="255">
                  <c:v>4.4344303030303038</c:v>
                </c:pt>
                <c:pt idx="256">
                  <c:v>4.4550936026936032</c:v>
                </c:pt>
                <c:pt idx="257">
                  <c:v>4.4757569023569026</c:v>
                </c:pt>
                <c:pt idx="258">
                  <c:v>4.4964202020202029</c:v>
                </c:pt>
                <c:pt idx="259">
                  <c:v>4.5170835016835023</c:v>
                </c:pt>
                <c:pt idx="260">
                  <c:v>4.5377468013468016</c:v>
                </c:pt>
                <c:pt idx="261">
                  <c:v>4.5584101010101019</c:v>
                </c:pt>
                <c:pt idx="262">
                  <c:v>4.5790734006734013</c:v>
                </c:pt>
                <c:pt idx="263">
                  <c:v>4.5997367003367007</c:v>
                </c:pt>
                <c:pt idx="264">
                  <c:v>4.620400000000001</c:v>
                </c:pt>
                <c:pt idx="265">
                  <c:v>4.6410632996633003</c:v>
                </c:pt>
                <c:pt idx="266">
                  <c:v>4.6617265993265997</c:v>
                </c:pt>
                <c:pt idx="267">
                  <c:v>4.6823898989898991</c:v>
                </c:pt>
                <c:pt idx="268">
                  <c:v>4.7030531986531994</c:v>
                </c:pt>
                <c:pt idx="269">
                  <c:v>4.7237164983164988</c:v>
                </c:pt>
                <c:pt idx="270">
                  <c:v>4.7443797979797981</c:v>
                </c:pt>
              </c:numCache>
            </c:numRef>
          </c:yVal>
          <c:smooth val="0"/>
          <c:extLst>
            <c:ext xmlns:c16="http://schemas.microsoft.com/office/drawing/2014/chart" uri="{C3380CC4-5D6E-409C-BE32-E72D297353CC}">
              <c16:uniqueId val="{00000001-9F79-48DE-A214-6E4D4F31290F}"/>
            </c:ext>
          </c:extLst>
        </c:ser>
        <c:dLbls>
          <c:showLegendKey val="0"/>
          <c:showVal val="0"/>
          <c:showCatName val="0"/>
          <c:showSerName val="0"/>
          <c:showPercent val="0"/>
          <c:showBubbleSize val="0"/>
        </c:dLbls>
        <c:axId val="947517544"/>
        <c:axId val="947514920"/>
      </c:scatterChart>
      <c:valAx>
        <c:axId val="947517544"/>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47514920"/>
        <c:crosses val="autoZero"/>
        <c:crossBetween val="midCat"/>
      </c:valAx>
      <c:valAx>
        <c:axId val="947514920"/>
        <c:scaling>
          <c:orientation val="minMax"/>
          <c:max val="1"/>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4751754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accent1"/>
              </a:solidFill>
              <a:round/>
            </a:ln>
            <a:effectLst/>
          </c:spPr>
          <c:marker>
            <c:symbol val="none"/>
          </c:marker>
          <c:xVal>
            <c:numRef>
              <c:f>'100mM_inositol'!$A$3:$A$183</c:f>
              <c:numCache>
                <c:formatCode>General</c:formatCode>
                <c:ptCount val="181"/>
                <c:pt idx="0">
                  <c:v>0</c:v>
                </c:pt>
                <c:pt idx="1">
                  <c:v>1.5</c:v>
                </c:pt>
                <c:pt idx="2">
                  <c:v>3</c:v>
                </c:pt>
                <c:pt idx="3">
                  <c:v>4.5</c:v>
                </c:pt>
                <c:pt idx="4">
                  <c:v>6</c:v>
                </c:pt>
                <c:pt idx="5">
                  <c:v>7.5</c:v>
                </c:pt>
                <c:pt idx="6">
                  <c:v>9</c:v>
                </c:pt>
                <c:pt idx="7">
                  <c:v>10.5</c:v>
                </c:pt>
                <c:pt idx="8">
                  <c:v>12</c:v>
                </c:pt>
                <c:pt idx="9">
                  <c:v>13.5</c:v>
                </c:pt>
                <c:pt idx="10">
                  <c:v>15</c:v>
                </c:pt>
                <c:pt idx="11">
                  <c:v>16.5</c:v>
                </c:pt>
                <c:pt idx="12">
                  <c:v>18</c:v>
                </c:pt>
                <c:pt idx="13">
                  <c:v>19.5</c:v>
                </c:pt>
                <c:pt idx="14">
                  <c:v>21</c:v>
                </c:pt>
                <c:pt idx="15">
                  <c:v>22.5</c:v>
                </c:pt>
                <c:pt idx="16">
                  <c:v>24</c:v>
                </c:pt>
                <c:pt idx="17">
                  <c:v>25.5</c:v>
                </c:pt>
                <c:pt idx="18">
                  <c:v>27</c:v>
                </c:pt>
                <c:pt idx="19">
                  <c:v>28.5</c:v>
                </c:pt>
                <c:pt idx="20">
                  <c:v>30</c:v>
                </c:pt>
                <c:pt idx="21">
                  <c:v>31.5</c:v>
                </c:pt>
                <c:pt idx="22">
                  <c:v>33</c:v>
                </c:pt>
                <c:pt idx="23">
                  <c:v>34.5</c:v>
                </c:pt>
                <c:pt idx="24">
                  <c:v>36</c:v>
                </c:pt>
                <c:pt idx="25">
                  <c:v>37.5</c:v>
                </c:pt>
                <c:pt idx="26">
                  <c:v>39</c:v>
                </c:pt>
                <c:pt idx="27">
                  <c:v>40.5</c:v>
                </c:pt>
                <c:pt idx="28">
                  <c:v>42</c:v>
                </c:pt>
                <c:pt idx="29">
                  <c:v>43.5</c:v>
                </c:pt>
                <c:pt idx="30">
                  <c:v>45</c:v>
                </c:pt>
                <c:pt idx="31">
                  <c:v>46.5</c:v>
                </c:pt>
                <c:pt idx="32">
                  <c:v>48</c:v>
                </c:pt>
                <c:pt idx="33">
                  <c:v>49.5</c:v>
                </c:pt>
                <c:pt idx="34">
                  <c:v>51</c:v>
                </c:pt>
                <c:pt idx="35">
                  <c:v>52.5</c:v>
                </c:pt>
                <c:pt idx="36">
                  <c:v>54</c:v>
                </c:pt>
                <c:pt idx="37">
                  <c:v>55.5</c:v>
                </c:pt>
                <c:pt idx="38">
                  <c:v>57</c:v>
                </c:pt>
                <c:pt idx="39">
                  <c:v>58.5</c:v>
                </c:pt>
                <c:pt idx="40">
                  <c:v>60</c:v>
                </c:pt>
                <c:pt idx="41">
                  <c:v>61.5</c:v>
                </c:pt>
                <c:pt idx="42">
                  <c:v>63</c:v>
                </c:pt>
                <c:pt idx="43">
                  <c:v>64.5</c:v>
                </c:pt>
                <c:pt idx="44">
                  <c:v>66</c:v>
                </c:pt>
                <c:pt idx="45">
                  <c:v>67.5</c:v>
                </c:pt>
                <c:pt idx="46">
                  <c:v>69</c:v>
                </c:pt>
                <c:pt idx="47">
                  <c:v>70.5</c:v>
                </c:pt>
                <c:pt idx="48">
                  <c:v>72</c:v>
                </c:pt>
                <c:pt idx="49">
                  <c:v>73.5</c:v>
                </c:pt>
                <c:pt idx="50">
                  <c:v>75</c:v>
                </c:pt>
                <c:pt idx="51">
                  <c:v>76.5</c:v>
                </c:pt>
                <c:pt idx="52">
                  <c:v>78</c:v>
                </c:pt>
                <c:pt idx="53">
                  <c:v>79.5</c:v>
                </c:pt>
                <c:pt idx="54">
                  <c:v>81</c:v>
                </c:pt>
                <c:pt idx="55">
                  <c:v>82.5</c:v>
                </c:pt>
                <c:pt idx="56">
                  <c:v>84</c:v>
                </c:pt>
                <c:pt idx="57">
                  <c:v>85.5</c:v>
                </c:pt>
                <c:pt idx="58">
                  <c:v>87</c:v>
                </c:pt>
                <c:pt idx="59">
                  <c:v>88.5</c:v>
                </c:pt>
                <c:pt idx="60">
                  <c:v>90</c:v>
                </c:pt>
                <c:pt idx="61">
                  <c:v>91.5</c:v>
                </c:pt>
                <c:pt idx="62">
                  <c:v>93</c:v>
                </c:pt>
                <c:pt idx="63">
                  <c:v>94.5</c:v>
                </c:pt>
                <c:pt idx="64">
                  <c:v>96</c:v>
                </c:pt>
                <c:pt idx="65">
                  <c:v>97.5</c:v>
                </c:pt>
                <c:pt idx="66">
                  <c:v>99</c:v>
                </c:pt>
                <c:pt idx="67">
                  <c:v>100.5</c:v>
                </c:pt>
                <c:pt idx="68">
                  <c:v>102</c:v>
                </c:pt>
                <c:pt idx="69">
                  <c:v>103.5</c:v>
                </c:pt>
                <c:pt idx="70">
                  <c:v>105</c:v>
                </c:pt>
                <c:pt idx="71">
                  <c:v>106.5</c:v>
                </c:pt>
                <c:pt idx="72">
                  <c:v>108</c:v>
                </c:pt>
                <c:pt idx="73">
                  <c:v>109.5</c:v>
                </c:pt>
                <c:pt idx="74">
                  <c:v>111</c:v>
                </c:pt>
                <c:pt idx="75">
                  <c:v>112.5</c:v>
                </c:pt>
                <c:pt idx="76">
                  <c:v>114</c:v>
                </c:pt>
                <c:pt idx="77">
                  <c:v>115.5</c:v>
                </c:pt>
                <c:pt idx="78">
                  <c:v>117</c:v>
                </c:pt>
                <c:pt idx="79">
                  <c:v>118.5</c:v>
                </c:pt>
                <c:pt idx="80">
                  <c:v>120</c:v>
                </c:pt>
                <c:pt idx="81">
                  <c:v>121.5</c:v>
                </c:pt>
                <c:pt idx="82">
                  <c:v>123</c:v>
                </c:pt>
                <c:pt idx="83">
                  <c:v>124.5</c:v>
                </c:pt>
                <c:pt idx="84">
                  <c:v>126</c:v>
                </c:pt>
                <c:pt idx="85">
                  <c:v>127.5</c:v>
                </c:pt>
                <c:pt idx="86">
                  <c:v>129</c:v>
                </c:pt>
                <c:pt idx="87">
                  <c:v>130.5</c:v>
                </c:pt>
                <c:pt idx="88">
                  <c:v>132</c:v>
                </c:pt>
                <c:pt idx="89">
                  <c:v>133.5</c:v>
                </c:pt>
                <c:pt idx="90">
                  <c:v>135</c:v>
                </c:pt>
                <c:pt idx="91">
                  <c:v>136.5</c:v>
                </c:pt>
                <c:pt idx="92">
                  <c:v>138</c:v>
                </c:pt>
                <c:pt idx="93">
                  <c:v>139.5</c:v>
                </c:pt>
                <c:pt idx="94">
                  <c:v>141</c:v>
                </c:pt>
                <c:pt idx="95">
                  <c:v>142.5</c:v>
                </c:pt>
                <c:pt idx="96">
                  <c:v>144</c:v>
                </c:pt>
                <c:pt idx="97">
                  <c:v>145.5</c:v>
                </c:pt>
                <c:pt idx="98">
                  <c:v>147</c:v>
                </c:pt>
                <c:pt idx="99">
                  <c:v>148.5</c:v>
                </c:pt>
                <c:pt idx="100">
                  <c:v>150</c:v>
                </c:pt>
                <c:pt idx="101">
                  <c:v>151.5</c:v>
                </c:pt>
                <c:pt idx="102">
                  <c:v>153</c:v>
                </c:pt>
                <c:pt idx="103">
                  <c:v>154.5</c:v>
                </c:pt>
                <c:pt idx="104">
                  <c:v>156</c:v>
                </c:pt>
                <c:pt idx="105">
                  <c:v>157.5</c:v>
                </c:pt>
                <c:pt idx="106">
                  <c:v>159</c:v>
                </c:pt>
                <c:pt idx="107">
                  <c:v>160.5</c:v>
                </c:pt>
                <c:pt idx="108">
                  <c:v>162</c:v>
                </c:pt>
                <c:pt idx="109">
                  <c:v>163.5</c:v>
                </c:pt>
                <c:pt idx="110">
                  <c:v>165</c:v>
                </c:pt>
                <c:pt idx="111">
                  <c:v>166.5</c:v>
                </c:pt>
                <c:pt idx="112">
                  <c:v>168</c:v>
                </c:pt>
                <c:pt idx="113">
                  <c:v>169.5</c:v>
                </c:pt>
                <c:pt idx="114">
                  <c:v>171</c:v>
                </c:pt>
                <c:pt idx="115">
                  <c:v>172.5</c:v>
                </c:pt>
                <c:pt idx="116">
                  <c:v>174</c:v>
                </c:pt>
                <c:pt idx="117">
                  <c:v>175.5</c:v>
                </c:pt>
                <c:pt idx="118">
                  <c:v>177</c:v>
                </c:pt>
                <c:pt idx="119">
                  <c:v>178.5</c:v>
                </c:pt>
                <c:pt idx="120">
                  <c:v>180</c:v>
                </c:pt>
                <c:pt idx="121">
                  <c:v>181.5</c:v>
                </c:pt>
                <c:pt idx="122">
                  <c:v>183</c:v>
                </c:pt>
                <c:pt idx="123">
                  <c:v>184.5</c:v>
                </c:pt>
                <c:pt idx="124">
                  <c:v>186</c:v>
                </c:pt>
                <c:pt idx="125">
                  <c:v>187.5</c:v>
                </c:pt>
                <c:pt idx="126">
                  <c:v>189</c:v>
                </c:pt>
                <c:pt idx="127">
                  <c:v>190.5</c:v>
                </c:pt>
                <c:pt idx="128">
                  <c:v>192</c:v>
                </c:pt>
                <c:pt idx="129">
                  <c:v>193.5</c:v>
                </c:pt>
                <c:pt idx="130">
                  <c:v>195</c:v>
                </c:pt>
                <c:pt idx="131">
                  <c:v>196.5</c:v>
                </c:pt>
                <c:pt idx="132">
                  <c:v>198</c:v>
                </c:pt>
                <c:pt idx="133">
                  <c:v>199.5</c:v>
                </c:pt>
                <c:pt idx="134">
                  <c:v>201</c:v>
                </c:pt>
                <c:pt idx="135">
                  <c:v>202.5</c:v>
                </c:pt>
                <c:pt idx="136">
                  <c:v>204</c:v>
                </c:pt>
                <c:pt idx="137">
                  <c:v>205.5</c:v>
                </c:pt>
                <c:pt idx="138">
                  <c:v>207</c:v>
                </c:pt>
                <c:pt idx="139">
                  <c:v>208.5</c:v>
                </c:pt>
                <c:pt idx="140">
                  <c:v>210</c:v>
                </c:pt>
                <c:pt idx="141">
                  <c:v>211.5</c:v>
                </c:pt>
                <c:pt idx="142">
                  <c:v>213</c:v>
                </c:pt>
                <c:pt idx="143">
                  <c:v>214.5</c:v>
                </c:pt>
                <c:pt idx="144">
                  <c:v>216</c:v>
                </c:pt>
                <c:pt idx="145">
                  <c:v>217.5</c:v>
                </c:pt>
                <c:pt idx="146">
                  <c:v>219</c:v>
                </c:pt>
                <c:pt idx="147">
                  <c:v>220.5</c:v>
                </c:pt>
                <c:pt idx="148">
                  <c:v>222</c:v>
                </c:pt>
                <c:pt idx="149">
                  <c:v>223.5</c:v>
                </c:pt>
                <c:pt idx="150">
                  <c:v>225</c:v>
                </c:pt>
                <c:pt idx="151">
                  <c:v>226.5</c:v>
                </c:pt>
                <c:pt idx="152">
                  <c:v>228</c:v>
                </c:pt>
                <c:pt idx="153">
                  <c:v>229.5</c:v>
                </c:pt>
                <c:pt idx="154">
                  <c:v>231</c:v>
                </c:pt>
                <c:pt idx="155">
                  <c:v>232.5</c:v>
                </c:pt>
                <c:pt idx="156">
                  <c:v>234</c:v>
                </c:pt>
                <c:pt idx="157">
                  <c:v>235.5</c:v>
                </c:pt>
                <c:pt idx="158">
                  <c:v>237</c:v>
                </c:pt>
                <c:pt idx="159">
                  <c:v>238.5</c:v>
                </c:pt>
                <c:pt idx="160">
                  <c:v>240</c:v>
                </c:pt>
                <c:pt idx="161">
                  <c:v>241.5</c:v>
                </c:pt>
                <c:pt idx="162">
                  <c:v>243</c:v>
                </c:pt>
                <c:pt idx="163">
                  <c:v>244.5</c:v>
                </c:pt>
                <c:pt idx="164">
                  <c:v>246</c:v>
                </c:pt>
                <c:pt idx="165">
                  <c:v>247.5</c:v>
                </c:pt>
                <c:pt idx="166">
                  <c:v>249</c:v>
                </c:pt>
                <c:pt idx="167">
                  <c:v>250.5</c:v>
                </c:pt>
                <c:pt idx="168">
                  <c:v>252</c:v>
                </c:pt>
                <c:pt idx="169">
                  <c:v>253.5</c:v>
                </c:pt>
                <c:pt idx="170">
                  <c:v>255</c:v>
                </c:pt>
                <c:pt idx="171">
                  <c:v>256.5</c:v>
                </c:pt>
                <c:pt idx="172">
                  <c:v>258</c:v>
                </c:pt>
                <c:pt idx="173">
                  <c:v>259.5</c:v>
                </c:pt>
                <c:pt idx="174">
                  <c:v>261</c:v>
                </c:pt>
                <c:pt idx="175">
                  <c:v>262.5</c:v>
                </c:pt>
                <c:pt idx="176">
                  <c:v>264</c:v>
                </c:pt>
                <c:pt idx="177">
                  <c:v>265.5</c:v>
                </c:pt>
                <c:pt idx="178">
                  <c:v>267</c:v>
                </c:pt>
                <c:pt idx="179">
                  <c:v>268.5</c:v>
                </c:pt>
                <c:pt idx="180">
                  <c:v>270</c:v>
                </c:pt>
              </c:numCache>
            </c:numRef>
          </c:xVal>
          <c:yVal>
            <c:numRef>
              <c:f>'100mM_inositol'!$M$3:$M$183</c:f>
              <c:numCache>
                <c:formatCode>General</c:formatCode>
                <c:ptCount val="181"/>
                <c:pt idx="0">
                  <c:v>6.6666666666666263E-4</c:v>
                </c:pt>
                <c:pt idx="1">
                  <c:v>-1.3333333333333391E-3</c:v>
                </c:pt>
                <c:pt idx="2">
                  <c:v>-3.3333333333333826E-4</c:v>
                </c:pt>
                <c:pt idx="3">
                  <c:v>6.6666666666666263E-4</c:v>
                </c:pt>
                <c:pt idx="4">
                  <c:v>6.6666666666666263E-4</c:v>
                </c:pt>
                <c:pt idx="5">
                  <c:v>-3.3333333333333826E-4</c:v>
                </c:pt>
                <c:pt idx="6">
                  <c:v>6.6666666666666263E-4</c:v>
                </c:pt>
                <c:pt idx="7">
                  <c:v>6.6666666666666263E-4</c:v>
                </c:pt>
                <c:pt idx="8">
                  <c:v>-1.3333333333333391E-3</c:v>
                </c:pt>
                <c:pt idx="9">
                  <c:v>6.6666666666666263E-4</c:v>
                </c:pt>
                <c:pt idx="10">
                  <c:v>-3.3333333333333826E-4</c:v>
                </c:pt>
                <c:pt idx="11">
                  <c:v>-3.3333333333333826E-4</c:v>
                </c:pt>
                <c:pt idx="12">
                  <c:v>-3.3333333333333826E-4</c:v>
                </c:pt>
                <c:pt idx="13">
                  <c:v>-3.3333333333333826E-4</c:v>
                </c:pt>
                <c:pt idx="14">
                  <c:v>6.6666666666666263E-4</c:v>
                </c:pt>
                <c:pt idx="15">
                  <c:v>-3.3333333333333826E-4</c:v>
                </c:pt>
                <c:pt idx="16">
                  <c:v>1.6666666666666635E-3</c:v>
                </c:pt>
                <c:pt idx="17">
                  <c:v>1.6666666666666635E-3</c:v>
                </c:pt>
                <c:pt idx="18">
                  <c:v>2.6666666666666644E-3</c:v>
                </c:pt>
                <c:pt idx="19">
                  <c:v>3.6666666666666584E-3</c:v>
                </c:pt>
                <c:pt idx="20">
                  <c:v>7.6666666666666619E-3</c:v>
                </c:pt>
                <c:pt idx="21">
                  <c:v>1.5666666666666662E-2</c:v>
                </c:pt>
                <c:pt idx="22">
                  <c:v>3.8666666666666662E-2</c:v>
                </c:pt>
                <c:pt idx="23">
                  <c:v>6.466666666666665E-2</c:v>
                </c:pt>
                <c:pt idx="24">
                  <c:v>0.10166666666666666</c:v>
                </c:pt>
                <c:pt idx="25">
                  <c:v>0.15066666666666667</c:v>
                </c:pt>
                <c:pt idx="26">
                  <c:v>0.20366666666666666</c:v>
                </c:pt>
                <c:pt idx="27">
                  <c:v>0.25766666666666665</c:v>
                </c:pt>
                <c:pt idx="28">
                  <c:v>0.30466666666666664</c:v>
                </c:pt>
                <c:pt idx="29">
                  <c:v>0.35766666666666669</c:v>
                </c:pt>
                <c:pt idx="30">
                  <c:v>0.40566666666666668</c:v>
                </c:pt>
                <c:pt idx="31">
                  <c:v>0.44666666666666666</c:v>
                </c:pt>
                <c:pt idx="32">
                  <c:v>0.4956666666666667</c:v>
                </c:pt>
                <c:pt idx="33">
                  <c:v>0.52566666666666662</c:v>
                </c:pt>
                <c:pt idx="34">
                  <c:v>0.55566666666666664</c:v>
                </c:pt>
                <c:pt idx="35">
                  <c:v>0.58666666666666667</c:v>
                </c:pt>
                <c:pt idx="36">
                  <c:v>0.60766666666666669</c:v>
                </c:pt>
                <c:pt idx="37">
                  <c:v>0.63066666666666671</c:v>
                </c:pt>
                <c:pt idx="38">
                  <c:v>0.65566666666666662</c:v>
                </c:pt>
                <c:pt idx="39">
                  <c:v>0.66666666666666663</c:v>
                </c:pt>
                <c:pt idx="40">
                  <c:v>0.67566666666666664</c:v>
                </c:pt>
                <c:pt idx="41">
                  <c:v>0.69966666666666666</c:v>
                </c:pt>
                <c:pt idx="42">
                  <c:v>0.70766666666666667</c:v>
                </c:pt>
                <c:pt idx="43">
                  <c:v>0.72866666666666668</c:v>
                </c:pt>
                <c:pt idx="44">
                  <c:v>0.7426666666666667</c:v>
                </c:pt>
                <c:pt idx="45">
                  <c:v>0.73766666666666669</c:v>
                </c:pt>
                <c:pt idx="46">
                  <c:v>0.75266666666666671</c:v>
                </c:pt>
                <c:pt idx="47">
                  <c:v>0.77866666666666662</c:v>
                </c:pt>
                <c:pt idx="48">
                  <c:v>0.76166666666666671</c:v>
                </c:pt>
                <c:pt idx="49">
                  <c:v>0.79466666666666663</c:v>
                </c:pt>
                <c:pt idx="50">
                  <c:v>0.78466666666666662</c:v>
                </c:pt>
                <c:pt idx="51">
                  <c:v>0.79466666666666663</c:v>
                </c:pt>
                <c:pt idx="52">
                  <c:v>0.82766666666666666</c:v>
                </c:pt>
                <c:pt idx="53">
                  <c:v>0.81266666666666665</c:v>
                </c:pt>
                <c:pt idx="54">
                  <c:v>0.81966666666666665</c:v>
                </c:pt>
                <c:pt idx="55">
                  <c:v>0.82866666666666666</c:v>
                </c:pt>
                <c:pt idx="56">
                  <c:v>0.81566666666666665</c:v>
                </c:pt>
                <c:pt idx="57">
                  <c:v>0.81566666666666665</c:v>
                </c:pt>
                <c:pt idx="58">
                  <c:v>0.85066666666666668</c:v>
                </c:pt>
                <c:pt idx="59">
                  <c:v>0.85566666666666669</c:v>
                </c:pt>
                <c:pt idx="60">
                  <c:v>0.85266666666666668</c:v>
                </c:pt>
                <c:pt idx="61">
                  <c:v>0.85666666666666669</c:v>
                </c:pt>
                <c:pt idx="62">
                  <c:v>0.86066666666666669</c:v>
                </c:pt>
                <c:pt idx="63">
                  <c:v>0.86466666666666669</c:v>
                </c:pt>
                <c:pt idx="64">
                  <c:v>0.89766666666666672</c:v>
                </c:pt>
                <c:pt idx="65">
                  <c:v>0.89166666666666672</c:v>
                </c:pt>
                <c:pt idx="66">
                  <c:v>0.87866666666666671</c:v>
                </c:pt>
                <c:pt idx="67">
                  <c:v>0.89166666666666672</c:v>
                </c:pt>
                <c:pt idx="68">
                  <c:v>0.87966666666666671</c:v>
                </c:pt>
                <c:pt idx="69">
                  <c:v>0.90066666666666662</c:v>
                </c:pt>
                <c:pt idx="70">
                  <c:v>0.89066666666666672</c:v>
                </c:pt>
                <c:pt idx="71">
                  <c:v>0.90066666666666662</c:v>
                </c:pt>
                <c:pt idx="72">
                  <c:v>0.90166666666666662</c:v>
                </c:pt>
                <c:pt idx="73">
                  <c:v>0.92566666666666664</c:v>
                </c:pt>
                <c:pt idx="74">
                  <c:v>0.92266666666666663</c:v>
                </c:pt>
                <c:pt idx="75">
                  <c:v>0.92366666666666664</c:v>
                </c:pt>
                <c:pt idx="76">
                  <c:v>0.93866666666666665</c:v>
                </c:pt>
                <c:pt idx="77">
                  <c:v>0.95166666666666666</c:v>
                </c:pt>
                <c:pt idx="78">
                  <c:v>0.95066666666666666</c:v>
                </c:pt>
                <c:pt idx="79">
                  <c:v>0.96166666666666656</c:v>
                </c:pt>
                <c:pt idx="80">
                  <c:v>0.94066666666666665</c:v>
                </c:pt>
                <c:pt idx="81">
                  <c:v>0.95766666666666667</c:v>
                </c:pt>
                <c:pt idx="82">
                  <c:v>0.95566666666666666</c:v>
                </c:pt>
                <c:pt idx="83">
                  <c:v>0.97166666666666657</c:v>
                </c:pt>
                <c:pt idx="84">
                  <c:v>0.9986666666666667</c:v>
                </c:pt>
                <c:pt idx="85">
                  <c:v>0.9926666666666667</c:v>
                </c:pt>
                <c:pt idx="86">
                  <c:v>0.99566666666666659</c:v>
                </c:pt>
                <c:pt idx="87">
                  <c:v>0.9946666666666667</c:v>
                </c:pt>
                <c:pt idx="88">
                  <c:v>0.99766666666666659</c:v>
                </c:pt>
                <c:pt idx="89">
                  <c:v>1.0036666666666665</c:v>
                </c:pt>
                <c:pt idx="90">
                  <c:v>1.0166666666666666</c:v>
                </c:pt>
                <c:pt idx="91">
                  <c:v>1.0246666666666666</c:v>
                </c:pt>
                <c:pt idx="92">
                  <c:v>1.0216666666666665</c:v>
                </c:pt>
                <c:pt idx="93">
                  <c:v>1.0166666666666666</c:v>
                </c:pt>
                <c:pt idx="94">
                  <c:v>1.0216666666666665</c:v>
                </c:pt>
                <c:pt idx="95">
                  <c:v>1.0166666666666666</c:v>
                </c:pt>
                <c:pt idx="96">
                  <c:v>1.0376666666666665</c:v>
                </c:pt>
                <c:pt idx="97">
                  <c:v>1.0406666666666666</c:v>
                </c:pt>
                <c:pt idx="98">
                  <c:v>1.0236666666666665</c:v>
                </c:pt>
                <c:pt idx="99">
                  <c:v>1.0246666666666666</c:v>
                </c:pt>
                <c:pt idx="100">
                  <c:v>1.0496666666666665</c:v>
                </c:pt>
                <c:pt idx="101">
                  <c:v>1.0486666666666666</c:v>
                </c:pt>
                <c:pt idx="102">
                  <c:v>1.0566666666666666</c:v>
                </c:pt>
                <c:pt idx="103">
                  <c:v>1.0556666666666665</c:v>
                </c:pt>
                <c:pt idx="104">
                  <c:v>1.0616666666666665</c:v>
                </c:pt>
                <c:pt idx="105">
                  <c:v>1.0656666666666665</c:v>
                </c:pt>
                <c:pt idx="106">
                  <c:v>1.0526666666666666</c:v>
                </c:pt>
                <c:pt idx="107">
                  <c:v>1.0706666666666667</c:v>
                </c:pt>
                <c:pt idx="108">
                  <c:v>1.0746666666666667</c:v>
                </c:pt>
                <c:pt idx="109">
                  <c:v>1.0786666666666667</c:v>
                </c:pt>
                <c:pt idx="110">
                  <c:v>1.0706666666666667</c:v>
                </c:pt>
                <c:pt idx="111">
                  <c:v>1.0876666666666666</c:v>
                </c:pt>
                <c:pt idx="112">
                  <c:v>1.0896666666666666</c:v>
                </c:pt>
                <c:pt idx="113">
                  <c:v>1.1056666666666666</c:v>
                </c:pt>
                <c:pt idx="114">
                  <c:v>1.0956666666666666</c:v>
                </c:pt>
                <c:pt idx="115">
                  <c:v>1.1036666666666666</c:v>
                </c:pt>
                <c:pt idx="116">
                  <c:v>1.1046666666666665</c:v>
                </c:pt>
                <c:pt idx="117">
                  <c:v>1.1096666666666666</c:v>
                </c:pt>
                <c:pt idx="118">
                  <c:v>1.1046666666666665</c:v>
                </c:pt>
                <c:pt idx="119">
                  <c:v>1.1106666666666665</c:v>
                </c:pt>
                <c:pt idx="120">
                  <c:v>1.1116666666666666</c:v>
                </c:pt>
                <c:pt idx="121">
                  <c:v>1.1096666666666666</c:v>
                </c:pt>
                <c:pt idx="122">
                  <c:v>1.1176666666666666</c:v>
                </c:pt>
                <c:pt idx="123">
                  <c:v>1.1076666666666666</c:v>
                </c:pt>
                <c:pt idx="124">
                  <c:v>1.1166666666666665</c:v>
                </c:pt>
                <c:pt idx="125">
                  <c:v>1.1286666666666665</c:v>
                </c:pt>
                <c:pt idx="126">
                  <c:v>1.1246666666666665</c:v>
                </c:pt>
                <c:pt idx="127">
                  <c:v>1.1246666666666665</c:v>
                </c:pt>
                <c:pt idx="128">
                  <c:v>1.1316666666666666</c:v>
                </c:pt>
                <c:pt idx="129">
                  <c:v>1.1246666666666665</c:v>
                </c:pt>
                <c:pt idx="130">
                  <c:v>1.1256666666666666</c:v>
                </c:pt>
                <c:pt idx="131">
                  <c:v>1.1226666666666665</c:v>
                </c:pt>
                <c:pt idx="132">
                  <c:v>1.1276666666666666</c:v>
                </c:pt>
                <c:pt idx="133">
                  <c:v>1.1296666666666666</c:v>
                </c:pt>
                <c:pt idx="134">
                  <c:v>1.1276666666666666</c:v>
                </c:pt>
                <c:pt idx="135">
                  <c:v>1.1286666666666665</c:v>
                </c:pt>
                <c:pt idx="136">
                  <c:v>1.1316666666666666</c:v>
                </c:pt>
                <c:pt idx="137">
                  <c:v>1.1386666666666665</c:v>
                </c:pt>
                <c:pt idx="138">
                  <c:v>1.1406666666666665</c:v>
                </c:pt>
                <c:pt idx="139">
                  <c:v>1.1386666666666665</c:v>
                </c:pt>
                <c:pt idx="140">
                  <c:v>1.1406666666666665</c:v>
                </c:pt>
                <c:pt idx="141">
                  <c:v>1.1396666666666666</c:v>
                </c:pt>
                <c:pt idx="142">
                  <c:v>1.1426666666666665</c:v>
                </c:pt>
                <c:pt idx="143">
                  <c:v>1.1466666666666665</c:v>
                </c:pt>
                <c:pt idx="144">
                  <c:v>1.1446666666666665</c:v>
                </c:pt>
                <c:pt idx="145">
                  <c:v>1.1446666666666665</c:v>
                </c:pt>
                <c:pt idx="146">
                  <c:v>1.1456666666666666</c:v>
                </c:pt>
                <c:pt idx="147">
                  <c:v>1.1496666666666666</c:v>
                </c:pt>
                <c:pt idx="148">
                  <c:v>1.1516666666666666</c:v>
                </c:pt>
                <c:pt idx="149">
                  <c:v>1.1556666666666666</c:v>
                </c:pt>
                <c:pt idx="150">
                  <c:v>1.1566666666666665</c:v>
                </c:pt>
                <c:pt idx="151">
                  <c:v>1.1616666666666666</c:v>
                </c:pt>
                <c:pt idx="152">
                  <c:v>1.1616666666666666</c:v>
                </c:pt>
                <c:pt idx="153">
                  <c:v>1.1576666666666666</c:v>
                </c:pt>
                <c:pt idx="154">
                  <c:v>1.1646666666666665</c:v>
                </c:pt>
                <c:pt idx="155">
                  <c:v>1.1616666666666666</c:v>
                </c:pt>
                <c:pt idx="156">
                  <c:v>1.1576666666666666</c:v>
                </c:pt>
                <c:pt idx="157">
                  <c:v>1.1596666666666666</c:v>
                </c:pt>
                <c:pt idx="158">
                  <c:v>1.1616666666666666</c:v>
                </c:pt>
                <c:pt idx="159">
                  <c:v>1.1626666666666665</c:v>
                </c:pt>
                <c:pt idx="160">
                  <c:v>1.1686666666666665</c:v>
                </c:pt>
                <c:pt idx="161">
                  <c:v>1.1706666666666665</c:v>
                </c:pt>
                <c:pt idx="162">
                  <c:v>1.1666666666666665</c:v>
                </c:pt>
                <c:pt idx="163">
                  <c:v>1.1676666666666666</c:v>
                </c:pt>
                <c:pt idx="164">
                  <c:v>1.1666666666666665</c:v>
                </c:pt>
                <c:pt idx="165">
                  <c:v>1.1676666666666666</c:v>
                </c:pt>
                <c:pt idx="166">
                  <c:v>1.1626666666666665</c:v>
                </c:pt>
                <c:pt idx="167">
                  <c:v>1.1626666666666665</c:v>
                </c:pt>
                <c:pt idx="168">
                  <c:v>1.1626666666666665</c:v>
                </c:pt>
                <c:pt idx="169">
                  <c:v>1.1606666666666665</c:v>
                </c:pt>
                <c:pt idx="170">
                  <c:v>1.1646666666666665</c:v>
                </c:pt>
                <c:pt idx="171">
                  <c:v>1.1646666666666665</c:v>
                </c:pt>
                <c:pt idx="172">
                  <c:v>1.1626666666666665</c:v>
                </c:pt>
                <c:pt idx="173">
                  <c:v>1.1606666666666665</c:v>
                </c:pt>
                <c:pt idx="174">
                  <c:v>1.1626666666666665</c:v>
                </c:pt>
                <c:pt idx="175">
                  <c:v>1.1616666666666666</c:v>
                </c:pt>
                <c:pt idx="176">
                  <c:v>1.1626666666666665</c:v>
                </c:pt>
                <c:pt idx="177">
                  <c:v>1.1626666666666665</c:v>
                </c:pt>
                <c:pt idx="178">
                  <c:v>1.1626666666666665</c:v>
                </c:pt>
                <c:pt idx="179">
                  <c:v>1.1636666666666666</c:v>
                </c:pt>
                <c:pt idx="180">
                  <c:v>1.1636666666666666</c:v>
                </c:pt>
              </c:numCache>
            </c:numRef>
          </c:yVal>
          <c:smooth val="0"/>
          <c:extLst>
            <c:ext xmlns:c16="http://schemas.microsoft.com/office/drawing/2014/chart" uri="{C3380CC4-5D6E-409C-BE32-E72D297353CC}">
              <c16:uniqueId val="{00000000-FCB7-42FC-A35C-89BEE6025537}"/>
            </c:ext>
          </c:extLst>
        </c:ser>
        <c:ser>
          <c:idx val="1"/>
          <c:order val="1"/>
          <c:spPr>
            <a:ln w="19050" cap="rnd">
              <a:solidFill>
                <a:schemeClr val="accent2"/>
              </a:solidFill>
              <a:round/>
            </a:ln>
            <a:effectLst/>
          </c:spPr>
          <c:marker>
            <c:symbol val="none"/>
          </c:marker>
          <c:xVal>
            <c:numRef>
              <c:f>'100mM_inositol'!$DP$7:$DP$277</c:f>
              <c:numCache>
                <c:formatCode>General</c:formatCode>
                <c:ptCount val="27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numCache>
            </c:numRef>
          </c:xVal>
          <c:yVal>
            <c:numRef>
              <c:f>'100mM_inositol'!$EB$7:$EB$277</c:f>
              <c:numCache>
                <c:formatCode>General</c:formatCode>
                <c:ptCount val="271"/>
                <c:pt idx="0">
                  <c:v>-0.91064848484848471</c:v>
                </c:pt>
                <c:pt idx="1">
                  <c:v>-0.88159393939393926</c:v>
                </c:pt>
                <c:pt idx="2">
                  <c:v>-0.85253939393939382</c:v>
                </c:pt>
                <c:pt idx="3">
                  <c:v>-0.82348484848484838</c:v>
                </c:pt>
                <c:pt idx="4">
                  <c:v>-0.79443030303030293</c:v>
                </c:pt>
                <c:pt idx="5">
                  <c:v>-0.76537575757575749</c:v>
                </c:pt>
                <c:pt idx="6">
                  <c:v>-0.73632121212121204</c:v>
                </c:pt>
                <c:pt idx="7">
                  <c:v>-0.7072666666666666</c:v>
                </c:pt>
                <c:pt idx="8">
                  <c:v>-0.67821212121212116</c:v>
                </c:pt>
                <c:pt idx="9">
                  <c:v>-0.6491575757575756</c:v>
                </c:pt>
                <c:pt idx="10">
                  <c:v>-0.62010303030303016</c:v>
                </c:pt>
                <c:pt idx="11">
                  <c:v>-0.59104848484848471</c:v>
                </c:pt>
                <c:pt idx="12">
                  <c:v>-0.56199393939393927</c:v>
                </c:pt>
                <c:pt idx="13">
                  <c:v>-0.53293939393939382</c:v>
                </c:pt>
                <c:pt idx="14">
                  <c:v>-0.50388484848484838</c:v>
                </c:pt>
                <c:pt idx="15">
                  <c:v>-0.47483030303030299</c:v>
                </c:pt>
                <c:pt idx="16">
                  <c:v>-0.44577575757575755</c:v>
                </c:pt>
                <c:pt idx="17">
                  <c:v>-0.4167212121212121</c:v>
                </c:pt>
                <c:pt idx="18">
                  <c:v>-0.3876666666666666</c:v>
                </c:pt>
                <c:pt idx="19">
                  <c:v>-0.35861212121212116</c:v>
                </c:pt>
                <c:pt idx="20">
                  <c:v>-0.32955757575757572</c:v>
                </c:pt>
                <c:pt idx="21">
                  <c:v>-0.30050303030303027</c:v>
                </c:pt>
                <c:pt idx="22">
                  <c:v>-0.27144848484848483</c:v>
                </c:pt>
                <c:pt idx="23">
                  <c:v>-0.24239393939393938</c:v>
                </c:pt>
                <c:pt idx="24">
                  <c:v>-0.21333939393939394</c:v>
                </c:pt>
                <c:pt idx="25">
                  <c:v>-0.1842848484848485</c:v>
                </c:pt>
                <c:pt idx="26">
                  <c:v>-0.15523030303030305</c:v>
                </c:pt>
                <c:pt idx="27">
                  <c:v>-0.12617575757575761</c:v>
                </c:pt>
                <c:pt idx="28">
                  <c:v>-9.7121212121212164E-2</c:v>
                </c:pt>
                <c:pt idx="29">
                  <c:v>-6.806666666666672E-2</c:v>
                </c:pt>
                <c:pt idx="30">
                  <c:v>-3.9012121212121276E-2</c:v>
                </c:pt>
                <c:pt idx="31">
                  <c:v>-9.9575757575758317E-3</c:v>
                </c:pt>
                <c:pt idx="32">
                  <c:v>1.9096969696969612E-2</c:v>
                </c:pt>
                <c:pt idx="33">
                  <c:v>4.8151515151515056E-2</c:v>
                </c:pt>
                <c:pt idx="34">
                  <c:v>7.72060606060605E-2</c:v>
                </c:pt>
                <c:pt idx="35">
                  <c:v>0.10626060606060606</c:v>
                </c:pt>
                <c:pt idx="36">
                  <c:v>0.1353151515151515</c:v>
                </c:pt>
                <c:pt idx="37">
                  <c:v>0.16436969696969694</c:v>
                </c:pt>
                <c:pt idx="38">
                  <c:v>0.19342424242424239</c:v>
                </c:pt>
                <c:pt idx="39">
                  <c:v>0.22247878787878783</c:v>
                </c:pt>
                <c:pt idx="40">
                  <c:v>0.25153333333333328</c:v>
                </c:pt>
                <c:pt idx="41">
                  <c:v>0.28058787878787872</c:v>
                </c:pt>
                <c:pt idx="42">
                  <c:v>0.30964242424242416</c:v>
                </c:pt>
                <c:pt idx="43">
                  <c:v>0.33869696969696961</c:v>
                </c:pt>
                <c:pt idx="44">
                  <c:v>0.36775151515151505</c:v>
                </c:pt>
                <c:pt idx="45">
                  <c:v>0.3968060606060605</c:v>
                </c:pt>
                <c:pt idx="46">
                  <c:v>0.42586060606060594</c:v>
                </c:pt>
                <c:pt idx="47">
                  <c:v>0.45491515151515138</c:v>
                </c:pt>
                <c:pt idx="48">
                  <c:v>0.48396969696969683</c:v>
                </c:pt>
                <c:pt idx="49">
                  <c:v>0.51302424242424227</c:v>
                </c:pt>
                <c:pt idx="50">
                  <c:v>0.54207878787878772</c:v>
                </c:pt>
                <c:pt idx="51">
                  <c:v>0.57113333333333316</c:v>
                </c:pt>
                <c:pt idx="52">
                  <c:v>0.6001878787878786</c:v>
                </c:pt>
                <c:pt idx="53">
                  <c:v>0.62924242424242405</c:v>
                </c:pt>
                <c:pt idx="54">
                  <c:v>0.65829696969696949</c:v>
                </c:pt>
                <c:pt idx="55">
                  <c:v>0.68735151515151494</c:v>
                </c:pt>
                <c:pt idx="56">
                  <c:v>0.71640606060606038</c:v>
                </c:pt>
                <c:pt idx="57">
                  <c:v>0.74546060606060582</c:v>
                </c:pt>
                <c:pt idx="58">
                  <c:v>0.77451515151515127</c:v>
                </c:pt>
                <c:pt idx="59">
                  <c:v>0.80356969696969671</c:v>
                </c:pt>
                <c:pt idx="60">
                  <c:v>0.83262424242424216</c:v>
                </c:pt>
                <c:pt idx="61">
                  <c:v>0.8616787878787876</c:v>
                </c:pt>
                <c:pt idx="62">
                  <c:v>0.89073333333333304</c:v>
                </c:pt>
                <c:pt idx="63">
                  <c:v>0.91978787878787849</c:v>
                </c:pt>
                <c:pt idx="64">
                  <c:v>0.94884242424242393</c:v>
                </c:pt>
                <c:pt idx="65">
                  <c:v>0.97789696969696938</c:v>
                </c:pt>
                <c:pt idx="66">
                  <c:v>1.0069515151515147</c:v>
                </c:pt>
                <c:pt idx="67">
                  <c:v>1.0360060606060602</c:v>
                </c:pt>
                <c:pt idx="68">
                  <c:v>1.0650606060606056</c:v>
                </c:pt>
                <c:pt idx="69">
                  <c:v>1.0941151515151515</c:v>
                </c:pt>
                <c:pt idx="70">
                  <c:v>1.1231696969696969</c:v>
                </c:pt>
                <c:pt idx="71">
                  <c:v>1.1522242424242424</c:v>
                </c:pt>
                <c:pt idx="72">
                  <c:v>1.1812787878787878</c:v>
                </c:pt>
                <c:pt idx="73">
                  <c:v>1.2103333333333333</c:v>
                </c:pt>
                <c:pt idx="74">
                  <c:v>1.2393878787878787</c:v>
                </c:pt>
                <c:pt idx="75">
                  <c:v>1.2684424242424241</c:v>
                </c:pt>
                <c:pt idx="76">
                  <c:v>1.2974969696969696</c:v>
                </c:pt>
                <c:pt idx="77">
                  <c:v>1.326551515151515</c:v>
                </c:pt>
                <c:pt idx="78">
                  <c:v>1.3556060606060605</c:v>
                </c:pt>
                <c:pt idx="79">
                  <c:v>1.3846606060606059</c:v>
                </c:pt>
                <c:pt idx="80">
                  <c:v>1.4137151515151514</c:v>
                </c:pt>
                <c:pt idx="81">
                  <c:v>1.4427696969696968</c:v>
                </c:pt>
                <c:pt idx="82">
                  <c:v>1.4718242424242423</c:v>
                </c:pt>
                <c:pt idx="83">
                  <c:v>1.5008787878787877</c:v>
                </c:pt>
                <c:pt idx="84">
                  <c:v>1.5299333333333331</c:v>
                </c:pt>
                <c:pt idx="85">
                  <c:v>1.5589878787878786</c:v>
                </c:pt>
                <c:pt idx="86">
                  <c:v>1.588042424242424</c:v>
                </c:pt>
                <c:pt idx="87">
                  <c:v>1.6170969696969695</c:v>
                </c:pt>
                <c:pt idx="88">
                  <c:v>1.6461515151515149</c:v>
                </c:pt>
                <c:pt idx="89">
                  <c:v>1.6752060606060604</c:v>
                </c:pt>
                <c:pt idx="90">
                  <c:v>1.7042606060606058</c:v>
                </c:pt>
                <c:pt idx="91">
                  <c:v>1.7333151515151513</c:v>
                </c:pt>
                <c:pt idx="92">
                  <c:v>1.7623696969696967</c:v>
                </c:pt>
                <c:pt idx="93">
                  <c:v>1.7914242424242421</c:v>
                </c:pt>
                <c:pt idx="94">
                  <c:v>1.8204787878787876</c:v>
                </c:pt>
                <c:pt idx="95">
                  <c:v>1.849533333333333</c:v>
                </c:pt>
                <c:pt idx="96">
                  <c:v>1.8785878787878785</c:v>
                </c:pt>
                <c:pt idx="97">
                  <c:v>1.9076424242424239</c:v>
                </c:pt>
                <c:pt idx="98">
                  <c:v>1.9366969696969694</c:v>
                </c:pt>
                <c:pt idx="99">
                  <c:v>1.9657515151515148</c:v>
                </c:pt>
                <c:pt idx="100">
                  <c:v>1.9948060606060602</c:v>
                </c:pt>
                <c:pt idx="101">
                  <c:v>2.0238606060606057</c:v>
                </c:pt>
                <c:pt idx="102">
                  <c:v>2.0529151515151511</c:v>
                </c:pt>
                <c:pt idx="103">
                  <c:v>2.0819696969696966</c:v>
                </c:pt>
                <c:pt idx="104">
                  <c:v>2.111024242424242</c:v>
                </c:pt>
                <c:pt idx="105">
                  <c:v>2.1400787878787875</c:v>
                </c:pt>
                <c:pt idx="106">
                  <c:v>2.1691333333333329</c:v>
                </c:pt>
                <c:pt idx="107">
                  <c:v>2.1981878787878784</c:v>
                </c:pt>
                <c:pt idx="108">
                  <c:v>2.2272424242424238</c:v>
                </c:pt>
                <c:pt idx="109">
                  <c:v>2.2562969696969692</c:v>
                </c:pt>
                <c:pt idx="110">
                  <c:v>2.2853515151515147</c:v>
                </c:pt>
                <c:pt idx="111">
                  <c:v>2.3144060606060601</c:v>
                </c:pt>
                <c:pt idx="112">
                  <c:v>2.3434606060606056</c:v>
                </c:pt>
                <c:pt idx="113">
                  <c:v>2.372515151515151</c:v>
                </c:pt>
                <c:pt idx="114">
                  <c:v>2.4015696969696965</c:v>
                </c:pt>
                <c:pt idx="115">
                  <c:v>2.4306242424242419</c:v>
                </c:pt>
                <c:pt idx="116">
                  <c:v>2.4596787878787874</c:v>
                </c:pt>
                <c:pt idx="117">
                  <c:v>2.4887333333333328</c:v>
                </c:pt>
                <c:pt idx="118">
                  <c:v>2.5177878787878782</c:v>
                </c:pt>
                <c:pt idx="119">
                  <c:v>2.5468424242424237</c:v>
                </c:pt>
                <c:pt idx="120">
                  <c:v>2.5758969696969691</c:v>
                </c:pt>
                <c:pt idx="121">
                  <c:v>2.6049515151515146</c:v>
                </c:pt>
                <c:pt idx="122">
                  <c:v>2.63400606060606</c:v>
                </c:pt>
                <c:pt idx="123">
                  <c:v>2.6630606060606055</c:v>
                </c:pt>
                <c:pt idx="124">
                  <c:v>2.6921151515151509</c:v>
                </c:pt>
                <c:pt idx="125">
                  <c:v>2.7211696969696963</c:v>
                </c:pt>
                <c:pt idx="126">
                  <c:v>2.7502242424242418</c:v>
                </c:pt>
                <c:pt idx="127">
                  <c:v>2.7792787878787872</c:v>
                </c:pt>
                <c:pt idx="128">
                  <c:v>2.8083333333333327</c:v>
                </c:pt>
                <c:pt idx="129">
                  <c:v>2.8373878787878781</c:v>
                </c:pt>
                <c:pt idx="130">
                  <c:v>2.8664424242424236</c:v>
                </c:pt>
                <c:pt idx="131">
                  <c:v>2.895496969696969</c:v>
                </c:pt>
                <c:pt idx="132">
                  <c:v>2.9245515151515145</c:v>
                </c:pt>
                <c:pt idx="133">
                  <c:v>2.9536060606060599</c:v>
                </c:pt>
                <c:pt idx="134">
                  <c:v>2.9826606060606053</c:v>
                </c:pt>
                <c:pt idx="135">
                  <c:v>3.0117151515151508</c:v>
                </c:pt>
                <c:pt idx="136">
                  <c:v>3.0407696969696962</c:v>
                </c:pt>
                <c:pt idx="137">
                  <c:v>3.0698242424242417</c:v>
                </c:pt>
                <c:pt idx="138">
                  <c:v>3.0988787878787876</c:v>
                </c:pt>
                <c:pt idx="139">
                  <c:v>3.1279333333333326</c:v>
                </c:pt>
                <c:pt idx="140">
                  <c:v>3.1569878787878785</c:v>
                </c:pt>
                <c:pt idx="141">
                  <c:v>3.1860424242424235</c:v>
                </c:pt>
                <c:pt idx="142">
                  <c:v>3.2150969696969693</c:v>
                </c:pt>
                <c:pt idx="143">
                  <c:v>3.2441515151515143</c:v>
                </c:pt>
                <c:pt idx="144">
                  <c:v>3.2732060606060602</c:v>
                </c:pt>
                <c:pt idx="145">
                  <c:v>3.3022606060606052</c:v>
                </c:pt>
                <c:pt idx="146">
                  <c:v>3.3313151515151511</c:v>
                </c:pt>
                <c:pt idx="147">
                  <c:v>3.3603696969696961</c:v>
                </c:pt>
                <c:pt idx="148">
                  <c:v>3.389424242424242</c:v>
                </c:pt>
                <c:pt idx="149">
                  <c:v>3.418478787878787</c:v>
                </c:pt>
                <c:pt idx="150">
                  <c:v>3.4475333333333329</c:v>
                </c:pt>
                <c:pt idx="151">
                  <c:v>3.4765878787878779</c:v>
                </c:pt>
                <c:pt idx="152">
                  <c:v>3.5056424242424238</c:v>
                </c:pt>
                <c:pt idx="153">
                  <c:v>3.5346969696969688</c:v>
                </c:pt>
                <c:pt idx="154">
                  <c:v>3.5637515151515147</c:v>
                </c:pt>
                <c:pt idx="155">
                  <c:v>3.5928060606060597</c:v>
                </c:pt>
                <c:pt idx="156">
                  <c:v>3.6218606060606056</c:v>
                </c:pt>
                <c:pt idx="157">
                  <c:v>3.6509151515151506</c:v>
                </c:pt>
                <c:pt idx="158">
                  <c:v>3.6799696969696964</c:v>
                </c:pt>
                <c:pt idx="159">
                  <c:v>3.7090242424242414</c:v>
                </c:pt>
                <c:pt idx="160">
                  <c:v>3.7380787878787873</c:v>
                </c:pt>
                <c:pt idx="161">
                  <c:v>3.7671333333333323</c:v>
                </c:pt>
                <c:pt idx="162">
                  <c:v>3.7961878787878782</c:v>
                </c:pt>
                <c:pt idx="163">
                  <c:v>3.8252424242424232</c:v>
                </c:pt>
                <c:pt idx="164">
                  <c:v>3.8542969696969691</c:v>
                </c:pt>
                <c:pt idx="165">
                  <c:v>3.8833515151515141</c:v>
                </c:pt>
                <c:pt idx="166">
                  <c:v>3.91240606060606</c:v>
                </c:pt>
                <c:pt idx="167">
                  <c:v>3.941460606060605</c:v>
                </c:pt>
                <c:pt idx="168">
                  <c:v>3.9705151515151509</c:v>
                </c:pt>
                <c:pt idx="169">
                  <c:v>3.9995696969696959</c:v>
                </c:pt>
                <c:pt idx="170">
                  <c:v>4.0286242424242413</c:v>
                </c:pt>
                <c:pt idx="171">
                  <c:v>4.0576787878787863</c:v>
                </c:pt>
                <c:pt idx="172">
                  <c:v>4.0867333333333322</c:v>
                </c:pt>
                <c:pt idx="173">
                  <c:v>4.1157878787878772</c:v>
                </c:pt>
                <c:pt idx="174">
                  <c:v>4.1448424242424231</c:v>
                </c:pt>
                <c:pt idx="175">
                  <c:v>4.1738969696969681</c:v>
                </c:pt>
                <c:pt idx="176">
                  <c:v>4.202951515151514</c:v>
                </c:pt>
                <c:pt idx="177">
                  <c:v>4.232006060606059</c:v>
                </c:pt>
                <c:pt idx="178">
                  <c:v>4.2610606060606049</c:v>
                </c:pt>
                <c:pt idx="179">
                  <c:v>4.2901151515151499</c:v>
                </c:pt>
                <c:pt idx="180">
                  <c:v>4.3191696969696958</c:v>
                </c:pt>
                <c:pt idx="181">
                  <c:v>4.3482242424242408</c:v>
                </c:pt>
                <c:pt idx="182">
                  <c:v>4.3772787878787867</c:v>
                </c:pt>
                <c:pt idx="183">
                  <c:v>4.4063333333333317</c:v>
                </c:pt>
                <c:pt idx="184">
                  <c:v>4.4353878787878775</c:v>
                </c:pt>
                <c:pt idx="185">
                  <c:v>4.4644424242424225</c:v>
                </c:pt>
                <c:pt idx="186">
                  <c:v>4.4934969696969684</c:v>
                </c:pt>
                <c:pt idx="187">
                  <c:v>4.5225515151515134</c:v>
                </c:pt>
                <c:pt idx="188">
                  <c:v>4.5516060606060593</c:v>
                </c:pt>
                <c:pt idx="189">
                  <c:v>4.5806606060606043</c:v>
                </c:pt>
                <c:pt idx="190">
                  <c:v>4.6097151515151502</c:v>
                </c:pt>
                <c:pt idx="191">
                  <c:v>4.6387696969696952</c:v>
                </c:pt>
                <c:pt idx="192">
                  <c:v>4.6678242424242411</c:v>
                </c:pt>
                <c:pt idx="193">
                  <c:v>4.6968787878787861</c:v>
                </c:pt>
                <c:pt idx="194">
                  <c:v>4.725933333333332</c:v>
                </c:pt>
                <c:pt idx="195">
                  <c:v>4.754987878787877</c:v>
                </c:pt>
                <c:pt idx="196">
                  <c:v>4.7840424242424229</c:v>
                </c:pt>
                <c:pt idx="197">
                  <c:v>4.8130969696969679</c:v>
                </c:pt>
                <c:pt idx="198">
                  <c:v>4.8421515151515138</c:v>
                </c:pt>
                <c:pt idx="199">
                  <c:v>4.8712060606060588</c:v>
                </c:pt>
                <c:pt idx="200">
                  <c:v>4.9002606060606047</c:v>
                </c:pt>
                <c:pt idx="201">
                  <c:v>4.9293151515151497</c:v>
                </c:pt>
                <c:pt idx="202">
                  <c:v>4.9583696969696955</c:v>
                </c:pt>
                <c:pt idx="203">
                  <c:v>4.9874242424242405</c:v>
                </c:pt>
                <c:pt idx="204">
                  <c:v>5.0164787878787864</c:v>
                </c:pt>
                <c:pt idx="205">
                  <c:v>5.0455333333333314</c:v>
                </c:pt>
                <c:pt idx="206">
                  <c:v>5.0745878787878773</c:v>
                </c:pt>
                <c:pt idx="207">
                  <c:v>5.1036424242424223</c:v>
                </c:pt>
                <c:pt idx="208">
                  <c:v>5.1326969696969682</c:v>
                </c:pt>
                <c:pt idx="209">
                  <c:v>5.1617515151515132</c:v>
                </c:pt>
                <c:pt idx="210">
                  <c:v>5.1908060606060591</c:v>
                </c:pt>
                <c:pt idx="211">
                  <c:v>5.2198606060606041</c:v>
                </c:pt>
                <c:pt idx="212">
                  <c:v>5.24891515151515</c:v>
                </c:pt>
                <c:pt idx="213">
                  <c:v>5.277969696969695</c:v>
                </c:pt>
                <c:pt idx="214">
                  <c:v>5.3070242424242409</c:v>
                </c:pt>
                <c:pt idx="215">
                  <c:v>5.3360787878787859</c:v>
                </c:pt>
                <c:pt idx="216">
                  <c:v>5.3651333333333318</c:v>
                </c:pt>
                <c:pt idx="217">
                  <c:v>5.3941878787878768</c:v>
                </c:pt>
                <c:pt idx="218">
                  <c:v>5.4232424242424226</c:v>
                </c:pt>
                <c:pt idx="219">
                  <c:v>5.4522969696969676</c:v>
                </c:pt>
                <c:pt idx="220">
                  <c:v>5.4813515151515135</c:v>
                </c:pt>
                <c:pt idx="221">
                  <c:v>5.5104060606060585</c:v>
                </c:pt>
                <c:pt idx="222">
                  <c:v>5.5394606060606044</c:v>
                </c:pt>
                <c:pt idx="223">
                  <c:v>5.5685151515151494</c:v>
                </c:pt>
                <c:pt idx="224">
                  <c:v>5.5975696969696953</c:v>
                </c:pt>
                <c:pt idx="225">
                  <c:v>5.6266242424242403</c:v>
                </c:pt>
                <c:pt idx="226">
                  <c:v>5.6556787878787862</c:v>
                </c:pt>
                <c:pt idx="227">
                  <c:v>5.6847333333333312</c:v>
                </c:pt>
                <c:pt idx="228">
                  <c:v>5.7137878787878771</c:v>
                </c:pt>
                <c:pt idx="229">
                  <c:v>5.7428424242424221</c:v>
                </c:pt>
                <c:pt idx="230">
                  <c:v>5.771896969696968</c:v>
                </c:pt>
                <c:pt idx="231">
                  <c:v>5.800951515151513</c:v>
                </c:pt>
                <c:pt idx="232">
                  <c:v>5.8300060606060589</c:v>
                </c:pt>
                <c:pt idx="233">
                  <c:v>5.8590606060606039</c:v>
                </c:pt>
                <c:pt idx="234">
                  <c:v>5.8881151515151497</c:v>
                </c:pt>
                <c:pt idx="235">
                  <c:v>5.9171696969696947</c:v>
                </c:pt>
                <c:pt idx="236">
                  <c:v>5.9462242424242406</c:v>
                </c:pt>
                <c:pt idx="237">
                  <c:v>5.9752787878787856</c:v>
                </c:pt>
                <c:pt idx="238">
                  <c:v>6.0043333333333315</c:v>
                </c:pt>
                <c:pt idx="239">
                  <c:v>6.0333878787878765</c:v>
                </c:pt>
                <c:pt idx="240">
                  <c:v>6.0624424242424224</c:v>
                </c:pt>
                <c:pt idx="241">
                  <c:v>6.0914969696969674</c:v>
                </c:pt>
                <c:pt idx="242">
                  <c:v>6.1205515151515133</c:v>
                </c:pt>
                <c:pt idx="243">
                  <c:v>6.1496060606060583</c:v>
                </c:pt>
                <c:pt idx="244">
                  <c:v>6.1786606060606042</c:v>
                </c:pt>
                <c:pt idx="245">
                  <c:v>6.2077151515151492</c:v>
                </c:pt>
                <c:pt idx="246">
                  <c:v>6.2367696969696951</c:v>
                </c:pt>
                <c:pt idx="247">
                  <c:v>6.2658242424242401</c:v>
                </c:pt>
                <c:pt idx="248">
                  <c:v>6.294878787878786</c:v>
                </c:pt>
                <c:pt idx="249">
                  <c:v>6.323933333333331</c:v>
                </c:pt>
                <c:pt idx="250">
                  <c:v>6.3529878787878769</c:v>
                </c:pt>
                <c:pt idx="251">
                  <c:v>6.3820424242424219</c:v>
                </c:pt>
                <c:pt idx="252">
                  <c:v>6.4110969696969677</c:v>
                </c:pt>
                <c:pt idx="253">
                  <c:v>6.4401515151515127</c:v>
                </c:pt>
                <c:pt idx="254">
                  <c:v>6.4692060606060586</c:v>
                </c:pt>
                <c:pt idx="255">
                  <c:v>6.4982606060606036</c:v>
                </c:pt>
                <c:pt idx="256">
                  <c:v>6.5273151515151495</c:v>
                </c:pt>
                <c:pt idx="257">
                  <c:v>6.5563696969696954</c:v>
                </c:pt>
                <c:pt idx="258">
                  <c:v>6.5854242424242404</c:v>
                </c:pt>
                <c:pt idx="259">
                  <c:v>6.6144787878787863</c:v>
                </c:pt>
                <c:pt idx="260">
                  <c:v>6.6435333333333313</c:v>
                </c:pt>
                <c:pt idx="261">
                  <c:v>6.6725878787878772</c:v>
                </c:pt>
                <c:pt idx="262">
                  <c:v>6.7016424242424222</c:v>
                </c:pt>
                <c:pt idx="263">
                  <c:v>6.7306969696969681</c:v>
                </c:pt>
                <c:pt idx="264">
                  <c:v>6.7597515151515131</c:v>
                </c:pt>
                <c:pt idx="265">
                  <c:v>6.788806060606059</c:v>
                </c:pt>
                <c:pt idx="266">
                  <c:v>6.817860606060604</c:v>
                </c:pt>
                <c:pt idx="267">
                  <c:v>6.8469151515151498</c:v>
                </c:pt>
                <c:pt idx="268">
                  <c:v>6.8759696969696948</c:v>
                </c:pt>
                <c:pt idx="269">
                  <c:v>6.9050242424242407</c:v>
                </c:pt>
                <c:pt idx="270">
                  <c:v>6.9340787878787857</c:v>
                </c:pt>
              </c:numCache>
            </c:numRef>
          </c:yVal>
          <c:smooth val="0"/>
          <c:extLst>
            <c:ext xmlns:c16="http://schemas.microsoft.com/office/drawing/2014/chart" uri="{C3380CC4-5D6E-409C-BE32-E72D297353CC}">
              <c16:uniqueId val="{00000001-FCB7-42FC-A35C-89BEE6025537}"/>
            </c:ext>
          </c:extLst>
        </c:ser>
        <c:dLbls>
          <c:showLegendKey val="0"/>
          <c:showVal val="0"/>
          <c:showCatName val="0"/>
          <c:showSerName val="0"/>
          <c:showPercent val="0"/>
          <c:showBubbleSize val="0"/>
        </c:dLbls>
        <c:axId val="947517544"/>
        <c:axId val="947514920"/>
      </c:scatterChart>
      <c:valAx>
        <c:axId val="947517544"/>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47514920"/>
        <c:crosses val="autoZero"/>
        <c:crossBetween val="midCat"/>
      </c:valAx>
      <c:valAx>
        <c:axId val="947514920"/>
        <c:scaling>
          <c:orientation val="minMax"/>
          <c:max val="2"/>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94751754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4.xml"/><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10" Type="http://schemas.openxmlformats.org/officeDocument/2006/relationships/chart" Target="../charts/chart16.xml"/><Relationship Id="rId4" Type="http://schemas.openxmlformats.org/officeDocument/2006/relationships/chart" Target="../charts/chart10.xml"/><Relationship Id="rId9"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104</xdr:col>
      <xdr:colOff>200025</xdr:colOff>
      <xdr:row>19</xdr:row>
      <xdr:rowOff>109537</xdr:rowOff>
    </xdr:from>
    <xdr:to>
      <xdr:col>109</xdr:col>
      <xdr:colOff>142875</xdr:colOff>
      <xdr:row>34</xdr:row>
      <xdr:rowOff>19051</xdr:rowOff>
    </xdr:to>
    <xdr:graphicFrame macro="">
      <xdr:nvGraphicFramePr>
        <xdr:cNvPr id="2" name="Chart 1">
          <a:extLst>
            <a:ext uri="{FF2B5EF4-FFF2-40B4-BE49-F238E27FC236}">
              <a16:creationId xmlns:a16="http://schemas.microsoft.com/office/drawing/2014/main" id="{526F9033-CEEC-4B11-B092-0A41AE2498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109</xdr:col>
      <xdr:colOff>133350</xdr:colOff>
      <xdr:row>19</xdr:row>
      <xdr:rowOff>114301</xdr:rowOff>
    </xdr:from>
    <xdr:to>
      <xdr:col>114</xdr:col>
      <xdr:colOff>76200</xdr:colOff>
      <xdr:row>34</xdr:row>
      <xdr:rowOff>23815</xdr:rowOff>
    </xdr:to>
    <xdr:graphicFrame macro="">
      <xdr:nvGraphicFramePr>
        <xdr:cNvPr id="3" name="Chart 2">
          <a:extLst>
            <a:ext uri="{FF2B5EF4-FFF2-40B4-BE49-F238E27FC236}">
              <a16:creationId xmlns:a16="http://schemas.microsoft.com/office/drawing/2014/main" id="{EF81AF33-8034-4638-AE2E-3EA0A01529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127</xdr:col>
      <xdr:colOff>142875</xdr:colOff>
      <xdr:row>21</xdr:row>
      <xdr:rowOff>104775</xdr:rowOff>
    </xdr:from>
    <xdr:to>
      <xdr:col>136</xdr:col>
      <xdr:colOff>466725</xdr:colOff>
      <xdr:row>56</xdr:row>
      <xdr:rowOff>57150</xdr:rowOff>
    </xdr:to>
    <xdr:graphicFrame macro="">
      <xdr:nvGraphicFramePr>
        <xdr:cNvPr id="4" name="Chart 3">
          <a:extLst>
            <a:ext uri="{FF2B5EF4-FFF2-40B4-BE49-F238E27FC236}">
              <a16:creationId xmlns:a16="http://schemas.microsoft.com/office/drawing/2014/main" id="{B7D72353-DE5A-4AB4-952D-AF8333B7B9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136</xdr:col>
      <xdr:colOff>466725</xdr:colOff>
      <xdr:row>21</xdr:row>
      <xdr:rowOff>95250</xdr:rowOff>
    </xdr:from>
    <xdr:to>
      <xdr:col>146</xdr:col>
      <xdr:colOff>180975</xdr:colOff>
      <xdr:row>56</xdr:row>
      <xdr:rowOff>47625</xdr:rowOff>
    </xdr:to>
    <xdr:graphicFrame macro="">
      <xdr:nvGraphicFramePr>
        <xdr:cNvPr id="5" name="Chart 4">
          <a:extLst>
            <a:ext uri="{FF2B5EF4-FFF2-40B4-BE49-F238E27FC236}">
              <a16:creationId xmlns:a16="http://schemas.microsoft.com/office/drawing/2014/main" id="{0ECCF013-1E36-4AE6-BD87-AC1A929D8D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117</xdr:col>
      <xdr:colOff>438150</xdr:colOff>
      <xdr:row>21</xdr:row>
      <xdr:rowOff>104775</xdr:rowOff>
    </xdr:from>
    <xdr:to>
      <xdr:col>127</xdr:col>
      <xdr:colOff>152400</xdr:colOff>
      <xdr:row>56</xdr:row>
      <xdr:rowOff>57150</xdr:rowOff>
    </xdr:to>
    <xdr:graphicFrame macro="">
      <xdr:nvGraphicFramePr>
        <xdr:cNvPr id="6" name="Chart 5">
          <a:extLst>
            <a:ext uri="{FF2B5EF4-FFF2-40B4-BE49-F238E27FC236}">
              <a16:creationId xmlns:a16="http://schemas.microsoft.com/office/drawing/2014/main" id="{95015220-9E24-46D3-B581-D29A8682E7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108</xdr:col>
      <xdr:colOff>104775</xdr:colOff>
      <xdr:row>40</xdr:row>
      <xdr:rowOff>142875</xdr:rowOff>
    </xdr:from>
    <xdr:to>
      <xdr:col>117</xdr:col>
      <xdr:colOff>428625</xdr:colOff>
      <xdr:row>75</xdr:row>
      <xdr:rowOff>95250</xdr:rowOff>
    </xdr:to>
    <xdr:graphicFrame macro="">
      <xdr:nvGraphicFramePr>
        <xdr:cNvPr id="7" name="Chart 6">
          <a:extLst>
            <a:ext uri="{FF2B5EF4-FFF2-40B4-BE49-F238E27FC236}">
              <a16:creationId xmlns:a16="http://schemas.microsoft.com/office/drawing/2014/main" id="{76450ED1-8378-437A-B41F-0B391A32BB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109</xdr:col>
      <xdr:colOff>133350</xdr:colOff>
      <xdr:row>19</xdr:row>
      <xdr:rowOff>114301</xdr:rowOff>
    </xdr:from>
    <xdr:to>
      <xdr:col>114</xdr:col>
      <xdr:colOff>76200</xdr:colOff>
      <xdr:row>34</xdr:row>
      <xdr:rowOff>23815</xdr:rowOff>
    </xdr:to>
    <xdr:graphicFrame macro="">
      <xdr:nvGraphicFramePr>
        <xdr:cNvPr id="3" name="Chart 2">
          <a:extLst>
            <a:ext uri="{FF2B5EF4-FFF2-40B4-BE49-F238E27FC236}">
              <a16:creationId xmlns:a16="http://schemas.microsoft.com/office/drawing/2014/main" id="{C553312E-4F3F-4C94-B346-66B3FAC001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127</xdr:col>
      <xdr:colOff>142875</xdr:colOff>
      <xdr:row>21</xdr:row>
      <xdr:rowOff>104775</xdr:rowOff>
    </xdr:from>
    <xdr:to>
      <xdr:col>136</xdr:col>
      <xdr:colOff>466725</xdr:colOff>
      <xdr:row>56</xdr:row>
      <xdr:rowOff>57150</xdr:rowOff>
    </xdr:to>
    <xdr:graphicFrame macro="">
      <xdr:nvGraphicFramePr>
        <xdr:cNvPr id="4" name="Chart 3">
          <a:extLst>
            <a:ext uri="{FF2B5EF4-FFF2-40B4-BE49-F238E27FC236}">
              <a16:creationId xmlns:a16="http://schemas.microsoft.com/office/drawing/2014/main" id="{B36ED641-558A-4287-B5AC-3AE55F90A8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136</xdr:col>
      <xdr:colOff>466725</xdr:colOff>
      <xdr:row>21</xdr:row>
      <xdr:rowOff>95250</xdr:rowOff>
    </xdr:from>
    <xdr:to>
      <xdr:col>146</xdr:col>
      <xdr:colOff>180975</xdr:colOff>
      <xdr:row>56</xdr:row>
      <xdr:rowOff>47625</xdr:rowOff>
    </xdr:to>
    <xdr:graphicFrame macro="">
      <xdr:nvGraphicFramePr>
        <xdr:cNvPr id="5" name="Chart 4">
          <a:extLst>
            <a:ext uri="{FF2B5EF4-FFF2-40B4-BE49-F238E27FC236}">
              <a16:creationId xmlns:a16="http://schemas.microsoft.com/office/drawing/2014/main" id="{573964D3-083B-4777-915E-C9F461CE46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117</xdr:col>
      <xdr:colOff>438150</xdr:colOff>
      <xdr:row>21</xdr:row>
      <xdr:rowOff>104775</xdr:rowOff>
    </xdr:from>
    <xdr:to>
      <xdr:col>127</xdr:col>
      <xdr:colOff>152400</xdr:colOff>
      <xdr:row>56</xdr:row>
      <xdr:rowOff>57150</xdr:rowOff>
    </xdr:to>
    <xdr:graphicFrame macro="">
      <xdr:nvGraphicFramePr>
        <xdr:cNvPr id="6" name="Chart 5">
          <a:extLst>
            <a:ext uri="{FF2B5EF4-FFF2-40B4-BE49-F238E27FC236}">
              <a16:creationId xmlns:a16="http://schemas.microsoft.com/office/drawing/2014/main" id="{65109A8C-A59B-4932-A8D6-D860F97DBD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108</xdr:col>
      <xdr:colOff>104775</xdr:colOff>
      <xdr:row>40</xdr:row>
      <xdr:rowOff>142875</xdr:rowOff>
    </xdr:from>
    <xdr:to>
      <xdr:col>117</xdr:col>
      <xdr:colOff>428625</xdr:colOff>
      <xdr:row>75</xdr:row>
      <xdr:rowOff>95250</xdr:rowOff>
    </xdr:to>
    <xdr:graphicFrame macro="">
      <xdr:nvGraphicFramePr>
        <xdr:cNvPr id="7" name="Chart 6">
          <a:extLst>
            <a:ext uri="{FF2B5EF4-FFF2-40B4-BE49-F238E27FC236}">
              <a16:creationId xmlns:a16="http://schemas.microsoft.com/office/drawing/2014/main" id="{B19FD94D-DAC1-4B41-836E-84A1328243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102</xdr:col>
      <xdr:colOff>533400</xdr:colOff>
      <xdr:row>35</xdr:row>
      <xdr:rowOff>114300</xdr:rowOff>
    </xdr:from>
    <xdr:to>
      <xdr:col>107</xdr:col>
      <xdr:colOff>476250</xdr:colOff>
      <xdr:row>50</xdr:row>
      <xdr:rowOff>23814</xdr:rowOff>
    </xdr:to>
    <xdr:graphicFrame macro="">
      <xdr:nvGraphicFramePr>
        <xdr:cNvPr id="8" name="Chart 7">
          <a:extLst>
            <a:ext uri="{FF2B5EF4-FFF2-40B4-BE49-F238E27FC236}">
              <a16:creationId xmlns:a16="http://schemas.microsoft.com/office/drawing/2014/main" id="{593BE836-6B08-4432-82A9-CD55D47862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102</xdr:col>
      <xdr:colOff>523875</xdr:colOff>
      <xdr:row>50</xdr:row>
      <xdr:rowOff>85725</xdr:rowOff>
    </xdr:from>
    <xdr:to>
      <xdr:col>107</xdr:col>
      <xdr:colOff>466725</xdr:colOff>
      <xdr:row>64</xdr:row>
      <xdr:rowOff>185739</xdr:rowOff>
    </xdr:to>
    <xdr:graphicFrame macro="">
      <xdr:nvGraphicFramePr>
        <xdr:cNvPr id="9" name="Chart 8">
          <a:extLst>
            <a:ext uri="{FF2B5EF4-FFF2-40B4-BE49-F238E27FC236}">
              <a16:creationId xmlns:a16="http://schemas.microsoft.com/office/drawing/2014/main" id="{39EF1F64-BE28-459E-BD9E-2158658352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102</xdr:col>
      <xdr:colOff>495300</xdr:colOff>
      <xdr:row>65</xdr:row>
      <xdr:rowOff>57150</xdr:rowOff>
    </xdr:from>
    <xdr:to>
      <xdr:col>107</xdr:col>
      <xdr:colOff>438150</xdr:colOff>
      <xdr:row>79</xdr:row>
      <xdr:rowOff>157164</xdr:rowOff>
    </xdr:to>
    <xdr:graphicFrame macro="">
      <xdr:nvGraphicFramePr>
        <xdr:cNvPr id="10" name="Chart 9">
          <a:extLst>
            <a:ext uri="{FF2B5EF4-FFF2-40B4-BE49-F238E27FC236}">
              <a16:creationId xmlns:a16="http://schemas.microsoft.com/office/drawing/2014/main" id="{89E0CCEE-D17A-4C4B-8857-B624BC52F7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107</xdr:col>
      <xdr:colOff>333375</xdr:colOff>
      <xdr:row>102</xdr:row>
      <xdr:rowOff>66675</xdr:rowOff>
    </xdr:from>
    <xdr:to>
      <xdr:col>113</xdr:col>
      <xdr:colOff>38100</xdr:colOff>
      <xdr:row>117</xdr:row>
      <xdr:rowOff>28574</xdr:rowOff>
    </xdr:to>
    <xdr:graphicFrame macro="">
      <xdr:nvGraphicFramePr>
        <xdr:cNvPr id="12" name="Chart 11">
          <a:extLst>
            <a:ext uri="{FF2B5EF4-FFF2-40B4-BE49-F238E27FC236}">
              <a16:creationId xmlns:a16="http://schemas.microsoft.com/office/drawing/2014/main" id="{CCE51AE6-ADCA-40EC-ACDE-EB2A4F75E3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104</xdr:col>
      <xdr:colOff>66675</xdr:colOff>
      <xdr:row>19</xdr:row>
      <xdr:rowOff>95250</xdr:rowOff>
    </xdr:from>
    <xdr:to>
      <xdr:col>109</xdr:col>
      <xdr:colOff>9525</xdr:colOff>
      <xdr:row>34</xdr:row>
      <xdr:rowOff>4764</xdr:rowOff>
    </xdr:to>
    <xdr:graphicFrame macro="">
      <xdr:nvGraphicFramePr>
        <xdr:cNvPr id="13" name="Chart 12">
          <a:extLst>
            <a:ext uri="{FF2B5EF4-FFF2-40B4-BE49-F238E27FC236}">
              <a16:creationId xmlns:a16="http://schemas.microsoft.com/office/drawing/2014/main" id="{F1C68A84-250A-4B67-B31B-5F2E8276C6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reb/Desktop/2020-21_data/fittings%20for%20aggregation%20rate%20and%20lag%20tim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3)"/>
      <sheetName val="Sheet1 (4)"/>
      <sheetName val="Sheet1 (2)"/>
      <sheetName val="Sheet1 (5)"/>
      <sheetName val="Sheet1 (6)"/>
      <sheetName val="Sheet1 (7)"/>
      <sheetName val="Sheet1 (8)"/>
      <sheetName val="Sheet1 (9)"/>
      <sheetName val="Sheet1 (10)"/>
      <sheetName val="Sheet1 (11)"/>
      <sheetName val="Sheet1 (12)"/>
      <sheetName val="Sheet1 (13)"/>
      <sheetName val="Sheet1 (14)"/>
      <sheetName val="Sheet1 (15)"/>
      <sheetName val="Sheet1 (18)"/>
      <sheetName val="Sheet1 (19)"/>
      <sheetName val="Sheet1 (16)"/>
      <sheetName val="Sheet1 (17)"/>
      <sheetName val="Sheet1 (20)"/>
      <sheetName val="Sheet1 (21)"/>
      <sheetName val="Sheet1 (22)"/>
      <sheetName val="Sheet1 (23)"/>
      <sheetName val="Sheet1 (24)"/>
      <sheetName val="Sheet1 (25)"/>
      <sheetName val="Sheet1 (26)"/>
      <sheetName val="Sheet1 (27)"/>
      <sheetName val="Sheet1 (28)"/>
      <sheetName val="Sheet1 (29)"/>
      <sheetName val="Sheet1 (30)"/>
      <sheetName val="Sheet1 (31)"/>
      <sheetName val="Sheet1 (32)"/>
      <sheetName val="Sheet1 (33)"/>
      <sheetName val="Sheet1 (34)"/>
      <sheetName val="Sheet1 (35)"/>
      <sheetName val="Sheet1 (36)"/>
      <sheetName val="Sheet1 (37)"/>
      <sheetName val="Sheet1 (38)"/>
      <sheetName val="Sheet1 (39)"/>
      <sheetName val="Sheet1 (4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3">
          <cell r="A3">
            <v>0</v>
          </cell>
        </row>
        <row r="23">
          <cell r="CT23">
            <v>10778.900112233443</v>
          </cell>
          <cell r="CU23">
            <v>30</v>
          </cell>
        </row>
        <row r="24">
          <cell r="CT24">
            <v>20598.714416896233</v>
          </cell>
          <cell r="CU24">
            <v>40</v>
          </cell>
        </row>
        <row r="25">
          <cell r="CT25">
            <v>35581.267217630855</v>
          </cell>
          <cell r="CU25">
            <v>50</v>
          </cell>
        </row>
        <row r="26">
          <cell r="CT26">
            <v>47647.382920110176</v>
          </cell>
          <cell r="CU26">
            <v>65</v>
          </cell>
        </row>
        <row r="27">
          <cell r="CT27">
            <v>78769.513314967873</v>
          </cell>
          <cell r="CU27">
            <v>80</v>
          </cell>
        </row>
        <row r="28">
          <cell r="CT28">
            <v>119037.03703703701</v>
          </cell>
          <cell r="CU28">
            <v>95</v>
          </cell>
        </row>
        <row r="29">
          <cell r="CT29">
            <v>164720.53872053869</v>
          </cell>
          <cell r="CU29">
            <v>110</v>
          </cell>
        </row>
        <row r="30">
          <cell r="CT30">
            <v>243286.19528619529</v>
          </cell>
          <cell r="CU30">
            <v>125</v>
          </cell>
        </row>
        <row r="31">
          <cell r="CT31">
            <v>288949.4949494949</v>
          </cell>
          <cell r="CU31">
            <v>140</v>
          </cell>
        </row>
        <row r="32">
          <cell r="CT32">
            <v>337909.09090909094</v>
          </cell>
          <cell r="CU32">
            <v>155</v>
          </cell>
        </row>
        <row r="33">
          <cell r="CT33">
            <v>396505.05050505052</v>
          </cell>
          <cell r="CU33">
            <v>170</v>
          </cell>
        </row>
      </sheetData>
      <sheetData sheetId="37">
        <row r="3">
          <cell r="A3">
            <v>0</v>
          </cell>
        </row>
      </sheetData>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F46FB-D096-4D98-98A0-4211D9453CA5}">
  <dimension ref="B2:B5"/>
  <sheetViews>
    <sheetView tabSelected="1" workbookViewId="0">
      <selection activeCell="B5" sqref="B5"/>
    </sheetView>
  </sheetViews>
  <sheetFormatPr defaultRowHeight="15" x14ac:dyDescent="0.25"/>
  <sheetData>
    <row r="2" spans="2:2" x14ac:dyDescent="0.25">
      <c r="B2" t="s">
        <v>48</v>
      </c>
    </row>
    <row r="3" spans="2:2" x14ac:dyDescent="0.25">
      <c r="B3" t="s">
        <v>46</v>
      </c>
    </row>
    <row r="4" spans="2:2" x14ac:dyDescent="0.25">
      <c r="B4" t="s">
        <v>47</v>
      </c>
    </row>
    <row r="5" spans="2:2" x14ac:dyDescent="0.25">
      <c r="B5" t="s">
        <v>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8D70A-88B3-48DD-B0EF-94F980C515E6}">
  <dimension ref="A1:EB277"/>
  <sheetViews>
    <sheetView topLeftCell="DA31" workbookViewId="0">
      <selection activeCell="EH20" sqref="EH20"/>
    </sheetView>
  </sheetViews>
  <sheetFormatPr defaultRowHeight="15" x14ac:dyDescent="0.25"/>
  <sheetData>
    <row r="1" spans="1:132" x14ac:dyDescent="0.25">
      <c r="B1" s="3" t="s">
        <v>0</v>
      </c>
      <c r="C1" s="3"/>
      <c r="D1" s="3"/>
      <c r="E1" s="3"/>
      <c r="F1" s="3"/>
      <c r="G1" s="3"/>
      <c r="H1" s="3"/>
      <c r="I1" s="3"/>
      <c r="J1" s="3"/>
      <c r="K1" s="3"/>
      <c r="L1" s="3"/>
      <c r="M1" s="3"/>
      <c r="O1" s="3" t="str">
        <f>B1</f>
        <v>2021-12-17 W42Q X uM with OxD 0.2, 2mM (GSH+2GSSG), EDTA 1 mM, PIPES 10 mM pH6.7 NaCl 150 mM T = 37 C no inositol</v>
      </c>
      <c r="P1" s="3"/>
      <c r="Q1" s="3"/>
      <c r="R1" s="3"/>
      <c r="S1" s="3"/>
      <c r="T1" s="3"/>
      <c r="U1" s="3"/>
      <c r="V1" s="3"/>
      <c r="W1" s="3"/>
      <c r="X1" s="3"/>
      <c r="Y1" s="3"/>
      <c r="Z1" s="3"/>
      <c r="AC1" s="3" t="str">
        <f>B1</f>
        <v>2021-12-17 W42Q X uM with OxD 0.2, 2mM (GSH+2GSSG), EDTA 1 mM, PIPES 10 mM pH6.7 NaCl 150 mM T = 37 C no inositol</v>
      </c>
      <c r="AD1" s="3"/>
      <c r="AE1" s="3"/>
      <c r="AF1" s="3"/>
      <c r="AG1" s="3"/>
      <c r="AH1" s="3"/>
      <c r="AI1" s="3"/>
      <c r="AJ1" s="3"/>
      <c r="AK1" s="3"/>
      <c r="AL1" s="3"/>
      <c r="AM1" s="3"/>
      <c r="AN1" s="3"/>
      <c r="AQ1" s="3" t="str">
        <f>B1</f>
        <v>2021-12-17 W42Q X uM with OxD 0.2, 2mM (GSH+2GSSG), EDTA 1 mM, PIPES 10 mM pH6.7 NaCl 150 mM T = 37 C no inositol</v>
      </c>
      <c r="AR1" s="3"/>
      <c r="AS1" s="3"/>
      <c r="AT1" s="3"/>
      <c r="AU1" s="3"/>
      <c r="AV1" s="3"/>
      <c r="AW1" s="3"/>
      <c r="AX1" s="3"/>
      <c r="AY1" s="3"/>
      <c r="AZ1" s="3"/>
      <c r="BA1" s="3"/>
      <c r="BB1" s="3"/>
      <c r="BE1" s="3" t="str">
        <f>B1</f>
        <v>2021-12-17 W42Q X uM with OxD 0.2, 2mM (GSH+2GSSG), EDTA 1 mM, PIPES 10 mM pH6.7 NaCl 150 mM T = 37 C no inositol</v>
      </c>
      <c r="BF1" s="3"/>
      <c r="BG1" s="3"/>
      <c r="BH1" s="3"/>
      <c r="BI1" s="3"/>
      <c r="BJ1" s="3"/>
      <c r="BK1" s="3"/>
      <c r="BL1" s="3"/>
      <c r="BM1" s="3"/>
      <c r="BN1" s="3"/>
      <c r="BO1" s="3"/>
      <c r="BP1" s="3"/>
      <c r="BQ1" s="1"/>
      <c r="BR1" s="1"/>
      <c r="BS1" s="3" t="str">
        <f>B1</f>
        <v>2021-12-17 W42Q X uM with OxD 0.2, 2mM (GSH+2GSSG), EDTA 1 mM, PIPES 10 mM pH6.7 NaCl 150 mM T = 37 C no inositol</v>
      </c>
      <c r="BT1" s="3"/>
      <c r="BU1" s="3"/>
      <c r="BV1" s="3"/>
      <c r="BW1" s="3"/>
      <c r="BX1" s="3"/>
      <c r="BY1" s="3"/>
      <c r="BZ1" s="3"/>
      <c r="CA1" s="3"/>
      <c r="CB1" s="3"/>
      <c r="CC1" s="3"/>
      <c r="CD1" s="3"/>
      <c r="CG1" s="3" t="str">
        <f>B1</f>
        <v>2021-12-17 W42Q X uM with OxD 0.2, 2mM (GSH+2GSSG), EDTA 1 mM, PIPES 10 mM pH6.7 NaCl 150 mM T = 37 C no inositol</v>
      </c>
      <c r="CH1" s="3"/>
      <c r="CI1" s="3"/>
      <c r="CJ1" s="3"/>
      <c r="CK1" s="3"/>
      <c r="CL1" s="3"/>
      <c r="CM1" s="3"/>
      <c r="CN1" s="3"/>
      <c r="CO1" s="3"/>
      <c r="CP1" s="3"/>
      <c r="CQ1" s="3"/>
      <c r="CR1" s="3"/>
      <c r="CU1" s="3" t="str">
        <f>B1</f>
        <v>2021-12-17 W42Q X uM with OxD 0.2, 2mM (GSH+2GSSG), EDTA 1 mM, PIPES 10 mM pH6.7 NaCl 150 mM T = 37 C no inositol</v>
      </c>
      <c r="CV1" s="3"/>
      <c r="CW1" s="3"/>
      <c r="CX1" s="3"/>
      <c r="CY1" s="3"/>
      <c r="CZ1" s="3"/>
      <c r="DA1" s="3"/>
      <c r="DB1" s="3"/>
      <c r="DC1" s="3"/>
      <c r="DD1" s="3"/>
      <c r="DE1" s="3"/>
      <c r="DF1" s="3"/>
    </row>
    <row r="2" spans="1:132" x14ac:dyDescent="0.25">
      <c r="B2">
        <v>20</v>
      </c>
      <c r="C2">
        <v>30</v>
      </c>
      <c r="D2">
        <v>40</v>
      </c>
      <c r="E2">
        <v>50</v>
      </c>
      <c r="F2">
        <v>65</v>
      </c>
      <c r="G2">
        <v>80</v>
      </c>
      <c r="H2">
        <v>95</v>
      </c>
      <c r="I2">
        <v>110</v>
      </c>
      <c r="J2">
        <v>125</v>
      </c>
      <c r="K2">
        <v>140</v>
      </c>
      <c r="L2">
        <v>155</v>
      </c>
      <c r="M2">
        <v>170</v>
      </c>
      <c r="O2">
        <f>B2</f>
        <v>20</v>
      </c>
      <c r="P2">
        <f t="shared" ref="P2:Z2" si="0">C2</f>
        <v>30</v>
      </c>
      <c r="Q2">
        <f t="shared" si="0"/>
        <v>40</v>
      </c>
      <c r="R2">
        <f t="shared" si="0"/>
        <v>50</v>
      </c>
      <c r="S2">
        <f t="shared" si="0"/>
        <v>65</v>
      </c>
      <c r="T2">
        <f t="shared" si="0"/>
        <v>80</v>
      </c>
      <c r="U2">
        <f t="shared" si="0"/>
        <v>95</v>
      </c>
      <c r="V2">
        <f t="shared" si="0"/>
        <v>110</v>
      </c>
      <c r="W2">
        <f t="shared" si="0"/>
        <v>125</v>
      </c>
      <c r="X2">
        <f t="shared" si="0"/>
        <v>140</v>
      </c>
      <c r="Y2">
        <f t="shared" si="0"/>
        <v>155</v>
      </c>
      <c r="Z2">
        <f t="shared" si="0"/>
        <v>170</v>
      </c>
      <c r="AC2">
        <f>O2</f>
        <v>20</v>
      </c>
      <c r="AD2">
        <f t="shared" ref="AD2:AN2" si="1">P2</f>
        <v>30</v>
      </c>
      <c r="AE2">
        <f t="shared" si="1"/>
        <v>40</v>
      </c>
      <c r="AF2">
        <f t="shared" si="1"/>
        <v>50</v>
      </c>
      <c r="AG2">
        <f t="shared" si="1"/>
        <v>65</v>
      </c>
      <c r="AH2">
        <f t="shared" si="1"/>
        <v>80</v>
      </c>
      <c r="AI2">
        <f t="shared" si="1"/>
        <v>95</v>
      </c>
      <c r="AJ2">
        <f t="shared" si="1"/>
        <v>110</v>
      </c>
      <c r="AK2">
        <f t="shared" si="1"/>
        <v>125</v>
      </c>
      <c r="AL2">
        <f t="shared" si="1"/>
        <v>140</v>
      </c>
      <c r="AM2">
        <f t="shared" si="1"/>
        <v>155</v>
      </c>
      <c r="AN2">
        <f t="shared" si="1"/>
        <v>170</v>
      </c>
      <c r="AQ2">
        <f>AC2</f>
        <v>20</v>
      </c>
      <c r="AR2">
        <f t="shared" ref="AR2:BB2" si="2">AD2</f>
        <v>30</v>
      </c>
      <c r="AS2">
        <f t="shared" si="2"/>
        <v>40</v>
      </c>
      <c r="AT2">
        <f t="shared" si="2"/>
        <v>50</v>
      </c>
      <c r="AU2">
        <f t="shared" si="2"/>
        <v>65</v>
      </c>
      <c r="AV2">
        <f t="shared" si="2"/>
        <v>80</v>
      </c>
      <c r="AW2">
        <f t="shared" si="2"/>
        <v>95</v>
      </c>
      <c r="AX2">
        <f t="shared" si="2"/>
        <v>110</v>
      </c>
      <c r="AY2">
        <f t="shared" si="2"/>
        <v>125</v>
      </c>
      <c r="AZ2">
        <f t="shared" si="2"/>
        <v>140</v>
      </c>
      <c r="BA2">
        <f t="shared" si="2"/>
        <v>155</v>
      </c>
      <c r="BB2">
        <f t="shared" si="2"/>
        <v>170</v>
      </c>
      <c r="BE2">
        <f>AQ2</f>
        <v>20</v>
      </c>
      <c r="BF2">
        <f t="shared" ref="BF2:BP2" si="3">AR2</f>
        <v>30</v>
      </c>
      <c r="BG2">
        <f t="shared" si="3"/>
        <v>40</v>
      </c>
      <c r="BH2">
        <f t="shared" si="3"/>
        <v>50</v>
      </c>
      <c r="BI2">
        <f t="shared" si="3"/>
        <v>65</v>
      </c>
      <c r="BJ2">
        <f t="shared" si="3"/>
        <v>80</v>
      </c>
      <c r="BK2">
        <f t="shared" si="3"/>
        <v>95</v>
      </c>
      <c r="BL2">
        <f t="shared" si="3"/>
        <v>110</v>
      </c>
      <c r="BM2">
        <f t="shared" si="3"/>
        <v>125</v>
      </c>
      <c r="BN2">
        <f t="shared" si="3"/>
        <v>140</v>
      </c>
      <c r="BO2">
        <f t="shared" si="3"/>
        <v>155</v>
      </c>
      <c r="BP2">
        <f t="shared" si="3"/>
        <v>170</v>
      </c>
      <c r="BS2">
        <f>BE2</f>
        <v>20</v>
      </c>
      <c r="BT2">
        <f t="shared" ref="BT2:CD2" si="4">BF2</f>
        <v>30</v>
      </c>
      <c r="BU2">
        <f t="shared" si="4"/>
        <v>40</v>
      </c>
      <c r="BV2">
        <f t="shared" si="4"/>
        <v>50</v>
      </c>
      <c r="BW2">
        <f t="shared" si="4"/>
        <v>65</v>
      </c>
      <c r="BX2">
        <f t="shared" si="4"/>
        <v>80</v>
      </c>
      <c r="BY2">
        <f t="shared" si="4"/>
        <v>95</v>
      </c>
      <c r="BZ2">
        <f t="shared" si="4"/>
        <v>110</v>
      </c>
      <c r="CA2">
        <f t="shared" si="4"/>
        <v>125</v>
      </c>
      <c r="CB2">
        <f t="shared" si="4"/>
        <v>140</v>
      </c>
      <c r="CC2">
        <f t="shared" si="4"/>
        <v>155</v>
      </c>
      <c r="CD2">
        <f t="shared" si="4"/>
        <v>170</v>
      </c>
      <c r="CG2">
        <f>BE2</f>
        <v>20</v>
      </c>
      <c r="CH2">
        <f t="shared" ref="CH2:CR2" si="5">BF2</f>
        <v>30</v>
      </c>
      <c r="CI2">
        <f t="shared" si="5"/>
        <v>40</v>
      </c>
      <c r="CJ2">
        <f t="shared" si="5"/>
        <v>50</v>
      </c>
      <c r="CK2">
        <f t="shared" si="5"/>
        <v>65</v>
      </c>
      <c r="CL2">
        <f t="shared" si="5"/>
        <v>80</v>
      </c>
      <c r="CM2">
        <f t="shared" si="5"/>
        <v>95</v>
      </c>
      <c r="CN2">
        <f t="shared" si="5"/>
        <v>110</v>
      </c>
      <c r="CO2">
        <f t="shared" si="5"/>
        <v>125</v>
      </c>
      <c r="CP2">
        <f t="shared" si="5"/>
        <v>140</v>
      </c>
      <c r="CQ2">
        <f t="shared" si="5"/>
        <v>155</v>
      </c>
      <c r="CR2">
        <f t="shared" si="5"/>
        <v>170</v>
      </c>
      <c r="CU2">
        <f>CG2</f>
        <v>20</v>
      </c>
      <c r="CV2">
        <f t="shared" ref="CV2:DF2" si="6">CH2</f>
        <v>30</v>
      </c>
      <c r="CW2">
        <f t="shared" si="6"/>
        <v>40</v>
      </c>
      <c r="CX2">
        <f t="shared" si="6"/>
        <v>50</v>
      </c>
      <c r="CY2">
        <f t="shared" si="6"/>
        <v>65</v>
      </c>
      <c r="CZ2">
        <f t="shared" si="6"/>
        <v>80</v>
      </c>
      <c r="DA2">
        <f t="shared" si="6"/>
        <v>95</v>
      </c>
      <c r="DB2">
        <f t="shared" si="6"/>
        <v>110</v>
      </c>
      <c r="DC2">
        <f t="shared" si="6"/>
        <v>125</v>
      </c>
      <c r="DD2">
        <f t="shared" si="6"/>
        <v>140</v>
      </c>
      <c r="DE2">
        <f t="shared" si="6"/>
        <v>155</v>
      </c>
      <c r="DF2">
        <f t="shared" si="6"/>
        <v>170</v>
      </c>
    </row>
    <row r="3" spans="1:132" x14ac:dyDescent="0.25">
      <c r="A3">
        <v>0</v>
      </c>
      <c r="B3">
        <v>6.6666666666666263E-4</v>
      </c>
      <c r="C3">
        <v>8.3333333333333176E-4</v>
      </c>
      <c r="D3">
        <v>-3.3333333333333826E-4</v>
      </c>
      <c r="E3">
        <v>-3.3333333333333826E-4</v>
      </c>
      <c r="F3">
        <v>-1.5000000000000013E-3</v>
      </c>
      <c r="G3">
        <v>-3.3333333333333132E-4</v>
      </c>
      <c r="H3">
        <v>6.6666666666666957E-4</v>
      </c>
      <c r="I3">
        <v>3.3333333333333826E-4</v>
      </c>
      <c r="J3">
        <v>6.6666666666666263E-4</v>
      </c>
      <c r="K3">
        <v>6.6666666666666263E-4</v>
      </c>
      <c r="L3">
        <v>-1.0000000000000009E-3</v>
      </c>
      <c r="M3">
        <v>-3.3333333333333826E-4</v>
      </c>
      <c r="O3">
        <f>IF(B3&gt;=0.04,1,0)</f>
        <v>0</v>
      </c>
      <c r="P3">
        <f>IF(C3&gt;=0.04,1,0)</f>
        <v>0</v>
      </c>
      <c r="Q3">
        <f>IF(D3&gt;=0.08,1,0)</f>
        <v>0</v>
      </c>
      <c r="R3">
        <f>IF(E3&gt;=0.1,1,0)</f>
        <v>0</v>
      </c>
      <c r="S3">
        <f>IF(F3&gt;=0.08,1,0)</f>
        <v>0</v>
      </c>
      <c r="T3">
        <f>IF(G3&gt;=0.08,1,0)</f>
        <v>0</v>
      </c>
      <c r="U3">
        <f t="shared" ref="U3:Z18" si="7">IF(H3&gt;=0.05,1,0)</f>
        <v>0</v>
      </c>
      <c r="V3">
        <f t="shared" si="7"/>
        <v>0</v>
      </c>
      <c r="W3">
        <f t="shared" si="7"/>
        <v>0</v>
      </c>
      <c r="X3">
        <f t="shared" si="7"/>
        <v>0</v>
      </c>
      <c r="Y3">
        <f t="shared" si="7"/>
        <v>0</v>
      </c>
      <c r="Z3">
        <f t="shared" si="7"/>
        <v>0</v>
      </c>
      <c r="AC3">
        <f t="shared" ref="AC3:AN24" si="8">B3*O3</f>
        <v>0</v>
      </c>
      <c r="AD3">
        <f t="shared" si="8"/>
        <v>0</v>
      </c>
      <c r="AE3">
        <f t="shared" si="8"/>
        <v>0</v>
      </c>
      <c r="AF3">
        <f t="shared" si="8"/>
        <v>0</v>
      </c>
      <c r="AG3">
        <f t="shared" si="8"/>
        <v>0</v>
      </c>
      <c r="AH3">
        <f t="shared" si="8"/>
        <v>0</v>
      </c>
      <c r="AI3">
        <f t="shared" si="8"/>
        <v>0</v>
      </c>
      <c r="AJ3">
        <f t="shared" si="8"/>
        <v>0</v>
      </c>
      <c r="AK3">
        <f t="shared" si="8"/>
        <v>0</v>
      </c>
      <c r="AL3">
        <f t="shared" si="8"/>
        <v>0</v>
      </c>
      <c r="AM3">
        <f t="shared" si="8"/>
        <v>0</v>
      </c>
      <c r="AN3">
        <f t="shared" si="8"/>
        <v>0</v>
      </c>
      <c r="AQ3">
        <f t="shared" ref="AQ3:BB24" si="9">IF(AC3&gt;0, ROW(AC3), 0)</f>
        <v>0</v>
      </c>
      <c r="AR3">
        <f t="shared" si="9"/>
        <v>0</v>
      </c>
      <c r="AS3">
        <f t="shared" si="9"/>
        <v>0</v>
      </c>
      <c r="AT3">
        <f t="shared" si="9"/>
        <v>0</v>
      </c>
      <c r="AU3">
        <f t="shared" si="9"/>
        <v>0</v>
      </c>
      <c r="AV3">
        <f t="shared" si="9"/>
        <v>0</v>
      </c>
      <c r="AW3">
        <f t="shared" si="9"/>
        <v>0</v>
      </c>
      <c r="AX3">
        <f t="shared" si="9"/>
        <v>0</v>
      </c>
      <c r="AY3">
        <f t="shared" si="9"/>
        <v>0</v>
      </c>
      <c r="AZ3">
        <f t="shared" si="9"/>
        <v>0</v>
      </c>
      <c r="BA3">
        <f t="shared" si="9"/>
        <v>0</v>
      </c>
      <c r="BB3">
        <f t="shared" si="9"/>
        <v>0</v>
      </c>
      <c r="BE3">
        <f t="shared" ref="BE3:BP18" si="10">IF(AQ3&gt;0, LINEST(B3:B12,$A3:$A12), 0)</f>
        <v>0</v>
      </c>
      <c r="BF3">
        <f t="shared" si="10"/>
        <v>0</v>
      </c>
      <c r="BG3">
        <f t="shared" si="10"/>
        <v>0</v>
      </c>
      <c r="BH3">
        <f t="shared" si="10"/>
        <v>0</v>
      </c>
      <c r="BI3">
        <f t="shared" si="10"/>
        <v>0</v>
      </c>
      <c r="BJ3">
        <f t="shared" si="10"/>
        <v>0</v>
      </c>
      <c r="BK3">
        <f t="shared" si="10"/>
        <v>0</v>
      </c>
      <c r="BL3">
        <f t="shared" si="10"/>
        <v>0</v>
      </c>
      <c r="BM3">
        <f t="shared" si="10"/>
        <v>0</v>
      </c>
      <c r="BN3">
        <f t="shared" si="10"/>
        <v>0</v>
      </c>
      <c r="BO3">
        <f t="shared" si="10"/>
        <v>0</v>
      </c>
      <c r="BP3">
        <f t="shared" si="10"/>
        <v>0</v>
      </c>
      <c r="BS3">
        <f t="shared" ref="BS3:CD18" si="11">IF(AQ3&gt;0, INDEX(LINEST(B3:B12,$A3:$A12),2), 0)</f>
        <v>0</v>
      </c>
      <c r="BT3">
        <f t="shared" si="11"/>
        <v>0</v>
      </c>
      <c r="BU3">
        <f t="shared" si="11"/>
        <v>0</v>
      </c>
      <c r="BV3">
        <f t="shared" si="11"/>
        <v>0</v>
      </c>
      <c r="BW3">
        <f t="shared" si="11"/>
        <v>0</v>
      </c>
      <c r="BX3">
        <f t="shared" si="11"/>
        <v>0</v>
      </c>
      <c r="BY3">
        <f t="shared" si="11"/>
        <v>0</v>
      </c>
      <c r="BZ3">
        <f t="shared" si="11"/>
        <v>0</v>
      </c>
      <c r="CA3">
        <f t="shared" si="11"/>
        <v>0</v>
      </c>
      <c r="CB3">
        <f t="shared" si="11"/>
        <v>0</v>
      </c>
      <c r="CC3">
        <f t="shared" si="11"/>
        <v>0</v>
      </c>
      <c r="CD3">
        <f t="shared" si="11"/>
        <v>0</v>
      </c>
      <c r="CG3" t="e">
        <f t="shared" ref="CG3:CR3" si="12">SMALL(AQ3:AQ183, COUNTIF(AQ3:AQ183, 0)+1)</f>
        <v>#NUM!</v>
      </c>
      <c r="CH3">
        <f t="shared" si="12"/>
        <v>166</v>
      </c>
      <c r="CI3">
        <f t="shared" si="12"/>
        <v>123</v>
      </c>
      <c r="CJ3">
        <f t="shared" si="12"/>
        <v>92</v>
      </c>
      <c r="CK3">
        <f t="shared" si="12"/>
        <v>59</v>
      </c>
      <c r="CL3">
        <f t="shared" si="12"/>
        <v>47</v>
      </c>
      <c r="CM3">
        <f t="shared" si="12"/>
        <v>38</v>
      </c>
      <c r="CN3">
        <f t="shared" si="12"/>
        <v>33</v>
      </c>
      <c r="CO3">
        <f t="shared" si="12"/>
        <v>30</v>
      </c>
      <c r="CP3">
        <f t="shared" si="12"/>
        <v>27</v>
      </c>
      <c r="CQ3">
        <f t="shared" si="12"/>
        <v>25</v>
      </c>
      <c r="CR3">
        <f t="shared" si="12"/>
        <v>22</v>
      </c>
      <c r="CU3" s="2" t="e">
        <f ca="1">AVERAGE(INDIRECT(_xlfn.CONCAT(BE186,CG3)):INDIRECT(_xlfn.CONCAT(BE186,CG6)))</f>
        <v>#NUM!</v>
      </c>
      <c r="CV3" s="2">
        <f ca="1">AVERAGE(INDIRECT(_xlfn.CONCAT(BF186,CH3)):INDIRECT(_xlfn.CONCAT(BF186,CH6)))</f>
        <v>1.0778900112233443E-3</v>
      </c>
      <c r="CW3" s="2">
        <f ca="1">AVERAGE(INDIRECT(_xlfn.CONCAT(BG186,CI3)):INDIRECT(_xlfn.CONCAT(BG186,CI6)))</f>
        <v>2.0598714416896233E-3</v>
      </c>
      <c r="CX3" s="2">
        <f ca="1">AVERAGE(INDIRECT(_xlfn.CONCAT(BH186,CJ3)):INDIRECT(_xlfn.CONCAT(BH186,CJ6)))</f>
        <v>3.5581267217630855E-3</v>
      </c>
      <c r="CY3" s="2">
        <f ca="1">AVERAGE(INDIRECT(_xlfn.CONCAT(BI186,CK3)):INDIRECT(_xlfn.CONCAT(BI186,CK6)))</f>
        <v>4.7647382920110179E-3</v>
      </c>
      <c r="CZ3" s="2">
        <f ca="1">AVERAGE(INDIRECT(_xlfn.CONCAT(BJ186,CL3)):INDIRECT(_xlfn.CONCAT(BJ186,CL6)))</f>
        <v>7.8769513314967867E-3</v>
      </c>
      <c r="DA3" s="2">
        <f ca="1">AVERAGE(INDIRECT(_xlfn.CONCAT(BK186,CM3)):INDIRECT(_xlfn.CONCAT(BK186,CM6)))</f>
        <v>1.1903703703703701E-2</v>
      </c>
      <c r="DB3" s="2">
        <f ca="1">AVERAGE(INDIRECT(_xlfn.CONCAT(BL186,CN3)):INDIRECT(_xlfn.CONCAT(BL186,CN6)))</f>
        <v>1.647205387205387E-2</v>
      </c>
      <c r="DC3" s="2">
        <f ca="1">AVERAGE(INDIRECT(_xlfn.CONCAT(BM186,CO3)):INDIRECT(_xlfn.CONCAT(BM186,CO6)))</f>
        <v>2.4328619528619529E-2</v>
      </c>
      <c r="DD3" s="2">
        <f ca="1">AVERAGE(INDIRECT(_xlfn.CONCAT(BN186,CP3)):INDIRECT(_xlfn.CONCAT(BN186,CP6)))</f>
        <v>2.8894949494949491E-2</v>
      </c>
      <c r="DE3" s="2">
        <f ca="1">AVERAGE(INDIRECT(_xlfn.CONCAT(BO186,CQ3)):INDIRECT(_xlfn.CONCAT(BO186,CQ6)))</f>
        <v>3.3790909090909094E-2</v>
      </c>
      <c r="DF3" s="2">
        <f ca="1">AVERAGE(INDIRECT(_xlfn.CONCAT(BP186,CR3)):INDIRECT(_xlfn.CONCAT(BP186,CR6)))</f>
        <v>3.9650505050505054E-2</v>
      </c>
      <c r="DH3" t="s">
        <v>1</v>
      </c>
    </row>
    <row r="4" spans="1:132" x14ac:dyDescent="0.25">
      <c r="A4">
        <v>1.5</v>
      </c>
      <c r="B4">
        <v>6.6666666666666263E-4</v>
      </c>
      <c r="C4">
        <v>-1.6666666666666913E-4</v>
      </c>
      <c r="D4">
        <v>-3.3333333333333826E-4</v>
      </c>
      <c r="E4">
        <v>6.6666666666666263E-4</v>
      </c>
      <c r="F4">
        <v>-1.5000000000000013E-3</v>
      </c>
      <c r="G4">
        <v>-3.3333333333333132E-4</v>
      </c>
      <c r="H4">
        <v>-3.3333333333333132E-4</v>
      </c>
      <c r="I4">
        <v>3.3333333333333826E-4</v>
      </c>
      <c r="J4">
        <v>6.6666666666666263E-4</v>
      </c>
      <c r="K4">
        <v>6.6666666666666263E-4</v>
      </c>
      <c r="L4">
        <v>-1.0000000000000009E-3</v>
      </c>
      <c r="M4">
        <v>6.6666666666666263E-4</v>
      </c>
      <c r="O4">
        <f t="shared" ref="O4:P67" si="13">IF(B4&gt;=0.04,1,0)</f>
        <v>0</v>
      </c>
      <c r="P4">
        <f t="shared" si="13"/>
        <v>0</v>
      </c>
      <c r="Q4">
        <f t="shared" ref="Q4:Q67" si="14">IF(D4&gt;=0.08,1,0)</f>
        <v>0</v>
      </c>
      <c r="R4">
        <f t="shared" ref="R4:R67" si="15">IF(E4&gt;=0.1,1,0)</f>
        <v>0</v>
      </c>
      <c r="S4">
        <f t="shared" ref="S4:T67" si="16">IF(F4&gt;=0.08,1,0)</f>
        <v>0</v>
      </c>
      <c r="T4">
        <f t="shared" si="16"/>
        <v>0</v>
      </c>
      <c r="U4">
        <f t="shared" si="7"/>
        <v>0</v>
      </c>
      <c r="V4">
        <f t="shared" si="7"/>
        <v>0</v>
      </c>
      <c r="W4">
        <f t="shared" si="7"/>
        <v>0</v>
      </c>
      <c r="X4">
        <f t="shared" si="7"/>
        <v>0</v>
      </c>
      <c r="Y4">
        <f t="shared" si="7"/>
        <v>0</v>
      </c>
      <c r="Z4">
        <f t="shared" si="7"/>
        <v>0</v>
      </c>
      <c r="AC4">
        <f t="shared" si="8"/>
        <v>0</v>
      </c>
      <c r="AD4">
        <f t="shared" si="8"/>
        <v>0</v>
      </c>
      <c r="AE4">
        <f t="shared" si="8"/>
        <v>0</v>
      </c>
      <c r="AF4">
        <f t="shared" si="8"/>
        <v>0</v>
      </c>
      <c r="AG4">
        <f t="shared" si="8"/>
        <v>0</v>
      </c>
      <c r="AH4">
        <f t="shared" si="8"/>
        <v>0</v>
      </c>
      <c r="AI4">
        <f t="shared" si="8"/>
        <v>0</v>
      </c>
      <c r="AJ4">
        <f t="shared" si="8"/>
        <v>0</v>
      </c>
      <c r="AK4">
        <f t="shared" si="8"/>
        <v>0</v>
      </c>
      <c r="AL4">
        <f t="shared" si="8"/>
        <v>0</v>
      </c>
      <c r="AM4">
        <f t="shared" si="8"/>
        <v>0</v>
      </c>
      <c r="AN4">
        <f t="shared" si="8"/>
        <v>0</v>
      </c>
      <c r="AQ4">
        <f t="shared" si="9"/>
        <v>0</v>
      </c>
      <c r="AR4">
        <f t="shared" si="9"/>
        <v>0</v>
      </c>
      <c r="AS4">
        <f t="shared" si="9"/>
        <v>0</v>
      </c>
      <c r="AT4">
        <f t="shared" si="9"/>
        <v>0</v>
      </c>
      <c r="AU4">
        <f t="shared" si="9"/>
        <v>0</v>
      </c>
      <c r="AV4">
        <f t="shared" si="9"/>
        <v>0</v>
      </c>
      <c r="AW4">
        <f t="shared" si="9"/>
        <v>0</v>
      </c>
      <c r="AX4">
        <f t="shared" si="9"/>
        <v>0</v>
      </c>
      <c r="AY4">
        <f t="shared" si="9"/>
        <v>0</v>
      </c>
      <c r="AZ4">
        <f t="shared" si="9"/>
        <v>0</v>
      </c>
      <c r="BA4">
        <f t="shared" si="9"/>
        <v>0</v>
      </c>
      <c r="BB4">
        <f t="shared" si="9"/>
        <v>0</v>
      </c>
      <c r="BE4">
        <f t="shared" si="10"/>
        <v>0</v>
      </c>
      <c r="BF4">
        <f t="shared" si="10"/>
        <v>0</v>
      </c>
      <c r="BG4">
        <f t="shared" si="10"/>
        <v>0</v>
      </c>
      <c r="BH4">
        <f t="shared" si="10"/>
        <v>0</v>
      </c>
      <c r="BI4">
        <f t="shared" si="10"/>
        <v>0</v>
      </c>
      <c r="BJ4">
        <f t="shared" si="10"/>
        <v>0</v>
      </c>
      <c r="BK4">
        <f t="shared" si="10"/>
        <v>0</v>
      </c>
      <c r="BL4">
        <f t="shared" si="10"/>
        <v>0</v>
      </c>
      <c r="BM4">
        <f t="shared" si="10"/>
        <v>0</v>
      </c>
      <c r="BN4">
        <f t="shared" si="10"/>
        <v>0</v>
      </c>
      <c r="BO4">
        <f t="shared" si="10"/>
        <v>0</v>
      </c>
      <c r="BP4">
        <f t="shared" si="10"/>
        <v>0</v>
      </c>
      <c r="BS4">
        <f t="shared" si="11"/>
        <v>0</v>
      </c>
      <c r="BT4">
        <f t="shared" si="11"/>
        <v>0</v>
      </c>
      <c r="BU4">
        <f t="shared" si="11"/>
        <v>0</v>
      </c>
      <c r="BV4">
        <f t="shared" si="11"/>
        <v>0</v>
      </c>
      <c r="BW4">
        <f t="shared" si="11"/>
        <v>0</v>
      </c>
      <c r="BX4">
        <f t="shared" si="11"/>
        <v>0</v>
      </c>
      <c r="BY4">
        <f t="shared" si="11"/>
        <v>0</v>
      </c>
      <c r="BZ4">
        <f t="shared" si="11"/>
        <v>0</v>
      </c>
      <c r="CA4">
        <f t="shared" si="11"/>
        <v>0</v>
      </c>
      <c r="CB4">
        <f t="shared" si="11"/>
        <v>0</v>
      </c>
      <c r="CC4">
        <f t="shared" si="11"/>
        <v>0</v>
      </c>
      <c r="CD4">
        <f t="shared" si="11"/>
        <v>0</v>
      </c>
      <c r="CG4" t="e">
        <f>CG3+10</f>
        <v>#NUM!</v>
      </c>
      <c r="CH4">
        <f t="shared" ref="CH4:CL4" si="17">CH3+10</f>
        <v>176</v>
      </c>
      <c r="CI4">
        <f t="shared" si="17"/>
        <v>133</v>
      </c>
      <c r="CJ4">
        <f t="shared" si="17"/>
        <v>102</v>
      </c>
      <c r="CK4">
        <f t="shared" si="17"/>
        <v>69</v>
      </c>
      <c r="CL4">
        <f t="shared" si="17"/>
        <v>57</v>
      </c>
      <c r="CM4">
        <f>CM3+5</f>
        <v>43</v>
      </c>
      <c r="CN4">
        <f t="shared" ref="CN4:CP4" si="18">CN3+5</f>
        <v>38</v>
      </c>
      <c r="CO4">
        <f t="shared" si="18"/>
        <v>35</v>
      </c>
      <c r="CP4">
        <f t="shared" si="18"/>
        <v>32</v>
      </c>
      <c r="CQ4">
        <f>CQ3+3</f>
        <v>28</v>
      </c>
      <c r="CR4">
        <f>CR3+3</f>
        <v>25</v>
      </c>
    </row>
    <row r="5" spans="1:132" x14ac:dyDescent="0.25">
      <c r="A5">
        <v>3</v>
      </c>
      <c r="B5">
        <v>6.6666666666666263E-4</v>
      </c>
      <c r="C5">
        <v>-1.6666666666666913E-4</v>
      </c>
      <c r="D5">
        <v>-3.3333333333333826E-4</v>
      </c>
      <c r="E5">
        <v>-3.3333333333333826E-4</v>
      </c>
      <c r="F5">
        <v>-2.5000000000000022E-3</v>
      </c>
      <c r="G5">
        <v>6.6666666666666263E-4</v>
      </c>
      <c r="H5">
        <v>-3.3333333333333132E-4</v>
      </c>
      <c r="I5">
        <v>3.3333333333333826E-4</v>
      </c>
      <c r="J5">
        <v>-1.3333333333333391E-3</v>
      </c>
      <c r="K5">
        <v>-3.3333333333333826E-4</v>
      </c>
      <c r="L5">
        <v>-1.0000000000000009E-3</v>
      </c>
      <c r="M5">
        <v>-3.3333333333333826E-4</v>
      </c>
      <c r="O5">
        <f t="shared" si="13"/>
        <v>0</v>
      </c>
      <c r="P5">
        <f t="shared" si="13"/>
        <v>0</v>
      </c>
      <c r="Q5">
        <f t="shared" si="14"/>
        <v>0</v>
      </c>
      <c r="R5">
        <f t="shared" si="15"/>
        <v>0</v>
      </c>
      <c r="S5">
        <f t="shared" si="16"/>
        <v>0</v>
      </c>
      <c r="T5">
        <f t="shared" si="16"/>
        <v>0</v>
      </c>
      <c r="U5">
        <f t="shared" si="7"/>
        <v>0</v>
      </c>
      <c r="V5">
        <f t="shared" si="7"/>
        <v>0</v>
      </c>
      <c r="W5">
        <f t="shared" si="7"/>
        <v>0</v>
      </c>
      <c r="X5">
        <f t="shared" si="7"/>
        <v>0</v>
      </c>
      <c r="Y5">
        <f t="shared" si="7"/>
        <v>0</v>
      </c>
      <c r="Z5">
        <f t="shared" si="7"/>
        <v>0</v>
      </c>
      <c r="AC5">
        <f t="shared" si="8"/>
        <v>0</v>
      </c>
      <c r="AD5">
        <f t="shared" si="8"/>
        <v>0</v>
      </c>
      <c r="AE5">
        <f t="shared" si="8"/>
        <v>0</v>
      </c>
      <c r="AF5">
        <f t="shared" si="8"/>
        <v>0</v>
      </c>
      <c r="AG5">
        <f t="shared" si="8"/>
        <v>0</v>
      </c>
      <c r="AH5">
        <f t="shared" si="8"/>
        <v>0</v>
      </c>
      <c r="AI5">
        <f t="shared" si="8"/>
        <v>0</v>
      </c>
      <c r="AJ5">
        <f t="shared" si="8"/>
        <v>0</v>
      </c>
      <c r="AK5">
        <f t="shared" si="8"/>
        <v>0</v>
      </c>
      <c r="AL5">
        <f t="shared" si="8"/>
        <v>0</v>
      </c>
      <c r="AM5">
        <f t="shared" si="8"/>
        <v>0</v>
      </c>
      <c r="AN5">
        <f t="shared" si="8"/>
        <v>0</v>
      </c>
      <c r="AQ5">
        <f t="shared" si="9"/>
        <v>0</v>
      </c>
      <c r="AR5">
        <f t="shared" si="9"/>
        <v>0</v>
      </c>
      <c r="AS5">
        <f t="shared" si="9"/>
        <v>0</v>
      </c>
      <c r="AT5">
        <f t="shared" si="9"/>
        <v>0</v>
      </c>
      <c r="AU5">
        <f t="shared" si="9"/>
        <v>0</v>
      </c>
      <c r="AV5">
        <f t="shared" si="9"/>
        <v>0</v>
      </c>
      <c r="AW5">
        <f t="shared" si="9"/>
        <v>0</v>
      </c>
      <c r="AX5">
        <f t="shared" si="9"/>
        <v>0</v>
      </c>
      <c r="AY5">
        <f t="shared" si="9"/>
        <v>0</v>
      </c>
      <c r="AZ5">
        <f t="shared" si="9"/>
        <v>0</v>
      </c>
      <c r="BA5">
        <f t="shared" si="9"/>
        <v>0</v>
      </c>
      <c r="BB5">
        <f t="shared" si="9"/>
        <v>0</v>
      </c>
      <c r="BE5">
        <f t="shared" si="10"/>
        <v>0</v>
      </c>
      <c r="BF5">
        <f t="shared" si="10"/>
        <v>0</v>
      </c>
      <c r="BG5">
        <f t="shared" si="10"/>
        <v>0</v>
      </c>
      <c r="BH5">
        <f t="shared" si="10"/>
        <v>0</v>
      </c>
      <c r="BI5">
        <f t="shared" si="10"/>
        <v>0</v>
      </c>
      <c r="BJ5">
        <f t="shared" si="10"/>
        <v>0</v>
      </c>
      <c r="BK5">
        <f t="shared" si="10"/>
        <v>0</v>
      </c>
      <c r="BL5">
        <f t="shared" si="10"/>
        <v>0</v>
      </c>
      <c r="BM5">
        <f t="shared" si="10"/>
        <v>0</v>
      </c>
      <c r="BN5">
        <f t="shared" si="10"/>
        <v>0</v>
      </c>
      <c r="BO5">
        <f t="shared" si="10"/>
        <v>0</v>
      </c>
      <c r="BP5">
        <f t="shared" si="10"/>
        <v>0</v>
      </c>
      <c r="BS5">
        <f t="shared" si="11"/>
        <v>0</v>
      </c>
      <c r="BT5">
        <f t="shared" si="11"/>
        <v>0</v>
      </c>
      <c r="BU5">
        <f t="shared" si="11"/>
        <v>0</v>
      </c>
      <c r="BV5">
        <f t="shared" si="11"/>
        <v>0</v>
      </c>
      <c r="BW5">
        <f t="shared" si="11"/>
        <v>0</v>
      </c>
      <c r="BX5">
        <f t="shared" si="11"/>
        <v>0</v>
      </c>
      <c r="BY5">
        <f t="shared" si="11"/>
        <v>0</v>
      </c>
      <c r="BZ5">
        <f t="shared" si="11"/>
        <v>0</v>
      </c>
      <c r="CA5">
        <f t="shared" si="11"/>
        <v>0</v>
      </c>
      <c r="CB5">
        <f t="shared" si="11"/>
        <v>0</v>
      </c>
      <c r="CC5">
        <f t="shared" si="11"/>
        <v>0</v>
      </c>
      <c r="CD5">
        <f t="shared" si="11"/>
        <v>0</v>
      </c>
      <c r="CG5">
        <v>174</v>
      </c>
      <c r="CH5">
        <v>174</v>
      </c>
      <c r="CI5">
        <v>174</v>
      </c>
      <c r="CJ5">
        <v>174</v>
      </c>
      <c r="CK5">
        <v>174</v>
      </c>
      <c r="CL5">
        <v>174</v>
      </c>
      <c r="CM5">
        <v>174</v>
      </c>
      <c r="CN5">
        <v>174</v>
      </c>
      <c r="CO5">
        <v>174</v>
      </c>
      <c r="CP5">
        <v>174</v>
      </c>
      <c r="CQ5">
        <v>174</v>
      </c>
      <c r="CR5">
        <v>174</v>
      </c>
      <c r="CU5" t="e">
        <f>ROUND(AVERAGE(CG3,CG6),0)</f>
        <v>#NUM!</v>
      </c>
      <c r="CV5">
        <f t="shared" ref="CV5:DF5" si="19">ROUND(AVERAGE(CH3,CH6),0)</f>
        <v>170</v>
      </c>
      <c r="CW5">
        <f t="shared" si="19"/>
        <v>128</v>
      </c>
      <c r="CX5">
        <f t="shared" si="19"/>
        <v>97</v>
      </c>
      <c r="CY5">
        <f t="shared" si="19"/>
        <v>64</v>
      </c>
      <c r="CZ5">
        <f t="shared" si="19"/>
        <v>52</v>
      </c>
      <c r="DA5">
        <f t="shared" si="19"/>
        <v>41</v>
      </c>
      <c r="DB5">
        <f t="shared" si="19"/>
        <v>36</v>
      </c>
      <c r="DC5">
        <f t="shared" si="19"/>
        <v>33</v>
      </c>
      <c r="DD5">
        <f t="shared" si="19"/>
        <v>30</v>
      </c>
      <c r="DE5">
        <f t="shared" si="19"/>
        <v>27</v>
      </c>
      <c r="DF5">
        <f t="shared" si="19"/>
        <v>24</v>
      </c>
    </row>
    <row r="6" spans="1:132" x14ac:dyDescent="0.25">
      <c r="A6">
        <v>4.5</v>
      </c>
      <c r="B6">
        <v>6.6666666666666263E-4</v>
      </c>
      <c r="C6">
        <v>8.3333333333333176E-4</v>
      </c>
      <c r="D6">
        <v>-3.3333333333333826E-4</v>
      </c>
      <c r="E6">
        <v>6.6666666666666263E-4</v>
      </c>
      <c r="F6">
        <v>-1.5000000000000013E-3</v>
      </c>
      <c r="G6">
        <v>-3.3333333333333132E-4</v>
      </c>
      <c r="H6">
        <v>-3.3333333333333132E-4</v>
      </c>
      <c r="I6">
        <v>-6.6666666666666263E-4</v>
      </c>
      <c r="J6">
        <v>-3.3333333333333826E-4</v>
      </c>
      <c r="K6">
        <v>-3.3333333333333826E-4</v>
      </c>
      <c r="L6">
        <v>-1.0000000000000009E-3</v>
      </c>
      <c r="M6">
        <v>-3.3333333333333826E-4</v>
      </c>
      <c r="O6">
        <f t="shared" si="13"/>
        <v>0</v>
      </c>
      <c r="P6">
        <f t="shared" si="13"/>
        <v>0</v>
      </c>
      <c r="Q6">
        <f t="shared" si="14"/>
        <v>0</v>
      </c>
      <c r="R6">
        <f t="shared" si="15"/>
        <v>0</v>
      </c>
      <c r="S6">
        <f t="shared" si="16"/>
        <v>0</v>
      </c>
      <c r="T6">
        <f t="shared" si="16"/>
        <v>0</v>
      </c>
      <c r="U6">
        <f t="shared" si="7"/>
        <v>0</v>
      </c>
      <c r="V6">
        <f t="shared" si="7"/>
        <v>0</v>
      </c>
      <c r="W6">
        <f t="shared" si="7"/>
        <v>0</v>
      </c>
      <c r="X6">
        <f t="shared" si="7"/>
        <v>0</v>
      </c>
      <c r="Y6">
        <f t="shared" si="7"/>
        <v>0</v>
      </c>
      <c r="Z6">
        <f t="shared" si="7"/>
        <v>0</v>
      </c>
      <c r="AC6">
        <f t="shared" si="8"/>
        <v>0</v>
      </c>
      <c r="AD6">
        <f t="shared" si="8"/>
        <v>0</v>
      </c>
      <c r="AE6">
        <f t="shared" si="8"/>
        <v>0</v>
      </c>
      <c r="AF6">
        <f t="shared" si="8"/>
        <v>0</v>
      </c>
      <c r="AG6">
        <f t="shared" si="8"/>
        <v>0</v>
      </c>
      <c r="AH6">
        <f t="shared" si="8"/>
        <v>0</v>
      </c>
      <c r="AI6">
        <f t="shared" si="8"/>
        <v>0</v>
      </c>
      <c r="AJ6">
        <f t="shared" si="8"/>
        <v>0</v>
      </c>
      <c r="AK6">
        <f t="shared" si="8"/>
        <v>0</v>
      </c>
      <c r="AL6">
        <f t="shared" si="8"/>
        <v>0</v>
      </c>
      <c r="AM6">
        <f t="shared" si="8"/>
        <v>0</v>
      </c>
      <c r="AN6">
        <f t="shared" si="8"/>
        <v>0</v>
      </c>
      <c r="AQ6">
        <f t="shared" si="9"/>
        <v>0</v>
      </c>
      <c r="AR6">
        <f t="shared" si="9"/>
        <v>0</v>
      </c>
      <c r="AS6">
        <f t="shared" si="9"/>
        <v>0</v>
      </c>
      <c r="AT6">
        <f t="shared" si="9"/>
        <v>0</v>
      </c>
      <c r="AU6">
        <f t="shared" si="9"/>
        <v>0</v>
      </c>
      <c r="AV6">
        <f t="shared" si="9"/>
        <v>0</v>
      </c>
      <c r="AW6">
        <f t="shared" si="9"/>
        <v>0</v>
      </c>
      <c r="AX6">
        <f t="shared" si="9"/>
        <v>0</v>
      </c>
      <c r="AY6">
        <f t="shared" si="9"/>
        <v>0</v>
      </c>
      <c r="AZ6">
        <f t="shared" si="9"/>
        <v>0</v>
      </c>
      <c r="BA6">
        <f t="shared" si="9"/>
        <v>0</v>
      </c>
      <c r="BB6">
        <f t="shared" si="9"/>
        <v>0</v>
      </c>
      <c r="BE6">
        <f t="shared" si="10"/>
        <v>0</v>
      </c>
      <c r="BF6">
        <f t="shared" si="10"/>
        <v>0</v>
      </c>
      <c r="BG6">
        <f t="shared" si="10"/>
        <v>0</v>
      </c>
      <c r="BH6">
        <f t="shared" si="10"/>
        <v>0</v>
      </c>
      <c r="BI6">
        <f t="shared" si="10"/>
        <v>0</v>
      </c>
      <c r="BJ6">
        <f t="shared" si="10"/>
        <v>0</v>
      </c>
      <c r="BK6">
        <f t="shared" si="10"/>
        <v>0</v>
      </c>
      <c r="BL6">
        <f t="shared" si="10"/>
        <v>0</v>
      </c>
      <c r="BM6">
        <f t="shared" si="10"/>
        <v>0</v>
      </c>
      <c r="BN6">
        <f t="shared" si="10"/>
        <v>0</v>
      </c>
      <c r="BO6">
        <f t="shared" si="10"/>
        <v>0</v>
      </c>
      <c r="BP6">
        <f t="shared" si="10"/>
        <v>0</v>
      </c>
      <c r="BS6">
        <f t="shared" si="11"/>
        <v>0</v>
      </c>
      <c r="BT6">
        <f t="shared" si="11"/>
        <v>0</v>
      </c>
      <c r="BU6">
        <f t="shared" si="11"/>
        <v>0</v>
      </c>
      <c r="BV6">
        <f t="shared" si="11"/>
        <v>0</v>
      </c>
      <c r="BW6">
        <f t="shared" si="11"/>
        <v>0</v>
      </c>
      <c r="BX6">
        <f t="shared" si="11"/>
        <v>0</v>
      </c>
      <c r="BY6">
        <f t="shared" si="11"/>
        <v>0</v>
      </c>
      <c r="BZ6">
        <f t="shared" si="11"/>
        <v>0</v>
      </c>
      <c r="CA6">
        <f t="shared" si="11"/>
        <v>0</v>
      </c>
      <c r="CB6">
        <f t="shared" si="11"/>
        <v>0</v>
      </c>
      <c r="CC6">
        <f t="shared" si="11"/>
        <v>0</v>
      </c>
      <c r="CD6">
        <f t="shared" si="11"/>
        <v>0</v>
      </c>
      <c r="CG6" t="e">
        <f>SMALL(CG4:CG5,1)</f>
        <v>#NUM!</v>
      </c>
      <c r="CH6">
        <f t="shared" ref="CH6:CR6" si="20">SMALL(CH4:CH5,1)</f>
        <v>174</v>
      </c>
      <c r="CI6">
        <f t="shared" si="20"/>
        <v>133</v>
      </c>
      <c r="CJ6">
        <f t="shared" si="20"/>
        <v>102</v>
      </c>
      <c r="CK6">
        <f t="shared" si="20"/>
        <v>69</v>
      </c>
      <c r="CL6">
        <f t="shared" si="20"/>
        <v>57</v>
      </c>
      <c r="CM6">
        <f t="shared" si="20"/>
        <v>43</v>
      </c>
      <c r="CN6">
        <f t="shared" si="20"/>
        <v>38</v>
      </c>
      <c r="CO6">
        <f t="shared" si="20"/>
        <v>35</v>
      </c>
      <c r="CP6">
        <f t="shared" si="20"/>
        <v>32</v>
      </c>
      <c r="CQ6">
        <f t="shared" si="20"/>
        <v>28</v>
      </c>
      <c r="CR6">
        <f t="shared" si="20"/>
        <v>25</v>
      </c>
      <c r="CU6" t="e">
        <f>CU5+2</f>
        <v>#NUM!</v>
      </c>
      <c r="CV6">
        <f t="shared" ref="CV6:DF6" si="21">CV5+2</f>
        <v>172</v>
      </c>
      <c r="CW6">
        <f t="shared" si="21"/>
        <v>130</v>
      </c>
      <c r="CX6">
        <f t="shared" si="21"/>
        <v>99</v>
      </c>
      <c r="CY6">
        <f t="shared" si="21"/>
        <v>66</v>
      </c>
      <c r="CZ6">
        <f t="shared" si="21"/>
        <v>54</v>
      </c>
      <c r="DA6">
        <f t="shared" si="21"/>
        <v>43</v>
      </c>
      <c r="DB6">
        <f t="shared" si="21"/>
        <v>38</v>
      </c>
      <c r="DC6">
        <f t="shared" si="21"/>
        <v>35</v>
      </c>
      <c r="DD6">
        <f t="shared" si="21"/>
        <v>32</v>
      </c>
      <c r="DE6">
        <f t="shared" si="21"/>
        <v>29</v>
      </c>
      <c r="DF6">
        <f t="shared" si="21"/>
        <v>26</v>
      </c>
    </row>
    <row r="7" spans="1:132" x14ac:dyDescent="0.25">
      <c r="A7">
        <v>6</v>
      </c>
      <c r="B7">
        <v>6.6666666666666263E-4</v>
      </c>
      <c r="C7">
        <v>8.3333333333333176E-4</v>
      </c>
      <c r="D7">
        <v>-1.3333333333333391E-3</v>
      </c>
      <c r="E7">
        <v>6.6666666666666263E-4</v>
      </c>
      <c r="F7">
        <v>-1.5000000000000013E-3</v>
      </c>
      <c r="G7">
        <v>6.6666666666666263E-4</v>
      </c>
      <c r="H7">
        <v>6.6666666666666957E-4</v>
      </c>
      <c r="I7">
        <v>3.3333333333333826E-4</v>
      </c>
      <c r="J7">
        <v>-3.3333333333333826E-4</v>
      </c>
      <c r="K7">
        <v>6.6666666666666263E-4</v>
      </c>
      <c r="L7">
        <v>-1.0000000000000009E-3</v>
      </c>
      <c r="M7">
        <v>-3.3333333333333826E-4</v>
      </c>
      <c r="O7">
        <f t="shared" si="13"/>
        <v>0</v>
      </c>
      <c r="P7">
        <f t="shared" si="13"/>
        <v>0</v>
      </c>
      <c r="Q7">
        <f t="shared" si="14"/>
        <v>0</v>
      </c>
      <c r="R7">
        <f t="shared" si="15"/>
        <v>0</v>
      </c>
      <c r="S7">
        <f t="shared" si="16"/>
        <v>0</v>
      </c>
      <c r="T7">
        <f t="shared" si="16"/>
        <v>0</v>
      </c>
      <c r="U7">
        <f t="shared" si="7"/>
        <v>0</v>
      </c>
      <c r="V7">
        <f t="shared" si="7"/>
        <v>0</v>
      </c>
      <c r="W7">
        <f t="shared" si="7"/>
        <v>0</v>
      </c>
      <c r="X7">
        <f t="shared" si="7"/>
        <v>0</v>
      </c>
      <c r="Y7">
        <f t="shared" si="7"/>
        <v>0</v>
      </c>
      <c r="Z7">
        <f t="shared" si="7"/>
        <v>0</v>
      </c>
      <c r="AC7">
        <f t="shared" si="8"/>
        <v>0</v>
      </c>
      <c r="AD7">
        <f t="shared" si="8"/>
        <v>0</v>
      </c>
      <c r="AE7">
        <f t="shared" si="8"/>
        <v>0</v>
      </c>
      <c r="AF7">
        <f t="shared" si="8"/>
        <v>0</v>
      </c>
      <c r="AG7">
        <f t="shared" si="8"/>
        <v>0</v>
      </c>
      <c r="AH7">
        <f t="shared" si="8"/>
        <v>0</v>
      </c>
      <c r="AI7">
        <f t="shared" si="8"/>
        <v>0</v>
      </c>
      <c r="AJ7">
        <f t="shared" si="8"/>
        <v>0</v>
      </c>
      <c r="AK7">
        <f t="shared" si="8"/>
        <v>0</v>
      </c>
      <c r="AL7">
        <f t="shared" si="8"/>
        <v>0</v>
      </c>
      <c r="AM7">
        <f t="shared" si="8"/>
        <v>0</v>
      </c>
      <c r="AN7">
        <f t="shared" si="8"/>
        <v>0</v>
      </c>
      <c r="AQ7">
        <f t="shared" si="9"/>
        <v>0</v>
      </c>
      <c r="AR7">
        <f t="shared" si="9"/>
        <v>0</v>
      </c>
      <c r="AS7">
        <f t="shared" si="9"/>
        <v>0</v>
      </c>
      <c r="AT7">
        <f t="shared" si="9"/>
        <v>0</v>
      </c>
      <c r="AU7">
        <f t="shared" si="9"/>
        <v>0</v>
      </c>
      <c r="AV7">
        <f t="shared" si="9"/>
        <v>0</v>
      </c>
      <c r="AW7">
        <f t="shared" si="9"/>
        <v>0</v>
      </c>
      <c r="AX7">
        <f t="shared" si="9"/>
        <v>0</v>
      </c>
      <c r="AY7">
        <f t="shared" si="9"/>
        <v>0</v>
      </c>
      <c r="AZ7">
        <f t="shared" si="9"/>
        <v>0</v>
      </c>
      <c r="BA7">
        <f t="shared" si="9"/>
        <v>0</v>
      </c>
      <c r="BB7">
        <f t="shared" si="9"/>
        <v>0</v>
      </c>
      <c r="BE7">
        <f t="shared" si="10"/>
        <v>0</v>
      </c>
      <c r="BF7">
        <f t="shared" si="10"/>
        <v>0</v>
      </c>
      <c r="BG7">
        <f t="shared" si="10"/>
        <v>0</v>
      </c>
      <c r="BH7">
        <f t="shared" si="10"/>
        <v>0</v>
      </c>
      <c r="BI7">
        <f t="shared" si="10"/>
        <v>0</v>
      </c>
      <c r="BJ7">
        <f t="shared" si="10"/>
        <v>0</v>
      </c>
      <c r="BK7">
        <f t="shared" si="10"/>
        <v>0</v>
      </c>
      <c r="BL7">
        <f t="shared" si="10"/>
        <v>0</v>
      </c>
      <c r="BM7">
        <f t="shared" si="10"/>
        <v>0</v>
      </c>
      <c r="BN7">
        <f t="shared" si="10"/>
        <v>0</v>
      </c>
      <c r="BO7">
        <f t="shared" si="10"/>
        <v>0</v>
      </c>
      <c r="BP7">
        <f t="shared" si="10"/>
        <v>0</v>
      </c>
      <c r="BS7">
        <f t="shared" si="11"/>
        <v>0</v>
      </c>
      <c r="BT7">
        <f t="shared" si="11"/>
        <v>0</v>
      </c>
      <c r="BU7">
        <f t="shared" si="11"/>
        <v>0</v>
      </c>
      <c r="BV7">
        <f t="shared" si="11"/>
        <v>0</v>
      </c>
      <c r="BW7">
        <f t="shared" si="11"/>
        <v>0</v>
      </c>
      <c r="BX7">
        <f t="shared" si="11"/>
        <v>0</v>
      </c>
      <c r="BY7">
        <f t="shared" si="11"/>
        <v>0</v>
      </c>
      <c r="BZ7">
        <f t="shared" si="11"/>
        <v>0</v>
      </c>
      <c r="CA7">
        <f t="shared" si="11"/>
        <v>0</v>
      </c>
      <c r="CB7">
        <f t="shared" si="11"/>
        <v>0</v>
      </c>
      <c r="CC7">
        <f t="shared" si="11"/>
        <v>0</v>
      </c>
      <c r="CD7">
        <f t="shared" si="11"/>
        <v>0</v>
      </c>
      <c r="CU7" t="e">
        <f>CU5*1.5</f>
        <v>#NUM!</v>
      </c>
      <c r="CV7">
        <f t="shared" ref="CV7:DF7" si="22">CV5*1.5</f>
        <v>255</v>
      </c>
      <c r="CW7">
        <f t="shared" si="22"/>
        <v>192</v>
      </c>
      <c r="CX7">
        <f t="shared" si="22"/>
        <v>145.5</v>
      </c>
      <c r="CY7">
        <f t="shared" si="22"/>
        <v>96</v>
      </c>
      <c r="CZ7">
        <f t="shared" si="22"/>
        <v>78</v>
      </c>
      <c r="DA7">
        <f t="shared" si="22"/>
        <v>61.5</v>
      </c>
      <c r="DB7">
        <f t="shared" si="22"/>
        <v>54</v>
      </c>
      <c r="DC7">
        <f t="shared" si="22"/>
        <v>49.5</v>
      </c>
      <c r="DD7">
        <f t="shared" si="22"/>
        <v>45</v>
      </c>
      <c r="DE7">
        <f t="shared" si="22"/>
        <v>40.5</v>
      </c>
      <c r="DF7">
        <f t="shared" si="22"/>
        <v>36</v>
      </c>
      <c r="DH7" t="s">
        <v>2</v>
      </c>
      <c r="DP7">
        <v>0</v>
      </c>
      <c r="DQ7" t="e">
        <f t="shared" ref="DQ7:EA30" ca="1" si="23">CU$3*$DP7+CU$13</f>
        <v>#NUM!</v>
      </c>
      <c r="DR7">
        <f t="shared" ca="1" si="23"/>
        <v>-0.22266430976430968</v>
      </c>
      <c r="DS7">
        <f t="shared" ca="1" si="23"/>
        <v>-0.28576308539944895</v>
      </c>
      <c r="DT7">
        <f t="shared" ca="1" si="23"/>
        <v>-0.37490247933884296</v>
      </c>
      <c r="DU7">
        <f t="shared" ca="1" si="23"/>
        <v>-0.30355674931129467</v>
      </c>
      <c r="DV7">
        <f t="shared" ca="1" si="23"/>
        <v>-0.41798016528925613</v>
      </c>
      <c r="DW7">
        <f t="shared" ca="1" si="23"/>
        <v>-0.56099595959595949</v>
      </c>
      <c r="DX7">
        <f t="shared" ca="1" si="23"/>
        <v>-0.6836515151515149</v>
      </c>
      <c r="DY7">
        <f t="shared" ca="1" si="23"/>
        <v>-0.90381818181818174</v>
      </c>
      <c r="DZ7">
        <f t="shared" ca="1" si="23"/>
        <v>-0.96434444444444434</v>
      </c>
      <c r="EA7">
        <f ca="1">DE$3*$DP7+DE$13</f>
        <v>-1.0359560606060605</v>
      </c>
      <c r="EB7">
        <f t="shared" ref="EB7:EB70" ca="1" si="24">DF$3*$DP7+DF$13</f>
        <v>-1.0661787878787878</v>
      </c>
    </row>
    <row r="8" spans="1:132" x14ac:dyDescent="0.25">
      <c r="A8">
        <v>7.5</v>
      </c>
      <c r="B8">
        <v>-3.3333333333333826E-4</v>
      </c>
      <c r="C8">
        <v>-1.6666666666666913E-4</v>
      </c>
      <c r="D8">
        <v>-3.3333333333333826E-4</v>
      </c>
      <c r="E8">
        <v>-3.3333333333333826E-4</v>
      </c>
      <c r="F8">
        <v>-5.0000000000000738E-4</v>
      </c>
      <c r="G8">
        <v>6.6666666666666263E-4</v>
      </c>
      <c r="H8">
        <v>-3.3333333333333132E-4</v>
      </c>
      <c r="I8">
        <v>-6.6666666666666263E-4</v>
      </c>
      <c r="J8">
        <v>-1.3333333333333391E-3</v>
      </c>
      <c r="K8">
        <v>-3.3333333333333826E-4</v>
      </c>
      <c r="L8">
        <v>0</v>
      </c>
      <c r="M8">
        <v>-3.3333333333333826E-4</v>
      </c>
      <c r="O8">
        <f t="shared" si="13"/>
        <v>0</v>
      </c>
      <c r="P8">
        <f t="shared" si="13"/>
        <v>0</v>
      </c>
      <c r="Q8">
        <f t="shared" si="14"/>
        <v>0</v>
      </c>
      <c r="R8">
        <f t="shared" si="15"/>
        <v>0</v>
      </c>
      <c r="S8">
        <f t="shared" si="16"/>
        <v>0</v>
      </c>
      <c r="T8">
        <f t="shared" si="16"/>
        <v>0</v>
      </c>
      <c r="U8">
        <f t="shared" si="7"/>
        <v>0</v>
      </c>
      <c r="V8">
        <f t="shared" si="7"/>
        <v>0</v>
      </c>
      <c r="W8">
        <f t="shared" si="7"/>
        <v>0</v>
      </c>
      <c r="X8">
        <f t="shared" si="7"/>
        <v>0</v>
      </c>
      <c r="Y8">
        <f t="shared" si="7"/>
        <v>0</v>
      </c>
      <c r="Z8">
        <f t="shared" si="7"/>
        <v>0</v>
      </c>
      <c r="AC8">
        <f t="shared" si="8"/>
        <v>0</v>
      </c>
      <c r="AD8">
        <f t="shared" si="8"/>
        <v>0</v>
      </c>
      <c r="AE8">
        <f t="shared" si="8"/>
        <v>0</v>
      </c>
      <c r="AF8">
        <f t="shared" si="8"/>
        <v>0</v>
      </c>
      <c r="AG8">
        <f t="shared" si="8"/>
        <v>0</v>
      </c>
      <c r="AH8">
        <f t="shared" si="8"/>
        <v>0</v>
      </c>
      <c r="AI8">
        <f t="shared" si="8"/>
        <v>0</v>
      </c>
      <c r="AJ8">
        <f t="shared" si="8"/>
        <v>0</v>
      </c>
      <c r="AK8">
        <f t="shared" si="8"/>
        <v>0</v>
      </c>
      <c r="AL8">
        <f t="shared" si="8"/>
        <v>0</v>
      </c>
      <c r="AM8">
        <f t="shared" si="8"/>
        <v>0</v>
      </c>
      <c r="AN8">
        <f t="shared" si="8"/>
        <v>0</v>
      </c>
      <c r="AQ8">
        <f t="shared" si="9"/>
        <v>0</v>
      </c>
      <c r="AR8">
        <f t="shared" si="9"/>
        <v>0</v>
      </c>
      <c r="AS8">
        <f t="shared" si="9"/>
        <v>0</v>
      </c>
      <c r="AT8">
        <f t="shared" si="9"/>
        <v>0</v>
      </c>
      <c r="AU8">
        <f t="shared" si="9"/>
        <v>0</v>
      </c>
      <c r="AV8">
        <f t="shared" si="9"/>
        <v>0</v>
      </c>
      <c r="AW8">
        <f t="shared" si="9"/>
        <v>0</v>
      </c>
      <c r="AX8">
        <f t="shared" si="9"/>
        <v>0</v>
      </c>
      <c r="AY8">
        <f t="shared" si="9"/>
        <v>0</v>
      </c>
      <c r="AZ8">
        <f t="shared" si="9"/>
        <v>0</v>
      </c>
      <c r="BA8">
        <f t="shared" si="9"/>
        <v>0</v>
      </c>
      <c r="BB8">
        <f t="shared" si="9"/>
        <v>0</v>
      </c>
      <c r="BE8">
        <f t="shared" si="10"/>
        <v>0</v>
      </c>
      <c r="BF8">
        <f t="shared" si="10"/>
        <v>0</v>
      </c>
      <c r="BG8">
        <f t="shared" si="10"/>
        <v>0</v>
      </c>
      <c r="BH8">
        <f t="shared" si="10"/>
        <v>0</v>
      </c>
      <c r="BI8">
        <f t="shared" si="10"/>
        <v>0</v>
      </c>
      <c r="BJ8">
        <f t="shared" si="10"/>
        <v>0</v>
      </c>
      <c r="BK8">
        <f t="shared" si="10"/>
        <v>0</v>
      </c>
      <c r="BL8">
        <f t="shared" si="10"/>
        <v>0</v>
      </c>
      <c r="BM8">
        <f t="shared" si="10"/>
        <v>0</v>
      </c>
      <c r="BN8">
        <f t="shared" si="10"/>
        <v>0</v>
      </c>
      <c r="BO8">
        <f t="shared" si="10"/>
        <v>0</v>
      </c>
      <c r="BP8">
        <f t="shared" si="10"/>
        <v>0</v>
      </c>
      <c r="BS8">
        <f t="shared" si="11"/>
        <v>0</v>
      </c>
      <c r="BT8">
        <f t="shared" si="11"/>
        <v>0</v>
      </c>
      <c r="BU8">
        <f t="shared" si="11"/>
        <v>0</v>
      </c>
      <c r="BV8">
        <f t="shared" si="11"/>
        <v>0</v>
      </c>
      <c r="BW8">
        <f t="shared" si="11"/>
        <v>0</v>
      </c>
      <c r="BX8">
        <f t="shared" si="11"/>
        <v>0</v>
      </c>
      <c r="BY8">
        <f t="shared" si="11"/>
        <v>0</v>
      </c>
      <c r="BZ8">
        <f t="shared" si="11"/>
        <v>0</v>
      </c>
      <c r="CA8">
        <f t="shared" si="11"/>
        <v>0</v>
      </c>
      <c r="CB8">
        <f t="shared" si="11"/>
        <v>0</v>
      </c>
      <c r="CC8">
        <f t="shared" si="11"/>
        <v>0</v>
      </c>
      <c r="CD8">
        <f t="shared" si="11"/>
        <v>0</v>
      </c>
      <c r="CU8" t="e">
        <f ca="1">INDIRECT(_xlfn.CONCAT(CU10,CU6))</f>
        <v>#NUM!</v>
      </c>
      <c r="CV8">
        <f t="shared" ref="CV8:DF8" ca="1" si="25">INDIRECT(_xlfn.CONCAT(CV10,CV6))</f>
        <v>4.9833333333333327E-2</v>
      </c>
      <c r="CW8">
        <f t="shared" ca="1" si="25"/>
        <v>0.10766666666666666</v>
      </c>
      <c r="CX8">
        <f t="shared" ca="1" si="25"/>
        <v>0.13766666666666666</v>
      </c>
      <c r="CY8">
        <f t="shared" ca="1" si="25"/>
        <v>0.14749999999999999</v>
      </c>
      <c r="CZ8">
        <f t="shared" ca="1" si="25"/>
        <v>0.18166666666666667</v>
      </c>
      <c r="DA8">
        <f t="shared" ca="1" si="25"/>
        <v>0.15366666666666667</v>
      </c>
      <c r="DB8">
        <f t="shared" ca="1" si="25"/>
        <v>0.18733333333333335</v>
      </c>
      <c r="DC8">
        <f t="shared" ca="1" si="25"/>
        <v>0.26166666666666666</v>
      </c>
      <c r="DD8">
        <f t="shared" ca="1" si="25"/>
        <v>0.29066666666666668</v>
      </c>
      <c r="DE8">
        <f t="shared" ca="1" si="25"/>
        <v>0.28000000000000003</v>
      </c>
      <c r="DF8">
        <f t="shared" ca="1" si="25"/>
        <v>0.29966666666666669</v>
      </c>
      <c r="DP8">
        <v>1</v>
      </c>
      <c r="DQ8" t="e">
        <f t="shared" ca="1" si="23"/>
        <v>#NUM!</v>
      </c>
      <c r="DR8">
        <f t="shared" ca="1" si="23"/>
        <v>-0.22158641975308632</v>
      </c>
      <c r="DS8">
        <f t="shared" ca="1" si="23"/>
        <v>-0.28370321395775933</v>
      </c>
      <c r="DT8">
        <f t="shared" ca="1" si="23"/>
        <v>-0.37134435261707988</v>
      </c>
      <c r="DU8">
        <f t="shared" ca="1" si="23"/>
        <v>-0.29879201101928365</v>
      </c>
      <c r="DV8">
        <f t="shared" ca="1" si="23"/>
        <v>-0.41010321395775934</v>
      </c>
      <c r="DW8">
        <f t="shared" ca="1" si="23"/>
        <v>-0.54909225589225574</v>
      </c>
      <c r="DX8">
        <f t="shared" ca="1" si="23"/>
        <v>-0.66717946127946104</v>
      </c>
      <c r="DY8">
        <f t="shared" ca="1" si="23"/>
        <v>-0.87948956228956221</v>
      </c>
      <c r="DZ8">
        <f t="shared" ca="1" si="23"/>
        <v>-0.93544949494949481</v>
      </c>
      <c r="EA8">
        <f t="shared" ca="1" si="23"/>
        <v>-1.0021651515151513</v>
      </c>
      <c r="EB8">
        <f t="shared" ca="1" si="24"/>
        <v>-1.0265282828282827</v>
      </c>
    </row>
    <row r="9" spans="1:132" x14ac:dyDescent="0.25">
      <c r="A9">
        <v>9</v>
      </c>
      <c r="B9">
        <v>6.6666666666666263E-4</v>
      </c>
      <c r="C9">
        <v>8.3333333333333176E-4</v>
      </c>
      <c r="D9">
        <v>6.6666666666666263E-4</v>
      </c>
      <c r="E9">
        <v>6.6666666666666263E-4</v>
      </c>
      <c r="F9">
        <v>-5.0000000000000738E-4</v>
      </c>
      <c r="G9">
        <v>6.6666666666666263E-4</v>
      </c>
      <c r="H9">
        <v>6.6666666666666957E-4</v>
      </c>
      <c r="I9">
        <v>3.3333333333333826E-4</v>
      </c>
      <c r="J9">
        <v>6.6666666666666263E-4</v>
      </c>
      <c r="K9">
        <v>6.6666666666666263E-4</v>
      </c>
      <c r="L9">
        <v>0</v>
      </c>
      <c r="M9">
        <v>6.6666666666666263E-4</v>
      </c>
      <c r="O9">
        <f t="shared" si="13"/>
        <v>0</v>
      </c>
      <c r="P9">
        <f t="shared" si="13"/>
        <v>0</v>
      </c>
      <c r="Q9">
        <f t="shared" si="14"/>
        <v>0</v>
      </c>
      <c r="R9">
        <f t="shared" si="15"/>
        <v>0</v>
      </c>
      <c r="S9">
        <f t="shared" si="16"/>
        <v>0</v>
      </c>
      <c r="T9">
        <f t="shared" si="16"/>
        <v>0</v>
      </c>
      <c r="U9">
        <f t="shared" si="7"/>
        <v>0</v>
      </c>
      <c r="V9">
        <f t="shared" si="7"/>
        <v>0</v>
      </c>
      <c r="W9">
        <f t="shared" si="7"/>
        <v>0</v>
      </c>
      <c r="X9">
        <f t="shared" si="7"/>
        <v>0</v>
      </c>
      <c r="Y9">
        <f t="shared" si="7"/>
        <v>0</v>
      </c>
      <c r="Z9">
        <f t="shared" si="7"/>
        <v>0</v>
      </c>
      <c r="AC9">
        <f t="shared" si="8"/>
        <v>0</v>
      </c>
      <c r="AD9">
        <f t="shared" si="8"/>
        <v>0</v>
      </c>
      <c r="AE9">
        <f t="shared" si="8"/>
        <v>0</v>
      </c>
      <c r="AF9">
        <f t="shared" si="8"/>
        <v>0</v>
      </c>
      <c r="AG9">
        <f t="shared" si="8"/>
        <v>0</v>
      </c>
      <c r="AH9">
        <f t="shared" si="8"/>
        <v>0</v>
      </c>
      <c r="AI9">
        <f t="shared" si="8"/>
        <v>0</v>
      </c>
      <c r="AJ9">
        <f t="shared" si="8"/>
        <v>0</v>
      </c>
      <c r="AK9">
        <f t="shared" si="8"/>
        <v>0</v>
      </c>
      <c r="AL9">
        <f t="shared" si="8"/>
        <v>0</v>
      </c>
      <c r="AM9">
        <f t="shared" si="8"/>
        <v>0</v>
      </c>
      <c r="AN9">
        <f t="shared" si="8"/>
        <v>0</v>
      </c>
      <c r="AQ9">
        <f t="shared" si="9"/>
        <v>0</v>
      </c>
      <c r="AR9">
        <f t="shared" si="9"/>
        <v>0</v>
      </c>
      <c r="AS9">
        <f t="shared" si="9"/>
        <v>0</v>
      </c>
      <c r="AT9">
        <f t="shared" si="9"/>
        <v>0</v>
      </c>
      <c r="AU9">
        <f t="shared" si="9"/>
        <v>0</v>
      </c>
      <c r="AV9">
        <f t="shared" si="9"/>
        <v>0</v>
      </c>
      <c r="AW9">
        <f t="shared" si="9"/>
        <v>0</v>
      </c>
      <c r="AX9">
        <f t="shared" si="9"/>
        <v>0</v>
      </c>
      <c r="AY9">
        <f t="shared" si="9"/>
        <v>0</v>
      </c>
      <c r="AZ9">
        <f t="shared" si="9"/>
        <v>0</v>
      </c>
      <c r="BA9">
        <f t="shared" si="9"/>
        <v>0</v>
      </c>
      <c r="BB9">
        <f t="shared" si="9"/>
        <v>0</v>
      </c>
      <c r="BE9">
        <f t="shared" si="10"/>
        <v>0</v>
      </c>
      <c r="BF9">
        <f t="shared" si="10"/>
        <v>0</v>
      </c>
      <c r="BG9">
        <f t="shared" si="10"/>
        <v>0</v>
      </c>
      <c r="BH9">
        <f t="shared" si="10"/>
        <v>0</v>
      </c>
      <c r="BI9">
        <f t="shared" si="10"/>
        <v>0</v>
      </c>
      <c r="BJ9">
        <f t="shared" si="10"/>
        <v>0</v>
      </c>
      <c r="BK9">
        <f t="shared" si="10"/>
        <v>0</v>
      </c>
      <c r="BL9">
        <f t="shared" si="10"/>
        <v>0</v>
      </c>
      <c r="BM9">
        <f t="shared" si="10"/>
        <v>0</v>
      </c>
      <c r="BN9">
        <f t="shared" si="10"/>
        <v>0</v>
      </c>
      <c r="BO9">
        <f t="shared" si="10"/>
        <v>0</v>
      </c>
      <c r="BP9">
        <f t="shared" si="10"/>
        <v>0</v>
      </c>
      <c r="BS9">
        <f t="shared" si="11"/>
        <v>0</v>
      </c>
      <c r="BT9">
        <f t="shared" si="11"/>
        <v>0</v>
      </c>
      <c r="BU9">
        <f t="shared" si="11"/>
        <v>0</v>
      </c>
      <c r="BV9">
        <f t="shared" si="11"/>
        <v>0</v>
      </c>
      <c r="BW9">
        <f t="shared" si="11"/>
        <v>0</v>
      </c>
      <c r="BX9">
        <f t="shared" si="11"/>
        <v>0</v>
      </c>
      <c r="BY9">
        <f t="shared" si="11"/>
        <v>0</v>
      </c>
      <c r="BZ9">
        <f t="shared" si="11"/>
        <v>0</v>
      </c>
      <c r="CA9">
        <f t="shared" si="11"/>
        <v>0</v>
      </c>
      <c r="CB9">
        <f t="shared" si="11"/>
        <v>0</v>
      </c>
      <c r="CC9">
        <f t="shared" si="11"/>
        <v>0</v>
      </c>
      <c r="CD9">
        <f t="shared" si="11"/>
        <v>0</v>
      </c>
      <c r="DP9">
        <v>2</v>
      </c>
      <c r="DQ9" t="e">
        <f t="shared" ca="1" si="23"/>
        <v>#NUM!</v>
      </c>
      <c r="DR9">
        <f t="shared" ca="1" si="23"/>
        <v>-0.220508529741863</v>
      </c>
      <c r="DS9">
        <f t="shared" ca="1" si="23"/>
        <v>-0.28164334251606971</v>
      </c>
      <c r="DT9">
        <f t="shared" ca="1" si="23"/>
        <v>-0.36778622589531679</v>
      </c>
      <c r="DU9">
        <f t="shared" ca="1" si="23"/>
        <v>-0.29402727272727264</v>
      </c>
      <c r="DV9">
        <f t="shared" ca="1" si="23"/>
        <v>-0.40222626262626254</v>
      </c>
      <c r="DW9">
        <f t="shared" ca="1" si="23"/>
        <v>-0.5371885521885521</v>
      </c>
      <c r="DX9">
        <f t="shared" ca="1" si="23"/>
        <v>-0.65070740740740718</v>
      </c>
      <c r="DY9">
        <f t="shared" ca="1" si="23"/>
        <v>-0.85516094276094268</v>
      </c>
      <c r="DZ9">
        <f t="shared" ca="1" si="23"/>
        <v>-0.90655454545454539</v>
      </c>
      <c r="EA9">
        <f t="shared" ca="1" si="23"/>
        <v>-0.9683742424242423</v>
      </c>
      <c r="EB9">
        <f t="shared" ca="1" si="24"/>
        <v>-0.98687777777777774</v>
      </c>
    </row>
    <row r="10" spans="1:132" x14ac:dyDescent="0.25">
      <c r="A10">
        <v>10.5</v>
      </c>
      <c r="B10">
        <v>-3.3333333333333826E-4</v>
      </c>
      <c r="C10">
        <v>-1.6666666666666913E-4</v>
      </c>
      <c r="D10">
        <v>-3.3333333333333826E-4</v>
      </c>
      <c r="E10">
        <v>-3.3333333333333826E-4</v>
      </c>
      <c r="F10">
        <v>-1.5000000000000013E-3</v>
      </c>
      <c r="G10">
        <v>-3.3333333333333132E-4</v>
      </c>
      <c r="H10">
        <v>6.6666666666666957E-4</v>
      </c>
      <c r="I10">
        <v>3.3333333333333826E-4</v>
      </c>
      <c r="J10">
        <v>6.6666666666666263E-4</v>
      </c>
      <c r="K10">
        <v>-3.3333333333333826E-4</v>
      </c>
      <c r="L10">
        <v>0</v>
      </c>
      <c r="M10">
        <v>-3.3333333333333826E-4</v>
      </c>
      <c r="O10">
        <f t="shared" si="13"/>
        <v>0</v>
      </c>
      <c r="P10">
        <f t="shared" si="13"/>
        <v>0</v>
      </c>
      <c r="Q10">
        <f t="shared" si="14"/>
        <v>0</v>
      </c>
      <c r="R10">
        <f t="shared" si="15"/>
        <v>0</v>
      </c>
      <c r="S10">
        <f t="shared" si="16"/>
        <v>0</v>
      </c>
      <c r="T10">
        <f t="shared" si="16"/>
        <v>0</v>
      </c>
      <c r="U10">
        <f t="shared" si="7"/>
        <v>0</v>
      </c>
      <c r="V10">
        <f t="shared" si="7"/>
        <v>0</v>
      </c>
      <c r="W10">
        <f t="shared" si="7"/>
        <v>0</v>
      </c>
      <c r="X10">
        <f t="shared" si="7"/>
        <v>0</v>
      </c>
      <c r="Y10">
        <f t="shared" si="7"/>
        <v>0</v>
      </c>
      <c r="Z10">
        <f t="shared" si="7"/>
        <v>0</v>
      </c>
      <c r="AC10">
        <f t="shared" si="8"/>
        <v>0</v>
      </c>
      <c r="AD10">
        <f t="shared" si="8"/>
        <v>0</v>
      </c>
      <c r="AE10">
        <f t="shared" si="8"/>
        <v>0</v>
      </c>
      <c r="AF10">
        <f t="shared" si="8"/>
        <v>0</v>
      </c>
      <c r="AG10">
        <f t="shared" si="8"/>
        <v>0</v>
      </c>
      <c r="AH10">
        <f t="shared" si="8"/>
        <v>0</v>
      </c>
      <c r="AI10">
        <f t="shared" si="8"/>
        <v>0</v>
      </c>
      <c r="AJ10">
        <f t="shared" si="8"/>
        <v>0</v>
      </c>
      <c r="AK10">
        <f t="shared" si="8"/>
        <v>0</v>
      </c>
      <c r="AL10">
        <f t="shared" si="8"/>
        <v>0</v>
      </c>
      <c r="AM10">
        <f t="shared" si="8"/>
        <v>0</v>
      </c>
      <c r="AN10">
        <f t="shared" si="8"/>
        <v>0</v>
      </c>
      <c r="AQ10">
        <f t="shared" si="9"/>
        <v>0</v>
      </c>
      <c r="AR10">
        <f t="shared" si="9"/>
        <v>0</v>
      </c>
      <c r="AS10">
        <f t="shared" si="9"/>
        <v>0</v>
      </c>
      <c r="AT10">
        <f t="shared" si="9"/>
        <v>0</v>
      </c>
      <c r="AU10">
        <f t="shared" si="9"/>
        <v>0</v>
      </c>
      <c r="AV10">
        <f t="shared" si="9"/>
        <v>0</v>
      </c>
      <c r="AW10">
        <f t="shared" si="9"/>
        <v>0</v>
      </c>
      <c r="AX10">
        <f t="shared" si="9"/>
        <v>0</v>
      </c>
      <c r="AY10">
        <f t="shared" si="9"/>
        <v>0</v>
      </c>
      <c r="AZ10">
        <f t="shared" si="9"/>
        <v>0</v>
      </c>
      <c r="BA10">
        <f t="shared" si="9"/>
        <v>0</v>
      </c>
      <c r="BB10">
        <f t="shared" si="9"/>
        <v>0</v>
      </c>
      <c r="BE10">
        <f t="shared" si="10"/>
        <v>0</v>
      </c>
      <c r="BF10">
        <f t="shared" si="10"/>
        <v>0</v>
      </c>
      <c r="BG10">
        <f t="shared" si="10"/>
        <v>0</v>
      </c>
      <c r="BH10">
        <f t="shared" si="10"/>
        <v>0</v>
      </c>
      <c r="BI10">
        <f t="shared" si="10"/>
        <v>0</v>
      </c>
      <c r="BJ10">
        <f t="shared" si="10"/>
        <v>0</v>
      </c>
      <c r="BK10">
        <f t="shared" si="10"/>
        <v>0</v>
      </c>
      <c r="BL10">
        <f t="shared" si="10"/>
        <v>0</v>
      </c>
      <c r="BM10">
        <f t="shared" si="10"/>
        <v>0</v>
      </c>
      <c r="BN10">
        <f t="shared" si="10"/>
        <v>0</v>
      </c>
      <c r="BO10">
        <f t="shared" si="10"/>
        <v>0</v>
      </c>
      <c r="BP10">
        <f t="shared" si="10"/>
        <v>0</v>
      </c>
      <c r="BS10">
        <f t="shared" si="11"/>
        <v>0</v>
      </c>
      <c r="BT10">
        <f t="shared" si="11"/>
        <v>0</v>
      </c>
      <c r="BU10">
        <f t="shared" si="11"/>
        <v>0</v>
      </c>
      <c r="BV10">
        <f t="shared" si="11"/>
        <v>0</v>
      </c>
      <c r="BW10">
        <f t="shared" si="11"/>
        <v>0</v>
      </c>
      <c r="BX10">
        <f t="shared" si="11"/>
        <v>0</v>
      </c>
      <c r="BY10">
        <f t="shared" si="11"/>
        <v>0</v>
      </c>
      <c r="BZ10">
        <f t="shared" si="11"/>
        <v>0</v>
      </c>
      <c r="CA10">
        <f t="shared" si="11"/>
        <v>0</v>
      </c>
      <c r="CB10">
        <f t="shared" si="11"/>
        <v>0</v>
      </c>
      <c r="CC10">
        <f t="shared" si="11"/>
        <v>0</v>
      </c>
      <c r="CD10">
        <f t="shared" si="11"/>
        <v>0</v>
      </c>
      <c r="CU10" t="s">
        <v>3</v>
      </c>
      <c r="CV10" t="s">
        <v>4</v>
      </c>
      <c r="CW10" t="s">
        <v>5</v>
      </c>
      <c r="CX10" t="s">
        <v>6</v>
      </c>
      <c r="CY10" t="s">
        <v>7</v>
      </c>
      <c r="CZ10" t="s">
        <v>8</v>
      </c>
      <c r="DA10" t="s">
        <v>9</v>
      </c>
      <c r="DB10" t="s">
        <v>10</v>
      </c>
      <c r="DC10" t="s">
        <v>11</v>
      </c>
      <c r="DD10" t="s">
        <v>12</v>
      </c>
      <c r="DE10" t="s">
        <v>13</v>
      </c>
      <c r="DF10" t="s">
        <v>14</v>
      </c>
      <c r="DP10">
        <v>3</v>
      </c>
      <c r="DQ10" t="e">
        <f t="shared" ca="1" si="23"/>
        <v>#NUM!</v>
      </c>
      <c r="DR10">
        <f t="shared" ca="1" si="23"/>
        <v>-0.21943063973063964</v>
      </c>
      <c r="DS10">
        <f t="shared" ca="1" si="23"/>
        <v>-0.27958347107438009</v>
      </c>
      <c r="DT10">
        <f t="shared" ca="1" si="23"/>
        <v>-0.3642280991735537</v>
      </c>
      <c r="DU10">
        <f t="shared" ca="1" si="23"/>
        <v>-0.28926253443526162</v>
      </c>
      <c r="DV10">
        <f t="shared" ca="1" si="23"/>
        <v>-0.3943493112947658</v>
      </c>
      <c r="DW10">
        <f t="shared" ca="1" si="23"/>
        <v>-0.52528484848484835</v>
      </c>
      <c r="DX10">
        <f t="shared" ca="1" si="23"/>
        <v>-0.63423535353535332</v>
      </c>
      <c r="DY10">
        <f t="shared" ca="1" si="23"/>
        <v>-0.83083232323232314</v>
      </c>
      <c r="DZ10">
        <f t="shared" ca="1" si="23"/>
        <v>-0.87765959595959586</v>
      </c>
      <c r="EA10">
        <f t="shared" ca="1" si="23"/>
        <v>-0.93458333333333321</v>
      </c>
      <c r="EB10">
        <f t="shared" ca="1" si="24"/>
        <v>-0.9472272727272727</v>
      </c>
    </row>
    <row r="11" spans="1:132" x14ac:dyDescent="0.25">
      <c r="A11">
        <v>12</v>
      </c>
      <c r="B11">
        <v>-3.3333333333333826E-4</v>
      </c>
      <c r="C11">
        <v>-1.6666666666666913E-4</v>
      </c>
      <c r="D11">
        <v>-3.3333333333333826E-4</v>
      </c>
      <c r="E11">
        <v>-3.3333333333333826E-4</v>
      </c>
      <c r="F11">
        <v>-1.5000000000000013E-3</v>
      </c>
      <c r="G11">
        <v>-1.3333333333333322E-3</v>
      </c>
      <c r="H11">
        <v>-3.3333333333333132E-4</v>
      </c>
      <c r="I11">
        <v>-6.6666666666666263E-4</v>
      </c>
      <c r="J11">
        <v>-3.3333333333333826E-4</v>
      </c>
      <c r="K11">
        <v>-3.3333333333333826E-4</v>
      </c>
      <c r="L11">
        <v>-1.0000000000000009E-3</v>
      </c>
      <c r="M11">
        <v>-3.3333333333333826E-4</v>
      </c>
      <c r="O11">
        <f t="shared" si="13"/>
        <v>0</v>
      </c>
      <c r="P11">
        <f t="shared" si="13"/>
        <v>0</v>
      </c>
      <c r="Q11">
        <f t="shared" si="14"/>
        <v>0</v>
      </c>
      <c r="R11">
        <f t="shared" si="15"/>
        <v>0</v>
      </c>
      <c r="S11">
        <f t="shared" si="16"/>
        <v>0</v>
      </c>
      <c r="T11">
        <f t="shared" si="16"/>
        <v>0</v>
      </c>
      <c r="U11">
        <f t="shared" si="7"/>
        <v>0</v>
      </c>
      <c r="V11">
        <f t="shared" si="7"/>
        <v>0</v>
      </c>
      <c r="W11">
        <f t="shared" si="7"/>
        <v>0</v>
      </c>
      <c r="X11">
        <f t="shared" si="7"/>
        <v>0</v>
      </c>
      <c r="Y11">
        <f t="shared" si="7"/>
        <v>0</v>
      </c>
      <c r="Z11">
        <f t="shared" si="7"/>
        <v>0</v>
      </c>
      <c r="AC11">
        <f t="shared" si="8"/>
        <v>0</v>
      </c>
      <c r="AD11">
        <f t="shared" si="8"/>
        <v>0</v>
      </c>
      <c r="AE11">
        <f t="shared" si="8"/>
        <v>0</v>
      </c>
      <c r="AF11">
        <f t="shared" si="8"/>
        <v>0</v>
      </c>
      <c r="AG11">
        <f t="shared" si="8"/>
        <v>0</v>
      </c>
      <c r="AH11">
        <f t="shared" si="8"/>
        <v>0</v>
      </c>
      <c r="AI11">
        <f t="shared" si="8"/>
        <v>0</v>
      </c>
      <c r="AJ11">
        <f t="shared" si="8"/>
        <v>0</v>
      </c>
      <c r="AK11">
        <f t="shared" si="8"/>
        <v>0</v>
      </c>
      <c r="AL11">
        <f t="shared" si="8"/>
        <v>0</v>
      </c>
      <c r="AM11">
        <f t="shared" si="8"/>
        <v>0</v>
      </c>
      <c r="AN11">
        <f t="shared" si="8"/>
        <v>0</v>
      </c>
      <c r="AQ11">
        <f t="shared" si="9"/>
        <v>0</v>
      </c>
      <c r="AR11">
        <f t="shared" si="9"/>
        <v>0</v>
      </c>
      <c r="AS11">
        <f t="shared" si="9"/>
        <v>0</v>
      </c>
      <c r="AT11">
        <f t="shared" si="9"/>
        <v>0</v>
      </c>
      <c r="AU11">
        <f t="shared" si="9"/>
        <v>0</v>
      </c>
      <c r="AV11">
        <f t="shared" si="9"/>
        <v>0</v>
      </c>
      <c r="AW11">
        <f t="shared" si="9"/>
        <v>0</v>
      </c>
      <c r="AX11">
        <f t="shared" si="9"/>
        <v>0</v>
      </c>
      <c r="AY11">
        <f t="shared" si="9"/>
        <v>0</v>
      </c>
      <c r="AZ11">
        <f t="shared" si="9"/>
        <v>0</v>
      </c>
      <c r="BA11">
        <f t="shared" si="9"/>
        <v>0</v>
      </c>
      <c r="BB11">
        <f t="shared" si="9"/>
        <v>0</v>
      </c>
      <c r="BE11">
        <f t="shared" si="10"/>
        <v>0</v>
      </c>
      <c r="BF11">
        <f t="shared" si="10"/>
        <v>0</v>
      </c>
      <c r="BG11">
        <f t="shared" si="10"/>
        <v>0</v>
      </c>
      <c r="BH11">
        <f t="shared" si="10"/>
        <v>0</v>
      </c>
      <c r="BI11">
        <f t="shared" si="10"/>
        <v>0</v>
      </c>
      <c r="BJ11">
        <f t="shared" si="10"/>
        <v>0</v>
      </c>
      <c r="BK11">
        <f t="shared" si="10"/>
        <v>0</v>
      </c>
      <c r="BL11">
        <f t="shared" si="10"/>
        <v>0</v>
      </c>
      <c r="BM11">
        <f t="shared" si="10"/>
        <v>0</v>
      </c>
      <c r="BN11">
        <f t="shared" si="10"/>
        <v>0</v>
      </c>
      <c r="BO11">
        <f t="shared" si="10"/>
        <v>0</v>
      </c>
      <c r="BP11">
        <f t="shared" si="10"/>
        <v>0</v>
      </c>
      <c r="BS11">
        <f t="shared" si="11"/>
        <v>0</v>
      </c>
      <c r="BT11">
        <f t="shared" si="11"/>
        <v>0</v>
      </c>
      <c r="BU11">
        <f t="shared" si="11"/>
        <v>0</v>
      </c>
      <c r="BV11">
        <f t="shared" si="11"/>
        <v>0</v>
      </c>
      <c r="BW11">
        <f t="shared" si="11"/>
        <v>0</v>
      </c>
      <c r="BX11">
        <f t="shared" si="11"/>
        <v>0</v>
      </c>
      <c r="BY11">
        <f t="shared" si="11"/>
        <v>0</v>
      </c>
      <c r="BZ11">
        <f t="shared" si="11"/>
        <v>0</v>
      </c>
      <c r="CA11">
        <f t="shared" si="11"/>
        <v>0</v>
      </c>
      <c r="CB11">
        <f t="shared" si="11"/>
        <v>0</v>
      </c>
      <c r="CC11">
        <f t="shared" si="11"/>
        <v>0</v>
      </c>
      <c r="CD11">
        <f t="shared" si="11"/>
        <v>0</v>
      </c>
      <c r="CX11">
        <f ca="1">INDIRECT(_xlfn.CONCAT("A",CJ3))</f>
        <v>133.5</v>
      </c>
      <c r="CY11">
        <f t="shared" ref="CY11:DF11" ca="1" si="26">INDIRECT(_xlfn.CONCAT("A",CK3))</f>
        <v>84</v>
      </c>
      <c r="CZ11">
        <f t="shared" ca="1" si="26"/>
        <v>66</v>
      </c>
      <c r="DA11">
        <f t="shared" ca="1" si="26"/>
        <v>52.5</v>
      </c>
      <c r="DB11">
        <f t="shared" ca="1" si="26"/>
        <v>45</v>
      </c>
      <c r="DC11">
        <f t="shared" ca="1" si="26"/>
        <v>40.5</v>
      </c>
      <c r="DD11">
        <f t="shared" ca="1" si="26"/>
        <v>36</v>
      </c>
      <c r="DE11">
        <f t="shared" ca="1" si="26"/>
        <v>33</v>
      </c>
      <c r="DF11">
        <f t="shared" ca="1" si="26"/>
        <v>28.5</v>
      </c>
      <c r="DP11">
        <v>4</v>
      </c>
      <c r="DQ11" t="e">
        <f t="shared" ca="1" si="23"/>
        <v>#NUM!</v>
      </c>
      <c r="DR11">
        <f t="shared" ca="1" si="23"/>
        <v>-0.21835274971941629</v>
      </c>
      <c r="DS11">
        <f t="shared" ca="1" si="23"/>
        <v>-0.27752359963269047</v>
      </c>
      <c r="DT11">
        <f t="shared" ca="1" si="23"/>
        <v>-0.36066997245179061</v>
      </c>
      <c r="DU11">
        <f t="shared" ca="1" si="23"/>
        <v>-0.2844977961432506</v>
      </c>
      <c r="DV11">
        <f t="shared" ca="1" si="23"/>
        <v>-0.38647235996326901</v>
      </c>
      <c r="DW11">
        <f t="shared" ca="1" si="23"/>
        <v>-0.51338114478114472</v>
      </c>
      <c r="DX11">
        <f t="shared" ca="1" si="23"/>
        <v>-0.61776329966329946</v>
      </c>
      <c r="DY11">
        <f t="shared" ca="1" si="23"/>
        <v>-0.80650370370370361</v>
      </c>
      <c r="DZ11">
        <f t="shared" ca="1" si="23"/>
        <v>-0.84876464646464633</v>
      </c>
      <c r="EA11">
        <f t="shared" ca="1" si="23"/>
        <v>-0.90079242424242412</v>
      </c>
      <c r="EB11">
        <f t="shared" ca="1" si="24"/>
        <v>-0.90757676767676765</v>
      </c>
    </row>
    <row r="12" spans="1:132" x14ac:dyDescent="0.25">
      <c r="A12">
        <v>13.5</v>
      </c>
      <c r="B12">
        <v>6.6666666666666263E-4</v>
      </c>
      <c r="C12">
        <v>8.3333333333333176E-4</v>
      </c>
      <c r="D12">
        <v>6.6666666666666263E-4</v>
      </c>
      <c r="E12">
        <v>6.6666666666666263E-4</v>
      </c>
      <c r="F12">
        <v>4.9999999999999351E-4</v>
      </c>
      <c r="G12">
        <v>6.6666666666666263E-4</v>
      </c>
      <c r="H12">
        <v>6.6666666666666957E-4</v>
      </c>
      <c r="I12">
        <v>1.3333333333333391E-3</v>
      </c>
      <c r="J12">
        <v>6.6666666666666263E-4</v>
      </c>
      <c r="K12">
        <v>6.6666666666666263E-4</v>
      </c>
      <c r="L12">
        <v>1.0000000000000009E-3</v>
      </c>
      <c r="M12">
        <v>6.6666666666666263E-4</v>
      </c>
      <c r="O12">
        <f t="shared" si="13"/>
        <v>0</v>
      </c>
      <c r="P12">
        <f t="shared" si="13"/>
        <v>0</v>
      </c>
      <c r="Q12">
        <f t="shared" si="14"/>
        <v>0</v>
      </c>
      <c r="R12">
        <f t="shared" si="15"/>
        <v>0</v>
      </c>
      <c r="S12">
        <f t="shared" si="16"/>
        <v>0</v>
      </c>
      <c r="T12">
        <f t="shared" si="16"/>
        <v>0</v>
      </c>
      <c r="U12">
        <f t="shared" si="7"/>
        <v>0</v>
      </c>
      <c r="V12">
        <f t="shared" si="7"/>
        <v>0</v>
      </c>
      <c r="W12">
        <f t="shared" si="7"/>
        <v>0</v>
      </c>
      <c r="X12">
        <f t="shared" si="7"/>
        <v>0</v>
      </c>
      <c r="Y12">
        <f t="shared" si="7"/>
        <v>0</v>
      </c>
      <c r="Z12">
        <f t="shared" si="7"/>
        <v>0</v>
      </c>
      <c r="AC12">
        <f t="shared" si="8"/>
        <v>0</v>
      </c>
      <c r="AD12">
        <f t="shared" si="8"/>
        <v>0</v>
      </c>
      <c r="AE12">
        <f t="shared" si="8"/>
        <v>0</v>
      </c>
      <c r="AF12">
        <f t="shared" si="8"/>
        <v>0</v>
      </c>
      <c r="AG12">
        <f t="shared" si="8"/>
        <v>0</v>
      </c>
      <c r="AH12">
        <f t="shared" si="8"/>
        <v>0</v>
      </c>
      <c r="AI12">
        <f t="shared" si="8"/>
        <v>0</v>
      </c>
      <c r="AJ12">
        <f t="shared" si="8"/>
        <v>0</v>
      </c>
      <c r="AK12">
        <f t="shared" si="8"/>
        <v>0</v>
      </c>
      <c r="AL12">
        <f t="shared" si="8"/>
        <v>0</v>
      </c>
      <c r="AM12">
        <f t="shared" si="8"/>
        <v>0</v>
      </c>
      <c r="AN12">
        <f t="shared" si="8"/>
        <v>0</v>
      </c>
      <c r="AQ12">
        <f t="shared" si="9"/>
        <v>0</v>
      </c>
      <c r="AR12">
        <f t="shared" si="9"/>
        <v>0</v>
      </c>
      <c r="AS12">
        <f t="shared" si="9"/>
        <v>0</v>
      </c>
      <c r="AT12">
        <f t="shared" si="9"/>
        <v>0</v>
      </c>
      <c r="AU12">
        <f t="shared" si="9"/>
        <v>0</v>
      </c>
      <c r="AV12">
        <f t="shared" si="9"/>
        <v>0</v>
      </c>
      <c r="AW12">
        <f t="shared" si="9"/>
        <v>0</v>
      </c>
      <c r="AX12">
        <f t="shared" si="9"/>
        <v>0</v>
      </c>
      <c r="AY12">
        <f t="shared" si="9"/>
        <v>0</v>
      </c>
      <c r="AZ12">
        <f t="shared" si="9"/>
        <v>0</v>
      </c>
      <c r="BA12">
        <f t="shared" si="9"/>
        <v>0</v>
      </c>
      <c r="BB12">
        <f t="shared" si="9"/>
        <v>0</v>
      </c>
      <c r="BE12">
        <f t="shared" si="10"/>
        <v>0</v>
      </c>
      <c r="BF12">
        <f t="shared" si="10"/>
        <v>0</v>
      </c>
      <c r="BG12">
        <f t="shared" si="10"/>
        <v>0</v>
      </c>
      <c r="BH12">
        <f t="shared" si="10"/>
        <v>0</v>
      </c>
      <c r="BI12">
        <f t="shared" si="10"/>
        <v>0</v>
      </c>
      <c r="BJ12">
        <f t="shared" si="10"/>
        <v>0</v>
      </c>
      <c r="BK12">
        <f t="shared" si="10"/>
        <v>0</v>
      </c>
      <c r="BL12">
        <f t="shared" si="10"/>
        <v>0</v>
      </c>
      <c r="BM12">
        <f t="shared" si="10"/>
        <v>0</v>
      </c>
      <c r="BN12">
        <f t="shared" si="10"/>
        <v>0</v>
      </c>
      <c r="BO12">
        <f t="shared" si="10"/>
        <v>0</v>
      </c>
      <c r="BP12">
        <f t="shared" si="10"/>
        <v>0</v>
      </c>
      <c r="BS12">
        <f t="shared" si="11"/>
        <v>0</v>
      </c>
      <c r="BT12">
        <f t="shared" si="11"/>
        <v>0</v>
      </c>
      <c r="BU12">
        <f t="shared" si="11"/>
        <v>0</v>
      </c>
      <c r="BV12">
        <f t="shared" si="11"/>
        <v>0</v>
      </c>
      <c r="BW12">
        <f t="shared" si="11"/>
        <v>0</v>
      </c>
      <c r="BX12">
        <f t="shared" si="11"/>
        <v>0</v>
      </c>
      <c r="BY12">
        <f t="shared" si="11"/>
        <v>0</v>
      </c>
      <c r="BZ12">
        <f t="shared" si="11"/>
        <v>0</v>
      </c>
      <c r="CA12">
        <f t="shared" si="11"/>
        <v>0</v>
      </c>
      <c r="CB12">
        <f t="shared" si="11"/>
        <v>0</v>
      </c>
      <c r="CC12">
        <f t="shared" si="11"/>
        <v>0</v>
      </c>
      <c r="CD12">
        <f t="shared" si="11"/>
        <v>0</v>
      </c>
      <c r="DP12">
        <v>5</v>
      </c>
      <c r="DQ12" t="e">
        <f t="shared" ca="1" si="23"/>
        <v>#NUM!</v>
      </c>
      <c r="DR12">
        <f t="shared" ca="1" si="23"/>
        <v>-0.21727485970819296</v>
      </c>
      <c r="DS12">
        <f t="shared" ca="1" si="23"/>
        <v>-0.27546372819100085</v>
      </c>
      <c r="DT12">
        <f t="shared" ca="1" si="23"/>
        <v>-0.35711184573002752</v>
      </c>
      <c r="DU12">
        <f t="shared" ca="1" si="23"/>
        <v>-0.27973305785123959</v>
      </c>
      <c r="DV12">
        <f t="shared" ca="1" si="23"/>
        <v>-0.37859540863177221</v>
      </c>
      <c r="DW12">
        <f t="shared" ca="1" si="23"/>
        <v>-0.50147744107744097</v>
      </c>
      <c r="DX12">
        <f t="shared" ca="1" si="23"/>
        <v>-0.6012912457912456</v>
      </c>
      <c r="DY12">
        <f t="shared" ca="1" si="23"/>
        <v>-0.78217508417508408</v>
      </c>
      <c r="DZ12">
        <f t="shared" ca="1" si="23"/>
        <v>-0.81986969696969692</v>
      </c>
      <c r="EA12">
        <f t="shared" ca="1" si="23"/>
        <v>-0.86700151515151502</v>
      </c>
      <c r="EB12">
        <f t="shared" ca="1" si="24"/>
        <v>-0.8679262626262626</v>
      </c>
    </row>
    <row r="13" spans="1:132" x14ac:dyDescent="0.25">
      <c r="A13">
        <v>15</v>
      </c>
      <c r="B13">
        <v>-3.3333333333333826E-4</v>
      </c>
      <c r="C13">
        <v>-1.16666666666667E-3</v>
      </c>
      <c r="D13">
        <v>-3.3333333333333826E-4</v>
      </c>
      <c r="E13">
        <v>-3.3333333333333826E-4</v>
      </c>
      <c r="F13">
        <v>3.4999999999999962E-3</v>
      </c>
      <c r="G13">
        <v>-3.3333333333333132E-4</v>
      </c>
      <c r="H13">
        <v>-1.3333333333333253E-3</v>
      </c>
      <c r="I13">
        <v>-6.6666666666666263E-4</v>
      </c>
      <c r="J13">
        <v>-3.3333333333333826E-4</v>
      </c>
      <c r="K13">
        <v>-3.3333333333333826E-4</v>
      </c>
      <c r="L13">
        <v>0</v>
      </c>
      <c r="M13">
        <v>-3.3333333333333826E-4</v>
      </c>
      <c r="O13">
        <f t="shared" si="13"/>
        <v>0</v>
      </c>
      <c r="P13">
        <f t="shared" si="13"/>
        <v>0</v>
      </c>
      <c r="Q13">
        <f t="shared" si="14"/>
        <v>0</v>
      </c>
      <c r="R13">
        <f t="shared" si="15"/>
        <v>0</v>
      </c>
      <c r="S13">
        <f t="shared" si="16"/>
        <v>0</v>
      </c>
      <c r="T13">
        <f t="shared" si="16"/>
        <v>0</v>
      </c>
      <c r="U13">
        <f t="shared" si="7"/>
        <v>0</v>
      </c>
      <c r="V13">
        <f t="shared" si="7"/>
        <v>0</v>
      </c>
      <c r="W13">
        <f t="shared" si="7"/>
        <v>0</v>
      </c>
      <c r="X13">
        <f t="shared" si="7"/>
        <v>0</v>
      </c>
      <c r="Y13">
        <f t="shared" si="7"/>
        <v>0</v>
      </c>
      <c r="Z13">
        <f t="shared" si="7"/>
        <v>0</v>
      </c>
      <c r="AC13">
        <f t="shared" si="8"/>
        <v>0</v>
      </c>
      <c r="AD13">
        <f t="shared" si="8"/>
        <v>0</v>
      </c>
      <c r="AE13">
        <f t="shared" si="8"/>
        <v>0</v>
      </c>
      <c r="AF13">
        <f t="shared" si="8"/>
        <v>0</v>
      </c>
      <c r="AG13">
        <f t="shared" si="8"/>
        <v>0</v>
      </c>
      <c r="AH13">
        <f t="shared" si="8"/>
        <v>0</v>
      </c>
      <c r="AI13">
        <f t="shared" si="8"/>
        <v>0</v>
      </c>
      <c r="AJ13">
        <f t="shared" si="8"/>
        <v>0</v>
      </c>
      <c r="AK13">
        <f t="shared" si="8"/>
        <v>0</v>
      </c>
      <c r="AL13">
        <f t="shared" si="8"/>
        <v>0</v>
      </c>
      <c r="AM13">
        <f t="shared" si="8"/>
        <v>0</v>
      </c>
      <c r="AN13">
        <f t="shared" si="8"/>
        <v>0</v>
      </c>
      <c r="AQ13">
        <f t="shared" si="9"/>
        <v>0</v>
      </c>
      <c r="AR13">
        <f t="shared" si="9"/>
        <v>0</v>
      </c>
      <c r="AS13">
        <f t="shared" si="9"/>
        <v>0</v>
      </c>
      <c r="AT13">
        <f t="shared" si="9"/>
        <v>0</v>
      </c>
      <c r="AU13">
        <f t="shared" si="9"/>
        <v>0</v>
      </c>
      <c r="AV13">
        <f t="shared" si="9"/>
        <v>0</v>
      </c>
      <c r="AW13">
        <f t="shared" si="9"/>
        <v>0</v>
      </c>
      <c r="AX13">
        <f t="shared" si="9"/>
        <v>0</v>
      </c>
      <c r="AY13">
        <f t="shared" si="9"/>
        <v>0</v>
      </c>
      <c r="AZ13">
        <f t="shared" si="9"/>
        <v>0</v>
      </c>
      <c r="BA13">
        <f t="shared" si="9"/>
        <v>0</v>
      </c>
      <c r="BB13">
        <f t="shared" si="9"/>
        <v>0</v>
      </c>
      <c r="BE13">
        <f t="shared" si="10"/>
        <v>0</v>
      </c>
      <c r="BF13">
        <f t="shared" si="10"/>
        <v>0</v>
      </c>
      <c r="BG13">
        <f t="shared" si="10"/>
        <v>0</v>
      </c>
      <c r="BH13">
        <f t="shared" si="10"/>
        <v>0</v>
      </c>
      <c r="BI13">
        <f t="shared" si="10"/>
        <v>0</v>
      </c>
      <c r="BJ13">
        <f t="shared" si="10"/>
        <v>0</v>
      </c>
      <c r="BK13">
        <f t="shared" si="10"/>
        <v>0</v>
      </c>
      <c r="BL13">
        <f t="shared" si="10"/>
        <v>0</v>
      </c>
      <c r="BM13">
        <f t="shared" si="10"/>
        <v>0</v>
      </c>
      <c r="BN13">
        <f t="shared" si="10"/>
        <v>0</v>
      </c>
      <c r="BO13">
        <f t="shared" si="10"/>
        <v>0</v>
      </c>
      <c r="BP13">
        <f t="shared" si="10"/>
        <v>0</v>
      </c>
      <c r="BS13">
        <f t="shared" si="11"/>
        <v>0</v>
      </c>
      <c r="BT13">
        <f t="shared" si="11"/>
        <v>0</v>
      </c>
      <c r="BU13">
        <f t="shared" si="11"/>
        <v>0</v>
      </c>
      <c r="BV13">
        <f t="shared" si="11"/>
        <v>0</v>
      </c>
      <c r="BW13">
        <f t="shared" si="11"/>
        <v>0</v>
      </c>
      <c r="BX13">
        <f t="shared" si="11"/>
        <v>0</v>
      </c>
      <c r="BY13">
        <f t="shared" si="11"/>
        <v>0</v>
      </c>
      <c r="BZ13">
        <f t="shared" si="11"/>
        <v>0</v>
      </c>
      <c r="CA13">
        <f t="shared" si="11"/>
        <v>0</v>
      </c>
      <c r="CB13">
        <f t="shared" si="11"/>
        <v>0</v>
      </c>
      <c r="CC13">
        <f t="shared" si="11"/>
        <v>0</v>
      </c>
      <c r="CD13">
        <f t="shared" si="11"/>
        <v>0</v>
      </c>
      <c r="CU13" t="e">
        <f ca="1">AVERAGE(INDIRECT(_xlfn.CONCAT(BS186,CG3)):INDIRECT(_xlfn.CONCAT(BS186,CG6)))</f>
        <v>#NUM!</v>
      </c>
      <c r="CV13">
        <f ca="1">AVERAGE(INDIRECT(_xlfn.CONCAT(BT186,CH3)):INDIRECT(_xlfn.CONCAT(BT186,CH6)))</f>
        <v>-0.22266430976430968</v>
      </c>
      <c r="CW13">
        <f ca="1">AVERAGE(INDIRECT(_xlfn.CONCAT(BU186,CI3)):INDIRECT(_xlfn.CONCAT(BU186,CI6)))</f>
        <v>-0.28576308539944895</v>
      </c>
      <c r="CX13">
        <f ca="1">AVERAGE(INDIRECT(_xlfn.CONCAT(BV186,CJ3)):INDIRECT(_xlfn.CONCAT(BV186,CJ6)))</f>
        <v>-0.37490247933884296</v>
      </c>
      <c r="CY13">
        <f ca="1">AVERAGE(INDIRECT(_xlfn.CONCAT(BW186,CK3)):INDIRECT(_xlfn.CONCAT(BW186,CK6)))</f>
        <v>-0.30355674931129467</v>
      </c>
      <c r="CZ13">
        <f ca="1">AVERAGE(INDIRECT(_xlfn.CONCAT(BX186,CL3)):INDIRECT(_xlfn.CONCAT(BX186,CL6)))</f>
        <v>-0.41798016528925613</v>
      </c>
      <c r="DA13">
        <f ca="1">AVERAGE(INDIRECT(_xlfn.CONCAT(BY186,CM3)):INDIRECT(_xlfn.CONCAT(BY186,CM6)))</f>
        <v>-0.56099595959595949</v>
      </c>
      <c r="DB13">
        <f ca="1">AVERAGE(INDIRECT(_xlfn.CONCAT(BZ186,CN3)):INDIRECT(_xlfn.CONCAT(BZ186,CN6)))</f>
        <v>-0.6836515151515149</v>
      </c>
      <c r="DC13">
        <f ca="1">AVERAGE(INDIRECT(_xlfn.CONCAT(CA186,CO3)):INDIRECT(_xlfn.CONCAT(CA186,CO6)))</f>
        <v>-0.90381818181818174</v>
      </c>
      <c r="DD13">
        <f ca="1">AVERAGE(INDIRECT(_xlfn.CONCAT(CB186,CP3)):INDIRECT(_xlfn.CONCAT(CB186,CP6)))</f>
        <v>-0.96434444444444434</v>
      </c>
      <c r="DE13">
        <f ca="1">AVERAGE(INDIRECT(_xlfn.CONCAT(CC186,CQ3)):INDIRECT(_xlfn.CONCAT(CC186,CQ6)))</f>
        <v>-1.0359560606060605</v>
      </c>
      <c r="DF13">
        <f ca="1">AVERAGE(INDIRECT(_xlfn.CONCAT(CD186,CR3)):INDIRECT(_xlfn.CONCAT(CD186,CR6)))</f>
        <v>-1.0661787878787878</v>
      </c>
      <c r="DH13" t="s">
        <v>15</v>
      </c>
      <c r="DP13">
        <v>6</v>
      </c>
      <c r="DQ13" t="e">
        <f t="shared" ca="1" si="23"/>
        <v>#NUM!</v>
      </c>
      <c r="DR13">
        <f t="shared" ca="1" si="23"/>
        <v>-0.21619696969696961</v>
      </c>
      <c r="DS13">
        <f t="shared" ca="1" si="23"/>
        <v>-0.27340385674931122</v>
      </c>
      <c r="DT13">
        <f t="shared" ca="1" si="23"/>
        <v>-0.35355371900826443</v>
      </c>
      <c r="DU13">
        <f t="shared" ca="1" si="23"/>
        <v>-0.27496831955922857</v>
      </c>
      <c r="DV13">
        <f t="shared" ca="1" si="23"/>
        <v>-0.37071845730027542</v>
      </c>
      <c r="DW13">
        <f t="shared" ca="1" si="23"/>
        <v>-0.48957373737373727</v>
      </c>
      <c r="DX13">
        <f t="shared" ca="1" si="23"/>
        <v>-0.58481919191919163</v>
      </c>
      <c r="DY13">
        <f t="shared" ca="1" si="23"/>
        <v>-0.75784646464646455</v>
      </c>
      <c r="DZ13">
        <f t="shared" ca="1" si="23"/>
        <v>-0.79097474747474739</v>
      </c>
      <c r="EA13">
        <f t="shared" ca="1" si="23"/>
        <v>-0.83321060606060593</v>
      </c>
      <c r="EB13">
        <f t="shared" ca="1" si="24"/>
        <v>-0.82827575757575755</v>
      </c>
    </row>
    <row r="14" spans="1:132" x14ac:dyDescent="0.25">
      <c r="A14">
        <v>16.5</v>
      </c>
      <c r="B14">
        <v>6.6666666666666263E-4</v>
      </c>
      <c r="C14">
        <v>-1.6666666666666913E-4</v>
      </c>
      <c r="D14">
        <v>6.6666666666666263E-4</v>
      </c>
      <c r="E14">
        <v>6.6666666666666263E-4</v>
      </c>
      <c r="F14">
        <v>5.4999999999999979E-3</v>
      </c>
      <c r="G14">
        <v>-3.3333333333333132E-4</v>
      </c>
      <c r="H14">
        <v>6.6666666666666957E-4</v>
      </c>
      <c r="I14">
        <v>-6.6666666666666263E-4</v>
      </c>
      <c r="J14">
        <v>6.6666666666666263E-4</v>
      </c>
      <c r="K14">
        <v>-3.3333333333333826E-4</v>
      </c>
      <c r="L14">
        <v>1.0000000000000009E-3</v>
      </c>
      <c r="M14">
        <v>-3.3333333333333826E-4</v>
      </c>
      <c r="O14">
        <f t="shared" si="13"/>
        <v>0</v>
      </c>
      <c r="P14">
        <f t="shared" si="13"/>
        <v>0</v>
      </c>
      <c r="Q14">
        <f t="shared" si="14"/>
        <v>0</v>
      </c>
      <c r="R14">
        <f t="shared" si="15"/>
        <v>0</v>
      </c>
      <c r="S14">
        <f t="shared" si="16"/>
        <v>0</v>
      </c>
      <c r="T14">
        <f t="shared" si="16"/>
        <v>0</v>
      </c>
      <c r="U14">
        <f t="shared" si="7"/>
        <v>0</v>
      </c>
      <c r="V14">
        <f t="shared" si="7"/>
        <v>0</v>
      </c>
      <c r="W14">
        <f t="shared" si="7"/>
        <v>0</v>
      </c>
      <c r="X14">
        <f t="shared" si="7"/>
        <v>0</v>
      </c>
      <c r="Y14">
        <f t="shared" si="7"/>
        <v>0</v>
      </c>
      <c r="Z14">
        <f t="shared" si="7"/>
        <v>0</v>
      </c>
      <c r="AC14">
        <f t="shared" si="8"/>
        <v>0</v>
      </c>
      <c r="AD14">
        <f t="shared" si="8"/>
        <v>0</v>
      </c>
      <c r="AE14">
        <f t="shared" si="8"/>
        <v>0</v>
      </c>
      <c r="AF14">
        <f t="shared" si="8"/>
        <v>0</v>
      </c>
      <c r="AG14">
        <f t="shared" si="8"/>
        <v>0</v>
      </c>
      <c r="AH14">
        <f t="shared" si="8"/>
        <v>0</v>
      </c>
      <c r="AI14">
        <f t="shared" si="8"/>
        <v>0</v>
      </c>
      <c r="AJ14">
        <f t="shared" si="8"/>
        <v>0</v>
      </c>
      <c r="AK14">
        <f t="shared" si="8"/>
        <v>0</v>
      </c>
      <c r="AL14">
        <f t="shared" si="8"/>
        <v>0</v>
      </c>
      <c r="AM14">
        <f t="shared" si="8"/>
        <v>0</v>
      </c>
      <c r="AN14">
        <f t="shared" si="8"/>
        <v>0</v>
      </c>
      <c r="AQ14">
        <f t="shared" si="9"/>
        <v>0</v>
      </c>
      <c r="AR14">
        <f t="shared" si="9"/>
        <v>0</v>
      </c>
      <c r="AS14">
        <f t="shared" si="9"/>
        <v>0</v>
      </c>
      <c r="AT14">
        <f t="shared" si="9"/>
        <v>0</v>
      </c>
      <c r="AU14">
        <f t="shared" si="9"/>
        <v>0</v>
      </c>
      <c r="AV14">
        <f t="shared" si="9"/>
        <v>0</v>
      </c>
      <c r="AW14">
        <f t="shared" si="9"/>
        <v>0</v>
      </c>
      <c r="AX14">
        <f t="shared" si="9"/>
        <v>0</v>
      </c>
      <c r="AY14">
        <f t="shared" si="9"/>
        <v>0</v>
      </c>
      <c r="AZ14">
        <f t="shared" si="9"/>
        <v>0</v>
      </c>
      <c r="BA14">
        <f t="shared" si="9"/>
        <v>0</v>
      </c>
      <c r="BB14">
        <f t="shared" si="9"/>
        <v>0</v>
      </c>
      <c r="BE14">
        <f t="shared" si="10"/>
        <v>0</v>
      </c>
      <c r="BF14">
        <f t="shared" si="10"/>
        <v>0</v>
      </c>
      <c r="BG14">
        <f t="shared" si="10"/>
        <v>0</v>
      </c>
      <c r="BH14">
        <f t="shared" si="10"/>
        <v>0</v>
      </c>
      <c r="BI14">
        <f t="shared" si="10"/>
        <v>0</v>
      </c>
      <c r="BJ14">
        <f t="shared" si="10"/>
        <v>0</v>
      </c>
      <c r="BK14">
        <f t="shared" si="10"/>
        <v>0</v>
      </c>
      <c r="BL14">
        <f t="shared" si="10"/>
        <v>0</v>
      </c>
      <c r="BM14">
        <f t="shared" si="10"/>
        <v>0</v>
      </c>
      <c r="BN14">
        <f t="shared" si="10"/>
        <v>0</v>
      </c>
      <c r="BO14">
        <f t="shared" si="10"/>
        <v>0</v>
      </c>
      <c r="BP14">
        <f t="shared" si="10"/>
        <v>0</v>
      </c>
      <c r="BS14">
        <f t="shared" si="11"/>
        <v>0</v>
      </c>
      <c r="BT14">
        <f t="shared" si="11"/>
        <v>0</v>
      </c>
      <c r="BU14">
        <f t="shared" si="11"/>
        <v>0</v>
      </c>
      <c r="BV14">
        <f t="shared" si="11"/>
        <v>0</v>
      </c>
      <c r="BW14">
        <f t="shared" si="11"/>
        <v>0</v>
      </c>
      <c r="BX14">
        <f t="shared" si="11"/>
        <v>0</v>
      </c>
      <c r="BY14">
        <f t="shared" si="11"/>
        <v>0</v>
      </c>
      <c r="BZ14">
        <f t="shared" si="11"/>
        <v>0</v>
      </c>
      <c r="CA14">
        <f t="shared" si="11"/>
        <v>0</v>
      </c>
      <c r="CB14">
        <f t="shared" si="11"/>
        <v>0</v>
      </c>
      <c r="CC14">
        <f t="shared" si="11"/>
        <v>0</v>
      </c>
      <c r="CD14">
        <f t="shared" si="11"/>
        <v>0</v>
      </c>
      <c r="DP14">
        <v>7</v>
      </c>
      <c r="DQ14" t="e">
        <f t="shared" ca="1" si="23"/>
        <v>#NUM!</v>
      </c>
      <c r="DR14">
        <f t="shared" ca="1" si="23"/>
        <v>-0.21511907968574626</v>
      </c>
      <c r="DS14">
        <f t="shared" ca="1" si="23"/>
        <v>-0.2713439853076216</v>
      </c>
      <c r="DT14">
        <f t="shared" ca="1" si="23"/>
        <v>-0.34999559228650134</v>
      </c>
      <c r="DU14">
        <f t="shared" ca="1" si="23"/>
        <v>-0.27020358126721755</v>
      </c>
      <c r="DV14">
        <f t="shared" ca="1" si="23"/>
        <v>-0.36284150596877862</v>
      </c>
      <c r="DW14">
        <f t="shared" ca="1" si="23"/>
        <v>-0.47767003367003358</v>
      </c>
      <c r="DX14">
        <f t="shared" ca="1" si="23"/>
        <v>-0.56834713804713777</v>
      </c>
      <c r="DY14">
        <f t="shared" ca="1" si="23"/>
        <v>-0.73351784511784501</v>
      </c>
      <c r="DZ14">
        <f t="shared" ca="1" si="23"/>
        <v>-0.76207979797979797</v>
      </c>
      <c r="EA14">
        <f t="shared" ca="1" si="23"/>
        <v>-0.79941969696969684</v>
      </c>
      <c r="EB14">
        <f t="shared" ca="1" si="24"/>
        <v>-0.7886252525252524</v>
      </c>
    </row>
    <row r="15" spans="1:132" x14ac:dyDescent="0.25">
      <c r="A15">
        <v>18</v>
      </c>
      <c r="B15">
        <v>-3.3333333333333826E-4</v>
      </c>
      <c r="C15">
        <v>-1.6666666666666913E-4</v>
      </c>
      <c r="D15">
        <v>-3.3333333333333826E-4</v>
      </c>
      <c r="E15">
        <v>-3.3333333333333826E-4</v>
      </c>
      <c r="F15">
        <v>5.4999999999999979E-3</v>
      </c>
      <c r="G15">
        <v>-3.3333333333333132E-4</v>
      </c>
      <c r="H15">
        <v>-3.3333333333333132E-4</v>
      </c>
      <c r="I15">
        <v>-6.6666666666666263E-4</v>
      </c>
      <c r="J15">
        <v>-3.3333333333333826E-4</v>
      </c>
      <c r="K15">
        <v>6.6666666666666263E-4</v>
      </c>
      <c r="L15">
        <v>0</v>
      </c>
      <c r="M15">
        <v>-3.3333333333333826E-4</v>
      </c>
      <c r="O15">
        <f t="shared" si="13"/>
        <v>0</v>
      </c>
      <c r="P15">
        <f t="shared" si="13"/>
        <v>0</v>
      </c>
      <c r="Q15">
        <f t="shared" si="14"/>
        <v>0</v>
      </c>
      <c r="R15">
        <f t="shared" si="15"/>
        <v>0</v>
      </c>
      <c r="S15">
        <f t="shared" si="16"/>
        <v>0</v>
      </c>
      <c r="T15">
        <f t="shared" si="16"/>
        <v>0</v>
      </c>
      <c r="U15">
        <f t="shared" si="7"/>
        <v>0</v>
      </c>
      <c r="V15">
        <f t="shared" si="7"/>
        <v>0</v>
      </c>
      <c r="W15">
        <f t="shared" si="7"/>
        <v>0</v>
      </c>
      <c r="X15">
        <f t="shared" si="7"/>
        <v>0</v>
      </c>
      <c r="Y15">
        <f t="shared" si="7"/>
        <v>0</v>
      </c>
      <c r="Z15">
        <f t="shared" si="7"/>
        <v>0</v>
      </c>
      <c r="AC15">
        <f t="shared" si="8"/>
        <v>0</v>
      </c>
      <c r="AD15">
        <f t="shared" si="8"/>
        <v>0</v>
      </c>
      <c r="AE15">
        <f t="shared" si="8"/>
        <v>0</v>
      </c>
      <c r="AF15">
        <f t="shared" si="8"/>
        <v>0</v>
      </c>
      <c r="AG15">
        <f t="shared" si="8"/>
        <v>0</v>
      </c>
      <c r="AH15">
        <f t="shared" si="8"/>
        <v>0</v>
      </c>
      <c r="AI15">
        <f t="shared" si="8"/>
        <v>0</v>
      </c>
      <c r="AJ15">
        <f t="shared" si="8"/>
        <v>0</v>
      </c>
      <c r="AK15">
        <f t="shared" si="8"/>
        <v>0</v>
      </c>
      <c r="AL15">
        <f t="shared" si="8"/>
        <v>0</v>
      </c>
      <c r="AM15">
        <f t="shared" si="8"/>
        <v>0</v>
      </c>
      <c r="AN15">
        <f t="shared" si="8"/>
        <v>0</v>
      </c>
      <c r="AQ15">
        <f t="shared" si="9"/>
        <v>0</v>
      </c>
      <c r="AR15">
        <f t="shared" si="9"/>
        <v>0</v>
      </c>
      <c r="AS15">
        <f t="shared" si="9"/>
        <v>0</v>
      </c>
      <c r="AT15">
        <f t="shared" si="9"/>
        <v>0</v>
      </c>
      <c r="AU15">
        <f t="shared" si="9"/>
        <v>0</v>
      </c>
      <c r="AV15">
        <f t="shared" si="9"/>
        <v>0</v>
      </c>
      <c r="AW15">
        <f t="shared" si="9"/>
        <v>0</v>
      </c>
      <c r="AX15">
        <f t="shared" si="9"/>
        <v>0</v>
      </c>
      <c r="AY15">
        <f t="shared" si="9"/>
        <v>0</v>
      </c>
      <c r="AZ15">
        <f t="shared" si="9"/>
        <v>0</v>
      </c>
      <c r="BA15">
        <f t="shared" si="9"/>
        <v>0</v>
      </c>
      <c r="BB15">
        <f t="shared" si="9"/>
        <v>0</v>
      </c>
      <c r="BE15">
        <f t="shared" si="10"/>
        <v>0</v>
      </c>
      <c r="BF15">
        <f t="shared" si="10"/>
        <v>0</v>
      </c>
      <c r="BG15">
        <f t="shared" si="10"/>
        <v>0</v>
      </c>
      <c r="BH15">
        <f t="shared" si="10"/>
        <v>0</v>
      </c>
      <c r="BI15">
        <f t="shared" si="10"/>
        <v>0</v>
      </c>
      <c r="BJ15">
        <f t="shared" si="10"/>
        <v>0</v>
      </c>
      <c r="BK15">
        <f t="shared" si="10"/>
        <v>0</v>
      </c>
      <c r="BL15">
        <f t="shared" si="10"/>
        <v>0</v>
      </c>
      <c r="BM15">
        <f t="shared" si="10"/>
        <v>0</v>
      </c>
      <c r="BN15">
        <f t="shared" si="10"/>
        <v>0</v>
      </c>
      <c r="BO15">
        <f t="shared" si="10"/>
        <v>0</v>
      </c>
      <c r="BP15">
        <f t="shared" si="10"/>
        <v>0</v>
      </c>
      <c r="BS15">
        <f t="shared" si="11"/>
        <v>0</v>
      </c>
      <c r="BT15">
        <f t="shared" si="11"/>
        <v>0</v>
      </c>
      <c r="BU15">
        <f t="shared" si="11"/>
        <v>0</v>
      </c>
      <c r="BV15">
        <f t="shared" si="11"/>
        <v>0</v>
      </c>
      <c r="BW15">
        <f t="shared" si="11"/>
        <v>0</v>
      </c>
      <c r="BX15">
        <f t="shared" si="11"/>
        <v>0</v>
      </c>
      <c r="BY15">
        <f t="shared" si="11"/>
        <v>0</v>
      </c>
      <c r="BZ15">
        <f t="shared" si="11"/>
        <v>0</v>
      </c>
      <c r="CA15">
        <f t="shared" si="11"/>
        <v>0</v>
      </c>
      <c r="CB15">
        <f t="shared" si="11"/>
        <v>0</v>
      </c>
      <c r="CC15">
        <f t="shared" si="11"/>
        <v>0</v>
      </c>
      <c r="CD15">
        <f t="shared" si="11"/>
        <v>0</v>
      </c>
      <c r="CU15" s="2" t="e">
        <f ca="1">-CU13/CU3</f>
        <v>#NUM!</v>
      </c>
      <c r="CV15" s="2">
        <f t="shared" ref="CV15:DF15" ca="1" si="27">-CV13/CV3</f>
        <v>206.57423990004162</v>
      </c>
      <c r="CW15" s="2">
        <f t="shared" ca="1" si="27"/>
        <v>138.72860199714691</v>
      </c>
      <c r="CX15" s="2">
        <f t="shared" ca="1" si="27"/>
        <v>105.36512852276246</v>
      </c>
      <c r="CY15" s="2">
        <f t="shared" ca="1" si="27"/>
        <v>63.709007863089731</v>
      </c>
      <c r="CZ15" s="2">
        <f t="shared" ca="1" si="27"/>
        <v>53.063697831662381</v>
      </c>
      <c r="DA15" s="2">
        <f t="shared" ca="1" si="27"/>
        <v>47.127849748260452</v>
      </c>
      <c r="DB15" s="2">
        <f t="shared" ca="1" si="27"/>
        <v>41.503720207677517</v>
      </c>
      <c r="DC15" s="2">
        <f t="shared" ca="1" si="27"/>
        <v>37.150409654561557</v>
      </c>
      <c r="DD15" s="2">
        <f t="shared" ca="1" si="27"/>
        <v>33.374152275746347</v>
      </c>
      <c r="DE15" s="2">
        <f t="shared" ca="1" si="27"/>
        <v>30.657833378172356</v>
      </c>
      <c r="DF15" s="2">
        <f t="shared" ca="1" si="27"/>
        <v>26.889412543944562</v>
      </c>
      <c r="DH15" t="s">
        <v>16</v>
      </c>
      <c r="DP15">
        <v>8</v>
      </c>
      <c r="DQ15" t="e">
        <f t="shared" ca="1" si="23"/>
        <v>#NUM!</v>
      </c>
      <c r="DR15">
        <f t="shared" ca="1" si="23"/>
        <v>-0.21404118967452293</v>
      </c>
      <c r="DS15">
        <f t="shared" ca="1" si="23"/>
        <v>-0.26928411386593198</v>
      </c>
      <c r="DT15">
        <f t="shared" ca="1" si="23"/>
        <v>-0.34643746556473826</v>
      </c>
      <c r="DU15">
        <f t="shared" ca="1" si="23"/>
        <v>-0.26543884297520653</v>
      </c>
      <c r="DV15">
        <f t="shared" ca="1" si="23"/>
        <v>-0.35496455463728183</v>
      </c>
      <c r="DW15">
        <f t="shared" ca="1" si="23"/>
        <v>-0.46576632996632988</v>
      </c>
      <c r="DX15">
        <f t="shared" ca="1" si="23"/>
        <v>-0.55187508417508391</v>
      </c>
      <c r="DY15">
        <f t="shared" ca="1" si="23"/>
        <v>-0.70918922558922548</v>
      </c>
      <c r="DZ15">
        <f t="shared" ca="1" si="23"/>
        <v>-0.73318484848484844</v>
      </c>
      <c r="EA15">
        <f t="shared" ca="1" si="23"/>
        <v>-0.76562878787878774</v>
      </c>
      <c r="EB15">
        <f t="shared" ca="1" si="24"/>
        <v>-0.74897474747474746</v>
      </c>
    </row>
    <row r="16" spans="1:132" x14ac:dyDescent="0.25">
      <c r="A16">
        <v>19.5</v>
      </c>
      <c r="B16">
        <v>-3.3333333333333826E-4</v>
      </c>
      <c r="C16">
        <v>-1.6666666666666913E-4</v>
      </c>
      <c r="D16">
        <v>-3.3333333333333826E-4</v>
      </c>
      <c r="E16">
        <v>6.6666666666666263E-4</v>
      </c>
      <c r="F16">
        <v>5.4999999999999979E-3</v>
      </c>
      <c r="G16">
        <v>-3.3333333333333132E-4</v>
      </c>
      <c r="H16">
        <v>-3.3333333333333132E-4</v>
      </c>
      <c r="I16">
        <v>-6.6666666666666263E-4</v>
      </c>
      <c r="J16">
        <v>-3.3333333333333826E-4</v>
      </c>
      <c r="K16">
        <v>-1.3333333333333391E-3</v>
      </c>
      <c r="L16">
        <v>-1.0000000000000009E-3</v>
      </c>
      <c r="M16">
        <v>-3.3333333333333826E-4</v>
      </c>
      <c r="O16">
        <f t="shared" si="13"/>
        <v>0</v>
      </c>
      <c r="P16">
        <f t="shared" si="13"/>
        <v>0</v>
      </c>
      <c r="Q16">
        <f t="shared" si="14"/>
        <v>0</v>
      </c>
      <c r="R16">
        <f t="shared" si="15"/>
        <v>0</v>
      </c>
      <c r="S16">
        <f t="shared" si="16"/>
        <v>0</v>
      </c>
      <c r="T16">
        <f t="shared" si="16"/>
        <v>0</v>
      </c>
      <c r="U16">
        <f t="shared" si="7"/>
        <v>0</v>
      </c>
      <c r="V16">
        <f t="shared" si="7"/>
        <v>0</v>
      </c>
      <c r="W16">
        <f t="shared" si="7"/>
        <v>0</v>
      </c>
      <c r="X16">
        <f t="shared" si="7"/>
        <v>0</v>
      </c>
      <c r="Y16">
        <f t="shared" si="7"/>
        <v>0</v>
      </c>
      <c r="Z16">
        <f t="shared" si="7"/>
        <v>0</v>
      </c>
      <c r="AC16">
        <f t="shared" si="8"/>
        <v>0</v>
      </c>
      <c r="AD16">
        <f t="shared" si="8"/>
        <v>0</v>
      </c>
      <c r="AE16">
        <f t="shared" si="8"/>
        <v>0</v>
      </c>
      <c r="AF16">
        <f t="shared" si="8"/>
        <v>0</v>
      </c>
      <c r="AG16">
        <f t="shared" si="8"/>
        <v>0</v>
      </c>
      <c r="AH16">
        <f t="shared" si="8"/>
        <v>0</v>
      </c>
      <c r="AI16">
        <f t="shared" si="8"/>
        <v>0</v>
      </c>
      <c r="AJ16">
        <f t="shared" si="8"/>
        <v>0</v>
      </c>
      <c r="AK16">
        <f t="shared" si="8"/>
        <v>0</v>
      </c>
      <c r="AL16">
        <f t="shared" si="8"/>
        <v>0</v>
      </c>
      <c r="AM16">
        <f t="shared" si="8"/>
        <v>0</v>
      </c>
      <c r="AN16">
        <f t="shared" si="8"/>
        <v>0</v>
      </c>
      <c r="AQ16">
        <f t="shared" si="9"/>
        <v>0</v>
      </c>
      <c r="AR16">
        <f t="shared" si="9"/>
        <v>0</v>
      </c>
      <c r="AS16">
        <f t="shared" si="9"/>
        <v>0</v>
      </c>
      <c r="AT16">
        <f t="shared" si="9"/>
        <v>0</v>
      </c>
      <c r="AU16">
        <f t="shared" si="9"/>
        <v>0</v>
      </c>
      <c r="AV16">
        <f t="shared" si="9"/>
        <v>0</v>
      </c>
      <c r="AW16">
        <f t="shared" si="9"/>
        <v>0</v>
      </c>
      <c r="AX16">
        <f t="shared" si="9"/>
        <v>0</v>
      </c>
      <c r="AY16">
        <f t="shared" si="9"/>
        <v>0</v>
      </c>
      <c r="AZ16">
        <f t="shared" si="9"/>
        <v>0</v>
      </c>
      <c r="BA16">
        <f t="shared" si="9"/>
        <v>0</v>
      </c>
      <c r="BB16">
        <f t="shared" si="9"/>
        <v>0</v>
      </c>
      <c r="BE16">
        <f t="shared" si="10"/>
        <v>0</v>
      </c>
      <c r="BF16">
        <f t="shared" si="10"/>
        <v>0</v>
      </c>
      <c r="BG16">
        <f t="shared" si="10"/>
        <v>0</v>
      </c>
      <c r="BH16">
        <f t="shared" si="10"/>
        <v>0</v>
      </c>
      <c r="BI16">
        <f t="shared" si="10"/>
        <v>0</v>
      </c>
      <c r="BJ16">
        <f t="shared" si="10"/>
        <v>0</v>
      </c>
      <c r="BK16">
        <f t="shared" si="10"/>
        <v>0</v>
      </c>
      <c r="BL16">
        <f t="shared" si="10"/>
        <v>0</v>
      </c>
      <c r="BM16">
        <f t="shared" si="10"/>
        <v>0</v>
      </c>
      <c r="BN16">
        <f t="shared" si="10"/>
        <v>0</v>
      </c>
      <c r="BO16">
        <f t="shared" si="10"/>
        <v>0</v>
      </c>
      <c r="BP16">
        <f t="shared" si="10"/>
        <v>0</v>
      </c>
      <c r="BS16">
        <f t="shared" si="11"/>
        <v>0</v>
      </c>
      <c r="BT16">
        <f t="shared" si="11"/>
        <v>0</v>
      </c>
      <c r="BU16">
        <f t="shared" si="11"/>
        <v>0</v>
      </c>
      <c r="BV16">
        <f t="shared" si="11"/>
        <v>0</v>
      </c>
      <c r="BW16">
        <f t="shared" si="11"/>
        <v>0</v>
      </c>
      <c r="BX16">
        <f t="shared" si="11"/>
        <v>0</v>
      </c>
      <c r="BY16">
        <f t="shared" si="11"/>
        <v>0</v>
      </c>
      <c r="BZ16">
        <f t="shared" si="11"/>
        <v>0</v>
      </c>
      <c r="CA16">
        <f t="shared" si="11"/>
        <v>0</v>
      </c>
      <c r="CB16">
        <f t="shared" si="11"/>
        <v>0</v>
      </c>
      <c r="CC16">
        <f t="shared" si="11"/>
        <v>0</v>
      </c>
      <c r="CD16">
        <f t="shared" si="11"/>
        <v>0</v>
      </c>
      <c r="DP16">
        <v>9</v>
      </c>
      <c r="DQ16" t="e">
        <f t="shared" ca="1" si="23"/>
        <v>#NUM!</v>
      </c>
      <c r="DR16">
        <f t="shared" ca="1" si="23"/>
        <v>-0.21296329966329958</v>
      </c>
      <c r="DS16">
        <f t="shared" ca="1" si="23"/>
        <v>-0.26722424242424236</v>
      </c>
      <c r="DT16">
        <f t="shared" ca="1" si="23"/>
        <v>-0.34287933884297517</v>
      </c>
      <c r="DU16">
        <f t="shared" ca="1" si="23"/>
        <v>-0.26067410468319552</v>
      </c>
      <c r="DV16">
        <f t="shared" ca="1" si="23"/>
        <v>-0.34708760330578503</v>
      </c>
      <c r="DW16">
        <f t="shared" ca="1" si="23"/>
        <v>-0.45386262626262619</v>
      </c>
      <c r="DX16">
        <f t="shared" ca="1" si="23"/>
        <v>-0.53540303030303005</v>
      </c>
      <c r="DY16">
        <f t="shared" ca="1" si="23"/>
        <v>-0.68486060606060595</v>
      </c>
      <c r="DZ16">
        <f t="shared" ca="1" si="23"/>
        <v>-0.70428989898989891</v>
      </c>
      <c r="EA16">
        <f t="shared" ca="1" si="23"/>
        <v>-0.73183787878787865</v>
      </c>
      <c r="EB16">
        <f t="shared" ca="1" si="24"/>
        <v>-0.7093242424242423</v>
      </c>
    </row>
    <row r="17" spans="1:132" x14ac:dyDescent="0.25">
      <c r="A17">
        <v>21</v>
      </c>
      <c r="B17">
        <v>-3.3333333333333826E-4</v>
      </c>
      <c r="C17">
        <v>-1.6666666666666913E-4</v>
      </c>
      <c r="D17">
        <v>6.6666666666666263E-4</v>
      </c>
      <c r="E17">
        <v>-3.3333333333333826E-4</v>
      </c>
      <c r="F17">
        <v>5.4999999999999979E-3</v>
      </c>
      <c r="G17">
        <v>-3.3333333333333132E-4</v>
      </c>
      <c r="H17">
        <v>-3.3333333333333132E-4</v>
      </c>
      <c r="I17">
        <v>3.3333333333333826E-4</v>
      </c>
      <c r="J17">
        <v>6.6666666666666263E-4</v>
      </c>
      <c r="K17">
        <v>-3.3333333333333826E-4</v>
      </c>
      <c r="L17">
        <v>0</v>
      </c>
      <c r="M17">
        <v>6.6666666666666263E-4</v>
      </c>
      <c r="O17">
        <f t="shared" si="13"/>
        <v>0</v>
      </c>
      <c r="P17">
        <f t="shared" si="13"/>
        <v>0</v>
      </c>
      <c r="Q17">
        <f t="shared" si="14"/>
        <v>0</v>
      </c>
      <c r="R17">
        <f t="shared" si="15"/>
        <v>0</v>
      </c>
      <c r="S17">
        <f t="shared" si="16"/>
        <v>0</v>
      </c>
      <c r="T17">
        <f t="shared" si="16"/>
        <v>0</v>
      </c>
      <c r="U17">
        <f t="shared" si="7"/>
        <v>0</v>
      </c>
      <c r="V17">
        <f t="shared" si="7"/>
        <v>0</v>
      </c>
      <c r="W17">
        <f t="shared" si="7"/>
        <v>0</v>
      </c>
      <c r="X17">
        <f t="shared" si="7"/>
        <v>0</v>
      </c>
      <c r="Y17">
        <f t="shared" si="7"/>
        <v>0</v>
      </c>
      <c r="Z17">
        <f t="shared" si="7"/>
        <v>0</v>
      </c>
      <c r="AC17">
        <f t="shared" si="8"/>
        <v>0</v>
      </c>
      <c r="AD17">
        <f t="shared" si="8"/>
        <v>0</v>
      </c>
      <c r="AE17">
        <f t="shared" si="8"/>
        <v>0</v>
      </c>
      <c r="AF17">
        <f t="shared" si="8"/>
        <v>0</v>
      </c>
      <c r="AG17">
        <f t="shared" si="8"/>
        <v>0</v>
      </c>
      <c r="AH17">
        <f t="shared" si="8"/>
        <v>0</v>
      </c>
      <c r="AI17">
        <f t="shared" si="8"/>
        <v>0</v>
      </c>
      <c r="AJ17">
        <f t="shared" si="8"/>
        <v>0</v>
      </c>
      <c r="AK17">
        <f t="shared" si="8"/>
        <v>0</v>
      </c>
      <c r="AL17">
        <f t="shared" si="8"/>
        <v>0</v>
      </c>
      <c r="AM17">
        <f t="shared" si="8"/>
        <v>0</v>
      </c>
      <c r="AN17">
        <f t="shared" si="8"/>
        <v>0</v>
      </c>
      <c r="AQ17">
        <f t="shared" si="9"/>
        <v>0</v>
      </c>
      <c r="AR17">
        <f t="shared" si="9"/>
        <v>0</v>
      </c>
      <c r="AS17">
        <f t="shared" si="9"/>
        <v>0</v>
      </c>
      <c r="AT17">
        <f t="shared" si="9"/>
        <v>0</v>
      </c>
      <c r="AU17">
        <f t="shared" si="9"/>
        <v>0</v>
      </c>
      <c r="AV17">
        <f t="shared" si="9"/>
        <v>0</v>
      </c>
      <c r="AW17">
        <f t="shared" si="9"/>
        <v>0</v>
      </c>
      <c r="AX17">
        <f t="shared" si="9"/>
        <v>0</v>
      </c>
      <c r="AY17">
        <f t="shared" si="9"/>
        <v>0</v>
      </c>
      <c r="AZ17">
        <f t="shared" si="9"/>
        <v>0</v>
      </c>
      <c r="BA17">
        <f t="shared" si="9"/>
        <v>0</v>
      </c>
      <c r="BB17">
        <f t="shared" si="9"/>
        <v>0</v>
      </c>
      <c r="BE17">
        <f t="shared" si="10"/>
        <v>0</v>
      </c>
      <c r="BF17">
        <f t="shared" si="10"/>
        <v>0</v>
      </c>
      <c r="BG17">
        <f t="shared" si="10"/>
        <v>0</v>
      </c>
      <c r="BH17">
        <f t="shared" si="10"/>
        <v>0</v>
      </c>
      <c r="BI17">
        <f t="shared" si="10"/>
        <v>0</v>
      </c>
      <c r="BJ17">
        <f t="shared" si="10"/>
        <v>0</v>
      </c>
      <c r="BK17">
        <f t="shared" si="10"/>
        <v>0</v>
      </c>
      <c r="BL17">
        <f t="shared" si="10"/>
        <v>0</v>
      </c>
      <c r="BM17">
        <f t="shared" si="10"/>
        <v>0</v>
      </c>
      <c r="BN17">
        <f t="shared" si="10"/>
        <v>0</v>
      </c>
      <c r="BO17">
        <f t="shared" si="10"/>
        <v>0</v>
      </c>
      <c r="BP17">
        <f t="shared" si="10"/>
        <v>0</v>
      </c>
      <c r="BS17">
        <f t="shared" si="11"/>
        <v>0</v>
      </c>
      <c r="BT17">
        <f t="shared" si="11"/>
        <v>0</v>
      </c>
      <c r="BU17">
        <f t="shared" si="11"/>
        <v>0</v>
      </c>
      <c r="BV17">
        <f t="shared" si="11"/>
        <v>0</v>
      </c>
      <c r="BW17">
        <f t="shared" si="11"/>
        <v>0</v>
      </c>
      <c r="BX17">
        <f t="shared" si="11"/>
        <v>0</v>
      </c>
      <c r="BY17">
        <f t="shared" si="11"/>
        <v>0</v>
      </c>
      <c r="BZ17">
        <f t="shared" si="11"/>
        <v>0</v>
      </c>
      <c r="CA17">
        <f t="shared" si="11"/>
        <v>0</v>
      </c>
      <c r="CB17">
        <f t="shared" si="11"/>
        <v>0</v>
      </c>
      <c r="CC17">
        <f t="shared" si="11"/>
        <v>0</v>
      </c>
      <c r="CD17">
        <f t="shared" si="11"/>
        <v>0</v>
      </c>
      <c r="CX17">
        <v>171</v>
      </c>
      <c r="CY17">
        <v>118.5</v>
      </c>
      <c r="CZ17">
        <v>96</v>
      </c>
      <c r="DA17">
        <v>79.5</v>
      </c>
      <c r="DB17">
        <v>70.5</v>
      </c>
      <c r="DC17">
        <v>60</v>
      </c>
      <c r="DD17">
        <v>57</v>
      </c>
      <c r="DE17">
        <v>52.5</v>
      </c>
      <c r="DF17">
        <v>46.5</v>
      </c>
      <c r="DP17">
        <v>10</v>
      </c>
      <c r="DQ17" t="e">
        <f t="shared" ca="1" si="23"/>
        <v>#NUM!</v>
      </c>
      <c r="DR17">
        <f t="shared" ca="1" si="23"/>
        <v>-0.21188540965207622</v>
      </c>
      <c r="DS17">
        <f t="shared" ca="1" si="23"/>
        <v>-0.26516437098255269</v>
      </c>
      <c r="DT17">
        <f t="shared" ca="1" si="23"/>
        <v>-0.33932121212121213</v>
      </c>
      <c r="DU17">
        <f t="shared" ca="1" si="23"/>
        <v>-0.2559093663911845</v>
      </c>
      <c r="DV17">
        <f t="shared" ca="1" si="23"/>
        <v>-0.33921065197428824</v>
      </c>
      <c r="DW17">
        <f t="shared" ca="1" si="23"/>
        <v>-0.4419589225589225</v>
      </c>
      <c r="DX17">
        <f t="shared" ca="1" si="23"/>
        <v>-0.51893097643097619</v>
      </c>
      <c r="DY17">
        <f t="shared" ca="1" si="23"/>
        <v>-0.66053198653198641</v>
      </c>
      <c r="DZ17">
        <f t="shared" ca="1" si="23"/>
        <v>-0.67539494949494938</v>
      </c>
      <c r="EA17">
        <f t="shared" ca="1" si="23"/>
        <v>-0.69804696969696955</v>
      </c>
      <c r="EB17">
        <f t="shared" ca="1" si="24"/>
        <v>-0.66967373737373737</v>
      </c>
    </row>
    <row r="18" spans="1:132" x14ac:dyDescent="0.25">
      <c r="A18">
        <v>22.5</v>
      </c>
      <c r="B18">
        <v>-3.3333333333333826E-4</v>
      </c>
      <c r="C18">
        <v>-1.6666666666666913E-4</v>
      </c>
      <c r="D18">
        <v>6.6666666666666263E-4</v>
      </c>
      <c r="E18">
        <v>-3.3333333333333826E-4</v>
      </c>
      <c r="F18">
        <v>5.4999999999999979E-3</v>
      </c>
      <c r="G18">
        <v>-3.3333333333333132E-4</v>
      </c>
      <c r="H18">
        <v>-1.3333333333333253E-3</v>
      </c>
      <c r="I18">
        <v>3.3333333333333826E-4</v>
      </c>
      <c r="J18">
        <v>-3.3333333333333826E-4</v>
      </c>
      <c r="K18">
        <v>-3.3333333333333826E-4</v>
      </c>
      <c r="L18">
        <v>-1.0000000000000009E-3</v>
      </c>
      <c r="M18">
        <v>6.6666666666666263E-4</v>
      </c>
      <c r="O18">
        <f t="shared" si="13"/>
        <v>0</v>
      </c>
      <c r="P18">
        <f t="shared" si="13"/>
        <v>0</v>
      </c>
      <c r="Q18">
        <f t="shared" si="14"/>
        <v>0</v>
      </c>
      <c r="R18">
        <f t="shared" si="15"/>
        <v>0</v>
      </c>
      <c r="S18">
        <f t="shared" si="16"/>
        <v>0</v>
      </c>
      <c r="T18">
        <f t="shared" si="16"/>
        <v>0</v>
      </c>
      <c r="U18">
        <f t="shared" si="7"/>
        <v>0</v>
      </c>
      <c r="V18">
        <f t="shared" si="7"/>
        <v>0</v>
      </c>
      <c r="W18">
        <f t="shared" si="7"/>
        <v>0</v>
      </c>
      <c r="X18">
        <f t="shared" si="7"/>
        <v>0</v>
      </c>
      <c r="Y18">
        <f t="shared" si="7"/>
        <v>0</v>
      </c>
      <c r="Z18">
        <f t="shared" si="7"/>
        <v>0</v>
      </c>
      <c r="AC18">
        <f t="shared" si="8"/>
        <v>0</v>
      </c>
      <c r="AD18">
        <f t="shared" si="8"/>
        <v>0</v>
      </c>
      <c r="AE18">
        <f t="shared" si="8"/>
        <v>0</v>
      </c>
      <c r="AF18">
        <f t="shared" si="8"/>
        <v>0</v>
      </c>
      <c r="AG18">
        <f t="shared" si="8"/>
        <v>0</v>
      </c>
      <c r="AH18">
        <f t="shared" si="8"/>
        <v>0</v>
      </c>
      <c r="AI18">
        <f t="shared" si="8"/>
        <v>0</v>
      </c>
      <c r="AJ18">
        <f t="shared" si="8"/>
        <v>0</v>
      </c>
      <c r="AK18">
        <f t="shared" si="8"/>
        <v>0</v>
      </c>
      <c r="AL18">
        <f t="shared" si="8"/>
        <v>0</v>
      </c>
      <c r="AM18">
        <f t="shared" si="8"/>
        <v>0</v>
      </c>
      <c r="AN18">
        <f t="shared" si="8"/>
        <v>0</v>
      </c>
      <c r="AQ18">
        <f t="shared" si="9"/>
        <v>0</v>
      </c>
      <c r="AR18">
        <f t="shared" si="9"/>
        <v>0</v>
      </c>
      <c r="AS18">
        <f t="shared" si="9"/>
        <v>0</v>
      </c>
      <c r="AT18">
        <f t="shared" si="9"/>
        <v>0</v>
      </c>
      <c r="AU18">
        <f t="shared" si="9"/>
        <v>0</v>
      </c>
      <c r="AV18">
        <f t="shared" si="9"/>
        <v>0</v>
      </c>
      <c r="AW18">
        <f t="shared" si="9"/>
        <v>0</v>
      </c>
      <c r="AX18">
        <f t="shared" si="9"/>
        <v>0</v>
      </c>
      <c r="AY18">
        <f t="shared" si="9"/>
        <v>0</v>
      </c>
      <c r="AZ18">
        <f t="shared" si="9"/>
        <v>0</v>
      </c>
      <c r="BA18">
        <f t="shared" si="9"/>
        <v>0</v>
      </c>
      <c r="BB18">
        <f t="shared" si="9"/>
        <v>0</v>
      </c>
      <c r="BE18">
        <f t="shared" si="10"/>
        <v>0</v>
      </c>
      <c r="BF18">
        <f t="shared" si="10"/>
        <v>0</v>
      </c>
      <c r="BG18">
        <f t="shared" si="10"/>
        <v>0</v>
      </c>
      <c r="BH18">
        <f t="shared" si="10"/>
        <v>0</v>
      </c>
      <c r="BI18">
        <f t="shared" si="10"/>
        <v>0</v>
      </c>
      <c r="BJ18">
        <f t="shared" si="10"/>
        <v>0</v>
      </c>
      <c r="BK18">
        <f t="shared" si="10"/>
        <v>0</v>
      </c>
      <c r="BL18">
        <f t="shared" si="10"/>
        <v>0</v>
      </c>
      <c r="BM18">
        <f t="shared" si="10"/>
        <v>0</v>
      </c>
      <c r="BN18">
        <f t="shared" si="10"/>
        <v>0</v>
      </c>
      <c r="BO18">
        <f t="shared" si="10"/>
        <v>0</v>
      </c>
      <c r="BP18">
        <f t="shared" si="10"/>
        <v>0</v>
      </c>
      <c r="BS18">
        <f t="shared" si="11"/>
        <v>0</v>
      </c>
      <c r="BT18">
        <f t="shared" si="11"/>
        <v>0</v>
      </c>
      <c r="BU18">
        <f t="shared" si="11"/>
        <v>0</v>
      </c>
      <c r="BV18">
        <f t="shared" si="11"/>
        <v>0</v>
      </c>
      <c r="BW18">
        <f t="shared" si="11"/>
        <v>0</v>
      </c>
      <c r="BX18">
        <f t="shared" si="11"/>
        <v>0</v>
      </c>
      <c r="BY18">
        <f t="shared" si="11"/>
        <v>0</v>
      </c>
      <c r="BZ18">
        <f t="shared" si="11"/>
        <v>0</v>
      </c>
      <c r="CA18">
        <f t="shared" si="11"/>
        <v>0</v>
      </c>
      <c r="CB18">
        <f t="shared" si="11"/>
        <v>0</v>
      </c>
      <c r="CC18">
        <f t="shared" si="11"/>
        <v>0</v>
      </c>
      <c r="CD18">
        <f t="shared" si="11"/>
        <v>0</v>
      </c>
      <c r="DP18">
        <v>11</v>
      </c>
      <c r="DQ18" t="e">
        <f t="shared" ca="1" si="23"/>
        <v>#NUM!</v>
      </c>
      <c r="DR18">
        <f t="shared" ca="1" si="23"/>
        <v>-0.2108075196408529</v>
      </c>
      <c r="DS18">
        <f t="shared" ca="1" si="23"/>
        <v>-0.26310449954086307</v>
      </c>
      <c r="DT18">
        <f t="shared" ca="1" si="23"/>
        <v>-0.33576308539944905</v>
      </c>
      <c r="DU18">
        <f t="shared" ca="1" si="23"/>
        <v>-0.25114462809917348</v>
      </c>
      <c r="DV18">
        <f t="shared" ca="1" si="23"/>
        <v>-0.3313337006427915</v>
      </c>
      <c r="DW18">
        <f t="shared" ca="1" si="23"/>
        <v>-0.4300552188552188</v>
      </c>
      <c r="DX18">
        <f t="shared" ca="1" si="23"/>
        <v>-0.50245892255892233</v>
      </c>
      <c r="DY18">
        <f t="shared" ca="1" si="23"/>
        <v>-0.63620336700336688</v>
      </c>
      <c r="DZ18">
        <f t="shared" ca="1" si="23"/>
        <v>-0.64649999999999996</v>
      </c>
      <c r="EA18">
        <f t="shared" ca="1" si="23"/>
        <v>-0.66425606060606046</v>
      </c>
      <c r="EB18">
        <f t="shared" ca="1" si="24"/>
        <v>-0.63002323232323221</v>
      </c>
    </row>
    <row r="19" spans="1:132" x14ac:dyDescent="0.25">
      <c r="A19">
        <v>24</v>
      </c>
      <c r="B19">
        <v>-3.3333333333333826E-4</v>
      </c>
      <c r="C19">
        <v>8.3333333333333176E-4</v>
      </c>
      <c r="D19">
        <v>-3.3333333333333826E-4</v>
      </c>
      <c r="E19">
        <v>6.6666666666666263E-4</v>
      </c>
      <c r="F19">
        <v>6.4999999999999988E-3</v>
      </c>
      <c r="G19">
        <v>6.6666666666666263E-4</v>
      </c>
      <c r="H19">
        <v>6.6666666666666957E-4</v>
      </c>
      <c r="I19">
        <v>3.3333333333333826E-4</v>
      </c>
      <c r="J19">
        <v>6.6666666666666263E-4</v>
      </c>
      <c r="K19">
        <v>1.6666666666666635E-3</v>
      </c>
      <c r="L19">
        <v>0</v>
      </c>
      <c r="M19">
        <v>3.6666666666666584E-3</v>
      </c>
      <c r="O19">
        <f t="shared" si="13"/>
        <v>0</v>
      </c>
      <c r="P19">
        <f t="shared" si="13"/>
        <v>0</v>
      </c>
      <c r="Q19">
        <f t="shared" si="14"/>
        <v>0</v>
      </c>
      <c r="R19">
        <f t="shared" si="15"/>
        <v>0</v>
      </c>
      <c r="S19">
        <f t="shared" si="16"/>
        <v>0</v>
      </c>
      <c r="T19">
        <f t="shared" si="16"/>
        <v>0</v>
      </c>
      <c r="U19">
        <f t="shared" ref="U19:Z61" si="28">IF(H19&gt;=0.05,1,0)</f>
        <v>0</v>
      </c>
      <c r="V19">
        <f t="shared" si="28"/>
        <v>0</v>
      </c>
      <c r="W19">
        <f t="shared" si="28"/>
        <v>0</v>
      </c>
      <c r="X19">
        <f t="shared" si="28"/>
        <v>0</v>
      </c>
      <c r="Y19">
        <f t="shared" si="28"/>
        <v>0</v>
      </c>
      <c r="Z19">
        <f t="shared" si="28"/>
        <v>0</v>
      </c>
      <c r="AC19">
        <f t="shared" si="8"/>
        <v>0</v>
      </c>
      <c r="AD19">
        <f t="shared" si="8"/>
        <v>0</v>
      </c>
      <c r="AE19">
        <f t="shared" si="8"/>
        <v>0</v>
      </c>
      <c r="AF19">
        <f t="shared" si="8"/>
        <v>0</v>
      </c>
      <c r="AG19">
        <f t="shared" si="8"/>
        <v>0</v>
      </c>
      <c r="AH19">
        <f t="shared" si="8"/>
        <v>0</v>
      </c>
      <c r="AI19">
        <f t="shared" si="8"/>
        <v>0</v>
      </c>
      <c r="AJ19">
        <f t="shared" si="8"/>
        <v>0</v>
      </c>
      <c r="AK19">
        <f t="shared" si="8"/>
        <v>0</v>
      </c>
      <c r="AL19">
        <f t="shared" si="8"/>
        <v>0</v>
      </c>
      <c r="AM19">
        <f t="shared" si="8"/>
        <v>0</v>
      </c>
      <c r="AN19">
        <f t="shared" si="8"/>
        <v>0</v>
      </c>
      <c r="AQ19">
        <f t="shared" si="9"/>
        <v>0</v>
      </c>
      <c r="AR19">
        <f t="shared" si="9"/>
        <v>0</v>
      </c>
      <c r="AS19">
        <f t="shared" si="9"/>
        <v>0</v>
      </c>
      <c r="AT19">
        <f t="shared" si="9"/>
        <v>0</v>
      </c>
      <c r="AU19">
        <f t="shared" si="9"/>
        <v>0</v>
      </c>
      <c r="AV19">
        <f t="shared" si="9"/>
        <v>0</v>
      </c>
      <c r="AW19">
        <f t="shared" si="9"/>
        <v>0</v>
      </c>
      <c r="AX19">
        <f t="shared" si="9"/>
        <v>0</v>
      </c>
      <c r="AY19">
        <f t="shared" si="9"/>
        <v>0</v>
      </c>
      <c r="AZ19">
        <f t="shared" si="9"/>
        <v>0</v>
      </c>
      <c r="BA19">
        <f t="shared" si="9"/>
        <v>0</v>
      </c>
      <c r="BB19">
        <f t="shared" si="9"/>
        <v>0</v>
      </c>
      <c r="BE19">
        <f t="shared" ref="BE19:BP34" si="29">IF(AQ19&gt;0, LINEST(B19:B28,$A19:$A28), 0)</f>
        <v>0</v>
      </c>
      <c r="BF19">
        <f t="shared" si="29"/>
        <v>0</v>
      </c>
      <c r="BG19">
        <f t="shared" si="29"/>
        <v>0</v>
      </c>
      <c r="BH19">
        <f t="shared" si="29"/>
        <v>0</v>
      </c>
      <c r="BI19">
        <f t="shared" si="29"/>
        <v>0</v>
      </c>
      <c r="BJ19">
        <f t="shared" si="29"/>
        <v>0</v>
      </c>
      <c r="BK19">
        <f t="shared" si="29"/>
        <v>0</v>
      </c>
      <c r="BL19">
        <f t="shared" si="29"/>
        <v>0</v>
      </c>
      <c r="BM19">
        <f t="shared" si="29"/>
        <v>0</v>
      </c>
      <c r="BN19">
        <f t="shared" si="29"/>
        <v>0</v>
      </c>
      <c r="BO19">
        <f t="shared" si="29"/>
        <v>0</v>
      </c>
      <c r="BP19">
        <f t="shared" si="29"/>
        <v>0</v>
      </c>
      <c r="BS19">
        <f t="shared" ref="BS19:CD34" si="30">IF(AQ19&gt;0, INDEX(LINEST(B19:B28,$A19:$A28),2), 0)</f>
        <v>0</v>
      </c>
      <c r="BT19">
        <f t="shared" si="30"/>
        <v>0</v>
      </c>
      <c r="BU19">
        <f t="shared" si="30"/>
        <v>0</v>
      </c>
      <c r="BV19">
        <f t="shared" si="30"/>
        <v>0</v>
      </c>
      <c r="BW19">
        <f t="shared" si="30"/>
        <v>0</v>
      </c>
      <c r="BX19">
        <f t="shared" si="30"/>
        <v>0</v>
      </c>
      <c r="BY19">
        <f t="shared" si="30"/>
        <v>0</v>
      </c>
      <c r="BZ19">
        <f t="shared" si="30"/>
        <v>0</v>
      </c>
      <c r="CA19">
        <f t="shared" si="30"/>
        <v>0</v>
      </c>
      <c r="CB19">
        <f t="shared" si="30"/>
        <v>0</v>
      </c>
      <c r="CC19">
        <f t="shared" si="30"/>
        <v>0</v>
      </c>
      <c r="CD19">
        <f t="shared" si="30"/>
        <v>0</v>
      </c>
      <c r="DP19">
        <v>12</v>
      </c>
      <c r="DQ19" t="e">
        <f t="shared" ca="1" si="23"/>
        <v>#NUM!</v>
      </c>
      <c r="DR19">
        <f t="shared" ca="1" si="23"/>
        <v>-0.20972962962962954</v>
      </c>
      <c r="DS19">
        <f t="shared" ca="1" si="23"/>
        <v>-0.26104462809917345</v>
      </c>
      <c r="DT19">
        <f t="shared" ca="1" si="23"/>
        <v>-0.33220495867768596</v>
      </c>
      <c r="DU19">
        <f t="shared" ca="1" si="23"/>
        <v>-0.24637988980716247</v>
      </c>
      <c r="DV19">
        <f t="shared" ca="1" si="23"/>
        <v>-0.3234567493112947</v>
      </c>
      <c r="DW19">
        <f t="shared" ca="1" si="23"/>
        <v>-0.41815151515151505</v>
      </c>
      <c r="DX19">
        <f t="shared" ca="1" si="23"/>
        <v>-0.48598686868686847</v>
      </c>
      <c r="DY19">
        <f t="shared" ca="1" si="23"/>
        <v>-0.61187474747474746</v>
      </c>
      <c r="DZ19">
        <f t="shared" ca="1" si="23"/>
        <v>-0.61760505050505043</v>
      </c>
      <c r="EA19">
        <f t="shared" ca="1" si="23"/>
        <v>-0.63046515151515137</v>
      </c>
      <c r="EB19">
        <f t="shared" ca="1" si="24"/>
        <v>-0.59037272727272716</v>
      </c>
    </row>
    <row r="20" spans="1:132" x14ac:dyDescent="0.25">
      <c r="A20">
        <v>25.5</v>
      </c>
      <c r="B20">
        <v>6.6666666666666263E-4</v>
      </c>
      <c r="C20">
        <v>-1.6666666666666913E-4</v>
      </c>
      <c r="D20">
        <v>-3.3333333333333826E-4</v>
      </c>
      <c r="E20">
        <v>-3.3333333333333826E-4</v>
      </c>
      <c r="F20">
        <v>5.4999999999999979E-3</v>
      </c>
      <c r="G20">
        <v>6.6666666666666263E-4</v>
      </c>
      <c r="H20">
        <v>6.6666666666666957E-4</v>
      </c>
      <c r="I20">
        <v>1.3333333333333391E-3</v>
      </c>
      <c r="J20">
        <v>6.6666666666666263E-4</v>
      </c>
      <c r="K20">
        <v>6.6666666666666263E-4</v>
      </c>
      <c r="L20">
        <v>1.0000000000000009E-3</v>
      </c>
      <c r="M20">
        <v>8.6666666666666628E-3</v>
      </c>
      <c r="O20">
        <f t="shared" si="13"/>
        <v>0</v>
      </c>
      <c r="P20">
        <f t="shared" si="13"/>
        <v>0</v>
      </c>
      <c r="Q20">
        <f t="shared" si="14"/>
        <v>0</v>
      </c>
      <c r="R20">
        <f t="shared" si="15"/>
        <v>0</v>
      </c>
      <c r="S20">
        <f t="shared" si="16"/>
        <v>0</v>
      </c>
      <c r="T20">
        <f t="shared" si="16"/>
        <v>0</v>
      </c>
      <c r="U20">
        <f t="shared" si="28"/>
        <v>0</v>
      </c>
      <c r="V20">
        <f t="shared" si="28"/>
        <v>0</v>
      </c>
      <c r="W20">
        <f t="shared" si="28"/>
        <v>0</v>
      </c>
      <c r="X20">
        <f t="shared" si="28"/>
        <v>0</v>
      </c>
      <c r="Y20">
        <f t="shared" si="28"/>
        <v>0</v>
      </c>
      <c r="Z20">
        <f t="shared" si="28"/>
        <v>0</v>
      </c>
      <c r="AC20">
        <f t="shared" si="8"/>
        <v>0</v>
      </c>
      <c r="AD20">
        <f t="shared" si="8"/>
        <v>0</v>
      </c>
      <c r="AE20">
        <f t="shared" si="8"/>
        <v>0</v>
      </c>
      <c r="AF20">
        <f t="shared" si="8"/>
        <v>0</v>
      </c>
      <c r="AG20">
        <f t="shared" si="8"/>
        <v>0</v>
      </c>
      <c r="AH20">
        <f t="shared" si="8"/>
        <v>0</v>
      </c>
      <c r="AI20">
        <f t="shared" si="8"/>
        <v>0</v>
      </c>
      <c r="AJ20">
        <f t="shared" si="8"/>
        <v>0</v>
      </c>
      <c r="AK20">
        <f t="shared" si="8"/>
        <v>0</v>
      </c>
      <c r="AL20">
        <f t="shared" si="8"/>
        <v>0</v>
      </c>
      <c r="AM20">
        <f t="shared" si="8"/>
        <v>0</v>
      </c>
      <c r="AN20">
        <f t="shared" si="8"/>
        <v>0</v>
      </c>
      <c r="AQ20">
        <f t="shared" si="9"/>
        <v>0</v>
      </c>
      <c r="AR20">
        <f t="shared" si="9"/>
        <v>0</v>
      </c>
      <c r="AS20">
        <f t="shared" si="9"/>
        <v>0</v>
      </c>
      <c r="AT20">
        <f t="shared" si="9"/>
        <v>0</v>
      </c>
      <c r="AU20">
        <f t="shared" si="9"/>
        <v>0</v>
      </c>
      <c r="AV20">
        <f t="shared" si="9"/>
        <v>0</v>
      </c>
      <c r="AW20">
        <f t="shared" si="9"/>
        <v>0</v>
      </c>
      <c r="AX20">
        <f t="shared" si="9"/>
        <v>0</v>
      </c>
      <c r="AY20">
        <f t="shared" si="9"/>
        <v>0</v>
      </c>
      <c r="AZ20">
        <f t="shared" si="9"/>
        <v>0</v>
      </c>
      <c r="BA20">
        <f t="shared" si="9"/>
        <v>0</v>
      </c>
      <c r="BB20">
        <f t="shared" si="9"/>
        <v>0</v>
      </c>
      <c r="BE20">
        <f t="shared" si="29"/>
        <v>0</v>
      </c>
      <c r="BF20">
        <f t="shared" si="29"/>
        <v>0</v>
      </c>
      <c r="BG20">
        <f t="shared" si="29"/>
        <v>0</v>
      </c>
      <c r="BH20">
        <f t="shared" si="29"/>
        <v>0</v>
      </c>
      <c r="BI20">
        <f t="shared" si="29"/>
        <v>0</v>
      </c>
      <c r="BJ20">
        <f t="shared" si="29"/>
        <v>0</v>
      </c>
      <c r="BK20">
        <f t="shared" si="29"/>
        <v>0</v>
      </c>
      <c r="BL20">
        <f t="shared" si="29"/>
        <v>0</v>
      </c>
      <c r="BM20">
        <f t="shared" si="29"/>
        <v>0</v>
      </c>
      <c r="BN20">
        <f t="shared" si="29"/>
        <v>0</v>
      </c>
      <c r="BO20">
        <f t="shared" si="29"/>
        <v>0</v>
      </c>
      <c r="BP20">
        <f t="shared" si="29"/>
        <v>0</v>
      </c>
      <c r="BS20">
        <f t="shared" si="30"/>
        <v>0</v>
      </c>
      <c r="BT20">
        <f t="shared" si="30"/>
        <v>0</v>
      </c>
      <c r="BU20">
        <f t="shared" si="30"/>
        <v>0</v>
      </c>
      <c r="BV20">
        <f t="shared" si="30"/>
        <v>0</v>
      </c>
      <c r="BW20">
        <f t="shared" si="30"/>
        <v>0</v>
      </c>
      <c r="BX20">
        <f t="shared" si="30"/>
        <v>0</v>
      </c>
      <c r="BY20">
        <f t="shared" si="30"/>
        <v>0</v>
      </c>
      <c r="BZ20">
        <f t="shared" si="30"/>
        <v>0</v>
      </c>
      <c r="CA20">
        <f t="shared" si="30"/>
        <v>0</v>
      </c>
      <c r="CB20">
        <f t="shared" si="30"/>
        <v>0</v>
      </c>
      <c r="CC20">
        <f t="shared" si="30"/>
        <v>0</v>
      </c>
      <c r="CD20">
        <f t="shared" si="30"/>
        <v>0</v>
      </c>
      <c r="DP20">
        <v>13</v>
      </c>
      <c r="DQ20" t="e">
        <f t="shared" ca="1" si="23"/>
        <v>#NUM!</v>
      </c>
      <c r="DR20">
        <f t="shared" ca="1" si="23"/>
        <v>-0.20865173961840619</v>
      </c>
      <c r="DS20">
        <f t="shared" ca="1" si="23"/>
        <v>-0.25898475665748383</v>
      </c>
      <c r="DT20">
        <f t="shared" ca="1" si="23"/>
        <v>-0.32864683195592287</v>
      </c>
      <c r="DU20">
        <f t="shared" ca="1" si="23"/>
        <v>-0.24161515151515145</v>
      </c>
      <c r="DV20">
        <f t="shared" ca="1" si="23"/>
        <v>-0.3155797979797979</v>
      </c>
      <c r="DW20">
        <f t="shared" ca="1" si="23"/>
        <v>-0.40624781144781141</v>
      </c>
      <c r="DX20">
        <f t="shared" ca="1" si="23"/>
        <v>-0.46951481481481461</v>
      </c>
      <c r="DY20">
        <f t="shared" ca="1" si="23"/>
        <v>-0.58754612794612782</v>
      </c>
      <c r="DZ20">
        <f t="shared" ca="1" si="23"/>
        <v>-0.58871010101010102</v>
      </c>
      <c r="EA20">
        <f t="shared" ca="1" si="23"/>
        <v>-0.59667424242424227</v>
      </c>
      <c r="EB20">
        <f t="shared" ca="1" si="24"/>
        <v>-0.55072222222222211</v>
      </c>
    </row>
    <row r="21" spans="1:132" x14ac:dyDescent="0.25">
      <c r="A21">
        <v>27</v>
      </c>
      <c r="B21">
        <v>6.6666666666666263E-4</v>
      </c>
      <c r="C21">
        <v>-1.6666666666666913E-4</v>
      </c>
      <c r="D21">
        <v>-3.3333333333333826E-4</v>
      </c>
      <c r="E21">
        <v>-3.3333333333333826E-4</v>
      </c>
      <c r="F21">
        <v>5.4999999999999979E-3</v>
      </c>
      <c r="G21">
        <v>6.6666666666666263E-4</v>
      </c>
      <c r="H21">
        <v>-3.3333333333333132E-4</v>
      </c>
      <c r="I21">
        <v>3.3333333333333826E-4</v>
      </c>
      <c r="J21">
        <v>6.6666666666666263E-4</v>
      </c>
      <c r="K21">
        <v>1.6666666666666635E-3</v>
      </c>
      <c r="L21">
        <v>2.9999999999999957E-3</v>
      </c>
      <c r="M21">
        <v>2.2666666666666661E-2</v>
      </c>
      <c r="O21">
        <f t="shared" si="13"/>
        <v>0</v>
      </c>
      <c r="P21">
        <f t="shared" si="13"/>
        <v>0</v>
      </c>
      <c r="Q21">
        <f t="shared" si="14"/>
        <v>0</v>
      </c>
      <c r="R21">
        <f t="shared" si="15"/>
        <v>0</v>
      </c>
      <c r="S21">
        <f t="shared" si="16"/>
        <v>0</v>
      </c>
      <c r="T21">
        <f t="shared" si="16"/>
        <v>0</v>
      </c>
      <c r="U21">
        <f t="shared" si="28"/>
        <v>0</v>
      </c>
      <c r="V21">
        <f t="shared" si="28"/>
        <v>0</v>
      </c>
      <c r="W21">
        <f t="shared" si="28"/>
        <v>0</v>
      </c>
      <c r="X21">
        <f t="shared" si="28"/>
        <v>0</v>
      </c>
      <c r="Y21">
        <f t="shared" si="28"/>
        <v>0</v>
      </c>
      <c r="Z21">
        <f t="shared" si="28"/>
        <v>0</v>
      </c>
      <c r="AC21">
        <f t="shared" si="8"/>
        <v>0</v>
      </c>
      <c r="AD21">
        <f t="shared" si="8"/>
        <v>0</v>
      </c>
      <c r="AE21">
        <f t="shared" si="8"/>
        <v>0</v>
      </c>
      <c r="AF21">
        <f t="shared" si="8"/>
        <v>0</v>
      </c>
      <c r="AG21">
        <f t="shared" si="8"/>
        <v>0</v>
      </c>
      <c r="AH21">
        <f t="shared" si="8"/>
        <v>0</v>
      </c>
      <c r="AI21">
        <f t="shared" si="8"/>
        <v>0</v>
      </c>
      <c r="AJ21">
        <f t="shared" si="8"/>
        <v>0</v>
      </c>
      <c r="AK21">
        <f t="shared" si="8"/>
        <v>0</v>
      </c>
      <c r="AL21">
        <f t="shared" si="8"/>
        <v>0</v>
      </c>
      <c r="AM21">
        <f t="shared" si="8"/>
        <v>0</v>
      </c>
      <c r="AN21">
        <f t="shared" si="8"/>
        <v>0</v>
      </c>
      <c r="AQ21">
        <f t="shared" si="9"/>
        <v>0</v>
      </c>
      <c r="AR21">
        <f t="shared" si="9"/>
        <v>0</v>
      </c>
      <c r="AS21">
        <f t="shared" si="9"/>
        <v>0</v>
      </c>
      <c r="AT21">
        <f t="shared" si="9"/>
        <v>0</v>
      </c>
      <c r="AU21">
        <f t="shared" si="9"/>
        <v>0</v>
      </c>
      <c r="AV21">
        <f t="shared" si="9"/>
        <v>0</v>
      </c>
      <c r="AW21">
        <f t="shared" si="9"/>
        <v>0</v>
      </c>
      <c r="AX21">
        <f t="shared" si="9"/>
        <v>0</v>
      </c>
      <c r="AY21">
        <f t="shared" si="9"/>
        <v>0</v>
      </c>
      <c r="AZ21">
        <f t="shared" si="9"/>
        <v>0</v>
      </c>
      <c r="BA21">
        <f t="shared" si="9"/>
        <v>0</v>
      </c>
      <c r="BB21">
        <f t="shared" si="9"/>
        <v>0</v>
      </c>
      <c r="BE21">
        <f t="shared" si="29"/>
        <v>0</v>
      </c>
      <c r="BF21">
        <f t="shared" si="29"/>
        <v>0</v>
      </c>
      <c r="BG21">
        <f t="shared" si="29"/>
        <v>0</v>
      </c>
      <c r="BH21">
        <f t="shared" si="29"/>
        <v>0</v>
      </c>
      <c r="BI21">
        <f t="shared" si="29"/>
        <v>0</v>
      </c>
      <c r="BJ21">
        <f t="shared" si="29"/>
        <v>0</v>
      </c>
      <c r="BK21">
        <f t="shared" si="29"/>
        <v>0</v>
      </c>
      <c r="BL21">
        <f t="shared" si="29"/>
        <v>0</v>
      </c>
      <c r="BM21">
        <f t="shared" si="29"/>
        <v>0</v>
      </c>
      <c r="BN21">
        <f t="shared" si="29"/>
        <v>0</v>
      </c>
      <c r="BO21">
        <f t="shared" si="29"/>
        <v>0</v>
      </c>
      <c r="BP21">
        <f t="shared" si="29"/>
        <v>0</v>
      </c>
      <c r="BS21">
        <f t="shared" si="30"/>
        <v>0</v>
      </c>
      <c r="BT21">
        <f t="shared" si="30"/>
        <v>0</v>
      </c>
      <c r="BU21">
        <f t="shared" si="30"/>
        <v>0</v>
      </c>
      <c r="BV21">
        <f t="shared" si="30"/>
        <v>0</v>
      </c>
      <c r="BW21">
        <f t="shared" si="30"/>
        <v>0</v>
      </c>
      <c r="BX21">
        <f t="shared" si="30"/>
        <v>0</v>
      </c>
      <c r="BY21">
        <f t="shared" si="30"/>
        <v>0</v>
      </c>
      <c r="BZ21">
        <f t="shared" si="30"/>
        <v>0</v>
      </c>
      <c r="CA21">
        <f t="shared" si="30"/>
        <v>0</v>
      </c>
      <c r="CB21">
        <f t="shared" si="30"/>
        <v>0</v>
      </c>
      <c r="CC21">
        <f t="shared" si="30"/>
        <v>0</v>
      </c>
      <c r="CD21">
        <f t="shared" si="30"/>
        <v>0</v>
      </c>
      <c r="DP21">
        <v>14</v>
      </c>
      <c r="DQ21" t="e">
        <f t="shared" ca="1" si="23"/>
        <v>#NUM!</v>
      </c>
      <c r="DR21">
        <f t="shared" ca="1" si="23"/>
        <v>-0.20757384960718286</v>
      </c>
      <c r="DS21">
        <f t="shared" ca="1" si="23"/>
        <v>-0.25692488521579421</v>
      </c>
      <c r="DT21">
        <f t="shared" ca="1" si="23"/>
        <v>-0.32508870523415978</v>
      </c>
      <c r="DU21">
        <f t="shared" ca="1" si="23"/>
        <v>-0.23685041322314043</v>
      </c>
      <c r="DV21">
        <f t="shared" ca="1" si="23"/>
        <v>-0.30770284664830111</v>
      </c>
      <c r="DW21">
        <f t="shared" ca="1" si="23"/>
        <v>-0.39434410774410766</v>
      </c>
      <c r="DX21">
        <f t="shared" ca="1" si="23"/>
        <v>-0.45304276094276075</v>
      </c>
      <c r="DY21">
        <f t="shared" ca="1" si="23"/>
        <v>-0.56321750841750839</v>
      </c>
      <c r="DZ21">
        <f t="shared" ca="1" si="23"/>
        <v>-0.55981515151515149</v>
      </c>
      <c r="EA21">
        <f t="shared" ca="1" si="23"/>
        <v>-0.56288333333333318</v>
      </c>
      <c r="EB21">
        <f t="shared" ca="1" si="24"/>
        <v>-0.51107171717171707</v>
      </c>
    </row>
    <row r="22" spans="1:132" x14ac:dyDescent="0.25">
      <c r="A22">
        <v>28.5</v>
      </c>
      <c r="B22">
        <v>6.6666666666666263E-4</v>
      </c>
      <c r="C22">
        <v>8.3333333333333176E-4</v>
      </c>
      <c r="D22">
        <v>-3.3333333333333826E-4</v>
      </c>
      <c r="E22">
        <v>6.6666666666666263E-4</v>
      </c>
      <c r="F22">
        <v>5.4999999999999979E-3</v>
      </c>
      <c r="G22">
        <v>-3.3333333333333132E-4</v>
      </c>
      <c r="H22">
        <v>6.6666666666666957E-4</v>
      </c>
      <c r="I22">
        <v>3.3333333333333826E-4</v>
      </c>
      <c r="J22">
        <v>1.6666666666666566E-3</v>
      </c>
      <c r="K22">
        <v>2.6666666666666575E-3</v>
      </c>
      <c r="L22">
        <v>9.0000000000000011E-3</v>
      </c>
      <c r="M22">
        <v>5.0666666666666658E-2</v>
      </c>
      <c r="O22">
        <f t="shared" si="13"/>
        <v>0</v>
      </c>
      <c r="P22">
        <f t="shared" si="13"/>
        <v>0</v>
      </c>
      <c r="Q22">
        <f t="shared" si="14"/>
        <v>0</v>
      </c>
      <c r="R22">
        <f t="shared" si="15"/>
        <v>0</v>
      </c>
      <c r="S22">
        <f t="shared" si="16"/>
        <v>0</v>
      </c>
      <c r="T22">
        <f t="shared" si="16"/>
        <v>0</v>
      </c>
      <c r="U22">
        <f t="shared" si="28"/>
        <v>0</v>
      </c>
      <c r="V22">
        <f t="shared" si="28"/>
        <v>0</v>
      </c>
      <c r="W22">
        <f t="shared" si="28"/>
        <v>0</v>
      </c>
      <c r="X22">
        <f t="shared" si="28"/>
        <v>0</v>
      </c>
      <c r="Y22">
        <f t="shared" si="28"/>
        <v>0</v>
      </c>
      <c r="Z22">
        <f t="shared" si="28"/>
        <v>1</v>
      </c>
      <c r="AC22">
        <f t="shared" si="8"/>
        <v>0</v>
      </c>
      <c r="AD22">
        <f t="shared" si="8"/>
        <v>0</v>
      </c>
      <c r="AE22">
        <f t="shared" si="8"/>
        <v>0</v>
      </c>
      <c r="AF22">
        <f t="shared" si="8"/>
        <v>0</v>
      </c>
      <c r="AG22">
        <f t="shared" si="8"/>
        <v>0</v>
      </c>
      <c r="AH22">
        <f t="shared" si="8"/>
        <v>0</v>
      </c>
      <c r="AI22">
        <f t="shared" si="8"/>
        <v>0</v>
      </c>
      <c r="AJ22">
        <f t="shared" si="8"/>
        <v>0</v>
      </c>
      <c r="AK22">
        <f t="shared" si="8"/>
        <v>0</v>
      </c>
      <c r="AL22">
        <f t="shared" si="8"/>
        <v>0</v>
      </c>
      <c r="AM22">
        <f t="shared" si="8"/>
        <v>0</v>
      </c>
      <c r="AN22">
        <f t="shared" si="8"/>
        <v>5.0666666666666658E-2</v>
      </c>
      <c r="AQ22">
        <f t="shared" si="9"/>
        <v>0</v>
      </c>
      <c r="AR22">
        <f t="shared" si="9"/>
        <v>0</v>
      </c>
      <c r="AS22">
        <f t="shared" si="9"/>
        <v>0</v>
      </c>
      <c r="AT22">
        <f t="shared" si="9"/>
        <v>0</v>
      </c>
      <c r="AU22">
        <f t="shared" si="9"/>
        <v>0</v>
      </c>
      <c r="AV22">
        <f t="shared" si="9"/>
        <v>0</v>
      </c>
      <c r="AW22">
        <f t="shared" si="9"/>
        <v>0</v>
      </c>
      <c r="AX22">
        <f t="shared" si="9"/>
        <v>0</v>
      </c>
      <c r="AY22">
        <f t="shared" si="9"/>
        <v>0</v>
      </c>
      <c r="AZ22">
        <f t="shared" si="9"/>
        <v>0</v>
      </c>
      <c r="BA22">
        <f t="shared" si="9"/>
        <v>0</v>
      </c>
      <c r="BB22">
        <f t="shared" si="9"/>
        <v>22</v>
      </c>
      <c r="BE22">
        <f t="shared" si="29"/>
        <v>0</v>
      </c>
      <c r="BF22">
        <f t="shared" si="29"/>
        <v>0</v>
      </c>
      <c r="BG22">
        <f t="shared" si="29"/>
        <v>0</v>
      </c>
      <c r="BH22">
        <f t="shared" si="29"/>
        <v>0</v>
      </c>
      <c r="BI22">
        <f t="shared" si="29"/>
        <v>0</v>
      </c>
      <c r="BJ22">
        <f t="shared" si="29"/>
        <v>0</v>
      </c>
      <c r="BK22">
        <f t="shared" si="29"/>
        <v>0</v>
      </c>
      <c r="BL22">
        <f t="shared" si="29"/>
        <v>0</v>
      </c>
      <c r="BM22">
        <f t="shared" si="29"/>
        <v>0</v>
      </c>
      <c r="BN22">
        <f t="shared" si="29"/>
        <v>0</v>
      </c>
      <c r="BO22">
        <f t="shared" si="29"/>
        <v>0</v>
      </c>
      <c r="BP22">
        <f t="shared" si="29"/>
        <v>4.2868686868686876E-2</v>
      </c>
      <c r="BS22">
        <f t="shared" si="30"/>
        <v>0</v>
      </c>
      <c r="BT22">
        <f t="shared" si="30"/>
        <v>0</v>
      </c>
      <c r="BU22">
        <f t="shared" si="30"/>
        <v>0</v>
      </c>
      <c r="BV22">
        <f t="shared" si="30"/>
        <v>0</v>
      </c>
      <c r="BW22">
        <f t="shared" si="30"/>
        <v>0</v>
      </c>
      <c r="BX22">
        <f t="shared" si="30"/>
        <v>0</v>
      </c>
      <c r="BY22">
        <f t="shared" si="30"/>
        <v>0</v>
      </c>
      <c r="BZ22">
        <f t="shared" si="30"/>
        <v>0</v>
      </c>
      <c r="CA22">
        <f t="shared" si="30"/>
        <v>0</v>
      </c>
      <c r="CB22">
        <f t="shared" si="30"/>
        <v>0</v>
      </c>
      <c r="CC22">
        <f t="shared" si="30"/>
        <v>0</v>
      </c>
      <c r="CD22">
        <f t="shared" si="30"/>
        <v>-1.1814545454545455</v>
      </c>
      <c r="CU22">
        <v>20</v>
      </c>
      <c r="DP22">
        <v>15</v>
      </c>
      <c r="DQ22" t="e">
        <f t="shared" ca="1" si="23"/>
        <v>#NUM!</v>
      </c>
      <c r="DR22">
        <f t="shared" ca="1" si="23"/>
        <v>-0.20649595959595951</v>
      </c>
      <c r="DS22">
        <f t="shared" ca="1" si="23"/>
        <v>-0.25486501377410459</v>
      </c>
      <c r="DT22">
        <f t="shared" ca="1" si="23"/>
        <v>-0.32153057851239669</v>
      </c>
      <c r="DU22">
        <f t="shared" ca="1" si="23"/>
        <v>-0.23208567493112942</v>
      </c>
      <c r="DV22">
        <f t="shared" ca="1" si="23"/>
        <v>-0.29982589531680431</v>
      </c>
      <c r="DW22">
        <f t="shared" ca="1" si="23"/>
        <v>-0.38244040404040397</v>
      </c>
      <c r="DX22">
        <f t="shared" ca="1" si="23"/>
        <v>-0.43657070707070683</v>
      </c>
      <c r="DY22">
        <f t="shared" ca="1" si="23"/>
        <v>-0.53888888888888875</v>
      </c>
      <c r="DZ22">
        <f t="shared" ca="1" si="23"/>
        <v>-0.53092020202020196</v>
      </c>
      <c r="EA22">
        <f t="shared" ca="1" si="23"/>
        <v>-0.52909242424242409</v>
      </c>
      <c r="EB22">
        <f t="shared" ca="1" si="24"/>
        <v>-0.47142121212121202</v>
      </c>
    </row>
    <row r="23" spans="1:132" x14ac:dyDescent="0.25">
      <c r="A23">
        <v>30</v>
      </c>
      <c r="B23">
        <v>6.6666666666666263E-4</v>
      </c>
      <c r="C23">
        <v>-1.6666666666666913E-4</v>
      </c>
      <c r="D23">
        <v>6.6666666666666263E-4</v>
      </c>
      <c r="E23">
        <v>-3.3333333333333826E-4</v>
      </c>
      <c r="F23">
        <v>6.4999999999999988E-3</v>
      </c>
      <c r="G23">
        <v>6.6666666666666263E-4</v>
      </c>
      <c r="H23">
        <v>6.6666666666666957E-4</v>
      </c>
      <c r="I23">
        <v>1.3333333333333391E-3</v>
      </c>
      <c r="J23">
        <v>2.6666666666666575E-3</v>
      </c>
      <c r="K23">
        <v>4.6666666666666592E-3</v>
      </c>
      <c r="L23">
        <v>1.7000000000000001E-2</v>
      </c>
      <c r="M23">
        <v>9.5666666666666678E-2</v>
      </c>
      <c r="O23">
        <f t="shared" si="13"/>
        <v>0</v>
      </c>
      <c r="P23">
        <f t="shared" si="13"/>
        <v>0</v>
      </c>
      <c r="Q23">
        <f t="shared" si="14"/>
        <v>0</v>
      </c>
      <c r="R23">
        <f t="shared" si="15"/>
        <v>0</v>
      </c>
      <c r="S23">
        <f t="shared" si="16"/>
        <v>0</v>
      </c>
      <c r="T23">
        <f t="shared" si="16"/>
        <v>0</v>
      </c>
      <c r="U23">
        <f t="shared" si="28"/>
        <v>0</v>
      </c>
      <c r="V23">
        <f t="shared" si="28"/>
        <v>0</v>
      </c>
      <c r="W23">
        <f t="shared" si="28"/>
        <v>0</v>
      </c>
      <c r="X23">
        <f t="shared" si="28"/>
        <v>0</v>
      </c>
      <c r="Y23">
        <f t="shared" si="28"/>
        <v>0</v>
      </c>
      <c r="Z23">
        <f t="shared" si="28"/>
        <v>1</v>
      </c>
      <c r="AC23">
        <f t="shared" si="8"/>
        <v>0</v>
      </c>
      <c r="AD23">
        <f t="shared" si="8"/>
        <v>0</v>
      </c>
      <c r="AE23">
        <f t="shared" si="8"/>
        <v>0</v>
      </c>
      <c r="AF23">
        <f t="shared" si="8"/>
        <v>0</v>
      </c>
      <c r="AG23">
        <f t="shared" si="8"/>
        <v>0</v>
      </c>
      <c r="AH23">
        <f t="shared" si="8"/>
        <v>0</v>
      </c>
      <c r="AI23">
        <f t="shared" si="8"/>
        <v>0</v>
      </c>
      <c r="AJ23">
        <f t="shared" si="8"/>
        <v>0</v>
      </c>
      <c r="AK23">
        <f t="shared" si="8"/>
        <v>0</v>
      </c>
      <c r="AL23">
        <f t="shared" si="8"/>
        <v>0</v>
      </c>
      <c r="AM23">
        <f t="shared" si="8"/>
        <v>0</v>
      </c>
      <c r="AN23">
        <f t="shared" si="8"/>
        <v>9.5666666666666678E-2</v>
      </c>
      <c r="AQ23">
        <f t="shared" si="9"/>
        <v>0</v>
      </c>
      <c r="AR23">
        <f t="shared" si="9"/>
        <v>0</v>
      </c>
      <c r="AS23">
        <f t="shared" si="9"/>
        <v>0</v>
      </c>
      <c r="AT23">
        <f t="shared" si="9"/>
        <v>0</v>
      </c>
      <c r="AU23">
        <f t="shared" si="9"/>
        <v>0</v>
      </c>
      <c r="AV23">
        <f t="shared" si="9"/>
        <v>0</v>
      </c>
      <c r="AW23">
        <f t="shared" si="9"/>
        <v>0</v>
      </c>
      <c r="AX23">
        <f t="shared" si="9"/>
        <v>0</v>
      </c>
      <c r="AY23">
        <f t="shared" si="9"/>
        <v>0</v>
      </c>
      <c r="AZ23">
        <f t="shared" si="9"/>
        <v>0</v>
      </c>
      <c r="BA23">
        <f t="shared" si="9"/>
        <v>0</v>
      </c>
      <c r="BB23">
        <f t="shared" si="9"/>
        <v>23</v>
      </c>
      <c r="BE23">
        <f t="shared" si="29"/>
        <v>0</v>
      </c>
      <c r="BF23">
        <f t="shared" si="29"/>
        <v>0</v>
      </c>
      <c r="BG23">
        <f t="shared" si="29"/>
        <v>0</v>
      </c>
      <c r="BH23">
        <f t="shared" si="29"/>
        <v>0</v>
      </c>
      <c r="BI23">
        <f t="shared" si="29"/>
        <v>0</v>
      </c>
      <c r="BJ23">
        <f t="shared" si="29"/>
        <v>0</v>
      </c>
      <c r="BK23">
        <f t="shared" si="29"/>
        <v>0</v>
      </c>
      <c r="BL23">
        <f t="shared" si="29"/>
        <v>0</v>
      </c>
      <c r="BM23">
        <f t="shared" si="29"/>
        <v>0</v>
      </c>
      <c r="BN23">
        <f t="shared" si="29"/>
        <v>0</v>
      </c>
      <c r="BO23">
        <f t="shared" si="29"/>
        <v>0</v>
      </c>
      <c r="BP23">
        <f t="shared" si="29"/>
        <v>4.1559595959595949E-2</v>
      </c>
      <c r="BS23">
        <f t="shared" si="30"/>
        <v>0</v>
      </c>
      <c r="BT23">
        <f t="shared" si="30"/>
        <v>0</v>
      </c>
      <c r="BU23">
        <f t="shared" si="30"/>
        <v>0</v>
      </c>
      <c r="BV23">
        <f t="shared" si="30"/>
        <v>0</v>
      </c>
      <c r="BW23">
        <f t="shared" si="30"/>
        <v>0</v>
      </c>
      <c r="BX23">
        <f t="shared" si="30"/>
        <v>0</v>
      </c>
      <c r="BY23">
        <f t="shared" si="30"/>
        <v>0</v>
      </c>
      <c r="BZ23">
        <f t="shared" si="30"/>
        <v>0</v>
      </c>
      <c r="CA23">
        <f t="shared" si="30"/>
        <v>0</v>
      </c>
      <c r="CB23">
        <f t="shared" si="30"/>
        <v>0</v>
      </c>
      <c r="CC23">
        <f t="shared" si="30"/>
        <v>0</v>
      </c>
      <c r="CD23">
        <f t="shared" si="30"/>
        <v>-1.1392484848484843</v>
      </c>
      <c r="CT23">
        <f ca="1">CV23*10000000</f>
        <v>10778.900112233443</v>
      </c>
      <c r="CU23">
        <v>30</v>
      </c>
      <c r="CV23">
        <f ca="1">CV3</f>
        <v>1.0778900112233443E-3</v>
      </c>
      <c r="CW23">
        <f ca="1">CV15</f>
        <v>206.57423990004162</v>
      </c>
      <c r="DP23">
        <v>16</v>
      </c>
      <c r="DQ23" t="e">
        <f t="shared" ca="1" si="23"/>
        <v>#NUM!</v>
      </c>
      <c r="DR23">
        <f t="shared" ca="1" si="23"/>
        <v>-0.20541806958473616</v>
      </c>
      <c r="DS23">
        <f t="shared" ca="1" si="23"/>
        <v>-0.25280514233241497</v>
      </c>
      <c r="DT23">
        <f t="shared" ca="1" si="23"/>
        <v>-0.3179724517906336</v>
      </c>
      <c r="DU23">
        <f t="shared" ca="1" si="23"/>
        <v>-0.2273209366391184</v>
      </c>
      <c r="DV23">
        <f t="shared" ca="1" si="23"/>
        <v>-0.29194894398530757</v>
      </c>
      <c r="DW23">
        <f t="shared" ca="1" si="23"/>
        <v>-0.37053670033670028</v>
      </c>
      <c r="DX23">
        <f t="shared" ca="1" si="23"/>
        <v>-0.42009865319865297</v>
      </c>
      <c r="DY23">
        <f t="shared" ca="1" si="23"/>
        <v>-0.51456026936026933</v>
      </c>
      <c r="DZ23">
        <f t="shared" ca="1" si="23"/>
        <v>-0.50202525252525243</v>
      </c>
      <c r="EA23">
        <f t="shared" ca="1" si="23"/>
        <v>-0.49530151515151499</v>
      </c>
      <c r="EB23">
        <f t="shared" ca="1" si="24"/>
        <v>-0.43177070707070697</v>
      </c>
    </row>
    <row r="24" spans="1:132" x14ac:dyDescent="0.25">
      <c r="A24">
        <v>31.5</v>
      </c>
      <c r="B24">
        <v>-3.3333333333333826E-4</v>
      </c>
      <c r="C24">
        <v>-1.6666666666666913E-4</v>
      </c>
      <c r="D24">
        <v>-1.3333333333333391E-3</v>
      </c>
      <c r="E24">
        <v>-3.3333333333333826E-4</v>
      </c>
      <c r="F24">
        <v>5.4999999999999979E-3</v>
      </c>
      <c r="G24">
        <v>-3.3333333333333132E-4</v>
      </c>
      <c r="H24">
        <v>-3.3333333333333132E-4</v>
      </c>
      <c r="I24">
        <v>1.3333333333333391E-3</v>
      </c>
      <c r="J24">
        <v>1.6666666666666566E-3</v>
      </c>
      <c r="K24">
        <v>7.6666666666666619E-3</v>
      </c>
      <c r="L24">
        <v>3.5999999999999997E-2</v>
      </c>
      <c r="M24">
        <v>0.15466666666666667</v>
      </c>
      <c r="O24">
        <f t="shared" si="13"/>
        <v>0</v>
      </c>
      <c r="P24">
        <f t="shared" si="13"/>
        <v>0</v>
      </c>
      <c r="Q24">
        <f t="shared" si="14"/>
        <v>0</v>
      </c>
      <c r="R24">
        <f t="shared" si="15"/>
        <v>0</v>
      </c>
      <c r="S24">
        <f t="shared" si="16"/>
        <v>0</v>
      </c>
      <c r="T24">
        <f t="shared" si="16"/>
        <v>0</v>
      </c>
      <c r="U24">
        <f t="shared" si="28"/>
        <v>0</v>
      </c>
      <c r="V24">
        <f t="shared" si="28"/>
        <v>0</v>
      </c>
      <c r="W24">
        <f t="shared" si="28"/>
        <v>0</v>
      </c>
      <c r="X24">
        <f t="shared" si="28"/>
        <v>0</v>
      </c>
      <c r="Y24">
        <f t="shared" si="28"/>
        <v>0</v>
      </c>
      <c r="Z24">
        <f t="shared" si="28"/>
        <v>1</v>
      </c>
      <c r="AC24">
        <f t="shared" si="8"/>
        <v>0</v>
      </c>
      <c r="AD24">
        <f t="shared" si="8"/>
        <v>0</v>
      </c>
      <c r="AE24">
        <f t="shared" si="8"/>
        <v>0</v>
      </c>
      <c r="AF24">
        <f t="shared" ref="AF24:AN52" si="31">E24*R24</f>
        <v>0</v>
      </c>
      <c r="AG24">
        <f t="shared" si="31"/>
        <v>0</v>
      </c>
      <c r="AH24">
        <f t="shared" si="31"/>
        <v>0</v>
      </c>
      <c r="AI24">
        <f t="shared" si="31"/>
        <v>0</v>
      </c>
      <c r="AJ24">
        <f t="shared" si="31"/>
        <v>0</v>
      </c>
      <c r="AK24">
        <f t="shared" si="31"/>
        <v>0</v>
      </c>
      <c r="AL24">
        <f t="shared" si="31"/>
        <v>0</v>
      </c>
      <c r="AM24">
        <f t="shared" si="31"/>
        <v>0</v>
      </c>
      <c r="AN24">
        <f t="shared" si="31"/>
        <v>0.15466666666666667</v>
      </c>
      <c r="AQ24">
        <f t="shared" si="9"/>
        <v>0</v>
      </c>
      <c r="AR24">
        <f t="shared" si="9"/>
        <v>0</v>
      </c>
      <c r="AS24">
        <f t="shared" si="9"/>
        <v>0</v>
      </c>
      <c r="AT24">
        <f t="shared" ref="AT24:BB52" si="32">IF(AF24&gt;0, ROW(AF24), 0)</f>
        <v>0</v>
      </c>
      <c r="AU24">
        <f t="shared" si="32"/>
        <v>0</v>
      </c>
      <c r="AV24">
        <f t="shared" si="32"/>
        <v>0</v>
      </c>
      <c r="AW24">
        <f t="shared" si="32"/>
        <v>0</v>
      </c>
      <c r="AX24">
        <f t="shared" si="32"/>
        <v>0</v>
      </c>
      <c r="AY24">
        <f t="shared" si="32"/>
        <v>0</v>
      </c>
      <c r="AZ24">
        <f t="shared" si="32"/>
        <v>0</v>
      </c>
      <c r="BA24">
        <f t="shared" si="32"/>
        <v>0</v>
      </c>
      <c r="BB24">
        <f t="shared" si="32"/>
        <v>24</v>
      </c>
      <c r="BE24">
        <f t="shared" si="29"/>
        <v>0</v>
      </c>
      <c r="BF24">
        <f t="shared" si="29"/>
        <v>0</v>
      </c>
      <c r="BG24">
        <f t="shared" si="29"/>
        <v>0</v>
      </c>
      <c r="BH24">
        <f t="shared" si="29"/>
        <v>0</v>
      </c>
      <c r="BI24">
        <f t="shared" si="29"/>
        <v>0</v>
      </c>
      <c r="BJ24">
        <f t="shared" si="29"/>
        <v>0</v>
      </c>
      <c r="BK24">
        <f t="shared" si="29"/>
        <v>0</v>
      </c>
      <c r="BL24">
        <f t="shared" si="29"/>
        <v>0</v>
      </c>
      <c r="BM24">
        <f t="shared" si="29"/>
        <v>0</v>
      </c>
      <c r="BN24">
        <f t="shared" si="29"/>
        <v>0</v>
      </c>
      <c r="BO24">
        <f t="shared" si="29"/>
        <v>0</v>
      </c>
      <c r="BP24">
        <f t="shared" si="29"/>
        <v>3.8840404040404029E-2</v>
      </c>
      <c r="BS24">
        <f t="shared" si="30"/>
        <v>0</v>
      </c>
      <c r="BT24">
        <f t="shared" si="30"/>
        <v>0</v>
      </c>
      <c r="BU24">
        <f t="shared" si="30"/>
        <v>0</v>
      </c>
      <c r="BV24">
        <f t="shared" si="30"/>
        <v>0</v>
      </c>
      <c r="BW24">
        <f t="shared" si="30"/>
        <v>0</v>
      </c>
      <c r="BX24">
        <f t="shared" si="30"/>
        <v>0</v>
      </c>
      <c r="BY24">
        <f t="shared" si="30"/>
        <v>0</v>
      </c>
      <c r="BZ24">
        <f t="shared" si="30"/>
        <v>0</v>
      </c>
      <c r="CA24">
        <f t="shared" si="30"/>
        <v>0</v>
      </c>
      <c r="CB24">
        <f t="shared" si="30"/>
        <v>0</v>
      </c>
      <c r="CC24">
        <f t="shared" si="30"/>
        <v>0</v>
      </c>
      <c r="CD24">
        <f t="shared" si="30"/>
        <v>-1.0400787878787874</v>
      </c>
      <c r="CT24">
        <f t="shared" ref="CT24:CT33" ca="1" si="33">CV24*10000000</f>
        <v>20598.714416896233</v>
      </c>
      <c r="CU24">
        <v>40</v>
      </c>
      <c r="CV24">
        <f ca="1">CW3</f>
        <v>2.0598714416896233E-3</v>
      </c>
      <c r="CW24">
        <f ca="1">CW15</f>
        <v>138.72860199714691</v>
      </c>
      <c r="DP24">
        <v>17</v>
      </c>
      <c r="DQ24" t="e">
        <f t="shared" ca="1" si="23"/>
        <v>#NUM!</v>
      </c>
      <c r="DR24">
        <f t="shared" ca="1" si="23"/>
        <v>-0.20434017957351283</v>
      </c>
      <c r="DS24">
        <f t="shared" ca="1" si="23"/>
        <v>-0.25074527089072535</v>
      </c>
      <c r="DT24">
        <f t="shared" ca="1" si="23"/>
        <v>-0.31441432506887051</v>
      </c>
      <c r="DU24">
        <f t="shared" ca="1" si="23"/>
        <v>-0.22255619834710738</v>
      </c>
      <c r="DV24">
        <f t="shared" ca="1" si="23"/>
        <v>-0.28407199265381078</v>
      </c>
      <c r="DW24">
        <f t="shared" ca="1" si="23"/>
        <v>-0.35863299663299658</v>
      </c>
      <c r="DX24">
        <f t="shared" ca="1" si="23"/>
        <v>-0.40362659932659911</v>
      </c>
      <c r="DY24">
        <f t="shared" ca="1" si="23"/>
        <v>-0.49023164983164974</v>
      </c>
      <c r="DZ24">
        <f t="shared" ca="1" si="23"/>
        <v>-0.47313030303030301</v>
      </c>
      <c r="EA24">
        <f t="shared" ca="1" si="23"/>
        <v>-0.4615106060606059</v>
      </c>
      <c r="EB24">
        <f t="shared" ca="1" si="24"/>
        <v>-0.39212020202020192</v>
      </c>
    </row>
    <row r="25" spans="1:132" x14ac:dyDescent="0.25">
      <c r="A25">
        <v>33</v>
      </c>
      <c r="B25">
        <v>6.6666666666666263E-4</v>
      </c>
      <c r="C25">
        <v>-1.6666666666666913E-4</v>
      </c>
      <c r="D25">
        <v>-1.3333333333333391E-3</v>
      </c>
      <c r="E25">
        <v>-3.3333333333333826E-4</v>
      </c>
      <c r="F25">
        <v>5.4999999999999979E-3</v>
      </c>
      <c r="G25">
        <v>-3.3333333333333132E-4</v>
      </c>
      <c r="H25">
        <v>6.6666666666666957E-4</v>
      </c>
      <c r="I25">
        <v>1.3333333333333391E-3</v>
      </c>
      <c r="J25">
        <v>5.6666666666666601E-3</v>
      </c>
      <c r="K25">
        <v>1.9666666666666659E-2</v>
      </c>
      <c r="L25">
        <v>6.8000000000000005E-2</v>
      </c>
      <c r="M25">
        <v>0.22566666666666668</v>
      </c>
      <c r="O25">
        <f t="shared" si="13"/>
        <v>0</v>
      </c>
      <c r="P25">
        <f t="shared" si="13"/>
        <v>0</v>
      </c>
      <c r="Q25">
        <f t="shared" si="14"/>
        <v>0</v>
      </c>
      <c r="R25">
        <f t="shared" si="15"/>
        <v>0</v>
      </c>
      <c r="S25">
        <f t="shared" si="16"/>
        <v>0</v>
      </c>
      <c r="T25">
        <f t="shared" si="16"/>
        <v>0</v>
      </c>
      <c r="U25">
        <f t="shared" si="28"/>
        <v>0</v>
      </c>
      <c r="V25">
        <f t="shared" si="28"/>
        <v>0</v>
      </c>
      <c r="W25">
        <f t="shared" si="28"/>
        <v>0</v>
      </c>
      <c r="X25">
        <f t="shared" si="28"/>
        <v>0</v>
      </c>
      <c r="Y25">
        <f t="shared" si="28"/>
        <v>1</v>
      </c>
      <c r="Z25">
        <f t="shared" si="28"/>
        <v>1</v>
      </c>
      <c r="AC25">
        <f t="shared" ref="AC25:AH56" si="34">B25*O25</f>
        <v>0</v>
      </c>
      <c r="AD25">
        <f t="shared" si="34"/>
        <v>0</v>
      </c>
      <c r="AE25">
        <f t="shared" si="34"/>
        <v>0</v>
      </c>
      <c r="AF25">
        <f t="shared" si="31"/>
        <v>0</v>
      </c>
      <c r="AG25">
        <f t="shared" si="31"/>
        <v>0</v>
      </c>
      <c r="AH25">
        <f t="shared" si="31"/>
        <v>0</v>
      </c>
      <c r="AI25">
        <f t="shared" si="31"/>
        <v>0</v>
      </c>
      <c r="AJ25">
        <f t="shared" si="31"/>
        <v>0</v>
      </c>
      <c r="AK25">
        <f t="shared" si="31"/>
        <v>0</v>
      </c>
      <c r="AL25">
        <f t="shared" si="31"/>
        <v>0</v>
      </c>
      <c r="AM25">
        <f t="shared" si="31"/>
        <v>6.8000000000000005E-2</v>
      </c>
      <c r="AN25">
        <f t="shared" si="31"/>
        <v>0.22566666666666668</v>
      </c>
      <c r="AQ25">
        <f t="shared" ref="AQ25:AV56" si="35">IF(AC25&gt;0, ROW(AC25), 0)</f>
        <v>0</v>
      </c>
      <c r="AR25">
        <f t="shared" si="35"/>
        <v>0</v>
      </c>
      <c r="AS25">
        <f t="shared" si="35"/>
        <v>0</v>
      </c>
      <c r="AT25">
        <f t="shared" si="32"/>
        <v>0</v>
      </c>
      <c r="AU25">
        <f t="shared" si="32"/>
        <v>0</v>
      </c>
      <c r="AV25">
        <f t="shared" si="32"/>
        <v>0</v>
      </c>
      <c r="AW25">
        <f t="shared" si="32"/>
        <v>0</v>
      </c>
      <c r="AX25">
        <f t="shared" si="32"/>
        <v>0</v>
      </c>
      <c r="AY25">
        <f t="shared" si="32"/>
        <v>0</v>
      </c>
      <c r="AZ25">
        <f t="shared" si="32"/>
        <v>0</v>
      </c>
      <c r="BA25">
        <f t="shared" si="32"/>
        <v>25</v>
      </c>
      <c r="BB25">
        <f t="shared" si="32"/>
        <v>25</v>
      </c>
      <c r="BE25">
        <f t="shared" si="29"/>
        <v>0</v>
      </c>
      <c r="BF25">
        <f t="shared" si="29"/>
        <v>0</v>
      </c>
      <c r="BG25">
        <f t="shared" si="29"/>
        <v>0</v>
      </c>
      <c r="BH25">
        <f t="shared" si="29"/>
        <v>0</v>
      </c>
      <c r="BI25">
        <f t="shared" si="29"/>
        <v>0</v>
      </c>
      <c r="BJ25">
        <f t="shared" si="29"/>
        <v>0</v>
      </c>
      <c r="BK25">
        <f t="shared" si="29"/>
        <v>0</v>
      </c>
      <c r="BL25">
        <f t="shared" si="29"/>
        <v>0</v>
      </c>
      <c r="BM25">
        <f t="shared" si="29"/>
        <v>0</v>
      </c>
      <c r="BN25">
        <f t="shared" si="29"/>
        <v>0</v>
      </c>
      <c r="BO25">
        <f t="shared" si="29"/>
        <v>3.6202020202020201E-2</v>
      </c>
      <c r="BP25">
        <f t="shared" si="29"/>
        <v>3.5333333333333349E-2</v>
      </c>
      <c r="BS25">
        <f t="shared" si="30"/>
        <v>0</v>
      </c>
      <c r="BT25">
        <f t="shared" si="30"/>
        <v>0</v>
      </c>
      <c r="BU25">
        <f t="shared" si="30"/>
        <v>0</v>
      </c>
      <c r="BV25">
        <f t="shared" si="30"/>
        <v>0</v>
      </c>
      <c r="BW25">
        <f t="shared" si="30"/>
        <v>0</v>
      </c>
      <c r="BX25">
        <f t="shared" si="30"/>
        <v>0</v>
      </c>
      <c r="BY25">
        <f t="shared" si="30"/>
        <v>0</v>
      </c>
      <c r="BZ25">
        <f t="shared" si="30"/>
        <v>0</v>
      </c>
      <c r="CA25">
        <f t="shared" si="30"/>
        <v>0</v>
      </c>
      <c r="CB25">
        <f t="shared" si="30"/>
        <v>0</v>
      </c>
      <c r="CC25">
        <f t="shared" si="30"/>
        <v>-1.1334303030303028</v>
      </c>
      <c r="CD25">
        <f t="shared" si="30"/>
        <v>-0.90393333333333392</v>
      </c>
      <c r="CT25">
        <f t="shared" ca="1" si="33"/>
        <v>35581.267217630855</v>
      </c>
      <c r="CU25">
        <v>50</v>
      </c>
      <c r="CV25">
        <f ca="1">CX3</f>
        <v>3.5581267217630855E-3</v>
      </c>
      <c r="CW25">
        <f ca="1">CX15</f>
        <v>105.36512852276246</v>
      </c>
      <c r="DP25">
        <v>18</v>
      </c>
      <c r="DQ25" t="e">
        <f t="shared" ca="1" si="23"/>
        <v>#NUM!</v>
      </c>
      <c r="DR25">
        <f t="shared" ca="1" si="23"/>
        <v>-0.20326228956228948</v>
      </c>
      <c r="DS25">
        <f t="shared" ca="1" si="23"/>
        <v>-0.24868539944903573</v>
      </c>
      <c r="DT25">
        <f t="shared" ca="1" si="23"/>
        <v>-0.31085619834710743</v>
      </c>
      <c r="DU25">
        <f t="shared" ca="1" si="23"/>
        <v>-0.21779146005509636</v>
      </c>
      <c r="DV25">
        <f t="shared" ca="1" si="23"/>
        <v>-0.27619504132231398</v>
      </c>
      <c r="DW25">
        <f t="shared" ca="1" si="23"/>
        <v>-0.34672929292929289</v>
      </c>
      <c r="DX25">
        <f t="shared" ca="1" si="23"/>
        <v>-0.38715454545454525</v>
      </c>
      <c r="DY25">
        <f t="shared" ca="1" si="23"/>
        <v>-0.46590303030303021</v>
      </c>
      <c r="DZ25">
        <f t="shared" ca="1" si="23"/>
        <v>-0.44423535353535348</v>
      </c>
      <c r="EA25">
        <f t="shared" ca="1" si="23"/>
        <v>-0.42771969696969681</v>
      </c>
      <c r="EB25">
        <f t="shared" ca="1" si="24"/>
        <v>-0.35246969696969688</v>
      </c>
    </row>
    <row r="26" spans="1:132" x14ac:dyDescent="0.25">
      <c r="A26">
        <v>34.5</v>
      </c>
      <c r="B26">
        <v>6.6666666666666263E-4</v>
      </c>
      <c r="C26">
        <v>-1.6666666666666913E-4</v>
      </c>
      <c r="D26">
        <v>-3.3333333333333826E-4</v>
      </c>
      <c r="E26">
        <v>6.6666666666666263E-4</v>
      </c>
      <c r="F26">
        <v>6.4999999999999988E-3</v>
      </c>
      <c r="G26">
        <v>6.6666666666666263E-4</v>
      </c>
      <c r="H26">
        <v>1.6666666666666705E-3</v>
      </c>
      <c r="I26">
        <v>2.33333333333334E-3</v>
      </c>
      <c r="J26">
        <v>9.6666666666666567E-3</v>
      </c>
      <c r="K26">
        <v>3.5666666666666659E-2</v>
      </c>
      <c r="L26">
        <v>0.10899999999999999</v>
      </c>
      <c r="M26">
        <v>0.29966666666666669</v>
      </c>
      <c r="O26">
        <f t="shared" si="13"/>
        <v>0</v>
      </c>
      <c r="P26">
        <f t="shared" si="13"/>
        <v>0</v>
      </c>
      <c r="Q26">
        <f t="shared" si="14"/>
        <v>0</v>
      </c>
      <c r="R26">
        <f t="shared" si="15"/>
        <v>0</v>
      </c>
      <c r="S26">
        <f t="shared" si="16"/>
        <v>0</v>
      </c>
      <c r="T26">
        <f t="shared" si="16"/>
        <v>0</v>
      </c>
      <c r="U26">
        <f t="shared" si="28"/>
        <v>0</v>
      </c>
      <c r="V26">
        <f t="shared" si="28"/>
        <v>0</v>
      </c>
      <c r="W26">
        <f t="shared" si="28"/>
        <v>0</v>
      </c>
      <c r="X26">
        <f t="shared" si="28"/>
        <v>0</v>
      </c>
      <c r="Y26">
        <f t="shared" si="28"/>
        <v>1</v>
      </c>
      <c r="Z26">
        <f t="shared" si="28"/>
        <v>1</v>
      </c>
      <c r="AC26">
        <f t="shared" si="34"/>
        <v>0</v>
      </c>
      <c r="AD26">
        <f t="shared" si="34"/>
        <v>0</v>
      </c>
      <c r="AE26">
        <f t="shared" si="34"/>
        <v>0</v>
      </c>
      <c r="AF26">
        <f t="shared" si="31"/>
        <v>0</v>
      </c>
      <c r="AG26">
        <f t="shared" si="31"/>
        <v>0</v>
      </c>
      <c r="AH26">
        <f t="shared" si="31"/>
        <v>0</v>
      </c>
      <c r="AI26">
        <f t="shared" si="31"/>
        <v>0</v>
      </c>
      <c r="AJ26">
        <f t="shared" si="31"/>
        <v>0</v>
      </c>
      <c r="AK26">
        <f t="shared" si="31"/>
        <v>0</v>
      </c>
      <c r="AL26">
        <f t="shared" si="31"/>
        <v>0</v>
      </c>
      <c r="AM26">
        <f t="shared" si="31"/>
        <v>0.10899999999999999</v>
      </c>
      <c r="AN26">
        <f t="shared" si="31"/>
        <v>0.29966666666666669</v>
      </c>
      <c r="AQ26">
        <f t="shared" si="35"/>
        <v>0</v>
      </c>
      <c r="AR26">
        <f t="shared" si="35"/>
        <v>0</v>
      </c>
      <c r="AS26">
        <f t="shared" si="35"/>
        <v>0</v>
      </c>
      <c r="AT26">
        <f t="shared" si="32"/>
        <v>0</v>
      </c>
      <c r="AU26">
        <f t="shared" si="32"/>
        <v>0</v>
      </c>
      <c r="AV26">
        <f t="shared" si="32"/>
        <v>0</v>
      </c>
      <c r="AW26">
        <f t="shared" si="32"/>
        <v>0</v>
      </c>
      <c r="AX26">
        <f t="shared" si="32"/>
        <v>0</v>
      </c>
      <c r="AY26">
        <f t="shared" si="32"/>
        <v>0</v>
      </c>
      <c r="AZ26">
        <f t="shared" si="32"/>
        <v>0</v>
      </c>
      <c r="BA26">
        <f t="shared" si="32"/>
        <v>26</v>
      </c>
      <c r="BB26">
        <f t="shared" si="32"/>
        <v>26</v>
      </c>
      <c r="BE26">
        <f t="shared" si="29"/>
        <v>0</v>
      </c>
      <c r="BF26">
        <f t="shared" si="29"/>
        <v>0</v>
      </c>
      <c r="BG26">
        <f t="shared" si="29"/>
        <v>0</v>
      </c>
      <c r="BH26">
        <f t="shared" si="29"/>
        <v>0</v>
      </c>
      <c r="BI26">
        <f t="shared" si="29"/>
        <v>0</v>
      </c>
      <c r="BJ26">
        <f t="shared" si="29"/>
        <v>0</v>
      </c>
      <c r="BK26">
        <f t="shared" si="29"/>
        <v>0</v>
      </c>
      <c r="BL26">
        <f t="shared" si="29"/>
        <v>0</v>
      </c>
      <c r="BM26">
        <f t="shared" si="29"/>
        <v>0</v>
      </c>
      <c r="BN26">
        <f t="shared" si="29"/>
        <v>0</v>
      </c>
      <c r="BO26">
        <f t="shared" si="29"/>
        <v>3.5365656565656572E-2</v>
      </c>
      <c r="BP26">
        <f t="shared" si="29"/>
        <v>3.1155555555555551E-2</v>
      </c>
      <c r="BS26">
        <f t="shared" si="30"/>
        <v>0</v>
      </c>
      <c r="BT26">
        <f t="shared" si="30"/>
        <v>0</v>
      </c>
      <c r="BU26">
        <f t="shared" si="30"/>
        <v>0</v>
      </c>
      <c r="BV26">
        <f t="shared" si="30"/>
        <v>0</v>
      </c>
      <c r="BW26">
        <f t="shared" si="30"/>
        <v>0</v>
      </c>
      <c r="BX26">
        <f t="shared" si="30"/>
        <v>0</v>
      </c>
      <c r="BY26">
        <f t="shared" si="30"/>
        <v>0</v>
      </c>
      <c r="BZ26">
        <f t="shared" si="30"/>
        <v>0</v>
      </c>
      <c r="CA26">
        <f t="shared" si="30"/>
        <v>0</v>
      </c>
      <c r="CB26">
        <f t="shared" si="30"/>
        <v>0</v>
      </c>
      <c r="CC26">
        <f t="shared" si="30"/>
        <v>-1.1027333333333336</v>
      </c>
      <c r="CD26">
        <f t="shared" si="30"/>
        <v>-0.73499999999999988</v>
      </c>
      <c r="CT26">
        <f t="shared" ca="1" si="33"/>
        <v>47647.382920110176</v>
      </c>
      <c r="CU26">
        <v>65</v>
      </c>
      <c r="CV26">
        <f ca="1">CY3</f>
        <v>4.7647382920110179E-3</v>
      </c>
      <c r="CW26">
        <f ca="1">CY15</f>
        <v>63.709007863089731</v>
      </c>
      <c r="DP26">
        <v>19</v>
      </c>
      <c r="DQ26" t="e">
        <f t="shared" ca="1" si="23"/>
        <v>#NUM!</v>
      </c>
      <c r="DR26">
        <f t="shared" ca="1" si="23"/>
        <v>-0.20218439955106612</v>
      </c>
      <c r="DS26">
        <f t="shared" ca="1" si="23"/>
        <v>-0.24662552800734611</v>
      </c>
      <c r="DT26">
        <f t="shared" ca="1" si="23"/>
        <v>-0.30729807162534434</v>
      </c>
      <c r="DU26">
        <f t="shared" ca="1" si="23"/>
        <v>-0.21302672176308535</v>
      </c>
      <c r="DV26">
        <f t="shared" ca="1" si="23"/>
        <v>-0.26831808999081719</v>
      </c>
      <c r="DW26">
        <f t="shared" ca="1" si="23"/>
        <v>-0.33482558922558914</v>
      </c>
      <c r="DX26">
        <f t="shared" ca="1" si="23"/>
        <v>-0.37068249158249134</v>
      </c>
      <c r="DY26">
        <f t="shared" ca="1" si="23"/>
        <v>-0.44157441077441068</v>
      </c>
      <c r="DZ26">
        <f t="shared" ca="1" si="23"/>
        <v>-0.41534040404040407</v>
      </c>
      <c r="EA26">
        <f t="shared" ca="1" si="23"/>
        <v>-0.39392878787878771</v>
      </c>
      <c r="EB26">
        <f t="shared" ca="1" si="24"/>
        <v>-0.31281919191919183</v>
      </c>
    </row>
    <row r="27" spans="1:132" x14ac:dyDescent="0.25">
      <c r="A27">
        <v>36</v>
      </c>
      <c r="B27">
        <v>-3.3333333333333826E-4</v>
      </c>
      <c r="C27">
        <v>-1.6666666666666913E-4</v>
      </c>
      <c r="D27">
        <v>6.6666666666666263E-4</v>
      </c>
      <c r="E27">
        <v>-3.3333333333333826E-4</v>
      </c>
      <c r="F27">
        <v>6.4999999999999988E-3</v>
      </c>
      <c r="G27">
        <v>6.6666666666666263E-4</v>
      </c>
      <c r="H27">
        <v>1.6666666666666705E-3</v>
      </c>
      <c r="I27">
        <v>4.3333333333333418E-3</v>
      </c>
      <c r="J27">
        <v>1.5666666666666662E-2</v>
      </c>
      <c r="K27">
        <v>6.1666666666666654E-2</v>
      </c>
      <c r="L27">
        <v>0.16</v>
      </c>
      <c r="M27">
        <v>0.37466666666666665</v>
      </c>
      <c r="O27">
        <f t="shared" si="13"/>
        <v>0</v>
      </c>
      <c r="P27">
        <f t="shared" si="13"/>
        <v>0</v>
      </c>
      <c r="Q27">
        <f t="shared" si="14"/>
        <v>0</v>
      </c>
      <c r="R27">
        <f t="shared" si="15"/>
        <v>0</v>
      </c>
      <c r="S27">
        <f t="shared" si="16"/>
        <v>0</v>
      </c>
      <c r="T27">
        <f t="shared" si="16"/>
        <v>0</v>
      </c>
      <c r="U27">
        <f t="shared" si="28"/>
        <v>0</v>
      </c>
      <c r="V27">
        <f t="shared" si="28"/>
        <v>0</v>
      </c>
      <c r="W27">
        <f t="shared" si="28"/>
        <v>0</v>
      </c>
      <c r="X27">
        <f t="shared" si="28"/>
        <v>1</v>
      </c>
      <c r="Y27">
        <f t="shared" si="28"/>
        <v>1</v>
      </c>
      <c r="Z27">
        <f t="shared" si="28"/>
        <v>1</v>
      </c>
      <c r="AC27">
        <f t="shared" si="34"/>
        <v>0</v>
      </c>
      <c r="AD27">
        <f t="shared" si="34"/>
        <v>0</v>
      </c>
      <c r="AE27">
        <f t="shared" si="34"/>
        <v>0</v>
      </c>
      <c r="AF27">
        <f t="shared" si="31"/>
        <v>0</v>
      </c>
      <c r="AG27">
        <f t="shared" si="31"/>
        <v>0</v>
      </c>
      <c r="AH27">
        <f t="shared" si="31"/>
        <v>0</v>
      </c>
      <c r="AI27">
        <f t="shared" si="31"/>
        <v>0</v>
      </c>
      <c r="AJ27">
        <f t="shared" si="31"/>
        <v>0</v>
      </c>
      <c r="AK27">
        <f t="shared" si="31"/>
        <v>0</v>
      </c>
      <c r="AL27">
        <f t="shared" si="31"/>
        <v>6.1666666666666654E-2</v>
      </c>
      <c r="AM27">
        <f t="shared" si="31"/>
        <v>0.16</v>
      </c>
      <c r="AN27">
        <f t="shared" si="31"/>
        <v>0.37466666666666665</v>
      </c>
      <c r="AQ27">
        <f t="shared" si="35"/>
        <v>0</v>
      </c>
      <c r="AR27">
        <f t="shared" si="35"/>
        <v>0</v>
      </c>
      <c r="AS27">
        <f t="shared" si="35"/>
        <v>0</v>
      </c>
      <c r="AT27">
        <f t="shared" si="32"/>
        <v>0</v>
      </c>
      <c r="AU27">
        <f t="shared" si="32"/>
        <v>0</v>
      </c>
      <c r="AV27">
        <f t="shared" si="32"/>
        <v>0</v>
      </c>
      <c r="AW27">
        <f t="shared" si="32"/>
        <v>0</v>
      </c>
      <c r="AX27">
        <f t="shared" si="32"/>
        <v>0</v>
      </c>
      <c r="AY27">
        <f t="shared" si="32"/>
        <v>0</v>
      </c>
      <c r="AZ27">
        <f t="shared" si="32"/>
        <v>27</v>
      </c>
      <c r="BA27">
        <f t="shared" si="32"/>
        <v>27</v>
      </c>
      <c r="BB27">
        <f t="shared" si="32"/>
        <v>27</v>
      </c>
      <c r="BE27">
        <f t="shared" si="29"/>
        <v>0</v>
      </c>
      <c r="BF27">
        <f t="shared" si="29"/>
        <v>0</v>
      </c>
      <c r="BG27">
        <f t="shared" si="29"/>
        <v>0</v>
      </c>
      <c r="BH27">
        <f t="shared" si="29"/>
        <v>0</v>
      </c>
      <c r="BI27">
        <f t="shared" si="29"/>
        <v>0</v>
      </c>
      <c r="BJ27">
        <f t="shared" si="29"/>
        <v>0</v>
      </c>
      <c r="BK27">
        <f t="shared" si="29"/>
        <v>0</v>
      </c>
      <c r="BL27">
        <f t="shared" si="29"/>
        <v>0</v>
      </c>
      <c r="BM27">
        <f t="shared" si="29"/>
        <v>0</v>
      </c>
      <c r="BN27">
        <f t="shared" si="29"/>
        <v>3.1818181818181822E-2</v>
      </c>
      <c r="BO27">
        <f t="shared" si="29"/>
        <v>3.3107070707070703E-2</v>
      </c>
      <c r="BP27">
        <f t="shared" si="29"/>
        <v>2.7240404040404044E-2</v>
      </c>
      <c r="BS27">
        <f t="shared" si="30"/>
        <v>0</v>
      </c>
      <c r="BT27">
        <f t="shared" si="30"/>
        <v>0</v>
      </c>
      <c r="BU27">
        <f t="shared" si="30"/>
        <v>0</v>
      </c>
      <c r="BV27">
        <f t="shared" si="30"/>
        <v>0</v>
      </c>
      <c r="BW27">
        <f t="shared" si="30"/>
        <v>0</v>
      </c>
      <c r="BX27">
        <f t="shared" si="30"/>
        <v>0</v>
      </c>
      <c r="BY27">
        <f t="shared" si="30"/>
        <v>0</v>
      </c>
      <c r="BZ27">
        <f t="shared" si="30"/>
        <v>0</v>
      </c>
      <c r="CA27">
        <f t="shared" si="30"/>
        <v>0</v>
      </c>
      <c r="CB27">
        <f t="shared" si="30"/>
        <v>-1.0958606060606062</v>
      </c>
      <c r="CC27">
        <f t="shared" si="30"/>
        <v>-1.0105272727272725</v>
      </c>
      <c r="CD27">
        <f t="shared" si="30"/>
        <v>-0.56946060606060622</v>
      </c>
      <c r="CT27">
        <f t="shared" ca="1" si="33"/>
        <v>78769.513314967873</v>
      </c>
      <c r="CU27">
        <v>80</v>
      </c>
      <c r="CV27">
        <f ca="1">CZ3</f>
        <v>7.8769513314967867E-3</v>
      </c>
      <c r="CW27">
        <f ca="1">CZ15</f>
        <v>53.063697831662381</v>
      </c>
      <c r="DP27">
        <v>20</v>
      </c>
      <c r="DQ27" t="e">
        <f t="shared" ca="1" si="23"/>
        <v>#NUM!</v>
      </c>
      <c r="DR27">
        <f t="shared" ca="1" si="23"/>
        <v>-0.2011065095398428</v>
      </c>
      <c r="DS27">
        <f t="shared" ca="1" si="23"/>
        <v>-0.24456565656565649</v>
      </c>
      <c r="DT27">
        <f t="shared" ca="1" si="23"/>
        <v>-0.30373994490358125</v>
      </c>
      <c r="DU27">
        <f t="shared" ca="1" si="23"/>
        <v>-0.20826198347107433</v>
      </c>
      <c r="DV27">
        <f t="shared" ca="1" si="23"/>
        <v>-0.26044113865932039</v>
      </c>
      <c r="DW27">
        <f t="shared" ca="1" si="23"/>
        <v>-0.3229218855218855</v>
      </c>
      <c r="DX27">
        <f t="shared" ca="1" si="23"/>
        <v>-0.35421043771043748</v>
      </c>
      <c r="DY27">
        <f t="shared" ca="1" si="23"/>
        <v>-0.41724579124579114</v>
      </c>
      <c r="DZ27">
        <f t="shared" ca="1" si="23"/>
        <v>-0.38644545454545454</v>
      </c>
      <c r="EA27">
        <f t="shared" ca="1" si="23"/>
        <v>-0.36013787878787862</v>
      </c>
      <c r="EB27">
        <f t="shared" ca="1" si="24"/>
        <v>-0.27316868686868678</v>
      </c>
    </row>
    <row r="28" spans="1:132" x14ac:dyDescent="0.25">
      <c r="A28">
        <v>37.5</v>
      </c>
      <c r="B28">
        <v>-3.3333333333333826E-4</v>
      </c>
      <c r="C28">
        <v>-1.6666666666666913E-4</v>
      </c>
      <c r="D28">
        <v>6.6666666666666263E-4</v>
      </c>
      <c r="E28">
        <v>-1.3333333333333391E-3</v>
      </c>
      <c r="F28">
        <v>5.4999999999999979E-3</v>
      </c>
      <c r="G28">
        <v>1.6666666666666635E-3</v>
      </c>
      <c r="H28">
        <v>2.6666666666666713E-3</v>
      </c>
      <c r="I28">
        <v>5.3333333333333427E-3</v>
      </c>
      <c r="J28">
        <v>2.7666666666666666E-2</v>
      </c>
      <c r="K28">
        <v>9.3666666666666676E-2</v>
      </c>
      <c r="L28">
        <v>0.218</v>
      </c>
      <c r="M28">
        <v>0.44166666666666665</v>
      </c>
      <c r="O28">
        <f t="shared" si="13"/>
        <v>0</v>
      </c>
      <c r="P28">
        <f t="shared" si="13"/>
        <v>0</v>
      </c>
      <c r="Q28">
        <f t="shared" si="14"/>
        <v>0</v>
      </c>
      <c r="R28">
        <f t="shared" si="15"/>
        <v>0</v>
      </c>
      <c r="S28">
        <f t="shared" si="16"/>
        <v>0</v>
      </c>
      <c r="T28">
        <f t="shared" si="16"/>
        <v>0</v>
      </c>
      <c r="U28">
        <f t="shared" si="28"/>
        <v>0</v>
      </c>
      <c r="V28">
        <f t="shared" si="28"/>
        <v>0</v>
      </c>
      <c r="W28">
        <f t="shared" si="28"/>
        <v>0</v>
      </c>
      <c r="X28">
        <f t="shared" si="28"/>
        <v>1</v>
      </c>
      <c r="Y28">
        <f t="shared" si="28"/>
        <v>1</v>
      </c>
      <c r="Z28">
        <f t="shared" si="28"/>
        <v>1</v>
      </c>
      <c r="AC28">
        <f t="shared" si="34"/>
        <v>0</v>
      </c>
      <c r="AD28">
        <f t="shared" si="34"/>
        <v>0</v>
      </c>
      <c r="AE28">
        <f t="shared" si="34"/>
        <v>0</v>
      </c>
      <c r="AF28">
        <f t="shared" si="31"/>
        <v>0</v>
      </c>
      <c r="AG28">
        <f t="shared" si="31"/>
        <v>0</v>
      </c>
      <c r="AH28">
        <f t="shared" si="31"/>
        <v>0</v>
      </c>
      <c r="AI28">
        <f t="shared" si="31"/>
        <v>0</v>
      </c>
      <c r="AJ28">
        <f t="shared" si="31"/>
        <v>0</v>
      </c>
      <c r="AK28">
        <f t="shared" si="31"/>
        <v>0</v>
      </c>
      <c r="AL28">
        <f t="shared" si="31"/>
        <v>9.3666666666666676E-2</v>
      </c>
      <c r="AM28">
        <f t="shared" si="31"/>
        <v>0.218</v>
      </c>
      <c r="AN28">
        <f t="shared" si="31"/>
        <v>0.44166666666666665</v>
      </c>
      <c r="AQ28">
        <f t="shared" si="35"/>
        <v>0</v>
      </c>
      <c r="AR28">
        <f t="shared" si="35"/>
        <v>0</v>
      </c>
      <c r="AS28">
        <f t="shared" si="35"/>
        <v>0</v>
      </c>
      <c r="AT28">
        <f t="shared" si="32"/>
        <v>0</v>
      </c>
      <c r="AU28">
        <f t="shared" si="32"/>
        <v>0</v>
      </c>
      <c r="AV28">
        <f t="shared" si="32"/>
        <v>0</v>
      </c>
      <c r="AW28">
        <f t="shared" si="32"/>
        <v>0</v>
      </c>
      <c r="AX28">
        <f t="shared" si="32"/>
        <v>0</v>
      </c>
      <c r="AY28">
        <f t="shared" si="32"/>
        <v>0</v>
      </c>
      <c r="AZ28">
        <f t="shared" si="32"/>
        <v>28</v>
      </c>
      <c r="BA28">
        <f t="shared" si="32"/>
        <v>28</v>
      </c>
      <c r="BB28">
        <f t="shared" si="32"/>
        <v>28</v>
      </c>
      <c r="BE28">
        <f t="shared" si="29"/>
        <v>0</v>
      </c>
      <c r="BF28">
        <f t="shared" si="29"/>
        <v>0</v>
      </c>
      <c r="BG28">
        <f t="shared" si="29"/>
        <v>0</v>
      </c>
      <c r="BH28">
        <f t="shared" si="29"/>
        <v>0</v>
      </c>
      <c r="BI28">
        <f t="shared" si="29"/>
        <v>0</v>
      </c>
      <c r="BJ28">
        <f t="shared" si="29"/>
        <v>0</v>
      </c>
      <c r="BK28">
        <f t="shared" si="29"/>
        <v>0</v>
      </c>
      <c r="BL28">
        <f t="shared" si="29"/>
        <v>0</v>
      </c>
      <c r="BM28">
        <f t="shared" si="29"/>
        <v>0</v>
      </c>
      <c r="BN28">
        <f t="shared" si="29"/>
        <v>3.1511111111111108E-2</v>
      </c>
      <c r="BO28">
        <f t="shared" si="29"/>
        <v>3.0488888888888885E-2</v>
      </c>
      <c r="BP28">
        <f t="shared" si="29"/>
        <v>2.4157575757575753E-2</v>
      </c>
      <c r="BS28">
        <f t="shared" si="30"/>
        <v>0</v>
      </c>
      <c r="BT28">
        <f t="shared" si="30"/>
        <v>0</v>
      </c>
      <c r="BU28">
        <f t="shared" si="30"/>
        <v>0</v>
      </c>
      <c r="BV28">
        <f t="shared" si="30"/>
        <v>0</v>
      </c>
      <c r="BW28">
        <f t="shared" si="30"/>
        <v>0</v>
      </c>
      <c r="BX28">
        <f t="shared" si="30"/>
        <v>0</v>
      </c>
      <c r="BY28">
        <f t="shared" si="30"/>
        <v>0</v>
      </c>
      <c r="BZ28">
        <f t="shared" si="30"/>
        <v>0</v>
      </c>
      <c r="CA28">
        <f t="shared" si="30"/>
        <v>0</v>
      </c>
      <c r="CB28">
        <f t="shared" si="30"/>
        <v>-1.0857999999999999</v>
      </c>
      <c r="CC28">
        <f t="shared" si="30"/>
        <v>-0.89713333333333301</v>
      </c>
      <c r="CD28">
        <f t="shared" si="30"/>
        <v>-0.43340606060606035</v>
      </c>
      <c r="CT28">
        <f t="shared" ca="1" si="33"/>
        <v>119037.03703703701</v>
      </c>
      <c r="CU28">
        <v>95</v>
      </c>
      <c r="CV28">
        <f ca="1">DA3</f>
        <v>1.1903703703703701E-2</v>
      </c>
      <c r="CW28">
        <f ca="1">DA15</f>
        <v>47.127849748260452</v>
      </c>
      <c r="DP28">
        <v>21</v>
      </c>
      <c r="DQ28" t="e">
        <f t="shared" ca="1" si="23"/>
        <v>#NUM!</v>
      </c>
      <c r="DR28">
        <f t="shared" ca="1" si="23"/>
        <v>-0.20002861952861944</v>
      </c>
      <c r="DS28">
        <f t="shared" ca="1" si="23"/>
        <v>-0.24250578512396687</v>
      </c>
      <c r="DT28">
        <f t="shared" ca="1" si="23"/>
        <v>-0.30018181818181816</v>
      </c>
      <c r="DU28">
        <f t="shared" ca="1" si="23"/>
        <v>-0.20349724517906331</v>
      </c>
      <c r="DV28">
        <f t="shared" ca="1" si="23"/>
        <v>-0.2525641873278236</v>
      </c>
      <c r="DW28">
        <f t="shared" ca="1" si="23"/>
        <v>-0.31101818181818175</v>
      </c>
      <c r="DX28">
        <f t="shared" ca="1" si="23"/>
        <v>-0.33773838383838362</v>
      </c>
      <c r="DY28">
        <f t="shared" ca="1" si="23"/>
        <v>-0.39291717171717166</v>
      </c>
      <c r="DZ28">
        <f t="shared" ca="1" si="23"/>
        <v>-0.35755050505050501</v>
      </c>
      <c r="EA28">
        <f t="shared" ca="1" si="23"/>
        <v>-0.32634696969696952</v>
      </c>
      <c r="EB28">
        <f t="shared" ca="1" si="24"/>
        <v>-0.23351818181818174</v>
      </c>
    </row>
    <row r="29" spans="1:132" x14ac:dyDescent="0.25">
      <c r="A29">
        <v>39</v>
      </c>
      <c r="B29">
        <v>6.6666666666666263E-4</v>
      </c>
      <c r="C29">
        <v>-1.6666666666666913E-4</v>
      </c>
      <c r="D29">
        <v>6.6666666666666263E-4</v>
      </c>
      <c r="E29">
        <v>6.6666666666666263E-4</v>
      </c>
      <c r="F29">
        <v>6.4999999999999988E-3</v>
      </c>
      <c r="G29">
        <v>6.6666666666666263E-4</v>
      </c>
      <c r="H29">
        <v>2.6666666666666713E-3</v>
      </c>
      <c r="I29">
        <v>7.3333333333333375E-3</v>
      </c>
      <c r="J29">
        <v>4.6666666666666655E-2</v>
      </c>
      <c r="K29">
        <v>0.13466666666666666</v>
      </c>
      <c r="L29">
        <v>0.28000000000000003</v>
      </c>
      <c r="M29">
        <v>0.4986666666666667</v>
      </c>
      <c r="O29">
        <f t="shared" si="13"/>
        <v>0</v>
      </c>
      <c r="P29">
        <f t="shared" si="13"/>
        <v>0</v>
      </c>
      <c r="Q29">
        <f t="shared" si="14"/>
        <v>0</v>
      </c>
      <c r="R29">
        <f t="shared" si="15"/>
        <v>0</v>
      </c>
      <c r="S29">
        <f t="shared" si="16"/>
        <v>0</v>
      </c>
      <c r="T29">
        <f t="shared" si="16"/>
        <v>0</v>
      </c>
      <c r="U29">
        <f t="shared" si="28"/>
        <v>0</v>
      </c>
      <c r="V29">
        <f t="shared" si="28"/>
        <v>0</v>
      </c>
      <c r="W29">
        <f t="shared" si="28"/>
        <v>0</v>
      </c>
      <c r="X29">
        <f t="shared" si="28"/>
        <v>1</v>
      </c>
      <c r="Y29">
        <f t="shared" si="28"/>
        <v>1</v>
      </c>
      <c r="Z29">
        <f t="shared" si="28"/>
        <v>1</v>
      </c>
      <c r="AC29">
        <f t="shared" si="34"/>
        <v>0</v>
      </c>
      <c r="AD29">
        <f t="shared" si="34"/>
        <v>0</v>
      </c>
      <c r="AE29">
        <f t="shared" si="34"/>
        <v>0</v>
      </c>
      <c r="AF29">
        <f t="shared" si="31"/>
        <v>0</v>
      </c>
      <c r="AG29">
        <f t="shared" si="31"/>
        <v>0</v>
      </c>
      <c r="AH29">
        <f t="shared" si="31"/>
        <v>0</v>
      </c>
      <c r="AI29">
        <f t="shared" si="31"/>
        <v>0</v>
      </c>
      <c r="AJ29">
        <f t="shared" si="31"/>
        <v>0</v>
      </c>
      <c r="AK29">
        <f t="shared" si="31"/>
        <v>0</v>
      </c>
      <c r="AL29">
        <f t="shared" si="31"/>
        <v>0.13466666666666666</v>
      </c>
      <c r="AM29">
        <f t="shared" si="31"/>
        <v>0.28000000000000003</v>
      </c>
      <c r="AN29">
        <f t="shared" si="31"/>
        <v>0.4986666666666667</v>
      </c>
      <c r="AQ29">
        <f t="shared" si="35"/>
        <v>0</v>
      </c>
      <c r="AR29">
        <f t="shared" si="35"/>
        <v>0</v>
      </c>
      <c r="AS29">
        <f t="shared" si="35"/>
        <v>0</v>
      </c>
      <c r="AT29">
        <f t="shared" si="32"/>
        <v>0</v>
      </c>
      <c r="AU29">
        <f t="shared" si="32"/>
        <v>0</v>
      </c>
      <c r="AV29">
        <f t="shared" si="32"/>
        <v>0</v>
      </c>
      <c r="AW29">
        <f t="shared" si="32"/>
        <v>0</v>
      </c>
      <c r="AX29">
        <f t="shared" si="32"/>
        <v>0</v>
      </c>
      <c r="AY29">
        <f t="shared" si="32"/>
        <v>0</v>
      </c>
      <c r="AZ29">
        <f t="shared" si="32"/>
        <v>29</v>
      </c>
      <c r="BA29">
        <f t="shared" si="32"/>
        <v>29</v>
      </c>
      <c r="BB29">
        <f t="shared" si="32"/>
        <v>29</v>
      </c>
      <c r="BE29">
        <f t="shared" si="29"/>
        <v>0</v>
      </c>
      <c r="BF29">
        <f t="shared" si="29"/>
        <v>0</v>
      </c>
      <c r="BG29">
        <f t="shared" si="29"/>
        <v>0</v>
      </c>
      <c r="BH29">
        <f t="shared" si="29"/>
        <v>0</v>
      </c>
      <c r="BI29">
        <f t="shared" si="29"/>
        <v>0</v>
      </c>
      <c r="BJ29">
        <f t="shared" si="29"/>
        <v>0</v>
      </c>
      <c r="BK29">
        <f t="shared" si="29"/>
        <v>0</v>
      </c>
      <c r="BL29">
        <f t="shared" si="29"/>
        <v>0</v>
      </c>
      <c r="BM29">
        <f t="shared" si="29"/>
        <v>0</v>
      </c>
      <c r="BN29">
        <f t="shared" si="29"/>
        <v>3.0254545454545454E-2</v>
      </c>
      <c r="BO29">
        <f t="shared" si="29"/>
        <v>2.7470707070707062E-2</v>
      </c>
      <c r="BP29">
        <f t="shared" si="29"/>
        <v>2.0925252525252517E-2</v>
      </c>
      <c r="BS29">
        <f t="shared" si="30"/>
        <v>0</v>
      </c>
      <c r="BT29">
        <f t="shared" si="30"/>
        <v>0</v>
      </c>
      <c r="BU29">
        <f t="shared" si="30"/>
        <v>0</v>
      </c>
      <c r="BV29">
        <f t="shared" si="30"/>
        <v>0</v>
      </c>
      <c r="BW29">
        <f t="shared" si="30"/>
        <v>0</v>
      </c>
      <c r="BX29">
        <f t="shared" si="30"/>
        <v>0</v>
      </c>
      <c r="BY29">
        <f t="shared" si="30"/>
        <v>0</v>
      </c>
      <c r="BZ29">
        <f t="shared" si="30"/>
        <v>0</v>
      </c>
      <c r="CA29">
        <f t="shared" si="30"/>
        <v>0</v>
      </c>
      <c r="CB29">
        <f t="shared" si="30"/>
        <v>-1.0312787878787879</v>
      </c>
      <c r="CC29">
        <f t="shared" si="30"/>
        <v>-0.76108484848484803</v>
      </c>
      <c r="CD29">
        <f t="shared" si="30"/>
        <v>-0.28756363636363591</v>
      </c>
      <c r="CT29">
        <f t="shared" ca="1" si="33"/>
        <v>164720.53872053869</v>
      </c>
      <c r="CU29">
        <v>110</v>
      </c>
      <c r="CV29">
        <f ca="1">DB3</f>
        <v>1.647205387205387E-2</v>
      </c>
      <c r="CW29">
        <f ca="1">DB15</f>
        <v>41.503720207677517</v>
      </c>
      <c r="DP29">
        <v>22</v>
      </c>
      <c r="DQ29" t="e">
        <f t="shared" ca="1" si="23"/>
        <v>#NUM!</v>
      </c>
      <c r="DR29">
        <f t="shared" ca="1" si="23"/>
        <v>-0.19895072951739609</v>
      </c>
      <c r="DS29">
        <f t="shared" ca="1" si="23"/>
        <v>-0.24044591368227725</v>
      </c>
      <c r="DT29">
        <f t="shared" ca="1" si="23"/>
        <v>-0.29662369146005507</v>
      </c>
      <c r="DU29">
        <f t="shared" ca="1" si="23"/>
        <v>-0.1987325068870523</v>
      </c>
      <c r="DV29">
        <f t="shared" ca="1" si="23"/>
        <v>-0.24468723599632683</v>
      </c>
      <c r="DW29">
        <f t="shared" ca="1" si="23"/>
        <v>-0.29911447811447806</v>
      </c>
      <c r="DX29">
        <f t="shared" ca="1" si="23"/>
        <v>-0.32126632996632976</v>
      </c>
      <c r="DY29">
        <f t="shared" ca="1" si="23"/>
        <v>-0.36858855218855213</v>
      </c>
      <c r="DZ29">
        <f t="shared" ca="1" si="23"/>
        <v>-0.32865555555555559</v>
      </c>
      <c r="EA29">
        <f t="shared" ca="1" si="23"/>
        <v>-0.29255606060606043</v>
      </c>
      <c r="EB29">
        <f t="shared" ca="1" si="24"/>
        <v>-0.19386767676767669</v>
      </c>
    </row>
    <row r="30" spans="1:132" x14ac:dyDescent="0.25">
      <c r="A30">
        <v>40.5</v>
      </c>
      <c r="B30">
        <v>6.6666666666666263E-4</v>
      </c>
      <c r="C30">
        <v>-1.6666666666666913E-4</v>
      </c>
      <c r="D30">
        <v>-3.3333333333333826E-4</v>
      </c>
      <c r="E30">
        <v>-3.3333333333333826E-4</v>
      </c>
      <c r="F30">
        <v>5.4999999999999979E-3</v>
      </c>
      <c r="G30">
        <v>1.6666666666666635E-3</v>
      </c>
      <c r="H30">
        <v>3.6666666666666722E-3</v>
      </c>
      <c r="I30">
        <v>1.3333333333333343E-2</v>
      </c>
      <c r="J30">
        <v>7.2666666666666657E-2</v>
      </c>
      <c r="K30">
        <v>0.18666666666666668</v>
      </c>
      <c r="L30">
        <v>0.34</v>
      </c>
      <c r="M30">
        <v>0.55266666666666664</v>
      </c>
      <c r="O30">
        <f t="shared" si="13"/>
        <v>0</v>
      </c>
      <c r="P30">
        <f t="shared" si="13"/>
        <v>0</v>
      </c>
      <c r="Q30">
        <f t="shared" si="14"/>
        <v>0</v>
      </c>
      <c r="R30">
        <f t="shared" si="15"/>
        <v>0</v>
      </c>
      <c r="S30">
        <f t="shared" si="16"/>
        <v>0</v>
      </c>
      <c r="T30">
        <f t="shared" si="16"/>
        <v>0</v>
      </c>
      <c r="U30">
        <f t="shared" si="28"/>
        <v>0</v>
      </c>
      <c r="V30">
        <f t="shared" si="28"/>
        <v>0</v>
      </c>
      <c r="W30">
        <f t="shared" si="28"/>
        <v>1</v>
      </c>
      <c r="X30">
        <f t="shared" si="28"/>
        <v>1</v>
      </c>
      <c r="Y30">
        <f t="shared" si="28"/>
        <v>1</v>
      </c>
      <c r="Z30">
        <f t="shared" si="28"/>
        <v>1</v>
      </c>
      <c r="AC30">
        <f t="shared" si="34"/>
        <v>0</v>
      </c>
      <c r="AD30">
        <f t="shared" si="34"/>
        <v>0</v>
      </c>
      <c r="AE30">
        <f t="shared" si="34"/>
        <v>0</v>
      </c>
      <c r="AF30">
        <f t="shared" si="31"/>
        <v>0</v>
      </c>
      <c r="AG30">
        <f t="shared" si="31"/>
        <v>0</v>
      </c>
      <c r="AH30">
        <f t="shared" si="31"/>
        <v>0</v>
      </c>
      <c r="AI30">
        <f t="shared" si="31"/>
        <v>0</v>
      </c>
      <c r="AJ30">
        <f t="shared" si="31"/>
        <v>0</v>
      </c>
      <c r="AK30">
        <f t="shared" si="31"/>
        <v>7.2666666666666657E-2</v>
      </c>
      <c r="AL30">
        <f t="shared" si="31"/>
        <v>0.18666666666666668</v>
      </c>
      <c r="AM30">
        <f t="shared" si="31"/>
        <v>0.34</v>
      </c>
      <c r="AN30">
        <f t="shared" si="31"/>
        <v>0.55266666666666664</v>
      </c>
      <c r="AQ30">
        <f t="shared" si="35"/>
        <v>0</v>
      </c>
      <c r="AR30">
        <f t="shared" si="35"/>
        <v>0</v>
      </c>
      <c r="AS30">
        <f t="shared" si="35"/>
        <v>0</v>
      </c>
      <c r="AT30">
        <f t="shared" si="32"/>
        <v>0</v>
      </c>
      <c r="AU30">
        <f t="shared" si="32"/>
        <v>0</v>
      </c>
      <c r="AV30">
        <f t="shared" si="32"/>
        <v>0</v>
      </c>
      <c r="AW30">
        <f t="shared" si="32"/>
        <v>0</v>
      </c>
      <c r="AX30">
        <f t="shared" si="32"/>
        <v>0</v>
      </c>
      <c r="AY30">
        <f t="shared" si="32"/>
        <v>30</v>
      </c>
      <c r="AZ30">
        <f t="shared" si="32"/>
        <v>30</v>
      </c>
      <c r="BA30">
        <f t="shared" si="32"/>
        <v>30</v>
      </c>
      <c r="BB30">
        <f t="shared" si="32"/>
        <v>30</v>
      </c>
      <c r="BE30">
        <f t="shared" si="29"/>
        <v>0</v>
      </c>
      <c r="BF30">
        <f t="shared" si="29"/>
        <v>0</v>
      </c>
      <c r="BG30">
        <f t="shared" si="29"/>
        <v>0</v>
      </c>
      <c r="BH30">
        <f t="shared" si="29"/>
        <v>0</v>
      </c>
      <c r="BI30">
        <f t="shared" si="29"/>
        <v>0</v>
      </c>
      <c r="BJ30">
        <f t="shared" si="29"/>
        <v>0</v>
      </c>
      <c r="BK30">
        <f t="shared" si="29"/>
        <v>0</v>
      </c>
      <c r="BL30">
        <f t="shared" si="29"/>
        <v>0</v>
      </c>
      <c r="BM30">
        <f t="shared" si="29"/>
        <v>2.6816161616161609E-2</v>
      </c>
      <c r="BN30">
        <f t="shared" si="29"/>
        <v>2.8404040404040404E-2</v>
      </c>
      <c r="BO30">
        <f t="shared" si="29"/>
        <v>2.433131313131312E-2</v>
      </c>
      <c r="BP30">
        <f t="shared" si="29"/>
        <v>1.8335353535353528E-2</v>
      </c>
      <c r="BS30">
        <f t="shared" si="30"/>
        <v>0</v>
      </c>
      <c r="BT30">
        <f t="shared" si="30"/>
        <v>0</v>
      </c>
      <c r="BU30">
        <f t="shared" si="30"/>
        <v>0</v>
      </c>
      <c r="BV30">
        <f t="shared" si="30"/>
        <v>0</v>
      </c>
      <c r="BW30">
        <f t="shared" si="30"/>
        <v>0</v>
      </c>
      <c r="BX30">
        <f t="shared" si="30"/>
        <v>0</v>
      </c>
      <c r="BY30">
        <f t="shared" si="30"/>
        <v>0</v>
      </c>
      <c r="BZ30">
        <f t="shared" si="30"/>
        <v>0</v>
      </c>
      <c r="CA30">
        <f t="shared" si="30"/>
        <v>-1.0270969696969694</v>
      </c>
      <c r="CB30">
        <f t="shared" si="30"/>
        <v>-0.94582424242424235</v>
      </c>
      <c r="CC30">
        <f t="shared" si="30"/>
        <v>-0.61465454545454501</v>
      </c>
      <c r="CD30">
        <f t="shared" si="30"/>
        <v>-0.16567878787878754</v>
      </c>
      <c r="CT30">
        <f t="shared" ca="1" si="33"/>
        <v>243286.19528619529</v>
      </c>
      <c r="CU30">
        <v>125</v>
      </c>
      <c r="CV30">
        <f ca="1">DC3</f>
        <v>2.4328619528619529E-2</v>
      </c>
      <c r="CW30">
        <f ca="1">DC15</f>
        <v>37.150409654561557</v>
      </c>
      <c r="DP30">
        <v>23</v>
      </c>
      <c r="DQ30" t="e">
        <f t="shared" ca="1" si="23"/>
        <v>#NUM!</v>
      </c>
      <c r="DR30">
        <f t="shared" ca="1" si="23"/>
        <v>-0.19787283950617277</v>
      </c>
      <c r="DS30">
        <f t="shared" ca="1" si="23"/>
        <v>-0.23838604224058763</v>
      </c>
      <c r="DT30">
        <f t="shared" ref="DT30:EA50" ca="1" si="36">CX$3*$DP30+CX$13</f>
        <v>-0.29306556473829198</v>
      </c>
      <c r="DU30">
        <f t="shared" ca="1" si="36"/>
        <v>-0.19396776859504128</v>
      </c>
      <c r="DV30">
        <f t="shared" ca="1" si="36"/>
        <v>-0.23681028466483003</v>
      </c>
      <c r="DW30">
        <f t="shared" ca="1" si="36"/>
        <v>-0.28721077441077436</v>
      </c>
      <c r="DX30">
        <f t="shared" ca="1" si="36"/>
        <v>-0.3047942760942759</v>
      </c>
      <c r="DY30">
        <f t="shared" ca="1" si="36"/>
        <v>-0.3442599326599326</v>
      </c>
      <c r="DZ30">
        <f t="shared" ca="1" si="36"/>
        <v>-0.29976060606060606</v>
      </c>
      <c r="EA30">
        <f t="shared" ca="1" si="36"/>
        <v>-0.25876515151515134</v>
      </c>
      <c r="EB30">
        <f t="shared" ca="1" si="24"/>
        <v>-0.15421717171717164</v>
      </c>
    </row>
    <row r="31" spans="1:132" x14ac:dyDescent="0.25">
      <c r="A31">
        <v>42</v>
      </c>
      <c r="B31">
        <v>-3.3333333333333826E-4</v>
      </c>
      <c r="C31">
        <v>-1.6666666666666913E-4</v>
      </c>
      <c r="D31">
        <v>-3.3333333333333826E-4</v>
      </c>
      <c r="E31">
        <v>6.6666666666666263E-4</v>
      </c>
      <c r="F31">
        <v>6.4999999999999988E-3</v>
      </c>
      <c r="G31">
        <v>2.6666666666666644E-3</v>
      </c>
      <c r="H31">
        <v>5.666666666666674E-3</v>
      </c>
      <c r="I31">
        <v>2.3333333333333345E-2</v>
      </c>
      <c r="J31">
        <v>9.866666666666668E-2</v>
      </c>
      <c r="K31">
        <v>0.2406666666666667</v>
      </c>
      <c r="L31">
        <v>0.4</v>
      </c>
      <c r="M31">
        <v>0.60266666666666668</v>
      </c>
      <c r="O31">
        <f t="shared" si="13"/>
        <v>0</v>
      </c>
      <c r="P31">
        <f t="shared" si="13"/>
        <v>0</v>
      </c>
      <c r="Q31">
        <f t="shared" si="14"/>
        <v>0</v>
      </c>
      <c r="R31">
        <f t="shared" si="15"/>
        <v>0</v>
      </c>
      <c r="S31">
        <f t="shared" si="16"/>
        <v>0</v>
      </c>
      <c r="T31">
        <f t="shared" si="16"/>
        <v>0</v>
      </c>
      <c r="U31">
        <f t="shared" si="28"/>
        <v>0</v>
      </c>
      <c r="V31">
        <f t="shared" si="28"/>
        <v>0</v>
      </c>
      <c r="W31">
        <f t="shared" si="28"/>
        <v>1</v>
      </c>
      <c r="X31">
        <f t="shared" si="28"/>
        <v>1</v>
      </c>
      <c r="Y31">
        <f t="shared" si="28"/>
        <v>1</v>
      </c>
      <c r="Z31">
        <f t="shared" si="28"/>
        <v>1</v>
      </c>
      <c r="AC31">
        <f t="shared" si="34"/>
        <v>0</v>
      </c>
      <c r="AD31">
        <f t="shared" si="34"/>
        <v>0</v>
      </c>
      <c r="AE31">
        <f t="shared" si="34"/>
        <v>0</v>
      </c>
      <c r="AF31">
        <f t="shared" si="31"/>
        <v>0</v>
      </c>
      <c r="AG31">
        <f t="shared" si="31"/>
        <v>0</v>
      </c>
      <c r="AH31">
        <f t="shared" si="31"/>
        <v>0</v>
      </c>
      <c r="AI31">
        <f t="shared" si="31"/>
        <v>0</v>
      </c>
      <c r="AJ31">
        <f t="shared" si="31"/>
        <v>0</v>
      </c>
      <c r="AK31">
        <f t="shared" si="31"/>
        <v>9.866666666666668E-2</v>
      </c>
      <c r="AL31">
        <f t="shared" si="31"/>
        <v>0.2406666666666667</v>
      </c>
      <c r="AM31">
        <f t="shared" si="31"/>
        <v>0.4</v>
      </c>
      <c r="AN31">
        <f t="shared" si="31"/>
        <v>0.60266666666666668</v>
      </c>
      <c r="AQ31">
        <f t="shared" si="35"/>
        <v>0</v>
      </c>
      <c r="AR31">
        <f t="shared" si="35"/>
        <v>0</v>
      </c>
      <c r="AS31">
        <f t="shared" si="35"/>
        <v>0</v>
      </c>
      <c r="AT31">
        <f t="shared" si="32"/>
        <v>0</v>
      </c>
      <c r="AU31">
        <f t="shared" si="32"/>
        <v>0</v>
      </c>
      <c r="AV31">
        <f t="shared" si="32"/>
        <v>0</v>
      </c>
      <c r="AW31">
        <f t="shared" si="32"/>
        <v>0</v>
      </c>
      <c r="AX31">
        <f t="shared" si="32"/>
        <v>0</v>
      </c>
      <c r="AY31">
        <f t="shared" si="32"/>
        <v>31</v>
      </c>
      <c r="AZ31">
        <f t="shared" si="32"/>
        <v>31</v>
      </c>
      <c r="BA31">
        <f t="shared" si="32"/>
        <v>31</v>
      </c>
      <c r="BB31">
        <f t="shared" si="32"/>
        <v>31</v>
      </c>
      <c r="BE31">
        <f t="shared" si="29"/>
        <v>0</v>
      </c>
      <c r="BF31">
        <f t="shared" si="29"/>
        <v>0</v>
      </c>
      <c r="BG31">
        <f t="shared" si="29"/>
        <v>0</v>
      </c>
      <c r="BH31">
        <f t="shared" si="29"/>
        <v>0</v>
      </c>
      <c r="BI31">
        <f t="shared" si="29"/>
        <v>0</v>
      </c>
      <c r="BJ31">
        <f t="shared" si="29"/>
        <v>0</v>
      </c>
      <c r="BK31">
        <f t="shared" si="29"/>
        <v>0</v>
      </c>
      <c r="BL31">
        <f t="shared" si="29"/>
        <v>0</v>
      </c>
      <c r="BM31">
        <f t="shared" si="29"/>
        <v>2.6787878787878788E-2</v>
      </c>
      <c r="BN31">
        <f t="shared" si="29"/>
        <v>2.6666666666666658E-2</v>
      </c>
      <c r="BO31">
        <f t="shared" si="29"/>
        <v>2.1555555555555547E-2</v>
      </c>
      <c r="BP31">
        <f t="shared" si="29"/>
        <v>1.6993939393939391E-2</v>
      </c>
      <c r="BS31">
        <f t="shared" si="30"/>
        <v>0</v>
      </c>
      <c r="BT31">
        <f t="shared" si="30"/>
        <v>0</v>
      </c>
      <c r="BU31">
        <f t="shared" si="30"/>
        <v>0</v>
      </c>
      <c r="BV31">
        <f t="shared" si="30"/>
        <v>0</v>
      </c>
      <c r="BW31">
        <f t="shared" si="30"/>
        <v>0</v>
      </c>
      <c r="BX31">
        <f t="shared" si="30"/>
        <v>0</v>
      </c>
      <c r="BY31">
        <f t="shared" si="30"/>
        <v>0</v>
      </c>
      <c r="BZ31">
        <f t="shared" si="30"/>
        <v>0</v>
      </c>
      <c r="CA31">
        <f t="shared" si="30"/>
        <v>-1.0288424242424243</v>
      </c>
      <c r="CB31">
        <f t="shared" si="30"/>
        <v>-0.861933333333333</v>
      </c>
      <c r="CC31">
        <f t="shared" si="30"/>
        <v>-0.48013333333333286</v>
      </c>
      <c r="CD31">
        <f t="shared" si="30"/>
        <v>-9.8587878787878558E-2</v>
      </c>
      <c r="CT31">
        <f t="shared" ca="1" si="33"/>
        <v>288949.4949494949</v>
      </c>
      <c r="CU31">
        <v>140</v>
      </c>
      <c r="CV31">
        <f ca="1">DD3</f>
        <v>2.8894949494949491E-2</v>
      </c>
      <c r="CW31">
        <f ca="1">DD15</f>
        <v>33.374152275746347</v>
      </c>
      <c r="DP31">
        <v>24</v>
      </c>
      <c r="DQ31" t="e">
        <f t="shared" ref="DQ31:EA62" ca="1" si="37">CU$3*$DP31+CU$13</f>
        <v>#NUM!</v>
      </c>
      <c r="DR31">
        <f t="shared" ca="1" si="37"/>
        <v>-0.19679494949494941</v>
      </c>
      <c r="DS31">
        <f t="shared" ca="1" si="37"/>
        <v>-0.23632617079889801</v>
      </c>
      <c r="DT31">
        <f t="shared" ca="1" si="36"/>
        <v>-0.2895074380165289</v>
      </c>
      <c r="DU31">
        <f t="shared" ca="1" si="36"/>
        <v>-0.18920303030303023</v>
      </c>
      <c r="DV31">
        <f t="shared" ca="1" si="36"/>
        <v>-0.22893333333333327</v>
      </c>
      <c r="DW31">
        <f t="shared" ca="1" si="36"/>
        <v>-0.27530707070707067</v>
      </c>
      <c r="DX31">
        <f t="shared" ca="1" si="36"/>
        <v>-0.28832222222222204</v>
      </c>
      <c r="DY31">
        <f t="shared" ca="1" si="36"/>
        <v>-0.31993131313131307</v>
      </c>
      <c r="DZ31">
        <f t="shared" ca="1" si="36"/>
        <v>-0.27086565656565653</v>
      </c>
      <c r="EA31">
        <f t="shared" ca="1" si="36"/>
        <v>-0.22497424242424224</v>
      </c>
      <c r="EB31">
        <f t="shared" ca="1" si="24"/>
        <v>-0.11456666666666648</v>
      </c>
    </row>
    <row r="32" spans="1:132" x14ac:dyDescent="0.25">
      <c r="A32">
        <v>43.5</v>
      </c>
      <c r="B32">
        <v>-3.3333333333333826E-4</v>
      </c>
      <c r="C32">
        <v>-1.6666666666666913E-4</v>
      </c>
      <c r="D32">
        <v>6.6666666666666263E-4</v>
      </c>
      <c r="E32">
        <v>6.6666666666666263E-4</v>
      </c>
      <c r="F32">
        <v>6.4999999999999988E-3</v>
      </c>
      <c r="G32">
        <v>1.6666666666666635E-3</v>
      </c>
      <c r="H32">
        <v>6.6666666666666749E-3</v>
      </c>
      <c r="I32">
        <v>3.4333333333333341E-2</v>
      </c>
      <c r="J32">
        <v>0.12866666666666668</v>
      </c>
      <c r="K32">
        <v>0.29066666666666668</v>
      </c>
      <c r="L32">
        <v>0.45400000000000001</v>
      </c>
      <c r="M32">
        <v>0.63466666666666671</v>
      </c>
      <c r="O32">
        <f t="shared" si="13"/>
        <v>0</v>
      </c>
      <c r="P32">
        <f t="shared" si="13"/>
        <v>0</v>
      </c>
      <c r="Q32">
        <f t="shared" si="14"/>
        <v>0</v>
      </c>
      <c r="R32">
        <f t="shared" si="15"/>
        <v>0</v>
      </c>
      <c r="S32">
        <f t="shared" si="16"/>
        <v>0</v>
      </c>
      <c r="T32">
        <f t="shared" si="16"/>
        <v>0</v>
      </c>
      <c r="U32">
        <f t="shared" si="28"/>
        <v>0</v>
      </c>
      <c r="V32">
        <f t="shared" si="28"/>
        <v>0</v>
      </c>
      <c r="W32">
        <f t="shared" si="28"/>
        <v>1</v>
      </c>
      <c r="X32">
        <f t="shared" si="28"/>
        <v>1</v>
      </c>
      <c r="Y32">
        <f t="shared" si="28"/>
        <v>1</v>
      </c>
      <c r="Z32">
        <f t="shared" si="28"/>
        <v>1</v>
      </c>
      <c r="AC32">
        <f t="shared" si="34"/>
        <v>0</v>
      </c>
      <c r="AD32">
        <f t="shared" si="34"/>
        <v>0</v>
      </c>
      <c r="AE32">
        <f t="shared" si="34"/>
        <v>0</v>
      </c>
      <c r="AF32">
        <f t="shared" si="31"/>
        <v>0</v>
      </c>
      <c r="AG32">
        <f t="shared" si="31"/>
        <v>0</v>
      </c>
      <c r="AH32">
        <f t="shared" si="31"/>
        <v>0</v>
      </c>
      <c r="AI32">
        <f t="shared" si="31"/>
        <v>0</v>
      </c>
      <c r="AJ32">
        <f t="shared" si="31"/>
        <v>0</v>
      </c>
      <c r="AK32">
        <f t="shared" si="31"/>
        <v>0.12866666666666668</v>
      </c>
      <c r="AL32">
        <f t="shared" si="31"/>
        <v>0.29066666666666668</v>
      </c>
      <c r="AM32">
        <f t="shared" si="31"/>
        <v>0.45400000000000001</v>
      </c>
      <c r="AN32">
        <f t="shared" si="31"/>
        <v>0.63466666666666671</v>
      </c>
      <c r="AQ32">
        <f t="shared" si="35"/>
        <v>0</v>
      </c>
      <c r="AR32">
        <f t="shared" si="35"/>
        <v>0</v>
      </c>
      <c r="AS32">
        <f t="shared" si="35"/>
        <v>0</v>
      </c>
      <c r="AT32">
        <f t="shared" si="32"/>
        <v>0</v>
      </c>
      <c r="AU32">
        <f t="shared" si="32"/>
        <v>0</v>
      </c>
      <c r="AV32">
        <f t="shared" si="32"/>
        <v>0</v>
      </c>
      <c r="AW32">
        <f t="shared" si="32"/>
        <v>0</v>
      </c>
      <c r="AX32">
        <f t="shared" si="32"/>
        <v>0</v>
      </c>
      <c r="AY32">
        <f t="shared" si="32"/>
        <v>32</v>
      </c>
      <c r="AZ32">
        <f t="shared" si="32"/>
        <v>32</v>
      </c>
      <c r="BA32">
        <f t="shared" si="32"/>
        <v>32</v>
      </c>
      <c r="BB32">
        <f t="shared" si="32"/>
        <v>32</v>
      </c>
      <c r="BE32">
        <f t="shared" si="29"/>
        <v>0</v>
      </c>
      <c r="BF32">
        <f t="shared" si="29"/>
        <v>0</v>
      </c>
      <c r="BG32">
        <f t="shared" si="29"/>
        <v>0</v>
      </c>
      <c r="BH32">
        <f t="shared" si="29"/>
        <v>0</v>
      </c>
      <c r="BI32">
        <f t="shared" si="29"/>
        <v>0</v>
      </c>
      <c r="BJ32">
        <f t="shared" si="29"/>
        <v>0</v>
      </c>
      <c r="BK32">
        <f t="shared" si="29"/>
        <v>0</v>
      </c>
      <c r="BL32">
        <f t="shared" si="29"/>
        <v>0</v>
      </c>
      <c r="BM32">
        <f t="shared" si="29"/>
        <v>2.5753535353535348E-2</v>
      </c>
      <c r="BN32">
        <f t="shared" si="29"/>
        <v>2.4715151515151516E-2</v>
      </c>
      <c r="BO32">
        <f t="shared" si="29"/>
        <v>1.9470707070707072E-2</v>
      </c>
      <c r="BP32">
        <f t="shared" si="29"/>
        <v>1.5696969696969695E-2</v>
      </c>
      <c r="BS32">
        <f t="shared" si="30"/>
        <v>0</v>
      </c>
      <c r="BT32">
        <f t="shared" si="30"/>
        <v>0</v>
      </c>
      <c r="BU32">
        <f t="shared" si="30"/>
        <v>0</v>
      </c>
      <c r="BV32">
        <f t="shared" si="30"/>
        <v>0</v>
      </c>
      <c r="BW32">
        <f t="shared" si="30"/>
        <v>0</v>
      </c>
      <c r="BX32">
        <f t="shared" si="30"/>
        <v>0</v>
      </c>
      <c r="BY32">
        <f t="shared" si="30"/>
        <v>0</v>
      </c>
      <c r="BZ32">
        <f t="shared" si="30"/>
        <v>0</v>
      </c>
      <c r="CA32">
        <f t="shared" si="30"/>
        <v>-0.98024848484848448</v>
      </c>
      <c r="CB32">
        <f t="shared" si="30"/>
        <v>-0.76536969696969692</v>
      </c>
      <c r="CC32">
        <f t="shared" si="30"/>
        <v>-0.37550303030303045</v>
      </c>
      <c r="CD32">
        <f t="shared" si="30"/>
        <v>-3.4206060606060351E-2</v>
      </c>
      <c r="CT32">
        <f t="shared" ca="1" si="33"/>
        <v>337909.09090909094</v>
      </c>
      <c r="CU32">
        <v>155</v>
      </c>
      <c r="CV32">
        <f ca="1">DE3</f>
        <v>3.3790909090909094E-2</v>
      </c>
      <c r="CW32">
        <f ca="1">DE15</f>
        <v>30.657833378172356</v>
      </c>
      <c r="DP32">
        <v>25</v>
      </c>
      <c r="DQ32" t="e">
        <f t="shared" ca="1" si="37"/>
        <v>#NUM!</v>
      </c>
      <c r="DR32">
        <f t="shared" ca="1" si="37"/>
        <v>-0.19571705948372606</v>
      </c>
      <c r="DS32">
        <f t="shared" ca="1" si="37"/>
        <v>-0.23426629935720836</v>
      </c>
      <c r="DT32">
        <f t="shared" ca="1" si="36"/>
        <v>-0.28594931129476581</v>
      </c>
      <c r="DU32">
        <f t="shared" ca="1" si="36"/>
        <v>-0.18443829201101922</v>
      </c>
      <c r="DV32">
        <f t="shared" ca="1" si="36"/>
        <v>-0.22105638200183647</v>
      </c>
      <c r="DW32">
        <f t="shared" ca="1" si="36"/>
        <v>-0.26340336700336697</v>
      </c>
      <c r="DX32">
        <f t="shared" ca="1" si="36"/>
        <v>-0.27185016835016812</v>
      </c>
      <c r="DY32">
        <f t="shared" ca="1" si="36"/>
        <v>-0.29560269360269353</v>
      </c>
      <c r="DZ32">
        <f t="shared" ca="1" si="36"/>
        <v>-0.24197070707070711</v>
      </c>
      <c r="EA32">
        <f t="shared" ca="1" si="36"/>
        <v>-0.19118333333333315</v>
      </c>
      <c r="EB32">
        <f t="shared" ca="1" si="24"/>
        <v>-7.4916161616161436E-2</v>
      </c>
    </row>
    <row r="33" spans="1:132" x14ac:dyDescent="0.25">
      <c r="A33">
        <v>45</v>
      </c>
      <c r="B33">
        <v>-1.3333333333333391E-3</v>
      </c>
      <c r="C33">
        <v>-1.16666666666667E-3</v>
      </c>
      <c r="D33">
        <v>-3.3333333333333826E-4</v>
      </c>
      <c r="E33">
        <v>-3.3333333333333826E-4</v>
      </c>
      <c r="F33">
        <v>6.4999999999999988E-3</v>
      </c>
      <c r="G33">
        <v>2.6666666666666644E-3</v>
      </c>
      <c r="H33">
        <v>9.6666666666666706E-3</v>
      </c>
      <c r="I33">
        <v>5.1333333333333342E-2</v>
      </c>
      <c r="J33">
        <v>0.16866666666666666</v>
      </c>
      <c r="K33">
        <v>0.33766666666666667</v>
      </c>
      <c r="L33">
        <v>0.49200000000000005</v>
      </c>
      <c r="M33">
        <v>0.67066666666666663</v>
      </c>
      <c r="O33">
        <f t="shared" si="13"/>
        <v>0</v>
      </c>
      <c r="P33">
        <f t="shared" si="13"/>
        <v>0</v>
      </c>
      <c r="Q33">
        <f t="shared" si="14"/>
        <v>0</v>
      </c>
      <c r="R33">
        <f t="shared" si="15"/>
        <v>0</v>
      </c>
      <c r="S33">
        <f t="shared" si="16"/>
        <v>0</v>
      </c>
      <c r="T33">
        <f t="shared" si="16"/>
        <v>0</v>
      </c>
      <c r="U33">
        <f t="shared" si="28"/>
        <v>0</v>
      </c>
      <c r="V33">
        <f t="shared" si="28"/>
        <v>1</v>
      </c>
      <c r="W33">
        <f t="shared" si="28"/>
        <v>1</v>
      </c>
      <c r="X33">
        <f t="shared" si="28"/>
        <v>1</v>
      </c>
      <c r="Y33">
        <f t="shared" si="28"/>
        <v>1</v>
      </c>
      <c r="Z33">
        <f t="shared" si="28"/>
        <v>1</v>
      </c>
      <c r="AC33">
        <f t="shared" si="34"/>
        <v>0</v>
      </c>
      <c r="AD33">
        <f t="shared" si="34"/>
        <v>0</v>
      </c>
      <c r="AE33">
        <f t="shared" si="34"/>
        <v>0</v>
      </c>
      <c r="AF33">
        <f t="shared" si="31"/>
        <v>0</v>
      </c>
      <c r="AG33">
        <f t="shared" si="31"/>
        <v>0</v>
      </c>
      <c r="AH33">
        <f t="shared" si="31"/>
        <v>0</v>
      </c>
      <c r="AI33">
        <f t="shared" si="31"/>
        <v>0</v>
      </c>
      <c r="AJ33">
        <f t="shared" si="31"/>
        <v>5.1333333333333342E-2</v>
      </c>
      <c r="AK33">
        <f t="shared" si="31"/>
        <v>0.16866666666666666</v>
      </c>
      <c r="AL33">
        <f t="shared" si="31"/>
        <v>0.33766666666666667</v>
      </c>
      <c r="AM33">
        <f t="shared" si="31"/>
        <v>0.49200000000000005</v>
      </c>
      <c r="AN33">
        <f t="shared" si="31"/>
        <v>0.67066666666666663</v>
      </c>
      <c r="AQ33">
        <f t="shared" si="35"/>
        <v>0</v>
      </c>
      <c r="AR33">
        <f t="shared" si="35"/>
        <v>0</v>
      </c>
      <c r="AS33">
        <f t="shared" si="35"/>
        <v>0</v>
      </c>
      <c r="AT33">
        <f t="shared" si="32"/>
        <v>0</v>
      </c>
      <c r="AU33">
        <f t="shared" si="32"/>
        <v>0</v>
      </c>
      <c r="AV33">
        <f t="shared" si="32"/>
        <v>0</v>
      </c>
      <c r="AW33">
        <f t="shared" si="32"/>
        <v>0</v>
      </c>
      <c r="AX33">
        <f t="shared" si="32"/>
        <v>33</v>
      </c>
      <c r="AY33">
        <f t="shared" si="32"/>
        <v>33</v>
      </c>
      <c r="AZ33">
        <f t="shared" si="32"/>
        <v>33</v>
      </c>
      <c r="BA33">
        <f t="shared" si="32"/>
        <v>33</v>
      </c>
      <c r="BB33">
        <f t="shared" si="32"/>
        <v>33</v>
      </c>
      <c r="BE33">
        <f t="shared" si="29"/>
        <v>0</v>
      </c>
      <c r="BF33">
        <f t="shared" si="29"/>
        <v>0</v>
      </c>
      <c r="BG33">
        <f t="shared" si="29"/>
        <v>0</v>
      </c>
      <c r="BH33">
        <f t="shared" si="29"/>
        <v>0</v>
      </c>
      <c r="BI33">
        <f t="shared" si="29"/>
        <v>0</v>
      </c>
      <c r="BJ33">
        <f t="shared" si="29"/>
        <v>0</v>
      </c>
      <c r="BK33">
        <f t="shared" si="29"/>
        <v>0</v>
      </c>
      <c r="BL33">
        <f t="shared" si="29"/>
        <v>1.7313131313131308E-2</v>
      </c>
      <c r="BM33">
        <f t="shared" si="29"/>
        <v>2.4169696969696973E-2</v>
      </c>
      <c r="BN33">
        <f t="shared" si="29"/>
        <v>2.2456565656565654E-2</v>
      </c>
      <c r="BO33">
        <f t="shared" si="29"/>
        <v>1.7765656565656564E-2</v>
      </c>
      <c r="BP33">
        <f t="shared" si="29"/>
        <v>1.3971717171717173E-2</v>
      </c>
      <c r="BS33">
        <f t="shared" si="30"/>
        <v>0</v>
      </c>
      <c r="BT33">
        <f t="shared" si="30"/>
        <v>0</v>
      </c>
      <c r="BU33">
        <f t="shared" si="30"/>
        <v>0</v>
      </c>
      <c r="BV33">
        <f t="shared" si="30"/>
        <v>0</v>
      </c>
      <c r="BW33">
        <f t="shared" si="30"/>
        <v>0</v>
      </c>
      <c r="BX33">
        <f t="shared" si="30"/>
        <v>0</v>
      </c>
      <c r="BY33">
        <f t="shared" si="30"/>
        <v>0</v>
      </c>
      <c r="BZ33">
        <f t="shared" si="30"/>
        <v>-0.73032121212121193</v>
      </c>
      <c r="CA33">
        <f t="shared" si="30"/>
        <v>-0.90011515151515176</v>
      </c>
      <c r="CB33">
        <f t="shared" si="30"/>
        <v>-0.65046060606060607</v>
      </c>
      <c r="CC33">
        <f t="shared" si="30"/>
        <v>-0.28807272727272737</v>
      </c>
      <c r="CD33">
        <f t="shared" si="30"/>
        <v>5.3430303030302939E-2</v>
      </c>
      <c r="CT33">
        <f t="shared" ca="1" si="33"/>
        <v>396505.05050505052</v>
      </c>
      <c r="CU33">
        <v>170</v>
      </c>
      <c r="CV33">
        <f ca="1">DF3</f>
        <v>3.9650505050505054E-2</v>
      </c>
      <c r="CW33">
        <f ca="1">DF15</f>
        <v>26.889412543944562</v>
      </c>
      <c r="DP33">
        <v>26</v>
      </c>
      <c r="DQ33" t="e">
        <f t="shared" ca="1" si="37"/>
        <v>#NUM!</v>
      </c>
      <c r="DR33">
        <f t="shared" ca="1" si="37"/>
        <v>-0.19463916947250273</v>
      </c>
      <c r="DS33">
        <f t="shared" ca="1" si="37"/>
        <v>-0.23220642791551874</v>
      </c>
      <c r="DT33">
        <f t="shared" ca="1" si="36"/>
        <v>-0.28239118457300272</v>
      </c>
      <c r="DU33">
        <f t="shared" ca="1" si="36"/>
        <v>-0.1796735537190082</v>
      </c>
      <c r="DV33">
        <f t="shared" ca="1" si="36"/>
        <v>-0.21317943067033968</v>
      </c>
      <c r="DW33">
        <f t="shared" ca="1" si="36"/>
        <v>-0.25149966329966328</v>
      </c>
      <c r="DX33">
        <f t="shared" ca="1" si="36"/>
        <v>-0.25537811447811426</v>
      </c>
      <c r="DY33">
        <f t="shared" ca="1" si="36"/>
        <v>-0.271274074074074</v>
      </c>
      <c r="DZ33">
        <f t="shared" ca="1" si="36"/>
        <v>-0.21307575757575759</v>
      </c>
      <c r="EA33">
        <f t="shared" ca="1" si="36"/>
        <v>-0.15739242424242406</v>
      </c>
      <c r="EB33">
        <f t="shared" ca="1" si="24"/>
        <v>-3.5265656565656389E-2</v>
      </c>
    </row>
    <row r="34" spans="1:132" x14ac:dyDescent="0.25">
      <c r="A34">
        <v>46.5</v>
      </c>
      <c r="B34">
        <v>-3.3333333333333826E-4</v>
      </c>
      <c r="C34">
        <v>-1.6666666666666913E-4</v>
      </c>
      <c r="D34">
        <v>-3.3333333333333826E-4</v>
      </c>
      <c r="E34">
        <v>6.6666666666666263E-4</v>
      </c>
      <c r="F34">
        <v>7.4999999999999928E-3</v>
      </c>
      <c r="G34">
        <v>3.6666666666666653E-3</v>
      </c>
      <c r="H34">
        <v>1.5666666666666669E-2</v>
      </c>
      <c r="I34">
        <v>7.3333333333333334E-2</v>
      </c>
      <c r="J34">
        <v>0.21566666666666667</v>
      </c>
      <c r="K34">
        <v>0.38866666666666666</v>
      </c>
      <c r="L34">
        <v>0.53499999999999992</v>
      </c>
      <c r="M34">
        <v>0.70466666666666666</v>
      </c>
      <c r="O34">
        <f t="shared" si="13"/>
        <v>0</v>
      </c>
      <c r="P34">
        <f t="shared" si="13"/>
        <v>0</v>
      </c>
      <c r="Q34">
        <f t="shared" si="14"/>
        <v>0</v>
      </c>
      <c r="R34">
        <f t="shared" si="15"/>
        <v>0</v>
      </c>
      <c r="S34">
        <f t="shared" si="16"/>
        <v>0</v>
      </c>
      <c r="T34">
        <f t="shared" si="16"/>
        <v>0</v>
      </c>
      <c r="U34">
        <f t="shared" si="28"/>
        <v>0</v>
      </c>
      <c r="V34">
        <f t="shared" si="28"/>
        <v>1</v>
      </c>
      <c r="W34">
        <f t="shared" si="28"/>
        <v>1</v>
      </c>
      <c r="X34">
        <f t="shared" si="28"/>
        <v>1</v>
      </c>
      <c r="Y34">
        <f t="shared" si="28"/>
        <v>1</v>
      </c>
      <c r="Z34">
        <f t="shared" si="28"/>
        <v>1</v>
      </c>
      <c r="AC34">
        <f t="shared" si="34"/>
        <v>0</v>
      </c>
      <c r="AD34">
        <f t="shared" si="34"/>
        <v>0</v>
      </c>
      <c r="AE34">
        <f t="shared" si="34"/>
        <v>0</v>
      </c>
      <c r="AF34">
        <f t="shared" si="31"/>
        <v>0</v>
      </c>
      <c r="AG34">
        <f t="shared" si="31"/>
        <v>0</v>
      </c>
      <c r="AH34">
        <f t="shared" si="31"/>
        <v>0</v>
      </c>
      <c r="AI34">
        <f t="shared" si="31"/>
        <v>0</v>
      </c>
      <c r="AJ34">
        <f t="shared" si="31"/>
        <v>7.3333333333333334E-2</v>
      </c>
      <c r="AK34">
        <f t="shared" si="31"/>
        <v>0.21566666666666667</v>
      </c>
      <c r="AL34">
        <f t="shared" si="31"/>
        <v>0.38866666666666666</v>
      </c>
      <c r="AM34">
        <f t="shared" si="31"/>
        <v>0.53499999999999992</v>
      </c>
      <c r="AN34">
        <f t="shared" si="31"/>
        <v>0.70466666666666666</v>
      </c>
      <c r="AQ34">
        <f t="shared" si="35"/>
        <v>0</v>
      </c>
      <c r="AR34">
        <f t="shared" si="35"/>
        <v>0</v>
      </c>
      <c r="AS34">
        <f t="shared" si="35"/>
        <v>0</v>
      </c>
      <c r="AT34">
        <f t="shared" si="32"/>
        <v>0</v>
      </c>
      <c r="AU34">
        <f t="shared" si="32"/>
        <v>0</v>
      </c>
      <c r="AV34">
        <f t="shared" si="32"/>
        <v>0</v>
      </c>
      <c r="AW34">
        <f t="shared" si="32"/>
        <v>0</v>
      </c>
      <c r="AX34">
        <f t="shared" si="32"/>
        <v>34</v>
      </c>
      <c r="AY34">
        <f t="shared" si="32"/>
        <v>34</v>
      </c>
      <c r="AZ34">
        <f t="shared" si="32"/>
        <v>34</v>
      </c>
      <c r="BA34">
        <f t="shared" si="32"/>
        <v>34</v>
      </c>
      <c r="BB34">
        <f t="shared" si="32"/>
        <v>34</v>
      </c>
      <c r="BE34">
        <f t="shared" si="29"/>
        <v>0</v>
      </c>
      <c r="BF34">
        <f t="shared" si="29"/>
        <v>0</v>
      </c>
      <c r="BG34">
        <f t="shared" si="29"/>
        <v>0</v>
      </c>
      <c r="BH34">
        <f t="shared" si="29"/>
        <v>0</v>
      </c>
      <c r="BI34">
        <f t="shared" si="29"/>
        <v>0</v>
      </c>
      <c r="BJ34">
        <f t="shared" si="29"/>
        <v>0</v>
      </c>
      <c r="BK34">
        <f t="shared" si="29"/>
        <v>0</v>
      </c>
      <c r="BL34">
        <f t="shared" si="29"/>
        <v>1.7385858585858584E-2</v>
      </c>
      <c r="BM34">
        <f t="shared" si="29"/>
        <v>2.2262626262626269E-2</v>
      </c>
      <c r="BN34">
        <f t="shared" si="29"/>
        <v>2.0177777777777777E-2</v>
      </c>
      <c r="BO34">
        <f t="shared" si="29"/>
        <v>1.6109090909090906E-2</v>
      </c>
      <c r="BP34">
        <f t="shared" si="29"/>
        <v>1.3494949494949499E-2</v>
      </c>
      <c r="BS34">
        <f t="shared" si="30"/>
        <v>0</v>
      </c>
      <c r="BT34">
        <f t="shared" si="30"/>
        <v>0</v>
      </c>
      <c r="BU34">
        <f t="shared" si="30"/>
        <v>0</v>
      </c>
      <c r="BV34">
        <f t="shared" si="30"/>
        <v>0</v>
      </c>
      <c r="BW34">
        <f t="shared" si="30"/>
        <v>0</v>
      </c>
      <c r="BX34">
        <f t="shared" si="30"/>
        <v>0</v>
      </c>
      <c r="BY34">
        <f t="shared" si="30"/>
        <v>0</v>
      </c>
      <c r="BZ34">
        <f t="shared" si="30"/>
        <v>-0.73456363636363631</v>
      </c>
      <c r="CA34">
        <f t="shared" si="30"/>
        <v>-0.79961818181818212</v>
      </c>
      <c r="CB34">
        <f t="shared" si="30"/>
        <v>-0.53039999999999998</v>
      </c>
      <c r="CC34">
        <f t="shared" si="30"/>
        <v>-0.20010909090909079</v>
      </c>
      <c r="CD34">
        <f t="shared" si="30"/>
        <v>8.0060606060605943E-2</v>
      </c>
      <c r="DP34">
        <v>27</v>
      </c>
      <c r="DQ34" t="e">
        <f t="shared" ca="1" si="37"/>
        <v>#NUM!</v>
      </c>
      <c r="DR34">
        <f t="shared" ca="1" si="37"/>
        <v>-0.19356127946127938</v>
      </c>
      <c r="DS34">
        <f t="shared" ca="1" si="37"/>
        <v>-0.23014655647382912</v>
      </c>
      <c r="DT34">
        <f t="shared" ca="1" si="36"/>
        <v>-0.27883305785123969</v>
      </c>
      <c r="DU34">
        <f t="shared" ca="1" si="36"/>
        <v>-0.17490881542699718</v>
      </c>
      <c r="DV34">
        <f t="shared" ca="1" si="36"/>
        <v>-0.20530247933884288</v>
      </c>
      <c r="DW34">
        <f t="shared" ca="1" si="36"/>
        <v>-0.23959595959595958</v>
      </c>
      <c r="DX34">
        <f t="shared" ca="1" si="36"/>
        <v>-0.2389060606060604</v>
      </c>
      <c r="DY34">
        <f t="shared" ca="1" si="36"/>
        <v>-0.24694545454545447</v>
      </c>
      <c r="DZ34">
        <f t="shared" ca="1" si="36"/>
        <v>-0.18418080808080806</v>
      </c>
      <c r="EA34">
        <f t="shared" ca="1" si="36"/>
        <v>-0.12360151515151496</v>
      </c>
      <c r="EB34">
        <f t="shared" ca="1" si="24"/>
        <v>4.3848484848485469E-3</v>
      </c>
    </row>
    <row r="35" spans="1:132" x14ac:dyDescent="0.25">
      <c r="A35">
        <v>48</v>
      </c>
      <c r="B35">
        <v>6.6666666666666263E-4</v>
      </c>
      <c r="C35">
        <v>8.3333333333333176E-4</v>
      </c>
      <c r="D35">
        <v>-3.3333333333333826E-4</v>
      </c>
      <c r="E35">
        <v>6.6666666666666263E-4</v>
      </c>
      <c r="F35">
        <v>7.4999999999999928E-3</v>
      </c>
      <c r="G35">
        <v>5.6666666666666671E-3</v>
      </c>
      <c r="H35">
        <v>2.3666666666666676E-2</v>
      </c>
      <c r="I35">
        <v>9.7333333333333327E-2</v>
      </c>
      <c r="J35">
        <v>0.26166666666666666</v>
      </c>
      <c r="K35">
        <v>0.43566666666666665</v>
      </c>
      <c r="L35">
        <v>0.57299999999999995</v>
      </c>
      <c r="M35">
        <v>0.72166666666666668</v>
      </c>
      <c r="O35">
        <f t="shared" si="13"/>
        <v>0</v>
      </c>
      <c r="P35">
        <f t="shared" si="13"/>
        <v>0</v>
      </c>
      <c r="Q35">
        <f t="shared" si="14"/>
        <v>0</v>
      </c>
      <c r="R35">
        <f t="shared" si="15"/>
        <v>0</v>
      </c>
      <c r="S35">
        <f t="shared" si="16"/>
        <v>0</v>
      </c>
      <c r="T35">
        <f t="shared" si="16"/>
        <v>0</v>
      </c>
      <c r="U35">
        <f t="shared" si="28"/>
        <v>0</v>
      </c>
      <c r="V35">
        <f t="shared" si="28"/>
        <v>1</v>
      </c>
      <c r="W35">
        <f t="shared" si="28"/>
        <v>1</v>
      </c>
      <c r="X35">
        <f t="shared" si="28"/>
        <v>1</v>
      </c>
      <c r="Y35">
        <f t="shared" si="28"/>
        <v>1</v>
      </c>
      <c r="Z35">
        <f t="shared" si="28"/>
        <v>1</v>
      </c>
      <c r="AC35">
        <f t="shared" si="34"/>
        <v>0</v>
      </c>
      <c r="AD35">
        <f t="shared" si="34"/>
        <v>0</v>
      </c>
      <c r="AE35">
        <f t="shared" si="34"/>
        <v>0</v>
      </c>
      <c r="AF35">
        <f t="shared" si="31"/>
        <v>0</v>
      </c>
      <c r="AG35">
        <f t="shared" si="31"/>
        <v>0</v>
      </c>
      <c r="AH35">
        <f t="shared" si="31"/>
        <v>0</v>
      </c>
      <c r="AI35">
        <f t="shared" si="31"/>
        <v>0</v>
      </c>
      <c r="AJ35">
        <f t="shared" si="31"/>
        <v>9.7333333333333327E-2</v>
      </c>
      <c r="AK35">
        <f t="shared" si="31"/>
        <v>0.26166666666666666</v>
      </c>
      <c r="AL35">
        <f t="shared" si="31"/>
        <v>0.43566666666666665</v>
      </c>
      <c r="AM35">
        <f t="shared" si="31"/>
        <v>0.57299999999999995</v>
      </c>
      <c r="AN35">
        <f t="shared" si="31"/>
        <v>0.72166666666666668</v>
      </c>
      <c r="AQ35">
        <f t="shared" si="35"/>
        <v>0</v>
      </c>
      <c r="AR35">
        <f t="shared" si="35"/>
        <v>0</v>
      </c>
      <c r="AS35">
        <f t="shared" si="35"/>
        <v>0</v>
      </c>
      <c r="AT35">
        <f t="shared" si="32"/>
        <v>0</v>
      </c>
      <c r="AU35">
        <f t="shared" si="32"/>
        <v>0</v>
      </c>
      <c r="AV35">
        <f t="shared" si="32"/>
        <v>0</v>
      </c>
      <c r="AW35">
        <f t="shared" si="32"/>
        <v>0</v>
      </c>
      <c r="AX35">
        <f t="shared" si="32"/>
        <v>35</v>
      </c>
      <c r="AY35">
        <f t="shared" si="32"/>
        <v>35</v>
      </c>
      <c r="AZ35">
        <f t="shared" si="32"/>
        <v>35</v>
      </c>
      <c r="BA35">
        <f t="shared" si="32"/>
        <v>35</v>
      </c>
      <c r="BB35">
        <f t="shared" si="32"/>
        <v>35</v>
      </c>
      <c r="BE35">
        <f t="shared" ref="BE35:BP50" si="38">IF(AQ35&gt;0, LINEST(B35:B44,$A35:$A44), 0)</f>
        <v>0</v>
      </c>
      <c r="BF35">
        <f t="shared" si="38"/>
        <v>0</v>
      </c>
      <c r="BG35">
        <f t="shared" si="38"/>
        <v>0</v>
      </c>
      <c r="BH35">
        <f t="shared" si="38"/>
        <v>0</v>
      </c>
      <c r="BI35">
        <f t="shared" si="38"/>
        <v>0</v>
      </c>
      <c r="BJ35">
        <f t="shared" si="38"/>
        <v>0</v>
      </c>
      <c r="BK35">
        <f t="shared" si="38"/>
        <v>0</v>
      </c>
      <c r="BL35">
        <f t="shared" si="38"/>
        <v>1.7131313131313126E-2</v>
      </c>
      <c r="BM35">
        <f t="shared" si="38"/>
        <v>2.0181818181818179E-2</v>
      </c>
      <c r="BN35">
        <f t="shared" si="38"/>
        <v>1.8165656565656566E-2</v>
      </c>
      <c r="BO35">
        <f t="shared" si="38"/>
        <v>1.4884848484848482E-2</v>
      </c>
      <c r="BP35">
        <f t="shared" si="38"/>
        <v>1.3535353535353532E-2</v>
      </c>
      <c r="BS35">
        <f t="shared" ref="BS35:CD50" si="39">IF(AQ35&gt;0, INDEX(LINEST(B35:B44,$A35:$A44),2), 0)</f>
        <v>0</v>
      </c>
      <c r="BT35">
        <f t="shared" si="39"/>
        <v>0</v>
      </c>
      <c r="BU35">
        <f t="shared" si="39"/>
        <v>0</v>
      </c>
      <c r="BV35">
        <f t="shared" si="39"/>
        <v>0</v>
      </c>
      <c r="BW35">
        <f t="shared" si="39"/>
        <v>0</v>
      </c>
      <c r="BX35">
        <f t="shared" si="39"/>
        <v>0</v>
      </c>
      <c r="BY35">
        <f t="shared" si="39"/>
        <v>0</v>
      </c>
      <c r="BZ35">
        <f t="shared" si="39"/>
        <v>-0.7212060606060603</v>
      </c>
      <c r="CA35">
        <f t="shared" si="39"/>
        <v>-0.6869878787878787</v>
      </c>
      <c r="CB35">
        <f t="shared" si="39"/>
        <v>-0.42150303030303038</v>
      </c>
      <c r="CC35">
        <f t="shared" si="39"/>
        <v>-0.13334545454545443</v>
      </c>
      <c r="CD35">
        <f t="shared" si="39"/>
        <v>7.8606060606060901E-2</v>
      </c>
      <c r="DP35">
        <v>28</v>
      </c>
      <c r="DQ35" t="e">
        <f t="shared" ca="1" si="37"/>
        <v>#NUM!</v>
      </c>
      <c r="DR35">
        <f t="shared" ca="1" si="37"/>
        <v>-0.19248338945005602</v>
      </c>
      <c r="DS35">
        <f t="shared" ca="1" si="37"/>
        <v>-0.2280866850321395</v>
      </c>
      <c r="DT35">
        <f t="shared" ca="1" si="36"/>
        <v>-0.27527493112947654</v>
      </c>
      <c r="DU35">
        <f t="shared" ca="1" si="36"/>
        <v>-0.17014407713498617</v>
      </c>
      <c r="DV35">
        <f t="shared" ca="1" si="36"/>
        <v>-0.19742552800734611</v>
      </c>
      <c r="DW35">
        <f t="shared" ca="1" si="36"/>
        <v>-0.22769225589225583</v>
      </c>
      <c r="DX35">
        <f t="shared" ca="1" si="36"/>
        <v>-0.22243400673400654</v>
      </c>
      <c r="DY35">
        <f t="shared" ca="1" si="36"/>
        <v>-0.22261683501683494</v>
      </c>
      <c r="DZ35">
        <f t="shared" ca="1" si="36"/>
        <v>-0.15528585858585864</v>
      </c>
      <c r="EA35">
        <f t="shared" ca="1" si="36"/>
        <v>-8.9810606060605869E-2</v>
      </c>
      <c r="EB35">
        <f t="shared" ca="1" si="24"/>
        <v>4.4035353535353705E-2</v>
      </c>
    </row>
    <row r="36" spans="1:132" x14ac:dyDescent="0.25">
      <c r="A36">
        <v>49.5</v>
      </c>
      <c r="B36">
        <v>-3.3333333333333826E-4</v>
      </c>
      <c r="C36">
        <v>8.3333333333333176E-4</v>
      </c>
      <c r="D36">
        <v>6.6666666666666263E-4</v>
      </c>
      <c r="E36">
        <v>6.6666666666666263E-4</v>
      </c>
      <c r="F36">
        <v>6.4999999999999988E-3</v>
      </c>
      <c r="G36">
        <v>5.6666666666666671E-3</v>
      </c>
      <c r="H36">
        <v>3.3666666666666671E-2</v>
      </c>
      <c r="I36">
        <v>0.12233333333333335</v>
      </c>
      <c r="J36">
        <v>0.30566666666666664</v>
      </c>
      <c r="K36">
        <v>0.47366666666666668</v>
      </c>
      <c r="L36">
        <v>0.59599999999999997</v>
      </c>
      <c r="M36">
        <v>0.7486666666666667</v>
      </c>
      <c r="O36">
        <f t="shared" si="13"/>
        <v>0</v>
      </c>
      <c r="P36">
        <f t="shared" si="13"/>
        <v>0</v>
      </c>
      <c r="Q36">
        <f t="shared" si="14"/>
        <v>0</v>
      </c>
      <c r="R36">
        <f t="shared" si="15"/>
        <v>0</v>
      </c>
      <c r="S36">
        <f t="shared" si="16"/>
        <v>0</v>
      </c>
      <c r="T36">
        <f t="shared" si="16"/>
        <v>0</v>
      </c>
      <c r="U36">
        <f t="shared" si="28"/>
        <v>0</v>
      </c>
      <c r="V36">
        <f t="shared" si="28"/>
        <v>1</v>
      </c>
      <c r="W36">
        <f t="shared" si="28"/>
        <v>1</v>
      </c>
      <c r="X36">
        <f t="shared" si="28"/>
        <v>1</v>
      </c>
      <c r="Y36">
        <f t="shared" si="28"/>
        <v>1</v>
      </c>
      <c r="Z36">
        <f t="shared" si="28"/>
        <v>1</v>
      </c>
      <c r="AC36">
        <f t="shared" si="34"/>
        <v>0</v>
      </c>
      <c r="AD36">
        <f t="shared" si="34"/>
        <v>0</v>
      </c>
      <c r="AE36">
        <f t="shared" si="34"/>
        <v>0</v>
      </c>
      <c r="AF36">
        <f t="shared" si="31"/>
        <v>0</v>
      </c>
      <c r="AG36">
        <f t="shared" si="31"/>
        <v>0</v>
      </c>
      <c r="AH36">
        <f t="shared" si="31"/>
        <v>0</v>
      </c>
      <c r="AI36">
        <f t="shared" si="31"/>
        <v>0</v>
      </c>
      <c r="AJ36">
        <f t="shared" si="31"/>
        <v>0.12233333333333335</v>
      </c>
      <c r="AK36">
        <f t="shared" si="31"/>
        <v>0.30566666666666664</v>
      </c>
      <c r="AL36">
        <f t="shared" si="31"/>
        <v>0.47366666666666668</v>
      </c>
      <c r="AM36">
        <f t="shared" si="31"/>
        <v>0.59599999999999997</v>
      </c>
      <c r="AN36">
        <f t="shared" si="31"/>
        <v>0.7486666666666667</v>
      </c>
      <c r="AQ36">
        <f t="shared" si="35"/>
        <v>0</v>
      </c>
      <c r="AR36">
        <f t="shared" si="35"/>
        <v>0</v>
      </c>
      <c r="AS36">
        <f t="shared" si="35"/>
        <v>0</v>
      </c>
      <c r="AT36">
        <f t="shared" si="32"/>
        <v>0</v>
      </c>
      <c r="AU36">
        <f t="shared" si="32"/>
        <v>0</v>
      </c>
      <c r="AV36">
        <f t="shared" si="32"/>
        <v>0</v>
      </c>
      <c r="AW36">
        <f t="shared" si="32"/>
        <v>0</v>
      </c>
      <c r="AX36">
        <f t="shared" si="32"/>
        <v>36</v>
      </c>
      <c r="AY36">
        <f t="shared" si="32"/>
        <v>36</v>
      </c>
      <c r="AZ36">
        <f t="shared" si="32"/>
        <v>36</v>
      </c>
      <c r="BA36">
        <f t="shared" si="32"/>
        <v>36</v>
      </c>
      <c r="BB36">
        <f t="shared" si="32"/>
        <v>36</v>
      </c>
      <c r="BE36">
        <f t="shared" si="38"/>
        <v>0</v>
      </c>
      <c r="BF36">
        <f t="shared" si="38"/>
        <v>0</v>
      </c>
      <c r="BG36">
        <f t="shared" si="38"/>
        <v>0</v>
      </c>
      <c r="BH36">
        <f t="shared" si="38"/>
        <v>0</v>
      </c>
      <c r="BI36">
        <f t="shared" si="38"/>
        <v>0</v>
      </c>
      <c r="BJ36">
        <f t="shared" si="38"/>
        <v>0</v>
      </c>
      <c r="BK36">
        <f t="shared" si="38"/>
        <v>0</v>
      </c>
      <c r="BL36">
        <f t="shared" si="38"/>
        <v>1.65010101010101E-2</v>
      </c>
      <c r="BM36">
        <f t="shared" si="38"/>
        <v>1.8206060606060601E-2</v>
      </c>
      <c r="BN36">
        <f t="shared" si="38"/>
        <v>1.6262626262626256E-2</v>
      </c>
      <c r="BO36">
        <f t="shared" si="38"/>
        <v>1.3454545454545453E-2</v>
      </c>
      <c r="BP36">
        <f t="shared" si="38"/>
        <v>1.237979797979798E-2</v>
      </c>
      <c r="BS36">
        <f t="shared" si="39"/>
        <v>0</v>
      </c>
      <c r="BT36">
        <f t="shared" si="39"/>
        <v>0</v>
      </c>
      <c r="BU36">
        <f t="shared" si="39"/>
        <v>0</v>
      </c>
      <c r="BV36">
        <f t="shared" si="39"/>
        <v>0</v>
      </c>
      <c r="BW36">
        <f t="shared" si="39"/>
        <v>0</v>
      </c>
      <c r="BX36">
        <f t="shared" si="39"/>
        <v>0</v>
      </c>
      <c r="BY36">
        <f t="shared" si="39"/>
        <v>0</v>
      </c>
      <c r="BZ36">
        <f t="shared" si="39"/>
        <v>-0.68664848484848473</v>
      </c>
      <c r="CA36">
        <f t="shared" si="39"/>
        <v>-0.57682424242424213</v>
      </c>
      <c r="CB36">
        <f t="shared" si="39"/>
        <v>-0.31640606060606036</v>
      </c>
      <c r="CC36">
        <f t="shared" si="39"/>
        <v>-5.5018181818181633E-2</v>
      </c>
      <c r="CD36">
        <f t="shared" si="39"/>
        <v>0.14190303030303009</v>
      </c>
      <c r="DP36">
        <v>29</v>
      </c>
      <c r="DQ36" t="e">
        <f t="shared" ca="1" si="37"/>
        <v>#NUM!</v>
      </c>
      <c r="DR36">
        <f t="shared" ca="1" si="37"/>
        <v>-0.1914054994388327</v>
      </c>
      <c r="DS36">
        <f t="shared" ca="1" si="37"/>
        <v>-0.22602681359044988</v>
      </c>
      <c r="DT36">
        <f t="shared" ca="1" si="36"/>
        <v>-0.27171680440771351</v>
      </c>
      <c r="DU36">
        <f t="shared" ca="1" si="36"/>
        <v>-0.16537933884297515</v>
      </c>
      <c r="DV36">
        <f t="shared" ca="1" si="36"/>
        <v>-0.18954857667584932</v>
      </c>
      <c r="DW36">
        <f t="shared" ca="1" si="36"/>
        <v>-0.21578855218855214</v>
      </c>
      <c r="DX36">
        <f t="shared" ca="1" si="36"/>
        <v>-0.20596195286195268</v>
      </c>
      <c r="DY36">
        <f t="shared" ca="1" si="36"/>
        <v>-0.1982882154882154</v>
      </c>
      <c r="DZ36">
        <f t="shared" ca="1" si="36"/>
        <v>-0.12639090909090911</v>
      </c>
      <c r="EA36">
        <f t="shared" ca="1" si="36"/>
        <v>-5.6019696969696775E-2</v>
      </c>
      <c r="EB36">
        <f t="shared" ca="1" si="24"/>
        <v>8.3685858585858641E-2</v>
      </c>
    </row>
    <row r="37" spans="1:132" x14ac:dyDescent="0.25">
      <c r="A37">
        <v>51</v>
      </c>
      <c r="B37">
        <v>-3.3333333333333826E-4</v>
      </c>
      <c r="C37">
        <v>-1.16666666666667E-3</v>
      </c>
      <c r="D37">
        <v>6.6666666666666263E-4</v>
      </c>
      <c r="E37">
        <v>-3.3333333333333826E-4</v>
      </c>
      <c r="F37">
        <v>6.4999999999999988E-3</v>
      </c>
      <c r="G37">
        <v>7.6666666666666689E-3</v>
      </c>
      <c r="H37">
        <v>4.3666666666666666E-2</v>
      </c>
      <c r="I37">
        <v>0.15133333333333335</v>
      </c>
      <c r="J37">
        <v>0.34866666666666668</v>
      </c>
      <c r="K37">
        <v>0.50366666666666671</v>
      </c>
      <c r="L37">
        <v>0.63200000000000001</v>
      </c>
      <c r="M37">
        <v>0.77966666666666662</v>
      </c>
      <c r="O37">
        <f t="shared" si="13"/>
        <v>0</v>
      </c>
      <c r="P37">
        <f t="shared" si="13"/>
        <v>0</v>
      </c>
      <c r="Q37">
        <f t="shared" si="14"/>
        <v>0</v>
      </c>
      <c r="R37">
        <f t="shared" si="15"/>
        <v>0</v>
      </c>
      <c r="S37">
        <f t="shared" si="16"/>
        <v>0</v>
      </c>
      <c r="T37">
        <f t="shared" si="16"/>
        <v>0</v>
      </c>
      <c r="U37">
        <f t="shared" si="28"/>
        <v>0</v>
      </c>
      <c r="V37">
        <f t="shared" si="28"/>
        <v>1</v>
      </c>
      <c r="W37">
        <f t="shared" si="28"/>
        <v>1</v>
      </c>
      <c r="X37">
        <f t="shared" si="28"/>
        <v>1</v>
      </c>
      <c r="Y37">
        <f t="shared" si="28"/>
        <v>1</v>
      </c>
      <c r="Z37">
        <f t="shared" si="28"/>
        <v>1</v>
      </c>
      <c r="AC37">
        <f t="shared" si="34"/>
        <v>0</v>
      </c>
      <c r="AD37">
        <f t="shared" si="34"/>
        <v>0</v>
      </c>
      <c r="AE37">
        <f t="shared" si="34"/>
        <v>0</v>
      </c>
      <c r="AF37">
        <f t="shared" si="31"/>
        <v>0</v>
      </c>
      <c r="AG37">
        <f t="shared" si="31"/>
        <v>0</v>
      </c>
      <c r="AH37">
        <f t="shared" si="31"/>
        <v>0</v>
      </c>
      <c r="AI37">
        <f t="shared" si="31"/>
        <v>0</v>
      </c>
      <c r="AJ37">
        <f t="shared" si="31"/>
        <v>0.15133333333333335</v>
      </c>
      <c r="AK37">
        <f t="shared" si="31"/>
        <v>0.34866666666666668</v>
      </c>
      <c r="AL37">
        <f t="shared" si="31"/>
        <v>0.50366666666666671</v>
      </c>
      <c r="AM37">
        <f t="shared" si="31"/>
        <v>0.63200000000000001</v>
      </c>
      <c r="AN37">
        <f t="shared" si="31"/>
        <v>0.77966666666666662</v>
      </c>
      <c r="AQ37">
        <f t="shared" si="35"/>
        <v>0</v>
      </c>
      <c r="AR37">
        <f t="shared" si="35"/>
        <v>0</v>
      </c>
      <c r="AS37">
        <f t="shared" si="35"/>
        <v>0</v>
      </c>
      <c r="AT37">
        <f t="shared" si="32"/>
        <v>0</v>
      </c>
      <c r="AU37">
        <f t="shared" si="32"/>
        <v>0</v>
      </c>
      <c r="AV37">
        <f t="shared" si="32"/>
        <v>0</v>
      </c>
      <c r="AW37">
        <f t="shared" si="32"/>
        <v>0</v>
      </c>
      <c r="AX37">
        <f t="shared" si="32"/>
        <v>37</v>
      </c>
      <c r="AY37">
        <f t="shared" si="32"/>
        <v>37</v>
      </c>
      <c r="AZ37">
        <f t="shared" si="32"/>
        <v>37</v>
      </c>
      <c r="BA37">
        <f t="shared" si="32"/>
        <v>37</v>
      </c>
      <c r="BB37">
        <f t="shared" si="32"/>
        <v>37</v>
      </c>
      <c r="BE37">
        <f t="shared" si="38"/>
        <v>0</v>
      </c>
      <c r="BF37">
        <f t="shared" si="38"/>
        <v>0</v>
      </c>
      <c r="BG37">
        <f t="shared" si="38"/>
        <v>0</v>
      </c>
      <c r="BH37">
        <f t="shared" si="38"/>
        <v>0</v>
      </c>
      <c r="BI37">
        <f t="shared" si="38"/>
        <v>0</v>
      </c>
      <c r="BJ37">
        <f t="shared" si="38"/>
        <v>0</v>
      </c>
      <c r="BK37">
        <f t="shared" si="38"/>
        <v>0</v>
      </c>
      <c r="BL37">
        <f t="shared" si="38"/>
        <v>1.5632323232323227E-2</v>
      </c>
      <c r="BM37">
        <f t="shared" si="38"/>
        <v>1.6363636363636361E-2</v>
      </c>
      <c r="BN37">
        <f t="shared" si="38"/>
        <v>1.5131313131313126E-2</v>
      </c>
      <c r="BO37">
        <f t="shared" si="38"/>
        <v>1.2032323232323228E-2</v>
      </c>
      <c r="BP37">
        <f t="shared" si="38"/>
        <v>1.1539393939393941E-2</v>
      </c>
      <c r="BS37">
        <f t="shared" si="39"/>
        <v>0</v>
      </c>
      <c r="BT37">
        <f t="shared" si="39"/>
        <v>0</v>
      </c>
      <c r="BU37">
        <f t="shared" si="39"/>
        <v>0</v>
      </c>
      <c r="BV37">
        <f t="shared" si="39"/>
        <v>0</v>
      </c>
      <c r="BW37">
        <f t="shared" si="39"/>
        <v>0</v>
      </c>
      <c r="BX37">
        <f t="shared" si="39"/>
        <v>0</v>
      </c>
      <c r="BY37">
        <f t="shared" si="39"/>
        <v>0</v>
      </c>
      <c r="BZ37">
        <f t="shared" si="39"/>
        <v>-0.63713333333333311</v>
      </c>
      <c r="CA37">
        <f t="shared" si="39"/>
        <v>-0.47133333333333322</v>
      </c>
      <c r="CB37">
        <f t="shared" si="39"/>
        <v>-0.25086666666666635</v>
      </c>
      <c r="CC37">
        <f t="shared" si="39"/>
        <v>2.6533333333333631E-2</v>
      </c>
      <c r="CD37">
        <f t="shared" si="39"/>
        <v>0.18946666666666645</v>
      </c>
      <c r="DP37">
        <v>30</v>
      </c>
      <c r="DQ37" t="e">
        <f t="shared" ca="1" si="37"/>
        <v>#NUM!</v>
      </c>
      <c r="DR37">
        <f t="shared" ca="1" si="37"/>
        <v>-0.19032760942760935</v>
      </c>
      <c r="DS37">
        <f t="shared" ca="1" si="37"/>
        <v>-0.22396694214876026</v>
      </c>
      <c r="DT37">
        <f t="shared" ca="1" si="36"/>
        <v>-0.26815867768595042</v>
      </c>
      <c r="DU37">
        <f t="shared" ca="1" si="36"/>
        <v>-0.16061460055096413</v>
      </c>
      <c r="DV37">
        <f t="shared" ca="1" si="36"/>
        <v>-0.18167162534435252</v>
      </c>
      <c r="DW37">
        <f t="shared" ca="1" si="36"/>
        <v>-0.20388484848484845</v>
      </c>
      <c r="DX37">
        <f t="shared" ca="1" si="36"/>
        <v>-0.18948989898989876</v>
      </c>
      <c r="DY37">
        <f t="shared" ca="1" si="36"/>
        <v>-0.17395959595959587</v>
      </c>
      <c r="DZ37">
        <f t="shared" ca="1" si="36"/>
        <v>-9.749595959595958E-2</v>
      </c>
      <c r="EA37">
        <f t="shared" ca="1" si="36"/>
        <v>-2.2228787878787681E-2</v>
      </c>
      <c r="EB37">
        <f t="shared" ca="1" si="24"/>
        <v>0.1233363636363638</v>
      </c>
    </row>
    <row r="38" spans="1:132" x14ac:dyDescent="0.25">
      <c r="A38">
        <v>52.5</v>
      </c>
      <c r="B38">
        <v>6.6666666666666263E-4</v>
      </c>
      <c r="C38">
        <v>-1.6666666666666913E-4</v>
      </c>
      <c r="D38">
        <v>6.6666666666666263E-4</v>
      </c>
      <c r="E38">
        <v>6.6666666666666263E-4</v>
      </c>
      <c r="F38">
        <v>8.4999999999999937E-3</v>
      </c>
      <c r="G38">
        <v>1.0666666666666665E-2</v>
      </c>
      <c r="H38">
        <v>5.8666666666666666E-2</v>
      </c>
      <c r="I38">
        <v>0.18733333333333335</v>
      </c>
      <c r="J38">
        <v>0.38466666666666666</v>
      </c>
      <c r="K38">
        <v>0.53666666666666663</v>
      </c>
      <c r="L38">
        <v>0.65499999999999992</v>
      </c>
      <c r="M38">
        <v>0.78366666666666662</v>
      </c>
      <c r="O38">
        <f t="shared" si="13"/>
        <v>0</v>
      </c>
      <c r="P38">
        <f t="shared" si="13"/>
        <v>0</v>
      </c>
      <c r="Q38">
        <f t="shared" si="14"/>
        <v>0</v>
      </c>
      <c r="R38">
        <f t="shared" si="15"/>
        <v>0</v>
      </c>
      <c r="S38">
        <f t="shared" si="16"/>
        <v>0</v>
      </c>
      <c r="T38">
        <f t="shared" si="16"/>
        <v>0</v>
      </c>
      <c r="U38">
        <f t="shared" si="28"/>
        <v>1</v>
      </c>
      <c r="V38">
        <f t="shared" si="28"/>
        <v>1</v>
      </c>
      <c r="W38">
        <f t="shared" si="28"/>
        <v>1</v>
      </c>
      <c r="X38">
        <f t="shared" si="28"/>
        <v>1</v>
      </c>
      <c r="Y38">
        <f t="shared" si="28"/>
        <v>1</v>
      </c>
      <c r="Z38">
        <f t="shared" si="28"/>
        <v>1</v>
      </c>
      <c r="AC38">
        <f t="shared" si="34"/>
        <v>0</v>
      </c>
      <c r="AD38">
        <f t="shared" si="34"/>
        <v>0</v>
      </c>
      <c r="AE38">
        <f t="shared" si="34"/>
        <v>0</v>
      </c>
      <c r="AF38">
        <f t="shared" si="31"/>
        <v>0</v>
      </c>
      <c r="AG38">
        <f t="shared" si="31"/>
        <v>0</v>
      </c>
      <c r="AH38">
        <f t="shared" si="31"/>
        <v>0</v>
      </c>
      <c r="AI38">
        <f t="shared" si="31"/>
        <v>5.8666666666666666E-2</v>
      </c>
      <c r="AJ38">
        <f t="shared" si="31"/>
        <v>0.18733333333333335</v>
      </c>
      <c r="AK38">
        <f t="shared" si="31"/>
        <v>0.38466666666666666</v>
      </c>
      <c r="AL38">
        <f t="shared" si="31"/>
        <v>0.53666666666666663</v>
      </c>
      <c r="AM38">
        <f t="shared" si="31"/>
        <v>0.65499999999999992</v>
      </c>
      <c r="AN38">
        <f t="shared" si="31"/>
        <v>0.78366666666666662</v>
      </c>
      <c r="AQ38">
        <f t="shared" si="35"/>
        <v>0</v>
      </c>
      <c r="AR38">
        <f t="shared" si="35"/>
        <v>0</v>
      </c>
      <c r="AS38">
        <f t="shared" si="35"/>
        <v>0</v>
      </c>
      <c r="AT38">
        <f t="shared" si="32"/>
        <v>0</v>
      </c>
      <c r="AU38">
        <f t="shared" si="32"/>
        <v>0</v>
      </c>
      <c r="AV38">
        <f t="shared" si="32"/>
        <v>0</v>
      </c>
      <c r="AW38">
        <f t="shared" si="32"/>
        <v>38</v>
      </c>
      <c r="AX38">
        <f t="shared" si="32"/>
        <v>38</v>
      </c>
      <c r="AY38">
        <f t="shared" si="32"/>
        <v>38</v>
      </c>
      <c r="AZ38">
        <f t="shared" si="32"/>
        <v>38</v>
      </c>
      <c r="BA38">
        <f t="shared" si="32"/>
        <v>38</v>
      </c>
      <c r="BB38">
        <f t="shared" si="32"/>
        <v>38</v>
      </c>
      <c r="BE38">
        <f t="shared" si="38"/>
        <v>0</v>
      </c>
      <c r="BF38">
        <f t="shared" si="38"/>
        <v>0</v>
      </c>
      <c r="BG38">
        <f t="shared" si="38"/>
        <v>0</v>
      </c>
      <c r="BH38">
        <f t="shared" si="38"/>
        <v>0</v>
      </c>
      <c r="BI38">
        <f t="shared" si="38"/>
        <v>0</v>
      </c>
      <c r="BJ38">
        <f t="shared" si="38"/>
        <v>0</v>
      </c>
      <c r="BK38">
        <f t="shared" si="38"/>
        <v>1.2852525252525253E-2</v>
      </c>
      <c r="BL38">
        <f t="shared" si="38"/>
        <v>1.4868686868686865E-2</v>
      </c>
      <c r="BM38">
        <f t="shared" si="38"/>
        <v>1.4917171717171716E-2</v>
      </c>
      <c r="BN38">
        <f t="shared" si="38"/>
        <v>1.3745454545454545E-2</v>
      </c>
      <c r="BO38">
        <f t="shared" si="38"/>
        <v>1.1389898989898988E-2</v>
      </c>
      <c r="BP38">
        <f t="shared" si="38"/>
        <v>1.178181818181818E-2</v>
      </c>
      <c r="BS38">
        <f t="shared" si="39"/>
        <v>0</v>
      </c>
      <c r="BT38">
        <f t="shared" si="39"/>
        <v>0</v>
      </c>
      <c r="BU38">
        <f t="shared" si="39"/>
        <v>0</v>
      </c>
      <c r="BV38">
        <f t="shared" si="39"/>
        <v>0</v>
      </c>
      <c r="BW38">
        <f t="shared" si="39"/>
        <v>0</v>
      </c>
      <c r="BX38">
        <f t="shared" si="39"/>
        <v>0</v>
      </c>
      <c r="BY38">
        <f t="shared" si="39"/>
        <v>-0.61854545454545451</v>
      </c>
      <c r="BZ38">
        <f t="shared" si="39"/>
        <v>-0.59203636363636347</v>
      </c>
      <c r="CA38">
        <f t="shared" si="39"/>
        <v>-0.38637575757575754</v>
      </c>
      <c r="CB38">
        <f t="shared" si="39"/>
        <v>-0.1687515151515151</v>
      </c>
      <c r="CC38">
        <f t="shared" si="39"/>
        <v>6.4648484848484733E-2</v>
      </c>
      <c r="CD38">
        <f t="shared" si="39"/>
        <v>0.17539393939393944</v>
      </c>
      <c r="DP38">
        <v>31</v>
      </c>
      <c r="DQ38" t="e">
        <f t="shared" ca="1" si="37"/>
        <v>#NUM!</v>
      </c>
      <c r="DR38">
        <f t="shared" ca="1" si="37"/>
        <v>-0.18924971941638602</v>
      </c>
      <c r="DS38">
        <f t="shared" ca="1" si="37"/>
        <v>-0.22190707070707061</v>
      </c>
      <c r="DT38">
        <f t="shared" ca="1" si="36"/>
        <v>-0.26460055096418733</v>
      </c>
      <c r="DU38">
        <f t="shared" ca="1" si="36"/>
        <v>-0.15584986225895311</v>
      </c>
      <c r="DV38">
        <f t="shared" ca="1" si="36"/>
        <v>-0.17379467401285575</v>
      </c>
      <c r="DW38">
        <f t="shared" ca="1" si="36"/>
        <v>-0.19198114478114475</v>
      </c>
      <c r="DX38">
        <f t="shared" ca="1" si="36"/>
        <v>-0.1730178451178449</v>
      </c>
      <c r="DY38">
        <f t="shared" ca="1" si="36"/>
        <v>-0.14963097643097634</v>
      </c>
      <c r="DZ38">
        <f t="shared" ca="1" si="36"/>
        <v>-6.8601010101010163E-2</v>
      </c>
      <c r="EA38">
        <f t="shared" ca="1" si="36"/>
        <v>1.1562121212121523E-2</v>
      </c>
      <c r="EB38">
        <f t="shared" ca="1" si="24"/>
        <v>0.16298686868686874</v>
      </c>
    </row>
    <row r="39" spans="1:132" x14ac:dyDescent="0.25">
      <c r="A39">
        <v>54</v>
      </c>
      <c r="B39">
        <v>-3.3333333333333826E-4</v>
      </c>
      <c r="C39">
        <v>-1.16666666666667E-3</v>
      </c>
      <c r="D39">
        <v>-3.3333333333333826E-4</v>
      </c>
      <c r="E39">
        <v>6.6666666666666263E-4</v>
      </c>
      <c r="F39">
        <v>7.4999999999999928E-3</v>
      </c>
      <c r="G39">
        <v>1.2666666666666666E-2</v>
      </c>
      <c r="H39">
        <v>7.566666666666666E-2</v>
      </c>
      <c r="I39">
        <v>0.20833333333333334</v>
      </c>
      <c r="J39">
        <v>0.41466666666666668</v>
      </c>
      <c r="K39">
        <v>0.56866666666666665</v>
      </c>
      <c r="L39">
        <v>0.67299999999999993</v>
      </c>
      <c r="M39">
        <v>0.80766666666666664</v>
      </c>
      <c r="O39">
        <f t="shared" si="13"/>
        <v>0</v>
      </c>
      <c r="P39">
        <f t="shared" si="13"/>
        <v>0</v>
      </c>
      <c r="Q39">
        <f t="shared" si="14"/>
        <v>0</v>
      </c>
      <c r="R39">
        <f t="shared" si="15"/>
        <v>0</v>
      </c>
      <c r="S39">
        <f t="shared" si="16"/>
        <v>0</v>
      </c>
      <c r="T39">
        <f t="shared" si="16"/>
        <v>0</v>
      </c>
      <c r="U39">
        <f t="shared" si="28"/>
        <v>1</v>
      </c>
      <c r="V39">
        <f t="shared" si="28"/>
        <v>1</v>
      </c>
      <c r="W39">
        <f t="shared" si="28"/>
        <v>1</v>
      </c>
      <c r="X39">
        <f t="shared" si="28"/>
        <v>1</v>
      </c>
      <c r="Y39">
        <f t="shared" si="28"/>
        <v>1</v>
      </c>
      <c r="Z39">
        <f t="shared" si="28"/>
        <v>1</v>
      </c>
      <c r="AC39">
        <f t="shared" si="34"/>
        <v>0</v>
      </c>
      <c r="AD39">
        <f t="shared" si="34"/>
        <v>0</v>
      </c>
      <c r="AE39">
        <f t="shared" si="34"/>
        <v>0</v>
      </c>
      <c r="AF39">
        <f t="shared" si="31"/>
        <v>0</v>
      </c>
      <c r="AG39">
        <f t="shared" si="31"/>
        <v>0</v>
      </c>
      <c r="AH39">
        <f t="shared" si="31"/>
        <v>0</v>
      </c>
      <c r="AI39">
        <f t="shared" si="31"/>
        <v>7.566666666666666E-2</v>
      </c>
      <c r="AJ39">
        <f t="shared" si="31"/>
        <v>0.20833333333333334</v>
      </c>
      <c r="AK39">
        <f t="shared" si="31"/>
        <v>0.41466666666666668</v>
      </c>
      <c r="AL39">
        <f t="shared" si="31"/>
        <v>0.56866666666666665</v>
      </c>
      <c r="AM39">
        <f t="shared" si="31"/>
        <v>0.67299999999999993</v>
      </c>
      <c r="AN39">
        <f t="shared" si="31"/>
        <v>0.80766666666666664</v>
      </c>
      <c r="AQ39">
        <f t="shared" si="35"/>
        <v>0</v>
      </c>
      <c r="AR39">
        <f t="shared" si="35"/>
        <v>0</v>
      </c>
      <c r="AS39">
        <f t="shared" si="35"/>
        <v>0</v>
      </c>
      <c r="AT39">
        <f t="shared" si="32"/>
        <v>0</v>
      </c>
      <c r="AU39">
        <f t="shared" si="32"/>
        <v>0</v>
      </c>
      <c r="AV39">
        <f t="shared" si="32"/>
        <v>0</v>
      </c>
      <c r="AW39">
        <f t="shared" si="32"/>
        <v>39</v>
      </c>
      <c r="AX39">
        <f t="shared" si="32"/>
        <v>39</v>
      </c>
      <c r="AY39">
        <f t="shared" si="32"/>
        <v>39</v>
      </c>
      <c r="AZ39">
        <f t="shared" si="32"/>
        <v>39</v>
      </c>
      <c r="BA39">
        <f t="shared" si="32"/>
        <v>39</v>
      </c>
      <c r="BB39">
        <f t="shared" si="32"/>
        <v>39</v>
      </c>
      <c r="BE39">
        <f t="shared" si="38"/>
        <v>0</v>
      </c>
      <c r="BF39">
        <f t="shared" si="38"/>
        <v>0</v>
      </c>
      <c r="BG39">
        <f t="shared" si="38"/>
        <v>0</v>
      </c>
      <c r="BH39">
        <f t="shared" si="38"/>
        <v>0</v>
      </c>
      <c r="BI39">
        <f t="shared" si="38"/>
        <v>0</v>
      </c>
      <c r="BJ39">
        <f t="shared" si="38"/>
        <v>0</v>
      </c>
      <c r="BK39">
        <f t="shared" si="38"/>
        <v>1.2367676767676763E-2</v>
      </c>
      <c r="BL39">
        <f t="shared" si="38"/>
        <v>1.4113131313131312E-2</v>
      </c>
      <c r="BM39">
        <f t="shared" si="38"/>
        <v>1.3765656565656564E-2</v>
      </c>
      <c r="BN39">
        <f t="shared" si="38"/>
        <v>1.2937373737373737E-2</v>
      </c>
      <c r="BO39">
        <f t="shared" si="38"/>
        <v>1.0997979797979797E-2</v>
      </c>
      <c r="BP39">
        <f t="shared" si="38"/>
        <v>1.1434343434343429E-2</v>
      </c>
      <c r="BS39">
        <f t="shared" si="39"/>
        <v>0</v>
      </c>
      <c r="BT39">
        <f t="shared" si="39"/>
        <v>0</v>
      </c>
      <c r="BU39">
        <f t="shared" si="39"/>
        <v>0</v>
      </c>
      <c r="BV39">
        <f t="shared" si="39"/>
        <v>0</v>
      </c>
      <c r="BW39">
        <f t="shared" si="39"/>
        <v>0</v>
      </c>
      <c r="BX39">
        <f t="shared" si="39"/>
        <v>0</v>
      </c>
      <c r="BY39">
        <f t="shared" si="39"/>
        <v>-0.5909696969696967</v>
      </c>
      <c r="BZ39">
        <f t="shared" si="39"/>
        <v>-0.54793939393939384</v>
      </c>
      <c r="CA39">
        <f t="shared" si="39"/>
        <v>-0.31689696969696968</v>
      </c>
      <c r="CB39">
        <f t="shared" si="39"/>
        <v>-0.11827878787878787</v>
      </c>
      <c r="CC39">
        <f t="shared" si="39"/>
        <v>8.9072727272727192E-2</v>
      </c>
      <c r="CD39">
        <f t="shared" si="39"/>
        <v>0.19783030303030347</v>
      </c>
      <c r="DP39">
        <v>32</v>
      </c>
      <c r="DQ39" t="e">
        <f t="shared" ca="1" si="37"/>
        <v>#NUM!</v>
      </c>
      <c r="DR39">
        <f t="shared" ca="1" si="37"/>
        <v>-0.18817182940516267</v>
      </c>
      <c r="DS39">
        <f t="shared" ca="1" si="37"/>
        <v>-0.21984719926538099</v>
      </c>
      <c r="DT39">
        <f t="shared" ca="1" si="36"/>
        <v>-0.26104242424242424</v>
      </c>
      <c r="DU39">
        <f t="shared" ca="1" si="36"/>
        <v>-0.1510851239669421</v>
      </c>
      <c r="DV39">
        <f t="shared" ca="1" si="36"/>
        <v>-0.16591772268135896</v>
      </c>
      <c r="DW39">
        <f t="shared" ca="1" si="36"/>
        <v>-0.18007744107744106</v>
      </c>
      <c r="DX39">
        <f t="shared" ca="1" si="36"/>
        <v>-0.15654579124579104</v>
      </c>
      <c r="DY39">
        <f t="shared" ca="1" si="36"/>
        <v>-0.1253023569023568</v>
      </c>
      <c r="DZ39">
        <f t="shared" ca="1" si="36"/>
        <v>-3.9706060606060634E-2</v>
      </c>
      <c r="EA39">
        <f t="shared" ca="1" si="36"/>
        <v>4.5353030303030506E-2</v>
      </c>
      <c r="EB39">
        <f t="shared" ca="1" si="24"/>
        <v>0.20263737373737389</v>
      </c>
    </row>
    <row r="40" spans="1:132" x14ac:dyDescent="0.25">
      <c r="A40">
        <v>55.5</v>
      </c>
      <c r="B40">
        <v>1.6666666666666635E-3</v>
      </c>
      <c r="C40">
        <v>8.3333333333333176E-4</v>
      </c>
      <c r="D40">
        <v>1.6666666666666635E-3</v>
      </c>
      <c r="E40">
        <v>1.6666666666666566E-3</v>
      </c>
      <c r="F40">
        <v>9.4999999999999946E-3</v>
      </c>
      <c r="G40">
        <v>1.8666666666666665E-2</v>
      </c>
      <c r="H40">
        <v>9.3666666666666676E-2</v>
      </c>
      <c r="I40">
        <v>0.23233333333333336</v>
      </c>
      <c r="J40">
        <v>0.44366666666666665</v>
      </c>
      <c r="K40">
        <v>0.60466666666666669</v>
      </c>
      <c r="L40">
        <v>0.69699999999999995</v>
      </c>
      <c r="M40">
        <v>0.84466666666666668</v>
      </c>
      <c r="O40">
        <f t="shared" si="13"/>
        <v>0</v>
      </c>
      <c r="P40">
        <f t="shared" si="13"/>
        <v>0</v>
      </c>
      <c r="Q40">
        <f t="shared" si="14"/>
        <v>0</v>
      </c>
      <c r="R40">
        <f t="shared" si="15"/>
        <v>0</v>
      </c>
      <c r="S40">
        <f t="shared" si="16"/>
        <v>0</v>
      </c>
      <c r="T40">
        <f t="shared" si="16"/>
        <v>0</v>
      </c>
      <c r="U40">
        <f t="shared" si="28"/>
        <v>1</v>
      </c>
      <c r="V40">
        <f t="shared" si="28"/>
        <v>1</v>
      </c>
      <c r="W40">
        <f t="shared" si="28"/>
        <v>1</v>
      </c>
      <c r="X40">
        <f t="shared" si="28"/>
        <v>1</v>
      </c>
      <c r="Y40">
        <f t="shared" si="28"/>
        <v>1</v>
      </c>
      <c r="Z40">
        <f t="shared" si="28"/>
        <v>1</v>
      </c>
      <c r="AC40">
        <f t="shared" si="34"/>
        <v>0</v>
      </c>
      <c r="AD40">
        <f t="shared" si="34"/>
        <v>0</v>
      </c>
      <c r="AE40">
        <f t="shared" si="34"/>
        <v>0</v>
      </c>
      <c r="AF40">
        <f t="shared" si="31"/>
        <v>0</v>
      </c>
      <c r="AG40">
        <f t="shared" si="31"/>
        <v>0</v>
      </c>
      <c r="AH40">
        <f t="shared" si="31"/>
        <v>0</v>
      </c>
      <c r="AI40">
        <f t="shared" si="31"/>
        <v>9.3666666666666676E-2</v>
      </c>
      <c r="AJ40">
        <f t="shared" si="31"/>
        <v>0.23233333333333336</v>
      </c>
      <c r="AK40">
        <f t="shared" si="31"/>
        <v>0.44366666666666665</v>
      </c>
      <c r="AL40">
        <f t="shared" si="31"/>
        <v>0.60466666666666669</v>
      </c>
      <c r="AM40">
        <f t="shared" si="31"/>
        <v>0.69699999999999995</v>
      </c>
      <c r="AN40">
        <f t="shared" si="31"/>
        <v>0.84466666666666668</v>
      </c>
      <c r="AQ40">
        <f t="shared" si="35"/>
        <v>0</v>
      </c>
      <c r="AR40">
        <f t="shared" si="35"/>
        <v>0</v>
      </c>
      <c r="AS40">
        <f t="shared" si="35"/>
        <v>0</v>
      </c>
      <c r="AT40">
        <f t="shared" si="32"/>
        <v>0</v>
      </c>
      <c r="AU40">
        <f t="shared" si="32"/>
        <v>0</v>
      </c>
      <c r="AV40">
        <f t="shared" si="32"/>
        <v>0</v>
      </c>
      <c r="AW40">
        <f t="shared" si="32"/>
        <v>40</v>
      </c>
      <c r="AX40">
        <f t="shared" si="32"/>
        <v>40</v>
      </c>
      <c r="AY40">
        <f t="shared" si="32"/>
        <v>40</v>
      </c>
      <c r="AZ40">
        <f t="shared" si="32"/>
        <v>40</v>
      </c>
      <c r="BA40">
        <f t="shared" si="32"/>
        <v>40</v>
      </c>
      <c r="BB40">
        <f t="shared" si="32"/>
        <v>40</v>
      </c>
      <c r="BE40">
        <f t="shared" si="38"/>
        <v>0</v>
      </c>
      <c r="BF40">
        <f t="shared" si="38"/>
        <v>0</v>
      </c>
      <c r="BG40">
        <f t="shared" si="38"/>
        <v>0</v>
      </c>
      <c r="BH40">
        <f t="shared" si="38"/>
        <v>0</v>
      </c>
      <c r="BI40">
        <f t="shared" si="38"/>
        <v>0</v>
      </c>
      <c r="BJ40">
        <f t="shared" si="38"/>
        <v>0</v>
      </c>
      <c r="BK40">
        <f t="shared" si="38"/>
        <v>1.2250505050505045E-2</v>
      </c>
      <c r="BL40">
        <f t="shared" si="38"/>
        <v>1.3252525252525247E-2</v>
      </c>
      <c r="BM40">
        <f t="shared" si="38"/>
        <v>1.2577777777777776E-2</v>
      </c>
      <c r="BN40">
        <f t="shared" si="38"/>
        <v>1.1555555555555557E-2</v>
      </c>
      <c r="BO40">
        <f t="shared" si="38"/>
        <v>9.9030303030303007E-3</v>
      </c>
      <c r="BP40">
        <f t="shared" si="38"/>
        <v>1.0399999999999991E-2</v>
      </c>
      <c r="BS40">
        <f t="shared" si="39"/>
        <v>0</v>
      </c>
      <c r="BT40">
        <f t="shared" si="39"/>
        <v>0</v>
      </c>
      <c r="BU40">
        <f t="shared" si="39"/>
        <v>0</v>
      </c>
      <c r="BV40">
        <f t="shared" si="39"/>
        <v>0</v>
      </c>
      <c r="BW40">
        <f t="shared" si="39"/>
        <v>0</v>
      </c>
      <c r="BX40">
        <f t="shared" si="39"/>
        <v>0</v>
      </c>
      <c r="BY40">
        <f t="shared" si="39"/>
        <v>-0.58372727272727243</v>
      </c>
      <c r="BZ40">
        <f t="shared" si="39"/>
        <v>-0.49543636363636329</v>
      </c>
      <c r="CA40">
        <f t="shared" si="39"/>
        <v>-0.24359999999999993</v>
      </c>
      <c r="CB40">
        <f t="shared" si="39"/>
        <v>-3.3466666666666645E-2</v>
      </c>
      <c r="CC40">
        <f t="shared" si="39"/>
        <v>0.15643636363636371</v>
      </c>
      <c r="CD40">
        <f t="shared" si="39"/>
        <v>0.26106666666666734</v>
      </c>
      <c r="DP40">
        <v>33</v>
      </c>
      <c r="DQ40" t="e">
        <f t="shared" ca="1" si="37"/>
        <v>#NUM!</v>
      </c>
      <c r="DR40">
        <f t="shared" ca="1" si="37"/>
        <v>-0.18709393939393931</v>
      </c>
      <c r="DS40">
        <f t="shared" ca="1" si="37"/>
        <v>-0.21778732782369137</v>
      </c>
      <c r="DT40">
        <f t="shared" ca="1" si="36"/>
        <v>-0.25748429752066115</v>
      </c>
      <c r="DU40">
        <f t="shared" ca="1" si="36"/>
        <v>-0.14632038567493108</v>
      </c>
      <c r="DV40">
        <f t="shared" ca="1" si="36"/>
        <v>-0.15804077134986216</v>
      </c>
      <c r="DW40">
        <f t="shared" ca="1" si="36"/>
        <v>-0.16817373737373736</v>
      </c>
      <c r="DX40">
        <f t="shared" ca="1" si="36"/>
        <v>-0.14007373737373718</v>
      </c>
      <c r="DY40">
        <f t="shared" ca="1" si="36"/>
        <v>-0.10097373737373727</v>
      </c>
      <c r="DZ40">
        <f t="shared" ca="1" si="36"/>
        <v>-1.0811111111111105E-2</v>
      </c>
      <c r="EA40">
        <f t="shared" ca="1" si="36"/>
        <v>7.9143939393939489E-2</v>
      </c>
      <c r="EB40">
        <f t="shared" ca="1" si="24"/>
        <v>0.24228787878787905</v>
      </c>
    </row>
    <row r="41" spans="1:132" x14ac:dyDescent="0.25">
      <c r="A41">
        <v>57</v>
      </c>
      <c r="B41">
        <v>6.6666666666666263E-4</v>
      </c>
      <c r="C41">
        <v>8.3333333333333176E-4</v>
      </c>
      <c r="D41">
        <v>1.6666666666666635E-3</v>
      </c>
      <c r="E41">
        <v>1.6666666666666566E-3</v>
      </c>
      <c r="F41">
        <v>9.4999999999999946E-3</v>
      </c>
      <c r="G41">
        <v>2.3666666666666669E-2</v>
      </c>
      <c r="H41">
        <v>0.11166666666666666</v>
      </c>
      <c r="I41">
        <v>0.2513333333333333</v>
      </c>
      <c r="J41">
        <v>0.46666666666666667</v>
      </c>
      <c r="K41">
        <v>0.6256666666666667</v>
      </c>
      <c r="L41">
        <v>0.72199999999999998</v>
      </c>
      <c r="M41">
        <v>0.84966666666666668</v>
      </c>
      <c r="O41">
        <f t="shared" si="13"/>
        <v>0</v>
      </c>
      <c r="P41">
        <f t="shared" si="13"/>
        <v>0</v>
      </c>
      <c r="Q41">
        <f t="shared" si="14"/>
        <v>0</v>
      </c>
      <c r="R41">
        <f t="shared" si="15"/>
        <v>0</v>
      </c>
      <c r="S41">
        <f t="shared" si="16"/>
        <v>0</v>
      </c>
      <c r="T41">
        <f t="shared" si="16"/>
        <v>0</v>
      </c>
      <c r="U41">
        <f t="shared" si="28"/>
        <v>1</v>
      </c>
      <c r="V41">
        <f t="shared" si="28"/>
        <v>1</v>
      </c>
      <c r="W41">
        <f t="shared" si="28"/>
        <v>1</v>
      </c>
      <c r="X41">
        <f t="shared" si="28"/>
        <v>1</v>
      </c>
      <c r="Y41">
        <f t="shared" si="28"/>
        <v>1</v>
      </c>
      <c r="Z41">
        <f t="shared" si="28"/>
        <v>1</v>
      </c>
      <c r="AC41">
        <f t="shared" si="34"/>
        <v>0</v>
      </c>
      <c r="AD41">
        <f t="shared" si="34"/>
        <v>0</v>
      </c>
      <c r="AE41">
        <f t="shared" si="34"/>
        <v>0</v>
      </c>
      <c r="AF41">
        <f t="shared" si="31"/>
        <v>0</v>
      </c>
      <c r="AG41">
        <f t="shared" si="31"/>
        <v>0</v>
      </c>
      <c r="AH41">
        <f t="shared" si="31"/>
        <v>0</v>
      </c>
      <c r="AI41">
        <f t="shared" si="31"/>
        <v>0.11166666666666666</v>
      </c>
      <c r="AJ41">
        <f t="shared" si="31"/>
        <v>0.2513333333333333</v>
      </c>
      <c r="AK41">
        <f t="shared" si="31"/>
        <v>0.46666666666666667</v>
      </c>
      <c r="AL41">
        <f t="shared" si="31"/>
        <v>0.6256666666666667</v>
      </c>
      <c r="AM41">
        <f t="shared" si="31"/>
        <v>0.72199999999999998</v>
      </c>
      <c r="AN41">
        <f t="shared" si="31"/>
        <v>0.84966666666666668</v>
      </c>
      <c r="AQ41">
        <f t="shared" si="35"/>
        <v>0</v>
      </c>
      <c r="AR41">
        <f t="shared" si="35"/>
        <v>0</v>
      </c>
      <c r="AS41">
        <f t="shared" si="35"/>
        <v>0</v>
      </c>
      <c r="AT41">
        <f t="shared" si="32"/>
        <v>0</v>
      </c>
      <c r="AU41">
        <f t="shared" si="32"/>
        <v>0</v>
      </c>
      <c r="AV41">
        <f t="shared" si="32"/>
        <v>0</v>
      </c>
      <c r="AW41">
        <f t="shared" si="32"/>
        <v>41</v>
      </c>
      <c r="AX41">
        <f t="shared" si="32"/>
        <v>41</v>
      </c>
      <c r="AY41">
        <f t="shared" si="32"/>
        <v>41</v>
      </c>
      <c r="AZ41">
        <f t="shared" si="32"/>
        <v>41</v>
      </c>
      <c r="BA41">
        <f t="shared" si="32"/>
        <v>41</v>
      </c>
      <c r="BB41">
        <f t="shared" si="32"/>
        <v>41</v>
      </c>
      <c r="BE41">
        <f t="shared" si="38"/>
        <v>0</v>
      </c>
      <c r="BF41">
        <f t="shared" si="38"/>
        <v>0</v>
      </c>
      <c r="BG41">
        <f t="shared" si="38"/>
        <v>0</v>
      </c>
      <c r="BH41">
        <f t="shared" si="38"/>
        <v>0</v>
      </c>
      <c r="BI41">
        <f t="shared" si="38"/>
        <v>0</v>
      </c>
      <c r="BJ41">
        <f t="shared" si="38"/>
        <v>0</v>
      </c>
      <c r="BK41">
        <f t="shared" si="38"/>
        <v>1.1765656565656564E-2</v>
      </c>
      <c r="BL41">
        <f t="shared" si="38"/>
        <v>1.2270707070707069E-2</v>
      </c>
      <c r="BM41">
        <f t="shared" si="38"/>
        <v>1.18989898989899E-2</v>
      </c>
      <c r="BN41">
        <f t="shared" si="38"/>
        <v>1.0448484848484849E-2</v>
      </c>
      <c r="BO41">
        <f t="shared" si="38"/>
        <v>9.9515151515151504E-3</v>
      </c>
      <c r="BP41">
        <f t="shared" si="38"/>
        <v>8.4080808080807968E-3</v>
      </c>
      <c r="BS41">
        <f t="shared" si="39"/>
        <v>0</v>
      </c>
      <c r="BT41">
        <f t="shared" si="39"/>
        <v>0</v>
      </c>
      <c r="BU41">
        <f t="shared" si="39"/>
        <v>0</v>
      </c>
      <c r="BV41">
        <f t="shared" si="39"/>
        <v>0</v>
      </c>
      <c r="BW41">
        <f t="shared" si="39"/>
        <v>0</v>
      </c>
      <c r="BX41">
        <f t="shared" si="39"/>
        <v>0</v>
      </c>
      <c r="BY41">
        <f t="shared" si="39"/>
        <v>-0.5535939393939393</v>
      </c>
      <c r="BZ41">
        <f t="shared" si="39"/>
        <v>-0.43382424242424245</v>
      </c>
      <c r="CA41">
        <f t="shared" si="39"/>
        <v>-0.19979393939393952</v>
      </c>
      <c r="CB41">
        <f t="shared" si="39"/>
        <v>3.4775757575757571E-2</v>
      </c>
      <c r="CC41">
        <f t="shared" si="39"/>
        <v>0.15549090909090924</v>
      </c>
      <c r="CD41">
        <f t="shared" si="39"/>
        <v>0.38115151515151591</v>
      </c>
      <c r="DP41">
        <v>34</v>
      </c>
      <c r="DQ41" t="e">
        <f t="shared" ca="1" si="37"/>
        <v>#NUM!</v>
      </c>
      <c r="DR41">
        <f t="shared" ca="1" si="37"/>
        <v>-0.18601604938271599</v>
      </c>
      <c r="DS41">
        <f t="shared" ca="1" si="37"/>
        <v>-0.21572745638200175</v>
      </c>
      <c r="DT41">
        <f t="shared" ca="1" si="36"/>
        <v>-0.25392617079889807</v>
      </c>
      <c r="DU41">
        <f t="shared" ca="1" si="36"/>
        <v>-0.14155564738292006</v>
      </c>
      <c r="DV41">
        <f t="shared" ca="1" si="36"/>
        <v>-0.15016382001836537</v>
      </c>
      <c r="DW41">
        <f t="shared" ca="1" si="36"/>
        <v>-0.15627003367003367</v>
      </c>
      <c r="DX41">
        <f t="shared" ca="1" si="36"/>
        <v>-0.12360168350168332</v>
      </c>
      <c r="DY41">
        <f t="shared" ca="1" si="36"/>
        <v>-7.6645117845117738E-2</v>
      </c>
      <c r="DZ41">
        <f t="shared" ca="1" si="36"/>
        <v>1.8083838383838313E-2</v>
      </c>
      <c r="EA41">
        <f t="shared" ca="1" si="36"/>
        <v>0.11293484848484869</v>
      </c>
      <c r="EB41">
        <f t="shared" ca="1" si="24"/>
        <v>0.28193838383838399</v>
      </c>
    </row>
    <row r="42" spans="1:132" x14ac:dyDescent="0.25">
      <c r="A42">
        <v>58.5</v>
      </c>
      <c r="B42">
        <v>6.6666666666666263E-4</v>
      </c>
      <c r="C42">
        <v>-1.6666666666666913E-4</v>
      </c>
      <c r="D42">
        <v>1.6666666666666635E-3</v>
      </c>
      <c r="E42">
        <v>1.6666666666666566E-3</v>
      </c>
      <c r="F42">
        <v>9.4999999999999946E-3</v>
      </c>
      <c r="G42">
        <v>3.0666666666666662E-2</v>
      </c>
      <c r="H42">
        <v>0.13466666666666666</v>
      </c>
      <c r="I42">
        <v>0.28133333333333332</v>
      </c>
      <c r="J42">
        <v>0.4966666666666667</v>
      </c>
      <c r="K42">
        <v>0.64166666666666672</v>
      </c>
      <c r="L42">
        <v>0.73799999999999999</v>
      </c>
      <c r="M42">
        <v>0.85366666666666668</v>
      </c>
      <c r="O42">
        <f t="shared" si="13"/>
        <v>0</v>
      </c>
      <c r="P42">
        <f t="shared" si="13"/>
        <v>0</v>
      </c>
      <c r="Q42">
        <f t="shared" si="14"/>
        <v>0</v>
      </c>
      <c r="R42">
        <f t="shared" si="15"/>
        <v>0</v>
      </c>
      <c r="S42">
        <f t="shared" si="16"/>
        <v>0</v>
      </c>
      <c r="T42">
        <f t="shared" si="16"/>
        <v>0</v>
      </c>
      <c r="U42">
        <f t="shared" si="28"/>
        <v>1</v>
      </c>
      <c r="V42">
        <f t="shared" si="28"/>
        <v>1</v>
      </c>
      <c r="W42">
        <f t="shared" si="28"/>
        <v>1</v>
      </c>
      <c r="X42">
        <f t="shared" si="28"/>
        <v>1</v>
      </c>
      <c r="Y42">
        <f t="shared" si="28"/>
        <v>1</v>
      </c>
      <c r="Z42">
        <f t="shared" si="28"/>
        <v>1</v>
      </c>
      <c r="AC42">
        <f t="shared" si="34"/>
        <v>0</v>
      </c>
      <c r="AD42">
        <f t="shared" si="34"/>
        <v>0</v>
      </c>
      <c r="AE42">
        <f t="shared" si="34"/>
        <v>0</v>
      </c>
      <c r="AF42">
        <f t="shared" si="31"/>
        <v>0</v>
      </c>
      <c r="AG42">
        <f t="shared" si="31"/>
        <v>0</v>
      </c>
      <c r="AH42">
        <f t="shared" si="31"/>
        <v>0</v>
      </c>
      <c r="AI42">
        <f t="shared" si="31"/>
        <v>0.13466666666666666</v>
      </c>
      <c r="AJ42">
        <f t="shared" si="31"/>
        <v>0.28133333333333332</v>
      </c>
      <c r="AK42">
        <f t="shared" si="31"/>
        <v>0.4966666666666667</v>
      </c>
      <c r="AL42">
        <f t="shared" si="31"/>
        <v>0.64166666666666672</v>
      </c>
      <c r="AM42">
        <f t="shared" si="31"/>
        <v>0.73799999999999999</v>
      </c>
      <c r="AN42">
        <f t="shared" si="31"/>
        <v>0.85366666666666668</v>
      </c>
      <c r="AQ42">
        <f t="shared" si="35"/>
        <v>0</v>
      </c>
      <c r="AR42">
        <f t="shared" si="35"/>
        <v>0</v>
      </c>
      <c r="AS42">
        <f t="shared" si="35"/>
        <v>0</v>
      </c>
      <c r="AT42">
        <f t="shared" si="32"/>
        <v>0</v>
      </c>
      <c r="AU42">
        <f t="shared" si="32"/>
        <v>0</v>
      </c>
      <c r="AV42">
        <f t="shared" si="32"/>
        <v>0</v>
      </c>
      <c r="AW42">
        <f t="shared" si="32"/>
        <v>42</v>
      </c>
      <c r="AX42">
        <f t="shared" si="32"/>
        <v>42</v>
      </c>
      <c r="AY42">
        <f t="shared" si="32"/>
        <v>42</v>
      </c>
      <c r="AZ42">
        <f t="shared" si="32"/>
        <v>42</v>
      </c>
      <c r="BA42">
        <f t="shared" si="32"/>
        <v>42</v>
      </c>
      <c r="BB42">
        <f t="shared" si="32"/>
        <v>42</v>
      </c>
      <c r="BE42">
        <f t="shared" si="38"/>
        <v>0</v>
      </c>
      <c r="BF42">
        <f t="shared" si="38"/>
        <v>0</v>
      </c>
      <c r="BG42">
        <f t="shared" si="38"/>
        <v>0</v>
      </c>
      <c r="BH42">
        <f t="shared" si="38"/>
        <v>0</v>
      </c>
      <c r="BI42">
        <f t="shared" si="38"/>
        <v>0</v>
      </c>
      <c r="BJ42">
        <f t="shared" si="38"/>
        <v>0</v>
      </c>
      <c r="BK42">
        <f t="shared" si="38"/>
        <v>1.1422222222222222E-2</v>
      </c>
      <c r="BL42">
        <f t="shared" si="38"/>
        <v>1.115151515151515E-2</v>
      </c>
      <c r="BM42">
        <f t="shared" si="38"/>
        <v>1.1002020202020199E-2</v>
      </c>
      <c r="BN42">
        <f t="shared" si="38"/>
        <v>9.717171717171718E-3</v>
      </c>
      <c r="BO42">
        <f t="shared" si="38"/>
        <v>9.337373737373738E-3</v>
      </c>
      <c r="BP42">
        <f t="shared" si="38"/>
        <v>6.5535353535353478E-3</v>
      </c>
      <c r="BS42">
        <f t="shared" si="39"/>
        <v>0</v>
      </c>
      <c r="BT42">
        <f t="shared" si="39"/>
        <v>0</v>
      </c>
      <c r="BU42">
        <f t="shared" si="39"/>
        <v>0</v>
      </c>
      <c r="BV42">
        <f t="shared" si="39"/>
        <v>0</v>
      </c>
      <c r="BW42">
        <f t="shared" si="39"/>
        <v>0</v>
      </c>
      <c r="BX42">
        <f t="shared" si="39"/>
        <v>0</v>
      </c>
      <c r="BY42">
        <f t="shared" si="39"/>
        <v>-0.53093333333333337</v>
      </c>
      <c r="BZ42">
        <f t="shared" si="39"/>
        <v>-0.36070303030303025</v>
      </c>
      <c r="CA42">
        <f t="shared" si="39"/>
        <v>-0.1411151515151513</v>
      </c>
      <c r="CB42">
        <f t="shared" si="39"/>
        <v>8.1521212121212216E-2</v>
      </c>
      <c r="CC42">
        <f t="shared" si="39"/>
        <v>0.19403636363636345</v>
      </c>
      <c r="CD42">
        <f t="shared" si="39"/>
        <v>0.49944848484848503</v>
      </c>
      <c r="DP42">
        <v>35</v>
      </c>
      <c r="DQ42" t="e">
        <f t="shared" ca="1" si="37"/>
        <v>#NUM!</v>
      </c>
      <c r="DR42">
        <f t="shared" ca="1" si="37"/>
        <v>-0.18493815937149263</v>
      </c>
      <c r="DS42">
        <f t="shared" ca="1" si="37"/>
        <v>-0.21366758494031213</v>
      </c>
      <c r="DT42">
        <f t="shared" ca="1" si="36"/>
        <v>-0.25036804407713498</v>
      </c>
      <c r="DU42">
        <f t="shared" ca="1" si="36"/>
        <v>-0.13679090909090905</v>
      </c>
      <c r="DV42">
        <f t="shared" ca="1" si="36"/>
        <v>-0.14228686868686857</v>
      </c>
      <c r="DW42">
        <f t="shared" ca="1" si="36"/>
        <v>-0.14436632996632998</v>
      </c>
      <c r="DX42">
        <f t="shared" ca="1" si="36"/>
        <v>-0.10712962962962946</v>
      </c>
      <c r="DY42">
        <f t="shared" ca="1" si="36"/>
        <v>-5.2316498316498206E-2</v>
      </c>
      <c r="DZ42">
        <f t="shared" ca="1" si="36"/>
        <v>4.6978787878787842E-2</v>
      </c>
      <c r="EA42">
        <f t="shared" ca="1" si="36"/>
        <v>0.1467257575757579</v>
      </c>
      <c r="EB42">
        <f t="shared" ca="1" si="24"/>
        <v>0.32158888888888915</v>
      </c>
    </row>
    <row r="43" spans="1:132" x14ac:dyDescent="0.25">
      <c r="A43">
        <v>60</v>
      </c>
      <c r="B43">
        <v>6.6666666666666263E-4</v>
      </c>
      <c r="C43">
        <v>8.3333333333333176E-4</v>
      </c>
      <c r="D43">
        <v>1.6666666666666635E-3</v>
      </c>
      <c r="E43">
        <v>1.6666666666666566E-3</v>
      </c>
      <c r="F43">
        <v>1.1499999999999996E-2</v>
      </c>
      <c r="G43">
        <v>3.966666666666667E-2</v>
      </c>
      <c r="H43">
        <v>0.15366666666666667</v>
      </c>
      <c r="I43">
        <v>0.30733333333333335</v>
      </c>
      <c r="J43">
        <v>0.52066666666666672</v>
      </c>
      <c r="K43">
        <v>0.66166666666666663</v>
      </c>
      <c r="L43">
        <v>0.75600000000000001</v>
      </c>
      <c r="M43">
        <v>0.89266666666666672</v>
      </c>
      <c r="O43">
        <f t="shared" si="13"/>
        <v>0</v>
      </c>
      <c r="P43">
        <f t="shared" si="13"/>
        <v>0</v>
      </c>
      <c r="Q43">
        <f t="shared" si="14"/>
        <v>0</v>
      </c>
      <c r="R43">
        <f t="shared" si="15"/>
        <v>0</v>
      </c>
      <c r="S43">
        <f t="shared" si="16"/>
        <v>0</v>
      </c>
      <c r="T43">
        <f t="shared" si="16"/>
        <v>0</v>
      </c>
      <c r="U43">
        <f t="shared" si="28"/>
        <v>1</v>
      </c>
      <c r="V43">
        <f t="shared" si="28"/>
        <v>1</v>
      </c>
      <c r="W43">
        <f t="shared" si="28"/>
        <v>1</v>
      </c>
      <c r="X43">
        <f t="shared" si="28"/>
        <v>1</v>
      </c>
      <c r="Y43">
        <f t="shared" si="28"/>
        <v>1</v>
      </c>
      <c r="Z43">
        <f t="shared" si="28"/>
        <v>1</v>
      </c>
      <c r="AC43">
        <f t="shared" si="34"/>
        <v>0</v>
      </c>
      <c r="AD43">
        <f t="shared" si="34"/>
        <v>0</v>
      </c>
      <c r="AE43">
        <f t="shared" si="34"/>
        <v>0</v>
      </c>
      <c r="AF43">
        <f t="shared" si="31"/>
        <v>0</v>
      </c>
      <c r="AG43">
        <f t="shared" si="31"/>
        <v>0</v>
      </c>
      <c r="AH43">
        <f t="shared" si="31"/>
        <v>0</v>
      </c>
      <c r="AI43">
        <f t="shared" si="31"/>
        <v>0.15366666666666667</v>
      </c>
      <c r="AJ43">
        <f t="shared" si="31"/>
        <v>0.30733333333333335</v>
      </c>
      <c r="AK43">
        <f t="shared" si="31"/>
        <v>0.52066666666666672</v>
      </c>
      <c r="AL43">
        <f t="shared" si="31"/>
        <v>0.66166666666666663</v>
      </c>
      <c r="AM43">
        <f t="shared" si="31"/>
        <v>0.75600000000000001</v>
      </c>
      <c r="AN43">
        <f t="shared" si="31"/>
        <v>0.89266666666666672</v>
      </c>
      <c r="AQ43">
        <f t="shared" si="35"/>
        <v>0</v>
      </c>
      <c r="AR43">
        <f t="shared" si="35"/>
        <v>0</v>
      </c>
      <c r="AS43">
        <f t="shared" si="35"/>
        <v>0</v>
      </c>
      <c r="AT43">
        <f t="shared" si="32"/>
        <v>0</v>
      </c>
      <c r="AU43">
        <f t="shared" si="32"/>
        <v>0</v>
      </c>
      <c r="AV43">
        <f t="shared" si="32"/>
        <v>0</v>
      </c>
      <c r="AW43">
        <f t="shared" si="32"/>
        <v>43</v>
      </c>
      <c r="AX43">
        <f t="shared" si="32"/>
        <v>43</v>
      </c>
      <c r="AY43">
        <f t="shared" si="32"/>
        <v>43</v>
      </c>
      <c r="AZ43">
        <f t="shared" si="32"/>
        <v>43</v>
      </c>
      <c r="BA43">
        <f t="shared" si="32"/>
        <v>43</v>
      </c>
      <c r="BB43">
        <f t="shared" si="32"/>
        <v>43</v>
      </c>
      <c r="BE43">
        <f t="shared" si="38"/>
        <v>0</v>
      </c>
      <c r="BF43">
        <f t="shared" si="38"/>
        <v>0</v>
      </c>
      <c r="BG43">
        <f t="shared" si="38"/>
        <v>0</v>
      </c>
      <c r="BH43">
        <f t="shared" si="38"/>
        <v>0</v>
      </c>
      <c r="BI43">
        <f t="shared" si="38"/>
        <v>0</v>
      </c>
      <c r="BJ43">
        <f t="shared" si="38"/>
        <v>0</v>
      </c>
      <c r="BK43">
        <f t="shared" si="38"/>
        <v>1.0763636363636362E-2</v>
      </c>
      <c r="BL43">
        <f t="shared" si="38"/>
        <v>1.0416161616161613E-2</v>
      </c>
      <c r="BM43">
        <f t="shared" si="38"/>
        <v>1.0456565656565655E-2</v>
      </c>
      <c r="BN43">
        <f t="shared" si="38"/>
        <v>9.2727272727272745E-3</v>
      </c>
      <c r="BO43">
        <f t="shared" si="38"/>
        <v>8.9333333333333365E-3</v>
      </c>
      <c r="BP43">
        <f t="shared" si="38"/>
        <v>5.4585858585858588E-3</v>
      </c>
      <c r="BS43">
        <f t="shared" si="39"/>
        <v>0</v>
      </c>
      <c r="BT43">
        <f t="shared" si="39"/>
        <v>0</v>
      </c>
      <c r="BU43">
        <f t="shared" si="39"/>
        <v>0</v>
      </c>
      <c r="BV43">
        <f t="shared" si="39"/>
        <v>0</v>
      </c>
      <c r="BW43">
        <f t="shared" si="39"/>
        <v>0</v>
      </c>
      <c r="BX43">
        <f t="shared" si="39"/>
        <v>0</v>
      </c>
      <c r="BY43">
        <f t="shared" si="39"/>
        <v>-0.48820606060606042</v>
      </c>
      <c r="BZ43">
        <f t="shared" si="39"/>
        <v>-0.31134545454545443</v>
      </c>
      <c r="CA43">
        <f t="shared" si="39"/>
        <v>-0.10490909090909073</v>
      </c>
      <c r="CB43">
        <f t="shared" si="39"/>
        <v>0.11181212121212114</v>
      </c>
      <c r="CC43">
        <f t="shared" si="39"/>
        <v>0.22039999999999982</v>
      </c>
      <c r="CD43">
        <f t="shared" si="39"/>
        <v>0.57600606060606041</v>
      </c>
      <c r="DP43">
        <v>36</v>
      </c>
      <c r="DQ43" t="e">
        <f t="shared" ca="1" si="37"/>
        <v>#NUM!</v>
      </c>
      <c r="DR43">
        <f t="shared" ca="1" si="37"/>
        <v>-0.18386026936026928</v>
      </c>
      <c r="DS43">
        <f t="shared" ca="1" si="37"/>
        <v>-0.21160771349862251</v>
      </c>
      <c r="DT43">
        <f t="shared" ca="1" si="36"/>
        <v>-0.24680991735537189</v>
      </c>
      <c r="DU43">
        <f t="shared" ca="1" si="36"/>
        <v>-0.13202617079889803</v>
      </c>
      <c r="DV43">
        <f t="shared" ca="1" si="36"/>
        <v>-0.13440991735537183</v>
      </c>
      <c r="DW43">
        <f t="shared" ca="1" si="36"/>
        <v>-0.13246262626262628</v>
      </c>
      <c r="DX43">
        <f t="shared" ca="1" si="36"/>
        <v>-9.0657575757575604E-2</v>
      </c>
      <c r="DY43">
        <f t="shared" ca="1" si="36"/>
        <v>-2.7987878787878673E-2</v>
      </c>
      <c r="DZ43">
        <f t="shared" ca="1" si="36"/>
        <v>7.5873737373737371E-2</v>
      </c>
      <c r="EA43">
        <f t="shared" ca="1" si="36"/>
        <v>0.18051666666666688</v>
      </c>
      <c r="EB43">
        <f t="shared" ca="1" si="24"/>
        <v>0.36123939393939408</v>
      </c>
    </row>
    <row r="44" spans="1:132" x14ac:dyDescent="0.25">
      <c r="A44">
        <v>61.5</v>
      </c>
      <c r="B44">
        <v>6.6666666666666263E-4</v>
      </c>
      <c r="C44">
        <v>8.3333333333333176E-4</v>
      </c>
      <c r="D44">
        <v>6.6666666666666263E-4</v>
      </c>
      <c r="E44">
        <v>2.6666666666666575E-3</v>
      </c>
      <c r="F44">
        <v>1.1499999999999996E-2</v>
      </c>
      <c r="G44">
        <v>4.9666666666666665E-2</v>
      </c>
      <c r="H44">
        <v>0.16366666666666665</v>
      </c>
      <c r="I44">
        <v>0.32833333333333337</v>
      </c>
      <c r="J44">
        <v>0.53666666666666663</v>
      </c>
      <c r="K44">
        <v>0.67866666666666664</v>
      </c>
      <c r="L44">
        <v>0.77399999999999991</v>
      </c>
      <c r="M44">
        <v>0.91466666666666663</v>
      </c>
      <c r="O44">
        <f t="shared" si="13"/>
        <v>0</v>
      </c>
      <c r="P44">
        <f t="shared" si="13"/>
        <v>0</v>
      </c>
      <c r="Q44">
        <f t="shared" si="14"/>
        <v>0</v>
      </c>
      <c r="R44">
        <f t="shared" si="15"/>
        <v>0</v>
      </c>
      <c r="S44">
        <f t="shared" si="16"/>
        <v>0</v>
      </c>
      <c r="T44">
        <f t="shared" si="16"/>
        <v>0</v>
      </c>
      <c r="U44">
        <f t="shared" si="28"/>
        <v>1</v>
      </c>
      <c r="V44">
        <f t="shared" si="28"/>
        <v>1</v>
      </c>
      <c r="W44">
        <f t="shared" si="28"/>
        <v>1</v>
      </c>
      <c r="X44">
        <f t="shared" si="28"/>
        <v>1</v>
      </c>
      <c r="Y44">
        <f t="shared" si="28"/>
        <v>1</v>
      </c>
      <c r="Z44">
        <f t="shared" si="28"/>
        <v>1</v>
      </c>
      <c r="AC44">
        <f t="shared" si="34"/>
        <v>0</v>
      </c>
      <c r="AD44">
        <f t="shared" si="34"/>
        <v>0</v>
      </c>
      <c r="AE44">
        <f t="shared" si="34"/>
        <v>0</v>
      </c>
      <c r="AF44">
        <f t="shared" si="31"/>
        <v>0</v>
      </c>
      <c r="AG44">
        <f t="shared" si="31"/>
        <v>0</v>
      </c>
      <c r="AH44">
        <f t="shared" si="31"/>
        <v>0</v>
      </c>
      <c r="AI44">
        <f t="shared" si="31"/>
        <v>0.16366666666666665</v>
      </c>
      <c r="AJ44">
        <f t="shared" si="31"/>
        <v>0.32833333333333337</v>
      </c>
      <c r="AK44">
        <f t="shared" si="31"/>
        <v>0.53666666666666663</v>
      </c>
      <c r="AL44">
        <f t="shared" si="31"/>
        <v>0.67866666666666664</v>
      </c>
      <c r="AM44">
        <f t="shared" si="31"/>
        <v>0.77399999999999991</v>
      </c>
      <c r="AN44">
        <f t="shared" si="31"/>
        <v>0.91466666666666663</v>
      </c>
      <c r="AQ44">
        <f t="shared" si="35"/>
        <v>0</v>
      </c>
      <c r="AR44">
        <f t="shared" si="35"/>
        <v>0</v>
      </c>
      <c r="AS44">
        <f t="shared" si="35"/>
        <v>0</v>
      </c>
      <c r="AT44">
        <f t="shared" si="32"/>
        <v>0</v>
      </c>
      <c r="AU44">
        <f t="shared" si="32"/>
        <v>0</v>
      </c>
      <c r="AV44">
        <f t="shared" si="32"/>
        <v>0</v>
      </c>
      <c r="AW44">
        <f t="shared" si="32"/>
        <v>44</v>
      </c>
      <c r="AX44">
        <f t="shared" si="32"/>
        <v>44</v>
      </c>
      <c r="AY44">
        <f t="shared" si="32"/>
        <v>44</v>
      </c>
      <c r="AZ44">
        <f t="shared" si="32"/>
        <v>44</v>
      </c>
      <c r="BA44">
        <f t="shared" si="32"/>
        <v>44</v>
      </c>
      <c r="BB44">
        <f t="shared" si="32"/>
        <v>44</v>
      </c>
      <c r="BE44">
        <f t="shared" si="38"/>
        <v>0</v>
      </c>
      <c r="BF44">
        <f t="shared" si="38"/>
        <v>0</v>
      </c>
      <c r="BG44">
        <f t="shared" si="38"/>
        <v>0</v>
      </c>
      <c r="BH44">
        <f t="shared" si="38"/>
        <v>0</v>
      </c>
      <c r="BI44">
        <f t="shared" si="38"/>
        <v>0</v>
      </c>
      <c r="BJ44">
        <f t="shared" si="38"/>
        <v>0</v>
      </c>
      <c r="BK44">
        <f t="shared" si="38"/>
        <v>9.955555555555556E-3</v>
      </c>
      <c r="BL44">
        <f t="shared" si="38"/>
        <v>9.7535353535353562E-3</v>
      </c>
      <c r="BM44">
        <f t="shared" si="38"/>
        <v>1.0642424242424241E-2</v>
      </c>
      <c r="BN44">
        <f t="shared" si="38"/>
        <v>8.6707070707070701E-3</v>
      </c>
      <c r="BO44">
        <f t="shared" si="38"/>
        <v>8.8282828282828345E-3</v>
      </c>
      <c r="BP44">
        <f t="shared" si="38"/>
        <v>5.1313131313131316E-3</v>
      </c>
      <c r="BS44">
        <f t="shared" si="39"/>
        <v>0</v>
      </c>
      <c r="BT44">
        <f t="shared" si="39"/>
        <v>0</v>
      </c>
      <c r="BU44">
        <f t="shared" si="39"/>
        <v>0</v>
      </c>
      <c r="BV44">
        <f t="shared" si="39"/>
        <v>0</v>
      </c>
      <c r="BW44">
        <f t="shared" si="39"/>
        <v>0</v>
      </c>
      <c r="BX44">
        <f t="shared" si="39"/>
        <v>0</v>
      </c>
      <c r="BY44">
        <f t="shared" si="39"/>
        <v>-0.43440000000000001</v>
      </c>
      <c r="BZ44">
        <f t="shared" si="39"/>
        <v>-0.26654545454545481</v>
      </c>
      <c r="CA44">
        <f t="shared" si="39"/>
        <v>-0.11667878787878783</v>
      </c>
      <c r="CB44">
        <f t="shared" si="39"/>
        <v>0.15269090909090921</v>
      </c>
      <c r="CC44">
        <f t="shared" si="39"/>
        <v>0.22736969696969656</v>
      </c>
      <c r="CD44">
        <f t="shared" si="39"/>
        <v>0.59985454545454542</v>
      </c>
      <c r="DP44">
        <v>37</v>
      </c>
      <c r="DQ44" t="e">
        <f t="shared" ca="1" si="37"/>
        <v>#NUM!</v>
      </c>
      <c r="DR44">
        <f t="shared" ca="1" si="37"/>
        <v>-0.18278237934904595</v>
      </c>
      <c r="DS44">
        <f t="shared" ca="1" si="37"/>
        <v>-0.20954784205693289</v>
      </c>
      <c r="DT44">
        <f t="shared" ca="1" si="36"/>
        <v>-0.2432517906336088</v>
      </c>
      <c r="DU44">
        <f t="shared" ca="1" si="36"/>
        <v>-0.12726143250688701</v>
      </c>
      <c r="DV44">
        <f t="shared" ca="1" si="36"/>
        <v>-0.12653296602387504</v>
      </c>
      <c r="DW44">
        <f t="shared" ca="1" si="36"/>
        <v>-0.12055892255892253</v>
      </c>
      <c r="DX44">
        <f t="shared" ca="1" si="36"/>
        <v>-7.4185521885521744E-2</v>
      </c>
      <c r="DY44">
        <f t="shared" ca="1" si="36"/>
        <v>-3.65925925925914E-3</v>
      </c>
      <c r="DZ44">
        <f t="shared" ca="1" si="36"/>
        <v>0.1047686868686869</v>
      </c>
      <c r="EA44">
        <f t="shared" ca="1" si="36"/>
        <v>0.21430757575757586</v>
      </c>
      <c r="EB44">
        <f t="shared" ca="1" si="24"/>
        <v>0.40088989898989924</v>
      </c>
    </row>
    <row r="45" spans="1:132" x14ac:dyDescent="0.25">
      <c r="A45">
        <v>63</v>
      </c>
      <c r="B45">
        <v>6.6666666666666263E-4</v>
      </c>
      <c r="C45">
        <v>-1.6666666666666913E-4</v>
      </c>
      <c r="D45">
        <v>6.6666666666666263E-4</v>
      </c>
      <c r="E45">
        <v>2.6666666666666575E-3</v>
      </c>
      <c r="F45">
        <v>1.1499999999999996E-2</v>
      </c>
      <c r="G45">
        <v>6.066666666666666E-2</v>
      </c>
      <c r="H45">
        <v>0.19866666666666666</v>
      </c>
      <c r="I45">
        <v>0.34533333333333338</v>
      </c>
      <c r="J45">
        <v>0.55466666666666664</v>
      </c>
      <c r="K45">
        <v>0.68866666666666665</v>
      </c>
      <c r="L45">
        <v>0.77499999999999991</v>
      </c>
      <c r="M45">
        <v>0.90766666666666662</v>
      </c>
      <c r="O45">
        <f t="shared" si="13"/>
        <v>0</v>
      </c>
      <c r="P45">
        <f t="shared" si="13"/>
        <v>0</v>
      </c>
      <c r="Q45">
        <f t="shared" si="14"/>
        <v>0</v>
      </c>
      <c r="R45">
        <f t="shared" si="15"/>
        <v>0</v>
      </c>
      <c r="S45">
        <f t="shared" si="16"/>
        <v>0</v>
      </c>
      <c r="T45">
        <f t="shared" si="16"/>
        <v>0</v>
      </c>
      <c r="U45">
        <f t="shared" si="28"/>
        <v>1</v>
      </c>
      <c r="V45">
        <f t="shared" si="28"/>
        <v>1</v>
      </c>
      <c r="W45">
        <f t="shared" si="28"/>
        <v>1</v>
      </c>
      <c r="X45">
        <f t="shared" si="28"/>
        <v>1</v>
      </c>
      <c r="Y45">
        <f t="shared" si="28"/>
        <v>1</v>
      </c>
      <c r="Z45">
        <f t="shared" si="28"/>
        <v>1</v>
      </c>
      <c r="AC45">
        <f t="shared" si="34"/>
        <v>0</v>
      </c>
      <c r="AD45">
        <f t="shared" si="34"/>
        <v>0</v>
      </c>
      <c r="AE45">
        <f t="shared" si="34"/>
        <v>0</v>
      </c>
      <c r="AF45">
        <f t="shared" si="31"/>
        <v>0</v>
      </c>
      <c r="AG45">
        <f t="shared" si="31"/>
        <v>0</v>
      </c>
      <c r="AH45">
        <f t="shared" si="31"/>
        <v>0</v>
      </c>
      <c r="AI45">
        <f t="shared" si="31"/>
        <v>0.19866666666666666</v>
      </c>
      <c r="AJ45">
        <f t="shared" si="31"/>
        <v>0.34533333333333338</v>
      </c>
      <c r="AK45">
        <f t="shared" si="31"/>
        <v>0.55466666666666664</v>
      </c>
      <c r="AL45">
        <f t="shared" si="31"/>
        <v>0.68866666666666665</v>
      </c>
      <c r="AM45">
        <f t="shared" si="31"/>
        <v>0.77499999999999991</v>
      </c>
      <c r="AN45">
        <f t="shared" si="31"/>
        <v>0.90766666666666662</v>
      </c>
      <c r="AQ45">
        <f t="shared" si="35"/>
        <v>0</v>
      </c>
      <c r="AR45">
        <f t="shared" si="35"/>
        <v>0</v>
      </c>
      <c r="AS45">
        <f t="shared" si="35"/>
        <v>0</v>
      </c>
      <c r="AT45">
        <f t="shared" si="32"/>
        <v>0</v>
      </c>
      <c r="AU45">
        <f t="shared" si="32"/>
        <v>0</v>
      </c>
      <c r="AV45">
        <f t="shared" si="32"/>
        <v>0</v>
      </c>
      <c r="AW45">
        <f t="shared" si="32"/>
        <v>45</v>
      </c>
      <c r="AX45">
        <f t="shared" si="32"/>
        <v>45</v>
      </c>
      <c r="AY45">
        <f t="shared" si="32"/>
        <v>45</v>
      </c>
      <c r="AZ45">
        <f t="shared" si="32"/>
        <v>45</v>
      </c>
      <c r="BA45">
        <f t="shared" si="32"/>
        <v>45</v>
      </c>
      <c r="BB45">
        <f t="shared" si="32"/>
        <v>45</v>
      </c>
      <c r="BE45">
        <f t="shared" si="38"/>
        <v>0</v>
      </c>
      <c r="BF45">
        <f t="shared" si="38"/>
        <v>0</v>
      </c>
      <c r="BG45">
        <f t="shared" si="38"/>
        <v>0</v>
      </c>
      <c r="BH45">
        <f t="shared" si="38"/>
        <v>0</v>
      </c>
      <c r="BI45">
        <f t="shared" si="38"/>
        <v>0</v>
      </c>
      <c r="BJ45">
        <f t="shared" si="38"/>
        <v>0</v>
      </c>
      <c r="BK45">
        <f t="shared" si="38"/>
        <v>8.723232323232322E-3</v>
      </c>
      <c r="BL45">
        <f t="shared" si="38"/>
        <v>9.3777777777777835E-3</v>
      </c>
      <c r="BM45">
        <f t="shared" si="38"/>
        <v>9.9434343434343375E-3</v>
      </c>
      <c r="BN45">
        <f t="shared" si="38"/>
        <v>8.0444444444444391E-3</v>
      </c>
      <c r="BO45">
        <f t="shared" si="38"/>
        <v>8.3838383838383875E-3</v>
      </c>
      <c r="BP45">
        <f t="shared" si="38"/>
        <v>5.2888888888888881E-3</v>
      </c>
      <c r="BS45">
        <f t="shared" si="39"/>
        <v>0</v>
      </c>
      <c r="BT45">
        <f t="shared" si="39"/>
        <v>0</v>
      </c>
      <c r="BU45">
        <f t="shared" si="39"/>
        <v>0</v>
      </c>
      <c r="BV45">
        <f t="shared" si="39"/>
        <v>0</v>
      </c>
      <c r="BW45">
        <f t="shared" si="39"/>
        <v>0</v>
      </c>
      <c r="BX45">
        <f t="shared" si="39"/>
        <v>0</v>
      </c>
      <c r="BY45">
        <f t="shared" si="39"/>
        <v>-0.34867878787878787</v>
      </c>
      <c r="BZ45">
        <f t="shared" si="39"/>
        <v>-0.24026666666666696</v>
      </c>
      <c r="CA45">
        <f t="shared" si="39"/>
        <v>-6.9587878787878421E-2</v>
      </c>
      <c r="CB45">
        <f t="shared" si="39"/>
        <v>0.19626666666666714</v>
      </c>
      <c r="CC45">
        <f t="shared" si="39"/>
        <v>0.2563272727272724</v>
      </c>
      <c r="CD45">
        <f t="shared" si="39"/>
        <v>0.58946666666666681</v>
      </c>
      <c r="DP45">
        <v>38</v>
      </c>
      <c r="DQ45" t="e">
        <f t="shared" ca="1" si="37"/>
        <v>#NUM!</v>
      </c>
      <c r="DR45">
        <f t="shared" ca="1" si="37"/>
        <v>-0.1817044893378226</v>
      </c>
      <c r="DS45">
        <f t="shared" ca="1" si="37"/>
        <v>-0.20748797061524327</v>
      </c>
      <c r="DT45">
        <f t="shared" ca="1" si="36"/>
        <v>-0.23969366391184571</v>
      </c>
      <c r="DU45">
        <f t="shared" ca="1" si="36"/>
        <v>-0.122496694214876</v>
      </c>
      <c r="DV45">
        <f t="shared" ca="1" si="36"/>
        <v>-0.11865601469237824</v>
      </c>
      <c r="DW45">
        <f t="shared" ca="1" si="36"/>
        <v>-0.10865521885521884</v>
      </c>
      <c r="DX45">
        <f t="shared" ca="1" si="36"/>
        <v>-5.7713468013467772E-2</v>
      </c>
      <c r="DY45">
        <f t="shared" ca="1" si="36"/>
        <v>2.0669360269360393E-2</v>
      </c>
      <c r="DZ45">
        <f t="shared" ca="1" si="36"/>
        <v>0.13366363636363621</v>
      </c>
      <c r="EA45">
        <f t="shared" ca="1" si="36"/>
        <v>0.24809848484848507</v>
      </c>
      <c r="EB45">
        <f t="shared" ca="1" si="24"/>
        <v>0.44054040404040418</v>
      </c>
    </row>
    <row r="46" spans="1:132" x14ac:dyDescent="0.25">
      <c r="A46">
        <v>64.5</v>
      </c>
      <c r="B46">
        <v>-3.3333333333333826E-4</v>
      </c>
      <c r="C46">
        <v>8.3333333333333176E-4</v>
      </c>
      <c r="D46">
        <v>6.6666666666666263E-4</v>
      </c>
      <c r="E46">
        <v>1.6666666666666566E-3</v>
      </c>
      <c r="F46">
        <v>1.3499999999999998E-2</v>
      </c>
      <c r="G46">
        <v>7.166666666666667E-2</v>
      </c>
      <c r="H46">
        <v>0.20766666666666667</v>
      </c>
      <c r="I46">
        <v>0.36333333333333329</v>
      </c>
      <c r="J46">
        <v>0.56966666666666665</v>
      </c>
      <c r="K46">
        <v>0.71966666666666668</v>
      </c>
      <c r="L46">
        <v>0.79199999999999993</v>
      </c>
      <c r="M46">
        <v>0.92466666666666664</v>
      </c>
      <c r="O46">
        <f t="shared" si="13"/>
        <v>0</v>
      </c>
      <c r="P46">
        <f t="shared" si="13"/>
        <v>0</v>
      </c>
      <c r="Q46">
        <f t="shared" si="14"/>
        <v>0</v>
      </c>
      <c r="R46">
        <f t="shared" si="15"/>
        <v>0</v>
      </c>
      <c r="S46">
        <f t="shared" si="16"/>
        <v>0</v>
      </c>
      <c r="T46">
        <f t="shared" si="16"/>
        <v>0</v>
      </c>
      <c r="U46">
        <f t="shared" si="28"/>
        <v>1</v>
      </c>
      <c r="V46">
        <f t="shared" si="28"/>
        <v>1</v>
      </c>
      <c r="W46">
        <f t="shared" si="28"/>
        <v>1</v>
      </c>
      <c r="X46">
        <f t="shared" si="28"/>
        <v>1</v>
      </c>
      <c r="Y46">
        <f t="shared" si="28"/>
        <v>1</v>
      </c>
      <c r="Z46">
        <f t="shared" si="28"/>
        <v>1</v>
      </c>
      <c r="AC46">
        <f t="shared" si="34"/>
        <v>0</v>
      </c>
      <c r="AD46">
        <f t="shared" si="34"/>
        <v>0</v>
      </c>
      <c r="AE46">
        <f t="shared" si="34"/>
        <v>0</v>
      </c>
      <c r="AF46">
        <f t="shared" si="31"/>
        <v>0</v>
      </c>
      <c r="AG46">
        <f t="shared" si="31"/>
        <v>0</v>
      </c>
      <c r="AH46">
        <f t="shared" si="31"/>
        <v>0</v>
      </c>
      <c r="AI46">
        <f t="shared" si="31"/>
        <v>0.20766666666666667</v>
      </c>
      <c r="AJ46">
        <f t="shared" si="31"/>
        <v>0.36333333333333329</v>
      </c>
      <c r="AK46">
        <f t="shared" si="31"/>
        <v>0.56966666666666665</v>
      </c>
      <c r="AL46">
        <f t="shared" si="31"/>
        <v>0.71966666666666668</v>
      </c>
      <c r="AM46">
        <f t="shared" si="31"/>
        <v>0.79199999999999993</v>
      </c>
      <c r="AN46">
        <f t="shared" si="31"/>
        <v>0.92466666666666664</v>
      </c>
      <c r="AQ46">
        <f t="shared" si="35"/>
        <v>0</v>
      </c>
      <c r="AR46">
        <f t="shared" si="35"/>
        <v>0</v>
      </c>
      <c r="AS46">
        <f t="shared" si="35"/>
        <v>0</v>
      </c>
      <c r="AT46">
        <f t="shared" si="32"/>
        <v>0</v>
      </c>
      <c r="AU46">
        <f t="shared" si="32"/>
        <v>0</v>
      </c>
      <c r="AV46">
        <f t="shared" si="32"/>
        <v>0</v>
      </c>
      <c r="AW46">
        <f t="shared" si="32"/>
        <v>46</v>
      </c>
      <c r="AX46">
        <f t="shared" si="32"/>
        <v>46</v>
      </c>
      <c r="AY46">
        <f t="shared" si="32"/>
        <v>46</v>
      </c>
      <c r="AZ46">
        <f t="shared" si="32"/>
        <v>46</v>
      </c>
      <c r="BA46">
        <f t="shared" si="32"/>
        <v>46</v>
      </c>
      <c r="BB46">
        <f t="shared" si="32"/>
        <v>46</v>
      </c>
      <c r="BE46">
        <f t="shared" si="38"/>
        <v>0</v>
      </c>
      <c r="BF46">
        <f t="shared" si="38"/>
        <v>0</v>
      </c>
      <c r="BG46">
        <f t="shared" si="38"/>
        <v>0</v>
      </c>
      <c r="BH46">
        <f t="shared" si="38"/>
        <v>0</v>
      </c>
      <c r="BI46">
        <f t="shared" si="38"/>
        <v>0</v>
      </c>
      <c r="BJ46">
        <f t="shared" si="38"/>
        <v>0</v>
      </c>
      <c r="BK46">
        <f t="shared" si="38"/>
        <v>8.4404040404040398E-3</v>
      </c>
      <c r="BL46">
        <f t="shared" si="38"/>
        <v>9.2242424242424317E-3</v>
      </c>
      <c r="BM46">
        <f t="shared" si="38"/>
        <v>8.779797979797976E-3</v>
      </c>
      <c r="BN46">
        <f t="shared" si="38"/>
        <v>6.8565656565656502E-3</v>
      </c>
      <c r="BO46">
        <f t="shared" si="38"/>
        <v>8.096969696969698E-3</v>
      </c>
      <c r="BP46">
        <f t="shared" si="38"/>
        <v>5.0464646464646427E-3</v>
      </c>
      <c r="BS46">
        <f t="shared" si="39"/>
        <v>0</v>
      </c>
      <c r="BT46">
        <f t="shared" si="39"/>
        <v>0</v>
      </c>
      <c r="BU46">
        <f t="shared" si="39"/>
        <v>0</v>
      </c>
      <c r="BV46">
        <f t="shared" si="39"/>
        <v>0</v>
      </c>
      <c r="BW46">
        <f t="shared" si="39"/>
        <v>0</v>
      </c>
      <c r="BX46">
        <f t="shared" si="39"/>
        <v>0</v>
      </c>
      <c r="BY46">
        <f t="shared" si="39"/>
        <v>-0.32881212121212117</v>
      </c>
      <c r="BZ46">
        <f t="shared" si="39"/>
        <v>-0.2285939393939399</v>
      </c>
      <c r="CA46">
        <f t="shared" si="39"/>
        <v>1.0606060606060952E-2</v>
      </c>
      <c r="CB46">
        <f t="shared" si="39"/>
        <v>0.28083636363636416</v>
      </c>
      <c r="CC46">
        <f t="shared" si="39"/>
        <v>0.27809090909090917</v>
      </c>
      <c r="CD46">
        <f t="shared" si="39"/>
        <v>0.60940606060606095</v>
      </c>
      <c r="DP46">
        <v>39</v>
      </c>
      <c r="DQ46" t="e">
        <f t="shared" ca="1" si="37"/>
        <v>#NUM!</v>
      </c>
      <c r="DR46">
        <f t="shared" ca="1" si="37"/>
        <v>-0.18062659932659925</v>
      </c>
      <c r="DS46">
        <f t="shared" ca="1" si="37"/>
        <v>-0.20542809917355365</v>
      </c>
      <c r="DT46">
        <f t="shared" ca="1" si="36"/>
        <v>-0.23613553719008262</v>
      </c>
      <c r="DU46">
        <f t="shared" ca="1" si="36"/>
        <v>-0.11773195592286498</v>
      </c>
      <c r="DV46">
        <f t="shared" ca="1" si="36"/>
        <v>-0.11077906336088145</v>
      </c>
      <c r="DW46">
        <f t="shared" ca="1" si="36"/>
        <v>-9.6751515151515144E-2</v>
      </c>
      <c r="DX46">
        <f t="shared" ca="1" si="36"/>
        <v>-4.1241414141413912E-2</v>
      </c>
      <c r="DY46">
        <f t="shared" ca="1" si="36"/>
        <v>4.4997979797979926E-2</v>
      </c>
      <c r="DZ46">
        <f t="shared" ca="1" si="36"/>
        <v>0.16255858585858574</v>
      </c>
      <c r="EA46">
        <f t="shared" ca="1" si="36"/>
        <v>0.28188939393939427</v>
      </c>
      <c r="EB46">
        <f t="shared" ca="1" si="24"/>
        <v>0.48019090909090933</v>
      </c>
    </row>
    <row r="47" spans="1:132" x14ac:dyDescent="0.25">
      <c r="A47">
        <v>66</v>
      </c>
      <c r="B47">
        <v>1.6666666666666635E-3</v>
      </c>
      <c r="C47">
        <v>1.8333333333333326E-3</v>
      </c>
      <c r="D47">
        <v>1.6666666666666635E-3</v>
      </c>
      <c r="E47">
        <v>3.6666666666666584E-3</v>
      </c>
      <c r="F47">
        <v>1.7499999999999995E-2</v>
      </c>
      <c r="G47">
        <v>8.666666666666667E-2</v>
      </c>
      <c r="H47">
        <v>0.23166666666666669</v>
      </c>
      <c r="I47">
        <v>0.3843333333333333</v>
      </c>
      <c r="J47">
        <v>0.58666666666666667</v>
      </c>
      <c r="K47">
        <v>0.73066666666666669</v>
      </c>
      <c r="L47">
        <v>0.81299999999999994</v>
      </c>
      <c r="M47">
        <v>0.95566666666666666</v>
      </c>
      <c r="O47">
        <f t="shared" si="13"/>
        <v>0</v>
      </c>
      <c r="P47">
        <f t="shared" si="13"/>
        <v>0</v>
      </c>
      <c r="Q47">
        <f t="shared" si="14"/>
        <v>0</v>
      </c>
      <c r="R47">
        <f t="shared" si="15"/>
        <v>0</v>
      </c>
      <c r="S47">
        <f t="shared" si="16"/>
        <v>0</v>
      </c>
      <c r="T47">
        <f t="shared" si="16"/>
        <v>1</v>
      </c>
      <c r="U47">
        <f t="shared" si="28"/>
        <v>1</v>
      </c>
      <c r="V47">
        <f t="shared" si="28"/>
        <v>1</v>
      </c>
      <c r="W47">
        <f t="shared" si="28"/>
        <v>1</v>
      </c>
      <c r="X47">
        <f t="shared" si="28"/>
        <v>1</v>
      </c>
      <c r="Y47">
        <f t="shared" si="28"/>
        <v>1</v>
      </c>
      <c r="Z47">
        <f t="shared" si="28"/>
        <v>1</v>
      </c>
      <c r="AC47">
        <f t="shared" si="34"/>
        <v>0</v>
      </c>
      <c r="AD47">
        <f t="shared" si="34"/>
        <v>0</v>
      </c>
      <c r="AE47">
        <f t="shared" si="34"/>
        <v>0</v>
      </c>
      <c r="AF47">
        <f t="shared" si="31"/>
        <v>0</v>
      </c>
      <c r="AG47">
        <f t="shared" si="31"/>
        <v>0</v>
      </c>
      <c r="AH47">
        <f t="shared" si="31"/>
        <v>8.666666666666667E-2</v>
      </c>
      <c r="AI47">
        <f t="shared" si="31"/>
        <v>0.23166666666666669</v>
      </c>
      <c r="AJ47">
        <f t="shared" si="31"/>
        <v>0.3843333333333333</v>
      </c>
      <c r="AK47">
        <f t="shared" si="31"/>
        <v>0.58666666666666667</v>
      </c>
      <c r="AL47">
        <f t="shared" si="31"/>
        <v>0.73066666666666669</v>
      </c>
      <c r="AM47">
        <f t="shared" si="31"/>
        <v>0.81299999999999994</v>
      </c>
      <c r="AN47">
        <f t="shared" si="31"/>
        <v>0.95566666666666666</v>
      </c>
      <c r="AQ47">
        <f t="shared" si="35"/>
        <v>0</v>
      </c>
      <c r="AR47">
        <f t="shared" si="35"/>
        <v>0</v>
      </c>
      <c r="AS47">
        <f t="shared" si="35"/>
        <v>0</v>
      </c>
      <c r="AT47">
        <f t="shared" si="32"/>
        <v>0</v>
      </c>
      <c r="AU47">
        <f t="shared" si="32"/>
        <v>0</v>
      </c>
      <c r="AV47">
        <f t="shared" si="32"/>
        <v>47</v>
      </c>
      <c r="AW47">
        <f t="shared" si="32"/>
        <v>47</v>
      </c>
      <c r="AX47">
        <f t="shared" si="32"/>
        <v>47</v>
      </c>
      <c r="AY47">
        <f t="shared" si="32"/>
        <v>47</v>
      </c>
      <c r="AZ47">
        <f t="shared" si="32"/>
        <v>47</v>
      </c>
      <c r="BA47">
        <f t="shared" si="32"/>
        <v>47</v>
      </c>
      <c r="BB47">
        <f t="shared" si="32"/>
        <v>47</v>
      </c>
      <c r="BE47">
        <f t="shared" si="38"/>
        <v>0</v>
      </c>
      <c r="BF47">
        <f t="shared" si="38"/>
        <v>0</v>
      </c>
      <c r="BG47">
        <f t="shared" si="38"/>
        <v>0</v>
      </c>
      <c r="BH47">
        <f t="shared" si="38"/>
        <v>0</v>
      </c>
      <c r="BI47">
        <f t="shared" si="38"/>
        <v>0</v>
      </c>
      <c r="BJ47">
        <f t="shared" si="38"/>
        <v>8.9171717171717194E-3</v>
      </c>
      <c r="BK47">
        <f t="shared" si="38"/>
        <v>7.9959595959595928E-3</v>
      </c>
      <c r="BL47">
        <f t="shared" si="38"/>
        <v>8.6747474747474809E-3</v>
      </c>
      <c r="BM47">
        <f t="shared" si="38"/>
        <v>7.9151515151515105E-3</v>
      </c>
      <c r="BN47">
        <f t="shared" si="38"/>
        <v>6.2949494949494905E-3</v>
      </c>
      <c r="BO47">
        <f t="shared" si="38"/>
        <v>7.7696969696969698E-3</v>
      </c>
      <c r="BP47">
        <f t="shared" si="38"/>
        <v>3.6121212121212071E-3</v>
      </c>
      <c r="BS47">
        <f t="shared" si="39"/>
        <v>0</v>
      </c>
      <c r="BT47">
        <f t="shared" si="39"/>
        <v>0</v>
      </c>
      <c r="BU47">
        <f t="shared" si="39"/>
        <v>0</v>
      </c>
      <c r="BV47">
        <f t="shared" si="39"/>
        <v>0</v>
      </c>
      <c r="BW47">
        <f t="shared" si="39"/>
        <v>0</v>
      </c>
      <c r="BX47">
        <f t="shared" si="39"/>
        <v>-0.5001575757575758</v>
      </c>
      <c r="BY47">
        <f t="shared" si="39"/>
        <v>-0.29593939393939367</v>
      </c>
      <c r="BZ47">
        <f t="shared" si="39"/>
        <v>-0.18945454545454588</v>
      </c>
      <c r="CA47">
        <f t="shared" si="39"/>
        <v>7.2739393939394326E-2</v>
      </c>
      <c r="CB47">
        <f t="shared" si="39"/>
        <v>0.32090909090909125</v>
      </c>
      <c r="CC47">
        <f t="shared" si="39"/>
        <v>0.30285454545454527</v>
      </c>
      <c r="CD47">
        <f t="shared" si="39"/>
        <v>0.71208484848484876</v>
      </c>
      <c r="DP47">
        <v>40</v>
      </c>
      <c r="DQ47" t="e">
        <f t="shared" ca="1" si="37"/>
        <v>#NUM!</v>
      </c>
      <c r="DR47">
        <f t="shared" ca="1" si="37"/>
        <v>-0.17954870931537592</v>
      </c>
      <c r="DS47">
        <f t="shared" ca="1" si="37"/>
        <v>-0.20336822773186403</v>
      </c>
      <c r="DT47">
        <f t="shared" ca="1" si="36"/>
        <v>-0.23257741046831953</v>
      </c>
      <c r="DU47">
        <f t="shared" ca="1" si="36"/>
        <v>-0.11296721763085396</v>
      </c>
      <c r="DV47">
        <f t="shared" ca="1" si="36"/>
        <v>-0.10290211202938465</v>
      </c>
      <c r="DW47">
        <f t="shared" ca="1" si="36"/>
        <v>-8.484781144781145E-2</v>
      </c>
      <c r="DX47">
        <f t="shared" ca="1" si="36"/>
        <v>-2.4769360269360052E-2</v>
      </c>
      <c r="DY47">
        <f t="shared" ca="1" si="36"/>
        <v>6.9326599326599458E-2</v>
      </c>
      <c r="DZ47">
        <f t="shared" ca="1" si="36"/>
        <v>0.19145353535353526</v>
      </c>
      <c r="EA47">
        <f t="shared" ca="1" si="36"/>
        <v>0.31568030303030326</v>
      </c>
      <c r="EB47">
        <f t="shared" ca="1" si="24"/>
        <v>0.51984141414141427</v>
      </c>
    </row>
    <row r="48" spans="1:132" x14ac:dyDescent="0.25">
      <c r="A48">
        <v>67.5</v>
      </c>
      <c r="B48">
        <v>6.6666666666666263E-4</v>
      </c>
      <c r="C48">
        <v>-1.6666666666666913E-4</v>
      </c>
      <c r="D48">
        <v>6.6666666666666263E-4</v>
      </c>
      <c r="E48">
        <v>1.6666666666666566E-3</v>
      </c>
      <c r="F48">
        <v>1.8499999999999996E-2</v>
      </c>
      <c r="G48">
        <v>9.9666666666666653E-2</v>
      </c>
      <c r="H48">
        <v>0.23266666666666669</v>
      </c>
      <c r="I48">
        <v>0.39233333333333331</v>
      </c>
      <c r="J48">
        <v>0.60366666666666668</v>
      </c>
      <c r="K48">
        <v>0.75666666666666671</v>
      </c>
      <c r="L48">
        <v>0.83199999999999996</v>
      </c>
      <c r="M48">
        <v>0.97366666666666657</v>
      </c>
      <c r="O48">
        <f t="shared" si="13"/>
        <v>0</v>
      </c>
      <c r="P48">
        <f t="shared" si="13"/>
        <v>0</v>
      </c>
      <c r="Q48">
        <f t="shared" si="14"/>
        <v>0</v>
      </c>
      <c r="R48">
        <f t="shared" si="15"/>
        <v>0</v>
      </c>
      <c r="S48">
        <f t="shared" si="16"/>
        <v>0</v>
      </c>
      <c r="T48">
        <f t="shared" si="16"/>
        <v>1</v>
      </c>
      <c r="U48">
        <f t="shared" si="28"/>
        <v>1</v>
      </c>
      <c r="V48">
        <f t="shared" si="28"/>
        <v>1</v>
      </c>
      <c r="W48">
        <f t="shared" si="28"/>
        <v>1</v>
      </c>
      <c r="X48">
        <f t="shared" si="28"/>
        <v>1</v>
      </c>
      <c r="Y48">
        <f t="shared" si="28"/>
        <v>1</v>
      </c>
      <c r="Z48">
        <f t="shared" si="28"/>
        <v>1</v>
      </c>
      <c r="AC48">
        <f t="shared" si="34"/>
        <v>0</v>
      </c>
      <c r="AD48">
        <f t="shared" si="34"/>
        <v>0</v>
      </c>
      <c r="AE48">
        <f t="shared" si="34"/>
        <v>0</v>
      </c>
      <c r="AF48">
        <f t="shared" si="31"/>
        <v>0</v>
      </c>
      <c r="AG48">
        <f t="shared" si="31"/>
        <v>0</v>
      </c>
      <c r="AH48">
        <f t="shared" si="31"/>
        <v>9.9666666666666653E-2</v>
      </c>
      <c r="AI48">
        <f t="shared" si="31"/>
        <v>0.23266666666666669</v>
      </c>
      <c r="AJ48">
        <f t="shared" si="31"/>
        <v>0.39233333333333331</v>
      </c>
      <c r="AK48">
        <f t="shared" si="31"/>
        <v>0.60366666666666668</v>
      </c>
      <c r="AL48">
        <f t="shared" si="31"/>
        <v>0.75666666666666671</v>
      </c>
      <c r="AM48">
        <f t="shared" si="31"/>
        <v>0.83199999999999996</v>
      </c>
      <c r="AN48">
        <f t="shared" si="31"/>
        <v>0.97366666666666657</v>
      </c>
      <c r="AQ48">
        <f t="shared" si="35"/>
        <v>0</v>
      </c>
      <c r="AR48">
        <f t="shared" si="35"/>
        <v>0</v>
      </c>
      <c r="AS48">
        <f t="shared" si="35"/>
        <v>0</v>
      </c>
      <c r="AT48">
        <f t="shared" si="32"/>
        <v>0</v>
      </c>
      <c r="AU48">
        <f t="shared" si="32"/>
        <v>0</v>
      </c>
      <c r="AV48">
        <f t="shared" si="32"/>
        <v>48</v>
      </c>
      <c r="AW48">
        <f t="shared" si="32"/>
        <v>48</v>
      </c>
      <c r="AX48">
        <f t="shared" si="32"/>
        <v>48</v>
      </c>
      <c r="AY48">
        <f t="shared" si="32"/>
        <v>48</v>
      </c>
      <c r="AZ48">
        <f t="shared" si="32"/>
        <v>48</v>
      </c>
      <c r="BA48">
        <f t="shared" si="32"/>
        <v>48</v>
      </c>
      <c r="BB48">
        <f t="shared" si="32"/>
        <v>48</v>
      </c>
      <c r="BE48">
        <f t="shared" si="38"/>
        <v>0</v>
      </c>
      <c r="BF48">
        <f t="shared" si="38"/>
        <v>0</v>
      </c>
      <c r="BG48">
        <f t="shared" si="38"/>
        <v>0</v>
      </c>
      <c r="BH48">
        <f t="shared" si="38"/>
        <v>0</v>
      </c>
      <c r="BI48">
        <f t="shared" si="38"/>
        <v>0</v>
      </c>
      <c r="BJ48">
        <f t="shared" si="38"/>
        <v>8.9333333333333313E-3</v>
      </c>
      <c r="BK48">
        <f t="shared" si="38"/>
        <v>8.060606060606058E-3</v>
      </c>
      <c r="BL48">
        <f t="shared" si="38"/>
        <v>8.5898989898989982E-3</v>
      </c>
      <c r="BM48">
        <f t="shared" si="38"/>
        <v>7.2767676767676748E-3</v>
      </c>
      <c r="BN48">
        <f t="shared" si="38"/>
        <v>6.1454545454545416E-3</v>
      </c>
      <c r="BO48">
        <f t="shared" si="38"/>
        <v>6.808080808080803E-3</v>
      </c>
      <c r="BP48">
        <f t="shared" si="38"/>
        <v>3.8787878787878718E-3</v>
      </c>
      <c r="BS48">
        <f t="shared" si="39"/>
        <v>0</v>
      </c>
      <c r="BT48">
        <f t="shared" si="39"/>
        <v>0</v>
      </c>
      <c r="BU48">
        <f t="shared" si="39"/>
        <v>0</v>
      </c>
      <c r="BV48">
        <f t="shared" si="39"/>
        <v>0</v>
      </c>
      <c r="BW48">
        <f t="shared" si="39"/>
        <v>0</v>
      </c>
      <c r="BX48">
        <f t="shared" si="39"/>
        <v>-0.50093333333333323</v>
      </c>
      <c r="BY48">
        <f t="shared" si="39"/>
        <v>-0.30053333333333315</v>
      </c>
      <c r="BZ48">
        <f t="shared" si="39"/>
        <v>-0.18366666666666726</v>
      </c>
      <c r="CA48">
        <f t="shared" si="39"/>
        <v>0.12026666666666674</v>
      </c>
      <c r="CB48">
        <f t="shared" si="39"/>
        <v>0.33286666666666698</v>
      </c>
      <c r="CC48">
        <f t="shared" si="39"/>
        <v>0.37220000000000031</v>
      </c>
      <c r="CD48">
        <f t="shared" si="39"/>
        <v>0.69186666666666707</v>
      </c>
      <c r="DP48">
        <v>41</v>
      </c>
      <c r="DQ48" t="e">
        <f t="shared" ca="1" si="37"/>
        <v>#NUM!</v>
      </c>
      <c r="DR48">
        <f t="shared" ca="1" si="37"/>
        <v>-0.17847081930415257</v>
      </c>
      <c r="DS48">
        <f t="shared" ca="1" si="37"/>
        <v>-0.20130835629017441</v>
      </c>
      <c r="DT48">
        <f t="shared" ca="1" si="36"/>
        <v>-0.22901928374655645</v>
      </c>
      <c r="DU48">
        <f t="shared" ca="1" si="36"/>
        <v>-0.10820247933884294</v>
      </c>
      <c r="DV48">
        <f t="shared" ca="1" si="36"/>
        <v>-9.5025160697887856E-2</v>
      </c>
      <c r="DW48">
        <f t="shared" ca="1" si="36"/>
        <v>-7.2944107744107756E-2</v>
      </c>
      <c r="DX48">
        <f t="shared" ca="1" si="36"/>
        <v>-8.2973063973061922E-3</v>
      </c>
      <c r="DY48">
        <f t="shared" ca="1" si="36"/>
        <v>9.3655218855218991E-2</v>
      </c>
      <c r="DZ48">
        <f t="shared" ca="1" si="36"/>
        <v>0.22034848484848479</v>
      </c>
      <c r="EA48">
        <f t="shared" ca="1" si="36"/>
        <v>0.34947121212121224</v>
      </c>
      <c r="EB48">
        <f t="shared" ca="1" si="24"/>
        <v>0.55949191919191943</v>
      </c>
    </row>
    <row r="49" spans="1:132" x14ac:dyDescent="0.25">
      <c r="A49">
        <v>69</v>
      </c>
      <c r="B49">
        <v>6.6666666666666263E-4</v>
      </c>
      <c r="C49">
        <v>-1.16666666666667E-3</v>
      </c>
      <c r="D49">
        <v>1.6666666666666635E-3</v>
      </c>
      <c r="E49">
        <v>2.6666666666666575E-3</v>
      </c>
      <c r="F49">
        <v>2.0499999999999997E-2</v>
      </c>
      <c r="G49">
        <v>0.11466666666666667</v>
      </c>
      <c r="H49">
        <v>0.26066666666666666</v>
      </c>
      <c r="I49">
        <v>0.40933333333333333</v>
      </c>
      <c r="J49">
        <v>0.61466666666666669</v>
      </c>
      <c r="K49">
        <v>0.7506666666666667</v>
      </c>
      <c r="L49">
        <v>0.83</v>
      </c>
      <c r="M49">
        <v>0.96766666666666656</v>
      </c>
      <c r="O49">
        <f t="shared" si="13"/>
        <v>0</v>
      </c>
      <c r="P49">
        <f t="shared" si="13"/>
        <v>0</v>
      </c>
      <c r="Q49">
        <f t="shared" si="14"/>
        <v>0</v>
      </c>
      <c r="R49">
        <f t="shared" si="15"/>
        <v>0</v>
      </c>
      <c r="S49">
        <f t="shared" si="16"/>
        <v>0</v>
      </c>
      <c r="T49">
        <f t="shared" si="16"/>
        <v>1</v>
      </c>
      <c r="U49">
        <f t="shared" si="28"/>
        <v>1</v>
      </c>
      <c r="V49">
        <f t="shared" si="28"/>
        <v>1</v>
      </c>
      <c r="W49">
        <f t="shared" si="28"/>
        <v>1</v>
      </c>
      <c r="X49">
        <f t="shared" si="28"/>
        <v>1</v>
      </c>
      <c r="Y49">
        <f t="shared" si="28"/>
        <v>1</v>
      </c>
      <c r="Z49">
        <f t="shared" si="28"/>
        <v>1</v>
      </c>
      <c r="AC49">
        <f t="shared" si="34"/>
        <v>0</v>
      </c>
      <c r="AD49">
        <f t="shared" si="34"/>
        <v>0</v>
      </c>
      <c r="AE49">
        <f t="shared" si="34"/>
        <v>0</v>
      </c>
      <c r="AF49">
        <f t="shared" si="31"/>
        <v>0</v>
      </c>
      <c r="AG49">
        <f t="shared" si="31"/>
        <v>0</v>
      </c>
      <c r="AH49">
        <f t="shared" si="31"/>
        <v>0.11466666666666667</v>
      </c>
      <c r="AI49">
        <f t="shared" si="31"/>
        <v>0.26066666666666666</v>
      </c>
      <c r="AJ49">
        <f t="shared" si="31"/>
        <v>0.40933333333333333</v>
      </c>
      <c r="AK49">
        <f t="shared" si="31"/>
        <v>0.61466666666666669</v>
      </c>
      <c r="AL49">
        <f t="shared" si="31"/>
        <v>0.7506666666666667</v>
      </c>
      <c r="AM49">
        <f t="shared" si="31"/>
        <v>0.83</v>
      </c>
      <c r="AN49">
        <f t="shared" si="31"/>
        <v>0.96766666666666656</v>
      </c>
      <c r="AQ49">
        <f t="shared" si="35"/>
        <v>0</v>
      </c>
      <c r="AR49">
        <f t="shared" si="35"/>
        <v>0</v>
      </c>
      <c r="AS49">
        <f t="shared" si="35"/>
        <v>0</v>
      </c>
      <c r="AT49">
        <f t="shared" si="32"/>
        <v>0</v>
      </c>
      <c r="AU49">
        <f t="shared" si="32"/>
        <v>0</v>
      </c>
      <c r="AV49">
        <f t="shared" si="32"/>
        <v>49</v>
      </c>
      <c r="AW49">
        <f t="shared" si="32"/>
        <v>49</v>
      </c>
      <c r="AX49">
        <f t="shared" si="32"/>
        <v>49</v>
      </c>
      <c r="AY49">
        <f t="shared" si="32"/>
        <v>49</v>
      </c>
      <c r="AZ49">
        <f t="shared" si="32"/>
        <v>49</v>
      </c>
      <c r="BA49">
        <f t="shared" si="32"/>
        <v>49</v>
      </c>
      <c r="BB49">
        <f t="shared" si="32"/>
        <v>49</v>
      </c>
      <c r="BE49">
        <f t="shared" si="38"/>
        <v>0</v>
      </c>
      <c r="BF49">
        <f t="shared" si="38"/>
        <v>0</v>
      </c>
      <c r="BG49">
        <f t="shared" si="38"/>
        <v>0</v>
      </c>
      <c r="BH49">
        <f t="shared" si="38"/>
        <v>0</v>
      </c>
      <c r="BI49">
        <f t="shared" si="38"/>
        <v>0</v>
      </c>
      <c r="BJ49">
        <f t="shared" si="38"/>
        <v>8.6303030303030333E-3</v>
      </c>
      <c r="BK49">
        <f t="shared" si="38"/>
        <v>7.5474747474747464E-3</v>
      </c>
      <c r="BL49">
        <f t="shared" si="38"/>
        <v>8.468686868686872E-3</v>
      </c>
      <c r="BM49">
        <f t="shared" si="38"/>
        <v>6.7151515151515143E-3</v>
      </c>
      <c r="BN49">
        <f t="shared" si="38"/>
        <v>5.9919191919191907E-3</v>
      </c>
      <c r="BO49">
        <f t="shared" si="38"/>
        <v>5.1151515151515118E-3</v>
      </c>
      <c r="BP49">
        <f t="shared" si="38"/>
        <v>4.7959595959595879E-3</v>
      </c>
      <c r="BS49">
        <f t="shared" si="39"/>
        <v>0</v>
      </c>
      <c r="BT49">
        <f t="shared" si="39"/>
        <v>0</v>
      </c>
      <c r="BU49">
        <f t="shared" si="39"/>
        <v>0</v>
      </c>
      <c r="BV49">
        <f t="shared" si="39"/>
        <v>0</v>
      </c>
      <c r="BW49">
        <f t="shared" si="39"/>
        <v>0</v>
      </c>
      <c r="BX49">
        <f t="shared" si="39"/>
        <v>-0.47827878787878808</v>
      </c>
      <c r="BY49">
        <f t="shared" si="39"/>
        <v>-0.26065454545454542</v>
      </c>
      <c r="BZ49">
        <f t="shared" si="39"/>
        <v>-0.17396969696969722</v>
      </c>
      <c r="CA49">
        <f t="shared" si="39"/>
        <v>0.16299393939393958</v>
      </c>
      <c r="CB49">
        <f t="shared" si="39"/>
        <v>0.34207878787878793</v>
      </c>
      <c r="CC49">
        <f t="shared" si="39"/>
        <v>0.49572727272727285</v>
      </c>
      <c r="CD49">
        <f t="shared" si="39"/>
        <v>0.62047272727272773</v>
      </c>
      <c r="DP49">
        <v>42</v>
      </c>
      <c r="DQ49" t="e">
        <f t="shared" ca="1" si="37"/>
        <v>#NUM!</v>
      </c>
      <c r="DR49">
        <f t="shared" ca="1" si="37"/>
        <v>-0.17739292929292921</v>
      </c>
      <c r="DS49">
        <f t="shared" ca="1" si="37"/>
        <v>-0.19924848484848479</v>
      </c>
      <c r="DT49">
        <f t="shared" ca="1" si="36"/>
        <v>-0.22546115702479338</v>
      </c>
      <c r="DU49">
        <f t="shared" ca="1" si="36"/>
        <v>-0.10343774104683193</v>
      </c>
      <c r="DV49">
        <f t="shared" ca="1" si="36"/>
        <v>-8.7148209366391116E-2</v>
      </c>
      <c r="DW49">
        <f t="shared" ca="1" si="36"/>
        <v>-6.1040404040404062E-2</v>
      </c>
      <c r="DX49">
        <f t="shared" ca="1" si="36"/>
        <v>8.1747474747476678E-3</v>
      </c>
      <c r="DY49">
        <f t="shared" ca="1" si="36"/>
        <v>0.11798383838383841</v>
      </c>
      <c r="DZ49">
        <f t="shared" ca="1" si="36"/>
        <v>0.24924343434343432</v>
      </c>
      <c r="EA49">
        <f t="shared" ca="1" si="36"/>
        <v>0.38326212121212144</v>
      </c>
      <c r="EB49">
        <f t="shared" ca="1" si="24"/>
        <v>0.59914242424242437</v>
      </c>
    </row>
    <row r="50" spans="1:132" x14ac:dyDescent="0.25">
      <c r="A50">
        <v>70.5</v>
      </c>
      <c r="B50">
        <v>-3.3333333333333826E-4</v>
      </c>
      <c r="C50">
        <v>-1.6666666666666913E-4</v>
      </c>
      <c r="D50">
        <v>6.6666666666666263E-4</v>
      </c>
      <c r="E50">
        <v>3.6666666666666584E-3</v>
      </c>
      <c r="F50">
        <v>2.35E-2</v>
      </c>
      <c r="G50">
        <v>0.12866666666666668</v>
      </c>
      <c r="H50">
        <v>0.26966666666666667</v>
      </c>
      <c r="I50">
        <v>0.42133333333333334</v>
      </c>
      <c r="J50">
        <v>0.63766666666666671</v>
      </c>
      <c r="K50">
        <v>0.75466666666666671</v>
      </c>
      <c r="L50">
        <v>0.86699999999999999</v>
      </c>
      <c r="M50">
        <v>0.93166666666666664</v>
      </c>
      <c r="O50">
        <f t="shared" si="13"/>
        <v>0</v>
      </c>
      <c r="P50">
        <f t="shared" si="13"/>
        <v>0</v>
      </c>
      <c r="Q50">
        <f t="shared" si="14"/>
        <v>0</v>
      </c>
      <c r="R50">
        <f t="shared" si="15"/>
        <v>0</v>
      </c>
      <c r="S50">
        <f t="shared" si="16"/>
        <v>0</v>
      </c>
      <c r="T50">
        <f t="shared" si="16"/>
        <v>1</v>
      </c>
      <c r="U50">
        <f t="shared" si="28"/>
        <v>1</v>
      </c>
      <c r="V50">
        <f t="shared" si="28"/>
        <v>1</v>
      </c>
      <c r="W50">
        <f t="shared" si="28"/>
        <v>1</v>
      </c>
      <c r="X50">
        <f t="shared" si="28"/>
        <v>1</v>
      </c>
      <c r="Y50">
        <f t="shared" si="28"/>
        <v>1</v>
      </c>
      <c r="Z50">
        <f t="shared" si="28"/>
        <v>1</v>
      </c>
      <c r="AC50">
        <f t="shared" si="34"/>
        <v>0</v>
      </c>
      <c r="AD50">
        <f t="shared" si="34"/>
        <v>0</v>
      </c>
      <c r="AE50">
        <f t="shared" si="34"/>
        <v>0</v>
      </c>
      <c r="AF50">
        <f t="shared" si="31"/>
        <v>0</v>
      </c>
      <c r="AG50">
        <f t="shared" si="31"/>
        <v>0</v>
      </c>
      <c r="AH50">
        <f t="shared" si="31"/>
        <v>0.12866666666666668</v>
      </c>
      <c r="AI50">
        <f t="shared" si="31"/>
        <v>0.26966666666666667</v>
      </c>
      <c r="AJ50">
        <f t="shared" si="31"/>
        <v>0.42133333333333334</v>
      </c>
      <c r="AK50">
        <f t="shared" si="31"/>
        <v>0.63766666666666671</v>
      </c>
      <c r="AL50">
        <f t="shared" si="31"/>
        <v>0.75466666666666671</v>
      </c>
      <c r="AM50">
        <f t="shared" si="31"/>
        <v>0.86699999999999999</v>
      </c>
      <c r="AN50">
        <f t="shared" si="31"/>
        <v>0.93166666666666664</v>
      </c>
      <c r="AQ50">
        <f t="shared" si="35"/>
        <v>0</v>
      </c>
      <c r="AR50">
        <f t="shared" si="35"/>
        <v>0</v>
      </c>
      <c r="AS50">
        <f t="shared" si="35"/>
        <v>0</v>
      </c>
      <c r="AT50">
        <f t="shared" si="32"/>
        <v>0</v>
      </c>
      <c r="AU50">
        <f t="shared" si="32"/>
        <v>0</v>
      </c>
      <c r="AV50">
        <f t="shared" si="32"/>
        <v>50</v>
      </c>
      <c r="AW50">
        <f t="shared" si="32"/>
        <v>50</v>
      </c>
      <c r="AX50">
        <f t="shared" si="32"/>
        <v>50</v>
      </c>
      <c r="AY50">
        <f t="shared" si="32"/>
        <v>50</v>
      </c>
      <c r="AZ50">
        <f t="shared" si="32"/>
        <v>50</v>
      </c>
      <c r="BA50">
        <f t="shared" si="32"/>
        <v>50</v>
      </c>
      <c r="BB50">
        <f t="shared" si="32"/>
        <v>50</v>
      </c>
      <c r="BE50">
        <f t="shared" si="38"/>
        <v>0</v>
      </c>
      <c r="BF50">
        <f t="shared" si="38"/>
        <v>0</v>
      </c>
      <c r="BG50">
        <f t="shared" si="38"/>
        <v>0</v>
      </c>
      <c r="BH50">
        <f t="shared" si="38"/>
        <v>0</v>
      </c>
      <c r="BI50">
        <f t="shared" si="38"/>
        <v>0</v>
      </c>
      <c r="BJ50">
        <f t="shared" si="38"/>
        <v>8.371717171717169E-3</v>
      </c>
      <c r="BK50">
        <f t="shared" si="38"/>
        <v>7.4020202020201997E-3</v>
      </c>
      <c r="BL50">
        <f t="shared" si="38"/>
        <v>8.8202020202020198E-3</v>
      </c>
      <c r="BM50">
        <f t="shared" si="38"/>
        <v>6.3636363636363656E-3</v>
      </c>
      <c r="BN50">
        <f t="shared" si="38"/>
        <v>5.4949494949494962E-3</v>
      </c>
      <c r="BO50">
        <f t="shared" si="38"/>
        <v>4.6707070707070648E-3</v>
      </c>
      <c r="BP50">
        <f t="shared" si="38"/>
        <v>5.3131313131313009E-3</v>
      </c>
      <c r="BS50">
        <f t="shared" si="39"/>
        <v>0</v>
      </c>
      <c r="BT50">
        <f t="shared" si="39"/>
        <v>0</v>
      </c>
      <c r="BU50">
        <f t="shared" si="39"/>
        <v>0</v>
      </c>
      <c r="BV50">
        <f t="shared" si="39"/>
        <v>0</v>
      </c>
      <c r="BW50">
        <f t="shared" si="39"/>
        <v>0</v>
      </c>
      <c r="BX50">
        <f t="shared" si="39"/>
        <v>-0.45844848484848466</v>
      </c>
      <c r="BY50">
        <f t="shared" si="39"/>
        <v>-0.24993939393939379</v>
      </c>
      <c r="BZ50">
        <f t="shared" si="39"/>
        <v>-0.19992727272727262</v>
      </c>
      <c r="CA50">
        <f t="shared" si="39"/>
        <v>0.19177575757575754</v>
      </c>
      <c r="CB50">
        <f t="shared" si="39"/>
        <v>0.38018181818181807</v>
      </c>
      <c r="CC50">
        <f t="shared" si="39"/>
        <v>0.53298787878787923</v>
      </c>
      <c r="CD50">
        <f t="shared" si="39"/>
        <v>0.57832727272727358</v>
      </c>
      <c r="DP50">
        <v>43</v>
      </c>
      <c r="DQ50" t="e">
        <f t="shared" ca="1" si="37"/>
        <v>#NUM!</v>
      </c>
      <c r="DR50">
        <f t="shared" ca="1" si="37"/>
        <v>-0.17631503928170589</v>
      </c>
      <c r="DS50">
        <f t="shared" ca="1" si="37"/>
        <v>-0.19718861340679517</v>
      </c>
      <c r="DT50">
        <f t="shared" ca="1" si="36"/>
        <v>-0.2219030303030303</v>
      </c>
      <c r="DU50">
        <f t="shared" ca="1" si="36"/>
        <v>-9.867300275482091E-2</v>
      </c>
      <c r="DV50">
        <f t="shared" ca="1" si="36"/>
        <v>-7.9271258034894321E-2</v>
      </c>
      <c r="DW50">
        <f t="shared" ca="1" si="36"/>
        <v>-4.9136700336700367E-2</v>
      </c>
      <c r="DX50">
        <f t="shared" ca="1" si="36"/>
        <v>2.4646801346801528E-2</v>
      </c>
      <c r="DY50">
        <f t="shared" ca="1" si="36"/>
        <v>0.14231245791245806</v>
      </c>
      <c r="DZ50">
        <f t="shared" ca="1" si="36"/>
        <v>0.27813838383838385</v>
      </c>
      <c r="EA50">
        <f t="shared" ca="1" si="36"/>
        <v>0.41705303030303065</v>
      </c>
      <c r="EB50">
        <f t="shared" ca="1" si="24"/>
        <v>0.63879292929292952</v>
      </c>
    </row>
    <row r="51" spans="1:132" x14ac:dyDescent="0.25">
      <c r="A51">
        <v>72</v>
      </c>
      <c r="B51">
        <v>6.6666666666666263E-4</v>
      </c>
      <c r="C51">
        <v>8.3333333333333176E-4</v>
      </c>
      <c r="D51">
        <v>1.6666666666666635E-3</v>
      </c>
      <c r="E51">
        <v>3.6666666666666584E-3</v>
      </c>
      <c r="F51">
        <v>2.8499999999999991E-2</v>
      </c>
      <c r="G51">
        <v>0.14466666666666667</v>
      </c>
      <c r="H51">
        <v>0.29066666666666668</v>
      </c>
      <c r="I51">
        <v>0.43633333333333335</v>
      </c>
      <c r="J51">
        <v>0.64666666666666661</v>
      </c>
      <c r="K51">
        <v>0.77266666666666661</v>
      </c>
      <c r="L51">
        <v>0.85599999999999998</v>
      </c>
      <c r="M51">
        <v>0.94866666666666666</v>
      </c>
      <c r="O51">
        <f t="shared" si="13"/>
        <v>0</v>
      </c>
      <c r="P51">
        <f t="shared" si="13"/>
        <v>0</v>
      </c>
      <c r="Q51">
        <f t="shared" si="14"/>
        <v>0</v>
      </c>
      <c r="R51">
        <f t="shared" si="15"/>
        <v>0</v>
      </c>
      <c r="S51">
        <f t="shared" si="16"/>
        <v>0</v>
      </c>
      <c r="T51">
        <f t="shared" si="16"/>
        <v>1</v>
      </c>
      <c r="U51">
        <f t="shared" si="28"/>
        <v>1</v>
      </c>
      <c r="V51">
        <f t="shared" si="28"/>
        <v>1</v>
      </c>
      <c r="W51">
        <f t="shared" si="28"/>
        <v>1</v>
      </c>
      <c r="X51">
        <f t="shared" si="28"/>
        <v>1</v>
      </c>
      <c r="Y51">
        <f t="shared" si="28"/>
        <v>1</v>
      </c>
      <c r="Z51">
        <f t="shared" si="28"/>
        <v>1</v>
      </c>
      <c r="AC51">
        <f t="shared" si="34"/>
        <v>0</v>
      </c>
      <c r="AD51">
        <f t="shared" si="34"/>
        <v>0</v>
      </c>
      <c r="AE51">
        <f t="shared" si="34"/>
        <v>0</v>
      </c>
      <c r="AF51">
        <f t="shared" si="31"/>
        <v>0</v>
      </c>
      <c r="AG51">
        <f t="shared" si="31"/>
        <v>0</v>
      </c>
      <c r="AH51">
        <f t="shared" si="31"/>
        <v>0.14466666666666667</v>
      </c>
      <c r="AI51">
        <f t="shared" si="31"/>
        <v>0.29066666666666668</v>
      </c>
      <c r="AJ51">
        <f t="shared" si="31"/>
        <v>0.43633333333333335</v>
      </c>
      <c r="AK51">
        <f t="shared" si="31"/>
        <v>0.64666666666666661</v>
      </c>
      <c r="AL51">
        <f t="shared" si="31"/>
        <v>0.77266666666666661</v>
      </c>
      <c r="AM51">
        <f t="shared" si="31"/>
        <v>0.85599999999999998</v>
      </c>
      <c r="AN51">
        <f t="shared" si="31"/>
        <v>0.94866666666666666</v>
      </c>
      <c r="AQ51">
        <f t="shared" si="35"/>
        <v>0</v>
      </c>
      <c r="AR51">
        <f t="shared" si="35"/>
        <v>0</v>
      </c>
      <c r="AS51">
        <f t="shared" si="35"/>
        <v>0</v>
      </c>
      <c r="AT51">
        <f t="shared" si="32"/>
        <v>0</v>
      </c>
      <c r="AU51">
        <f t="shared" si="32"/>
        <v>0</v>
      </c>
      <c r="AV51">
        <f t="shared" si="32"/>
        <v>51</v>
      </c>
      <c r="AW51">
        <f t="shared" si="32"/>
        <v>51</v>
      </c>
      <c r="AX51">
        <f t="shared" si="32"/>
        <v>51</v>
      </c>
      <c r="AY51">
        <f t="shared" si="32"/>
        <v>51</v>
      </c>
      <c r="AZ51">
        <f t="shared" si="32"/>
        <v>51</v>
      </c>
      <c r="BA51">
        <f t="shared" si="32"/>
        <v>51</v>
      </c>
      <c r="BB51">
        <f t="shared" si="32"/>
        <v>51</v>
      </c>
      <c r="BE51">
        <f t="shared" ref="BE51:BP66" si="40">IF(AQ51&gt;0, LINEST(B51:B60,$A51:$A60), 0)</f>
        <v>0</v>
      </c>
      <c r="BF51">
        <f t="shared" si="40"/>
        <v>0</v>
      </c>
      <c r="BG51">
        <f t="shared" si="40"/>
        <v>0</v>
      </c>
      <c r="BH51">
        <f t="shared" si="40"/>
        <v>0</v>
      </c>
      <c r="BI51">
        <f t="shared" si="40"/>
        <v>0</v>
      </c>
      <c r="BJ51">
        <f t="shared" si="40"/>
        <v>8.1010101010101018E-3</v>
      </c>
      <c r="BK51">
        <f t="shared" si="40"/>
        <v>7.0383838383838351E-3</v>
      </c>
      <c r="BL51">
        <f t="shared" si="40"/>
        <v>8.9454545454545464E-3</v>
      </c>
      <c r="BM51">
        <f t="shared" si="40"/>
        <v>6.4525252525252574E-3</v>
      </c>
      <c r="BN51">
        <f t="shared" si="40"/>
        <v>4.581818181818186E-3</v>
      </c>
      <c r="BO51">
        <f t="shared" si="40"/>
        <v>4.8686868686868643E-3</v>
      </c>
      <c r="BP51">
        <f t="shared" si="40"/>
        <v>4.9898989898989783E-3</v>
      </c>
      <c r="BS51">
        <f t="shared" ref="BS51:CD66" si="41">IF(AQ51&gt;0, INDEX(LINEST(B51:B60,$A51:$A60),2), 0)</f>
        <v>0</v>
      </c>
      <c r="BT51">
        <f t="shared" si="41"/>
        <v>0</v>
      </c>
      <c r="BU51">
        <f t="shared" si="41"/>
        <v>0</v>
      </c>
      <c r="BV51">
        <f t="shared" si="41"/>
        <v>0</v>
      </c>
      <c r="BW51">
        <f t="shared" si="41"/>
        <v>0</v>
      </c>
      <c r="BX51">
        <f t="shared" si="41"/>
        <v>-0.4371878787878789</v>
      </c>
      <c r="BY51">
        <f t="shared" si="41"/>
        <v>-0.2218060606060604</v>
      </c>
      <c r="BZ51">
        <f t="shared" si="41"/>
        <v>-0.20932121212121213</v>
      </c>
      <c r="CA51">
        <f t="shared" si="41"/>
        <v>0.18563030303030259</v>
      </c>
      <c r="CB51">
        <f t="shared" si="41"/>
        <v>0.45244848484848443</v>
      </c>
      <c r="CC51">
        <f t="shared" si="41"/>
        <v>0.5168909090909094</v>
      </c>
      <c r="CD51">
        <f t="shared" si="41"/>
        <v>0.60761212121212205</v>
      </c>
      <c r="DP51">
        <v>44</v>
      </c>
      <c r="DQ51" t="e">
        <f t="shared" ca="1" si="37"/>
        <v>#NUM!</v>
      </c>
      <c r="DR51">
        <f t="shared" ca="1" si="37"/>
        <v>-0.17523714927048253</v>
      </c>
      <c r="DS51">
        <f t="shared" ca="1" si="37"/>
        <v>-0.19512874196510552</v>
      </c>
      <c r="DT51">
        <f t="shared" ca="1" si="37"/>
        <v>-0.21834490358126721</v>
      </c>
      <c r="DU51">
        <f t="shared" ca="1" si="37"/>
        <v>-9.3908264462809893E-2</v>
      </c>
      <c r="DV51">
        <f t="shared" ca="1" si="37"/>
        <v>-7.1394306703397525E-2</v>
      </c>
      <c r="DW51">
        <f t="shared" ca="1" si="37"/>
        <v>-3.7232996632996618E-2</v>
      </c>
      <c r="DX51">
        <f t="shared" ca="1" si="37"/>
        <v>4.1118855218855388E-2</v>
      </c>
      <c r="DY51">
        <f t="shared" ca="1" si="37"/>
        <v>0.16664107744107748</v>
      </c>
      <c r="DZ51">
        <f t="shared" ca="1" si="37"/>
        <v>0.30703333333333316</v>
      </c>
      <c r="EA51">
        <f t="shared" ca="1" si="37"/>
        <v>0.45084393939393963</v>
      </c>
      <c r="EB51">
        <f t="shared" ca="1" si="24"/>
        <v>0.67844343434343446</v>
      </c>
    </row>
    <row r="52" spans="1:132" x14ac:dyDescent="0.25">
      <c r="A52">
        <v>73.5</v>
      </c>
      <c r="B52">
        <v>-3.3333333333333826E-4</v>
      </c>
      <c r="C52">
        <v>8.3333333333333176E-4</v>
      </c>
      <c r="D52">
        <v>1.6666666666666635E-3</v>
      </c>
      <c r="E52">
        <v>3.6666666666666584E-3</v>
      </c>
      <c r="F52">
        <v>3.4499999999999996E-2</v>
      </c>
      <c r="G52">
        <v>0.15866666666666668</v>
      </c>
      <c r="H52">
        <v>0.29366666666666669</v>
      </c>
      <c r="I52">
        <v>0.45133333333333336</v>
      </c>
      <c r="J52">
        <v>0.65966666666666662</v>
      </c>
      <c r="K52">
        <v>0.79366666666666663</v>
      </c>
      <c r="L52">
        <v>0.872</v>
      </c>
      <c r="M52">
        <v>0.98666666666666669</v>
      </c>
      <c r="O52">
        <f t="shared" si="13"/>
        <v>0</v>
      </c>
      <c r="P52">
        <f t="shared" si="13"/>
        <v>0</v>
      </c>
      <c r="Q52">
        <f t="shared" si="14"/>
        <v>0</v>
      </c>
      <c r="R52">
        <f t="shared" si="15"/>
        <v>0</v>
      </c>
      <c r="S52">
        <f t="shared" si="16"/>
        <v>0</v>
      </c>
      <c r="T52">
        <f t="shared" si="16"/>
        <v>1</v>
      </c>
      <c r="U52">
        <f t="shared" si="28"/>
        <v>1</v>
      </c>
      <c r="V52">
        <f t="shared" si="28"/>
        <v>1</v>
      </c>
      <c r="W52">
        <f t="shared" si="28"/>
        <v>1</v>
      </c>
      <c r="X52">
        <f t="shared" si="28"/>
        <v>1</v>
      </c>
      <c r="Y52">
        <f t="shared" si="28"/>
        <v>1</v>
      </c>
      <c r="Z52">
        <f t="shared" si="28"/>
        <v>1</v>
      </c>
      <c r="AC52">
        <f t="shared" si="34"/>
        <v>0</v>
      </c>
      <c r="AD52">
        <f t="shared" si="34"/>
        <v>0</v>
      </c>
      <c r="AE52">
        <f t="shared" si="34"/>
        <v>0</v>
      </c>
      <c r="AF52">
        <f t="shared" si="31"/>
        <v>0</v>
      </c>
      <c r="AG52">
        <f t="shared" si="31"/>
        <v>0</v>
      </c>
      <c r="AH52">
        <f t="shared" si="31"/>
        <v>0.15866666666666668</v>
      </c>
      <c r="AI52">
        <f t="shared" ref="AI52:AN93" si="42">H52*U52</f>
        <v>0.29366666666666669</v>
      </c>
      <c r="AJ52">
        <f t="shared" si="42"/>
        <v>0.45133333333333336</v>
      </c>
      <c r="AK52">
        <f t="shared" si="42"/>
        <v>0.65966666666666662</v>
      </c>
      <c r="AL52">
        <f t="shared" si="42"/>
        <v>0.79366666666666663</v>
      </c>
      <c r="AM52">
        <f t="shared" si="42"/>
        <v>0.872</v>
      </c>
      <c r="AN52">
        <f t="shared" si="42"/>
        <v>0.98666666666666669</v>
      </c>
      <c r="AQ52">
        <f t="shared" si="35"/>
        <v>0</v>
      </c>
      <c r="AR52">
        <f t="shared" si="35"/>
        <v>0</v>
      </c>
      <c r="AS52">
        <f t="shared" si="35"/>
        <v>0</v>
      </c>
      <c r="AT52">
        <f t="shared" si="32"/>
        <v>0</v>
      </c>
      <c r="AU52">
        <f t="shared" si="32"/>
        <v>0</v>
      </c>
      <c r="AV52">
        <f t="shared" si="32"/>
        <v>52</v>
      </c>
      <c r="AW52">
        <f t="shared" ref="AW52:BB93" si="43">IF(AI52&gt;0, ROW(AI52), 0)</f>
        <v>52</v>
      </c>
      <c r="AX52">
        <f t="shared" si="43"/>
        <v>52</v>
      </c>
      <c r="AY52">
        <f t="shared" si="43"/>
        <v>52</v>
      </c>
      <c r="AZ52">
        <f t="shared" si="43"/>
        <v>52</v>
      </c>
      <c r="BA52">
        <f t="shared" si="43"/>
        <v>52</v>
      </c>
      <c r="BB52">
        <f t="shared" si="43"/>
        <v>52</v>
      </c>
      <c r="BE52">
        <f t="shared" si="40"/>
        <v>0</v>
      </c>
      <c r="BF52">
        <f t="shared" si="40"/>
        <v>0</v>
      </c>
      <c r="BG52">
        <f t="shared" si="40"/>
        <v>0</v>
      </c>
      <c r="BH52">
        <f t="shared" si="40"/>
        <v>0</v>
      </c>
      <c r="BI52">
        <f t="shared" si="40"/>
        <v>0</v>
      </c>
      <c r="BJ52">
        <f t="shared" si="40"/>
        <v>7.8222222222222217E-3</v>
      </c>
      <c r="BK52">
        <f t="shared" si="40"/>
        <v>7.0787878787878771E-3</v>
      </c>
      <c r="BL52">
        <f t="shared" si="40"/>
        <v>8.230303030303027E-3</v>
      </c>
      <c r="BM52">
        <f t="shared" si="40"/>
        <v>6.5373737373737428E-3</v>
      </c>
      <c r="BN52">
        <f t="shared" si="40"/>
        <v>4.5737373737373766E-3</v>
      </c>
      <c r="BO52">
        <f t="shared" si="40"/>
        <v>4.0525252525252485E-3</v>
      </c>
      <c r="BP52">
        <f t="shared" si="40"/>
        <v>4.6141414141414048E-3</v>
      </c>
      <c r="BS52">
        <f t="shared" si="41"/>
        <v>0</v>
      </c>
      <c r="BT52">
        <f t="shared" si="41"/>
        <v>0</v>
      </c>
      <c r="BU52">
        <f t="shared" si="41"/>
        <v>0</v>
      </c>
      <c r="BV52">
        <f t="shared" si="41"/>
        <v>0</v>
      </c>
      <c r="BW52">
        <f t="shared" si="41"/>
        <v>0</v>
      </c>
      <c r="BX52">
        <f t="shared" si="41"/>
        <v>-0.41526666666666656</v>
      </c>
      <c r="BY52">
        <f t="shared" si="41"/>
        <v>-0.22620606060606052</v>
      </c>
      <c r="BZ52">
        <f t="shared" si="41"/>
        <v>-0.15424848484848452</v>
      </c>
      <c r="CA52">
        <f t="shared" si="41"/>
        <v>0.1798424242424238</v>
      </c>
      <c r="CB52">
        <f t="shared" si="41"/>
        <v>0.45522424242424203</v>
      </c>
      <c r="CC52">
        <f t="shared" si="41"/>
        <v>0.58268484848484881</v>
      </c>
      <c r="CD52">
        <f t="shared" si="41"/>
        <v>0.64078181818181901</v>
      </c>
      <c r="DP52">
        <v>45</v>
      </c>
      <c r="DQ52" t="e">
        <f t="shared" ca="1" si="37"/>
        <v>#NUM!</v>
      </c>
      <c r="DR52">
        <f t="shared" ca="1" si="37"/>
        <v>-0.17415925925925918</v>
      </c>
      <c r="DS52">
        <f t="shared" ca="1" si="37"/>
        <v>-0.1930688705234159</v>
      </c>
      <c r="DT52">
        <f t="shared" ca="1" si="37"/>
        <v>-0.21478677685950412</v>
      </c>
      <c r="DU52">
        <f t="shared" ca="1" si="37"/>
        <v>-8.9143526170798876E-2</v>
      </c>
      <c r="DV52">
        <f t="shared" ca="1" si="37"/>
        <v>-6.351735537190073E-2</v>
      </c>
      <c r="DW52">
        <f t="shared" ca="1" si="37"/>
        <v>-2.5329292929292979E-2</v>
      </c>
      <c r="DX52">
        <f t="shared" ca="1" si="37"/>
        <v>5.7590909090909248E-2</v>
      </c>
      <c r="DY52">
        <f t="shared" ca="1" si="37"/>
        <v>0.19096969696969712</v>
      </c>
      <c r="DZ52">
        <f t="shared" ca="1" si="37"/>
        <v>0.33592828282828269</v>
      </c>
      <c r="EA52">
        <f t="shared" ca="1" si="37"/>
        <v>0.48463484848484861</v>
      </c>
      <c r="EB52">
        <f t="shared" ca="1" si="24"/>
        <v>0.71809393939393962</v>
      </c>
    </row>
    <row r="53" spans="1:132" x14ac:dyDescent="0.25">
      <c r="A53">
        <v>75</v>
      </c>
      <c r="B53">
        <v>6.6666666666666263E-4</v>
      </c>
      <c r="C53">
        <v>8.3333333333333176E-4</v>
      </c>
      <c r="D53">
        <v>2.6666666666666575E-3</v>
      </c>
      <c r="E53">
        <v>4.6666666666666592E-3</v>
      </c>
      <c r="F53">
        <v>4.0500000000000001E-2</v>
      </c>
      <c r="G53">
        <v>0.17166666666666666</v>
      </c>
      <c r="H53">
        <v>0.30166666666666664</v>
      </c>
      <c r="I53">
        <v>0.45933333333333337</v>
      </c>
      <c r="J53">
        <v>0.68666666666666665</v>
      </c>
      <c r="K53">
        <v>0.79866666666666664</v>
      </c>
      <c r="L53">
        <v>0.88800000000000001</v>
      </c>
      <c r="M53">
        <v>0.98966666666666658</v>
      </c>
      <c r="O53">
        <f t="shared" si="13"/>
        <v>0</v>
      </c>
      <c r="P53">
        <f t="shared" si="13"/>
        <v>0</v>
      </c>
      <c r="Q53">
        <f t="shared" si="14"/>
        <v>0</v>
      </c>
      <c r="R53">
        <f t="shared" si="15"/>
        <v>0</v>
      </c>
      <c r="S53">
        <f t="shared" si="16"/>
        <v>0</v>
      </c>
      <c r="T53">
        <f t="shared" si="16"/>
        <v>1</v>
      </c>
      <c r="U53">
        <f t="shared" si="28"/>
        <v>1</v>
      </c>
      <c r="V53">
        <f t="shared" si="28"/>
        <v>1</v>
      </c>
      <c r="W53">
        <f t="shared" si="28"/>
        <v>1</v>
      </c>
      <c r="X53">
        <f t="shared" si="28"/>
        <v>1</v>
      </c>
      <c r="Y53">
        <f t="shared" si="28"/>
        <v>1</v>
      </c>
      <c r="Z53">
        <f t="shared" si="28"/>
        <v>1</v>
      </c>
      <c r="AC53">
        <f t="shared" si="34"/>
        <v>0</v>
      </c>
      <c r="AD53">
        <f t="shared" si="34"/>
        <v>0</v>
      </c>
      <c r="AE53">
        <f t="shared" si="34"/>
        <v>0</v>
      </c>
      <c r="AF53">
        <f t="shared" si="34"/>
        <v>0</v>
      </c>
      <c r="AG53">
        <f t="shared" si="34"/>
        <v>0</v>
      </c>
      <c r="AH53">
        <f t="shared" si="34"/>
        <v>0.17166666666666666</v>
      </c>
      <c r="AI53">
        <f t="shared" si="42"/>
        <v>0.30166666666666664</v>
      </c>
      <c r="AJ53">
        <f t="shared" si="42"/>
        <v>0.45933333333333337</v>
      </c>
      <c r="AK53">
        <f t="shared" si="42"/>
        <v>0.68666666666666665</v>
      </c>
      <c r="AL53">
        <f t="shared" si="42"/>
        <v>0.79866666666666664</v>
      </c>
      <c r="AM53">
        <f t="shared" si="42"/>
        <v>0.88800000000000001</v>
      </c>
      <c r="AN53">
        <f t="shared" si="42"/>
        <v>0.98966666666666658</v>
      </c>
      <c r="AQ53">
        <f t="shared" si="35"/>
        <v>0</v>
      </c>
      <c r="AR53">
        <f t="shared" si="35"/>
        <v>0</v>
      </c>
      <c r="AS53">
        <f t="shared" si="35"/>
        <v>0</v>
      </c>
      <c r="AT53">
        <f t="shared" si="35"/>
        <v>0</v>
      </c>
      <c r="AU53">
        <f t="shared" si="35"/>
        <v>0</v>
      </c>
      <c r="AV53">
        <f t="shared" si="35"/>
        <v>53</v>
      </c>
      <c r="AW53">
        <f t="shared" si="43"/>
        <v>53</v>
      </c>
      <c r="AX53">
        <f t="shared" si="43"/>
        <v>53</v>
      </c>
      <c r="AY53">
        <f t="shared" si="43"/>
        <v>53</v>
      </c>
      <c r="AZ53">
        <f t="shared" si="43"/>
        <v>53</v>
      </c>
      <c r="BA53">
        <f t="shared" si="43"/>
        <v>53</v>
      </c>
      <c r="BB53">
        <f t="shared" si="43"/>
        <v>53</v>
      </c>
      <c r="BE53">
        <f t="shared" si="40"/>
        <v>0</v>
      </c>
      <c r="BF53">
        <f t="shared" si="40"/>
        <v>0</v>
      </c>
      <c r="BG53">
        <f t="shared" si="40"/>
        <v>0</v>
      </c>
      <c r="BH53">
        <f t="shared" si="40"/>
        <v>0</v>
      </c>
      <c r="BI53">
        <f t="shared" si="40"/>
        <v>0</v>
      </c>
      <c r="BJ53">
        <f t="shared" si="40"/>
        <v>7.4747474747474743E-3</v>
      </c>
      <c r="BK53">
        <f t="shared" si="40"/>
        <v>6.7111111111111113E-3</v>
      </c>
      <c r="BL53">
        <f t="shared" si="40"/>
        <v>7.9393939393939354E-3</v>
      </c>
      <c r="BM53">
        <f t="shared" si="40"/>
        <v>6.5898989898989938E-3</v>
      </c>
      <c r="BN53">
        <f t="shared" si="40"/>
        <v>5.0989898989899033E-3</v>
      </c>
      <c r="BO53">
        <f t="shared" si="40"/>
        <v>3.1515151515151469E-3</v>
      </c>
      <c r="BP53">
        <f t="shared" si="40"/>
        <v>5.1515151515151483E-3</v>
      </c>
      <c r="BS53">
        <f t="shared" si="41"/>
        <v>0</v>
      </c>
      <c r="BT53">
        <f t="shared" si="41"/>
        <v>0</v>
      </c>
      <c r="BU53">
        <f t="shared" si="41"/>
        <v>0</v>
      </c>
      <c r="BV53">
        <f t="shared" si="41"/>
        <v>0</v>
      </c>
      <c r="BW53">
        <f t="shared" si="41"/>
        <v>0</v>
      </c>
      <c r="BX53">
        <f t="shared" si="41"/>
        <v>-0.38759393939393932</v>
      </c>
      <c r="BY53">
        <f t="shared" si="41"/>
        <v>-0.19706666666666667</v>
      </c>
      <c r="BZ53">
        <f t="shared" si="41"/>
        <v>-0.13141212121212087</v>
      </c>
      <c r="CA53">
        <f t="shared" si="41"/>
        <v>0.17584242424242391</v>
      </c>
      <c r="CB53">
        <f t="shared" si="41"/>
        <v>0.41322424242424205</v>
      </c>
      <c r="CC53">
        <f t="shared" si="41"/>
        <v>0.65576363636363677</v>
      </c>
      <c r="CD53">
        <f t="shared" si="41"/>
        <v>0.59683030303030327</v>
      </c>
      <c r="DP53">
        <v>46</v>
      </c>
      <c r="DQ53" t="e">
        <f t="shared" ca="1" si="37"/>
        <v>#NUM!</v>
      </c>
      <c r="DR53">
        <f t="shared" ca="1" si="37"/>
        <v>-0.17308136924803585</v>
      </c>
      <c r="DS53">
        <f t="shared" ca="1" si="37"/>
        <v>-0.19100899908172628</v>
      </c>
      <c r="DT53">
        <f t="shared" ca="1" si="37"/>
        <v>-0.21122865013774103</v>
      </c>
      <c r="DU53">
        <f t="shared" ca="1" si="37"/>
        <v>-8.4378787878787859E-2</v>
      </c>
      <c r="DV53">
        <f t="shared" ca="1" si="37"/>
        <v>-5.5640404040403935E-2</v>
      </c>
      <c r="DW53">
        <f t="shared" ca="1" si="37"/>
        <v>-1.342558922558923E-2</v>
      </c>
      <c r="DX53">
        <f t="shared" ca="1" si="37"/>
        <v>7.4062962962963108E-2</v>
      </c>
      <c r="DY53">
        <f t="shared" ca="1" si="37"/>
        <v>0.21529831649831654</v>
      </c>
      <c r="DZ53">
        <f t="shared" ca="1" si="37"/>
        <v>0.36482323232323222</v>
      </c>
      <c r="EA53">
        <f t="shared" ca="1" si="37"/>
        <v>0.51842575757575782</v>
      </c>
      <c r="EB53">
        <f t="shared" ca="1" si="24"/>
        <v>0.75774444444444455</v>
      </c>
    </row>
    <row r="54" spans="1:132" x14ac:dyDescent="0.25">
      <c r="A54">
        <v>76.5</v>
      </c>
      <c r="B54">
        <v>-3.3333333333333826E-4</v>
      </c>
      <c r="C54">
        <v>8.3333333333333176E-4</v>
      </c>
      <c r="D54">
        <v>1.6666666666666635E-3</v>
      </c>
      <c r="E54">
        <v>4.6666666666666592E-3</v>
      </c>
      <c r="F54">
        <v>4.5499999999999992E-2</v>
      </c>
      <c r="G54">
        <v>0.18166666666666667</v>
      </c>
      <c r="H54">
        <v>0.31066666666666665</v>
      </c>
      <c r="I54">
        <v>0.47533333333333339</v>
      </c>
      <c r="J54">
        <v>0.67966666666666664</v>
      </c>
      <c r="K54">
        <v>0.80766666666666664</v>
      </c>
      <c r="L54">
        <v>0.88600000000000001</v>
      </c>
      <c r="M54">
        <v>0.99766666666666659</v>
      </c>
      <c r="O54">
        <f t="shared" si="13"/>
        <v>0</v>
      </c>
      <c r="P54">
        <f t="shared" si="13"/>
        <v>0</v>
      </c>
      <c r="Q54">
        <f t="shared" si="14"/>
        <v>0</v>
      </c>
      <c r="R54">
        <f t="shared" si="15"/>
        <v>0</v>
      </c>
      <c r="S54">
        <f t="shared" si="16"/>
        <v>0</v>
      </c>
      <c r="T54">
        <f t="shared" si="16"/>
        <v>1</v>
      </c>
      <c r="U54">
        <f t="shared" si="28"/>
        <v>1</v>
      </c>
      <c r="V54">
        <f t="shared" si="28"/>
        <v>1</v>
      </c>
      <c r="W54">
        <f t="shared" si="28"/>
        <v>1</v>
      </c>
      <c r="X54">
        <f t="shared" si="28"/>
        <v>1</v>
      </c>
      <c r="Y54">
        <f t="shared" si="28"/>
        <v>1</v>
      </c>
      <c r="Z54">
        <f t="shared" si="28"/>
        <v>1</v>
      </c>
      <c r="AC54">
        <f t="shared" si="34"/>
        <v>0</v>
      </c>
      <c r="AD54">
        <f t="shared" si="34"/>
        <v>0</v>
      </c>
      <c r="AE54">
        <f t="shared" si="34"/>
        <v>0</v>
      </c>
      <c r="AF54">
        <f t="shared" si="34"/>
        <v>0</v>
      </c>
      <c r="AG54">
        <f t="shared" si="34"/>
        <v>0</v>
      </c>
      <c r="AH54">
        <f t="shared" si="34"/>
        <v>0.18166666666666667</v>
      </c>
      <c r="AI54">
        <f t="shared" si="42"/>
        <v>0.31066666666666665</v>
      </c>
      <c r="AJ54">
        <f t="shared" si="42"/>
        <v>0.47533333333333339</v>
      </c>
      <c r="AK54">
        <f t="shared" si="42"/>
        <v>0.67966666666666664</v>
      </c>
      <c r="AL54">
        <f t="shared" si="42"/>
        <v>0.80766666666666664</v>
      </c>
      <c r="AM54">
        <f t="shared" si="42"/>
        <v>0.88600000000000001</v>
      </c>
      <c r="AN54">
        <f t="shared" si="42"/>
        <v>0.99766666666666659</v>
      </c>
      <c r="AQ54">
        <f t="shared" si="35"/>
        <v>0</v>
      </c>
      <c r="AR54">
        <f t="shared" si="35"/>
        <v>0</v>
      </c>
      <c r="AS54">
        <f t="shared" si="35"/>
        <v>0</v>
      </c>
      <c r="AT54">
        <f t="shared" si="35"/>
        <v>0</v>
      </c>
      <c r="AU54">
        <f t="shared" si="35"/>
        <v>0</v>
      </c>
      <c r="AV54">
        <f t="shared" si="35"/>
        <v>54</v>
      </c>
      <c r="AW54">
        <f t="shared" si="43"/>
        <v>54</v>
      </c>
      <c r="AX54">
        <f t="shared" si="43"/>
        <v>54</v>
      </c>
      <c r="AY54">
        <f t="shared" si="43"/>
        <v>54</v>
      </c>
      <c r="AZ54">
        <f t="shared" si="43"/>
        <v>54</v>
      </c>
      <c r="BA54">
        <f t="shared" si="43"/>
        <v>54</v>
      </c>
      <c r="BB54">
        <f t="shared" si="43"/>
        <v>54</v>
      </c>
      <c r="BE54">
        <f t="shared" si="40"/>
        <v>0</v>
      </c>
      <c r="BF54">
        <f t="shared" si="40"/>
        <v>0</v>
      </c>
      <c r="BG54">
        <f t="shared" si="40"/>
        <v>0</v>
      </c>
      <c r="BH54">
        <f t="shared" si="40"/>
        <v>0</v>
      </c>
      <c r="BI54">
        <f t="shared" si="40"/>
        <v>0</v>
      </c>
      <c r="BJ54">
        <f t="shared" si="40"/>
        <v>7.4707070707070696E-3</v>
      </c>
      <c r="BK54">
        <f t="shared" si="40"/>
        <v>6.16969696969697E-3</v>
      </c>
      <c r="BL54">
        <f t="shared" si="40"/>
        <v>7.1191919191919131E-3</v>
      </c>
      <c r="BM54">
        <f t="shared" si="40"/>
        <v>7.0989898989899025E-3</v>
      </c>
      <c r="BN54">
        <f t="shared" si="40"/>
        <v>5.4343434343434374E-3</v>
      </c>
      <c r="BO54">
        <f t="shared" si="40"/>
        <v>3.244444444444443E-3</v>
      </c>
      <c r="BP54">
        <f t="shared" si="40"/>
        <v>6.1737373737373756E-3</v>
      </c>
      <c r="BS54">
        <f t="shared" si="41"/>
        <v>0</v>
      </c>
      <c r="BT54">
        <f t="shared" si="41"/>
        <v>0</v>
      </c>
      <c r="BU54">
        <f t="shared" si="41"/>
        <v>0</v>
      </c>
      <c r="BV54">
        <f t="shared" si="41"/>
        <v>0</v>
      </c>
      <c r="BW54">
        <f t="shared" si="41"/>
        <v>0</v>
      </c>
      <c r="BX54">
        <f t="shared" si="41"/>
        <v>-0.38696969696969685</v>
      </c>
      <c r="BY54">
        <f t="shared" si="41"/>
        <v>-0.15246060606060607</v>
      </c>
      <c r="BZ54">
        <f t="shared" si="41"/>
        <v>-6.4339393939393363E-2</v>
      </c>
      <c r="CA54">
        <f t="shared" si="41"/>
        <v>0.13117575757575728</v>
      </c>
      <c r="CB54">
        <f t="shared" si="41"/>
        <v>0.3855575757575756</v>
      </c>
      <c r="CC54">
        <f t="shared" si="41"/>
        <v>0.64920000000000011</v>
      </c>
      <c r="CD54">
        <f t="shared" si="41"/>
        <v>0.51310303030303028</v>
      </c>
      <c r="DP54">
        <v>47</v>
      </c>
      <c r="DQ54" t="e">
        <f t="shared" ca="1" si="37"/>
        <v>#NUM!</v>
      </c>
      <c r="DR54">
        <f t="shared" ca="1" si="37"/>
        <v>-0.1720034792368125</v>
      </c>
      <c r="DS54">
        <f t="shared" ca="1" si="37"/>
        <v>-0.18894912764003666</v>
      </c>
      <c r="DT54">
        <f t="shared" ca="1" si="37"/>
        <v>-0.20767052341597794</v>
      </c>
      <c r="DU54">
        <f t="shared" ca="1" si="37"/>
        <v>-7.9614049586776842E-2</v>
      </c>
      <c r="DV54">
        <f t="shared" ca="1" si="37"/>
        <v>-4.7763452708907139E-2</v>
      </c>
      <c r="DW54">
        <f t="shared" ca="1" si="37"/>
        <v>-1.5218855218855909E-3</v>
      </c>
      <c r="DX54">
        <f t="shared" ca="1" si="37"/>
        <v>9.0535016835016968E-2</v>
      </c>
      <c r="DY54">
        <f t="shared" ca="1" si="37"/>
        <v>0.23962693602693619</v>
      </c>
      <c r="DZ54">
        <f t="shared" ca="1" si="37"/>
        <v>0.39371818181818174</v>
      </c>
      <c r="EA54">
        <f t="shared" ca="1" si="37"/>
        <v>0.55221666666666702</v>
      </c>
      <c r="EB54">
        <f t="shared" ca="1" si="24"/>
        <v>0.79739494949494971</v>
      </c>
    </row>
    <row r="55" spans="1:132" x14ac:dyDescent="0.25">
      <c r="A55">
        <v>78</v>
      </c>
      <c r="B55">
        <v>-3.3333333333333826E-4</v>
      </c>
      <c r="C55">
        <v>8.3333333333333176E-4</v>
      </c>
      <c r="D55">
        <v>2.6666666666666575E-3</v>
      </c>
      <c r="E55">
        <v>5.6666666666666601E-3</v>
      </c>
      <c r="F55">
        <v>5.2499999999999998E-2</v>
      </c>
      <c r="G55">
        <v>0.19366666666666665</v>
      </c>
      <c r="H55">
        <v>0.32666666666666666</v>
      </c>
      <c r="I55">
        <v>0.4933333333333334</v>
      </c>
      <c r="J55">
        <v>0.67666666666666664</v>
      </c>
      <c r="K55">
        <v>0.80866666666666664</v>
      </c>
      <c r="L55">
        <v>0.91399999999999992</v>
      </c>
      <c r="M55">
        <v>1.0136666666666665</v>
      </c>
      <c r="O55">
        <f t="shared" si="13"/>
        <v>0</v>
      </c>
      <c r="P55">
        <f t="shared" si="13"/>
        <v>0</v>
      </c>
      <c r="Q55">
        <f t="shared" si="14"/>
        <v>0</v>
      </c>
      <c r="R55">
        <f t="shared" si="15"/>
        <v>0</v>
      </c>
      <c r="S55">
        <f t="shared" si="16"/>
        <v>0</v>
      </c>
      <c r="T55">
        <f t="shared" si="16"/>
        <v>1</v>
      </c>
      <c r="U55">
        <f t="shared" si="28"/>
        <v>1</v>
      </c>
      <c r="V55">
        <f t="shared" si="28"/>
        <v>1</v>
      </c>
      <c r="W55">
        <f t="shared" si="28"/>
        <v>1</v>
      </c>
      <c r="X55">
        <f t="shared" si="28"/>
        <v>1</v>
      </c>
      <c r="Y55">
        <f t="shared" si="28"/>
        <v>1</v>
      </c>
      <c r="Z55">
        <f t="shared" si="28"/>
        <v>1</v>
      </c>
      <c r="AC55">
        <f t="shared" si="34"/>
        <v>0</v>
      </c>
      <c r="AD55">
        <f t="shared" si="34"/>
        <v>0</v>
      </c>
      <c r="AE55">
        <f t="shared" si="34"/>
        <v>0</v>
      </c>
      <c r="AF55">
        <f t="shared" si="34"/>
        <v>0</v>
      </c>
      <c r="AG55">
        <f t="shared" si="34"/>
        <v>0</v>
      </c>
      <c r="AH55">
        <f t="shared" si="34"/>
        <v>0.19366666666666665</v>
      </c>
      <c r="AI55">
        <f t="shared" si="42"/>
        <v>0.32666666666666666</v>
      </c>
      <c r="AJ55">
        <f t="shared" si="42"/>
        <v>0.4933333333333334</v>
      </c>
      <c r="AK55">
        <f t="shared" si="42"/>
        <v>0.67666666666666664</v>
      </c>
      <c r="AL55">
        <f t="shared" si="42"/>
        <v>0.80866666666666664</v>
      </c>
      <c r="AM55">
        <f t="shared" si="42"/>
        <v>0.91399999999999992</v>
      </c>
      <c r="AN55">
        <f t="shared" si="42"/>
        <v>1.0136666666666665</v>
      </c>
      <c r="AQ55">
        <f t="shared" si="35"/>
        <v>0</v>
      </c>
      <c r="AR55">
        <f t="shared" si="35"/>
        <v>0</v>
      </c>
      <c r="AS55">
        <f t="shared" si="35"/>
        <v>0</v>
      </c>
      <c r="AT55">
        <f t="shared" si="35"/>
        <v>0</v>
      </c>
      <c r="AU55">
        <f t="shared" si="35"/>
        <v>0</v>
      </c>
      <c r="AV55">
        <f t="shared" si="35"/>
        <v>55</v>
      </c>
      <c r="AW55">
        <f t="shared" si="43"/>
        <v>55</v>
      </c>
      <c r="AX55">
        <f t="shared" si="43"/>
        <v>55</v>
      </c>
      <c r="AY55">
        <f t="shared" si="43"/>
        <v>55</v>
      </c>
      <c r="AZ55">
        <f t="shared" si="43"/>
        <v>55</v>
      </c>
      <c r="BA55">
        <f t="shared" si="43"/>
        <v>55</v>
      </c>
      <c r="BB55">
        <f t="shared" si="43"/>
        <v>55</v>
      </c>
      <c r="BE55">
        <f t="shared" si="40"/>
        <v>0</v>
      </c>
      <c r="BF55">
        <f t="shared" si="40"/>
        <v>0</v>
      </c>
      <c r="BG55">
        <f t="shared" si="40"/>
        <v>0</v>
      </c>
      <c r="BH55">
        <f t="shared" si="40"/>
        <v>0</v>
      </c>
      <c r="BI55">
        <f t="shared" si="40"/>
        <v>0</v>
      </c>
      <c r="BJ55">
        <f t="shared" si="40"/>
        <v>7.2363636363636371E-3</v>
      </c>
      <c r="BK55">
        <f t="shared" si="40"/>
        <v>5.4343434343434339E-3</v>
      </c>
      <c r="BL55">
        <f t="shared" si="40"/>
        <v>6.2181818181818145E-3</v>
      </c>
      <c r="BM55">
        <f t="shared" si="40"/>
        <v>6.8282828282828336E-3</v>
      </c>
      <c r="BN55">
        <f t="shared" si="40"/>
        <v>5.2040404040404088E-3</v>
      </c>
      <c r="BO55">
        <f t="shared" si="40"/>
        <v>3.2080808080808092E-3</v>
      </c>
      <c r="BP55">
        <f t="shared" si="40"/>
        <v>5.5797979797979859E-3</v>
      </c>
      <c r="BS55">
        <f t="shared" si="41"/>
        <v>0</v>
      </c>
      <c r="BT55">
        <f t="shared" si="41"/>
        <v>0</v>
      </c>
      <c r="BU55">
        <f t="shared" si="41"/>
        <v>0</v>
      </c>
      <c r="BV55">
        <f t="shared" si="41"/>
        <v>0</v>
      </c>
      <c r="BW55">
        <f t="shared" si="41"/>
        <v>0</v>
      </c>
      <c r="BX55">
        <f t="shared" si="41"/>
        <v>-0.36711515151515156</v>
      </c>
      <c r="BY55">
        <f t="shared" si="41"/>
        <v>-9.0193939393939326E-2</v>
      </c>
      <c r="BZ55">
        <f t="shared" si="41"/>
        <v>1.0642424242424675E-2</v>
      </c>
      <c r="CA55">
        <f t="shared" si="41"/>
        <v>0.15216969696969662</v>
      </c>
      <c r="CB55">
        <f t="shared" si="41"/>
        <v>0.4030242424242419</v>
      </c>
      <c r="CC55">
        <f t="shared" si="41"/>
        <v>0.65471515151515125</v>
      </c>
      <c r="CD55">
        <f t="shared" si="41"/>
        <v>0.5590787878787874</v>
      </c>
      <c r="DP55">
        <v>48</v>
      </c>
      <c r="DQ55" t="e">
        <f t="shared" ca="1" si="37"/>
        <v>#NUM!</v>
      </c>
      <c r="DR55">
        <f t="shared" ca="1" si="37"/>
        <v>-0.17092558922558915</v>
      </c>
      <c r="DS55">
        <f t="shared" ca="1" si="37"/>
        <v>-0.18688925619834704</v>
      </c>
      <c r="DT55">
        <f t="shared" ca="1" si="37"/>
        <v>-0.20411239669421485</v>
      </c>
      <c r="DU55">
        <f t="shared" ca="1" si="37"/>
        <v>-7.4849311294765797E-2</v>
      </c>
      <c r="DV55">
        <f t="shared" ca="1" si="37"/>
        <v>-3.9886501377410399E-2</v>
      </c>
      <c r="DW55">
        <f t="shared" ca="1" si="37"/>
        <v>1.0381818181818159E-2</v>
      </c>
      <c r="DX55">
        <f t="shared" ca="1" si="37"/>
        <v>0.10700707070707083</v>
      </c>
      <c r="DY55">
        <f t="shared" ca="1" si="37"/>
        <v>0.26395555555555561</v>
      </c>
      <c r="DZ55">
        <f t="shared" ca="1" si="37"/>
        <v>0.42261313131313127</v>
      </c>
      <c r="EA55">
        <f t="shared" ca="1" si="37"/>
        <v>0.586007575757576</v>
      </c>
      <c r="EB55">
        <f t="shared" ca="1" si="24"/>
        <v>0.83704545454545487</v>
      </c>
    </row>
    <row r="56" spans="1:132" x14ac:dyDescent="0.25">
      <c r="A56">
        <v>79.5</v>
      </c>
      <c r="B56">
        <v>-3.3333333333333826E-4</v>
      </c>
      <c r="C56">
        <v>-1.6666666666666913E-4</v>
      </c>
      <c r="D56">
        <v>6.6666666666666263E-4</v>
      </c>
      <c r="E56">
        <v>3.6666666666666584E-3</v>
      </c>
      <c r="F56">
        <v>5.849999999999999E-2</v>
      </c>
      <c r="G56">
        <v>0.20566666666666666</v>
      </c>
      <c r="H56">
        <v>0.33966666666666667</v>
      </c>
      <c r="I56">
        <v>0.4933333333333334</v>
      </c>
      <c r="J56">
        <v>0.69366666666666665</v>
      </c>
      <c r="K56">
        <v>0.81466666666666665</v>
      </c>
      <c r="L56">
        <v>0.92299999999999993</v>
      </c>
      <c r="M56">
        <v>0.98366666666666658</v>
      </c>
      <c r="O56">
        <f t="shared" si="13"/>
        <v>0</v>
      </c>
      <c r="P56">
        <f t="shared" si="13"/>
        <v>0</v>
      </c>
      <c r="Q56">
        <f t="shared" si="14"/>
        <v>0</v>
      </c>
      <c r="R56">
        <f t="shared" si="15"/>
        <v>0</v>
      </c>
      <c r="S56">
        <f t="shared" si="16"/>
        <v>0</v>
      </c>
      <c r="T56">
        <f t="shared" si="16"/>
        <v>1</v>
      </c>
      <c r="U56">
        <f t="shared" si="28"/>
        <v>1</v>
      </c>
      <c r="V56">
        <f t="shared" si="28"/>
        <v>1</v>
      </c>
      <c r="W56">
        <f t="shared" si="28"/>
        <v>1</v>
      </c>
      <c r="X56">
        <f t="shared" si="28"/>
        <v>1</v>
      </c>
      <c r="Y56">
        <f t="shared" si="28"/>
        <v>1</v>
      </c>
      <c r="Z56">
        <f t="shared" si="28"/>
        <v>1</v>
      </c>
      <c r="AC56">
        <f t="shared" si="34"/>
        <v>0</v>
      </c>
      <c r="AD56">
        <f t="shared" si="34"/>
        <v>0</v>
      </c>
      <c r="AE56">
        <f t="shared" si="34"/>
        <v>0</v>
      </c>
      <c r="AF56">
        <f t="shared" si="34"/>
        <v>0</v>
      </c>
      <c r="AG56">
        <f t="shared" si="34"/>
        <v>0</v>
      </c>
      <c r="AH56">
        <f t="shared" si="34"/>
        <v>0.20566666666666666</v>
      </c>
      <c r="AI56">
        <f t="shared" si="42"/>
        <v>0.33966666666666667</v>
      </c>
      <c r="AJ56">
        <f t="shared" si="42"/>
        <v>0.4933333333333334</v>
      </c>
      <c r="AK56">
        <f t="shared" si="42"/>
        <v>0.69366666666666665</v>
      </c>
      <c r="AL56">
        <f t="shared" si="42"/>
        <v>0.81466666666666665</v>
      </c>
      <c r="AM56">
        <f t="shared" si="42"/>
        <v>0.92299999999999993</v>
      </c>
      <c r="AN56">
        <f t="shared" si="42"/>
        <v>0.98366666666666658</v>
      </c>
      <c r="AQ56">
        <f t="shared" si="35"/>
        <v>0</v>
      </c>
      <c r="AR56">
        <f t="shared" si="35"/>
        <v>0</v>
      </c>
      <c r="AS56">
        <f t="shared" si="35"/>
        <v>0</v>
      </c>
      <c r="AT56">
        <f t="shared" si="35"/>
        <v>0</v>
      </c>
      <c r="AU56">
        <f t="shared" si="35"/>
        <v>0</v>
      </c>
      <c r="AV56">
        <f t="shared" si="35"/>
        <v>56</v>
      </c>
      <c r="AW56">
        <f t="shared" si="43"/>
        <v>56</v>
      </c>
      <c r="AX56">
        <f t="shared" si="43"/>
        <v>56</v>
      </c>
      <c r="AY56">
        <f t="shared" si="43"/>
        <v>56</v>
      </c>
      <c r="AZ56">
        <f t="shared" si="43"/>
        <v>56</v>
      </c>
      <c r="BA56">
        <f t="shared" si="43"/>
        <v>56</v>
      </c>
      <c r="BB56">
        <f t="shared" si="43"/>
        <v>56</v>
      </c>
      <c r="BE56">
        <f t="shared" si="40"/>
        <v>0</v>
      </c>
      <c r="BF56">
        <f t="shared" si="40"/>
        <v>0</v>
      </c>
      <c r="BG56">
        <f t="shared" si="40"/>
        <v>0</v>
      </c>
      <c r="BH56">
        <f t="shared" si="40"/>
        <v>0</v>
      </c>
      <c r="BI56">
        <f t="shared" si="40"/>
        <v>0</v>
      </c>
      <c r="BJ56">
        <f t="shared" si="40"/>
        <v>6.9575757575757553E-3</v>
      </c>
      <c r="BK56">
        <f t="shared" si="40"/>
        <v>5.0303030303030299E-3</v>
      </c>
      <c r="BL56">
        <f t="shared" si="40"/>
        <v>5.4383838383838352E-3</v>
      </c>
      <c r="BM56">
        <f t="shared" si="40"/>
        <v>5.3212121212121268E-3</v>
      </c>
      <c r="BN56">
        <f t="shared" si="40"/>
        <v>4.7434343434343482E-3</v>
      </c>
      <c r="BO56">
        <f t="shared" si="40"/>
        <v>3.8989898989898989E-3</v>
      </c>
      <c r="BP56">
        <f t="shared" si="40"/>
        <v>6.5373737373737471E-3</v>
      </c>
      <c r="BS56">
        <f t="shared" si="41"/>
        <v>0</v>
      </c>
      <c r="BT56">
        <f t="shared" si="41"/>
        <v>0</v>
      </c>
      <c r="BU56">
        <f t="shared" si="41"/>
        <v>0</v>
      </c>
      <c r="BV56">
        <f t="shared" si="41"/>
        <v>0</v>
      </c>
      <c r="BW56">
        <f t="shared" si="41"/>
        <v>0</v>
      </c>
      <c r="BX56">
        <f t="shared" si="41"/>
        <v>-0.34302424242424223</v>
      </c>
      <c r="BY56">
        <f t="shared" si="41"/>
        <v>-5.4896969696969666E-2</v>
      </c>
      <c r="BZ56">
        <f t="shared" si="41"/>
        <v>7.6272727272727658E-2</v>
      </c>
      <c r="CA56">
        <f t="shared" si="41"/>
        <v>0.27981212121212073</v>
      </c>
      <c r="CB56">
        <f t="shared" si="41"/>
        <v>0.44154545454545424</v>
      </c>
      <c r="CC56">
        <f t="shared" si="41"/>
        <v>0.59501212121212121</v>
      </c>
      <c r="CD56">
        <f t="shared" si="41"/>
        <v>0.47481818181818092</v>
      </c>
      <c r="DP56">
        <v>49</v>
      </c>
      <c r="DQ56" t="e">
        <f t="shared" ca="1" si="37"/>
        <v>#NUM!</v>
      </c>
      <c r="DR56">
        <f t="shared" ca="1" si="37"/>
        <v>-0.16984769921436582</v>
      </c>
      <c r="DS56">
        <f t="shared" ca="1" si="37"/>
        <v>-0.18482938475665739</v>
      </c>
      <c r="DT56">
        <f t="shared" ca="1" si="37"/>
        <v>-0.20055426997245177</v>
      </c>
      <c r="DU56">
        <f t="shared" ca="1" si="37"/>
        <v>-7.008457300275478E-2</v>
      </c>
      <c r="DV56">
        <f t="shared" ca="1" si="37"/>
        <v>-3.2009550045913604E-2</v>
      </c>
      <c r="DW56">
        <f t="shared" ca="1" si="37"/>
        <v>2.2285521885521908E-2</v>
      </c>
      <c r="DX56">
        <f t="shared" ca="1" si="37"/>
        <v>0.1234791245791248</v>
      </c>
      <c r="DY56">
        <f t="shared" ca="1" si="37"/>
        <v>0.28828417508417525</v>
      </c>
      <c r="DZ56">
        <f t="shared" ca="1" si="37"/>
        <v>0.4515080808080808</v>
      </c>
      <c r="EA56">
        <f t="shared" ca="1" si="37"/>
        <v>0.61979848484848499</v>
      </c>
      <c r="EB56">
        <f t="shared" ca="1" si="24"/>
        <v>0.87669595959595981</v>
      </c>
    </row>
    <row r="57" spans="1:132" x14ac:dyDescent="0.25">
      <c r="A57">
        <v>81</v>
      </c>
      <c r="B57">
        <v>-3.3333333333333826E-4</v>
      </c>
      <c r="C57">
        <v>8.3333333333333176E-4</v>
      </c>
      <c r="D57">
        <v>1.6666666666666635E-3</v>
      </c>
      <c r="E57">
        <v>5.6666666666666601E-3</v>
      </c>
      <c r="F57">
        <v>6.7500000000000004E-2</v>
      </c>
      <c r="G57">
        <v>0.22466666666666668</v>
      </c>
      <c r="H57">
        <v>0.35366666666666668</v>
      </c>
      <c r="I57">
        <v>0.50933333333333342</v>
      </c>
      <c r="J57">
        <v>0.70666666666666667</v>
      </c>
      <c r="K57">
        <v>0.83366666666666667</v>
      </c>
      <c r="L57">
        <v>0.90899999999999992</v>
      </c>
      <c r="M57">
        <v>1.0056666666666665</v>
      </c>
      <c r="O57">
        <f t="shared" si="13"/>
        <v>0</v>
      </c>
      <c r="P57">
        <f t="shared" si="13"/>
        <v>0</v>
      </c>
      <c r="Q57">
        <f t="shared" si="14"/>
        <v>0</v>
      </c>
      <c r="R57">
        <f t="shared" si="15"/>
        <v>0</v>
      </c>
      <c r="S57">
        <f t="shared" si="16"/>
        <v>0</v>
      </c>
      <c r="T57">
        <f t="shared" si="16"/>
        <v>1</v>
      </c>
      <c r="U57">
        <f t="shared" si="28"/>
        <v>1</v>
      </c>
      <c r="V57">
        <f t="shared" si="28"/>
        <v>1</v>
      </c>
      <c r="W57">
        <f t="shared" si="28"/>
        <v>1</v>
      </c>
      <c r="X57">
        <f t="shared" si="28"/>
        <v>1</v>
      </c>
      <c r="Y57">
        <f t="shared" si="28"/>
        <v>1</v>
      </c>
      <c r="Z57">
        <f t="shared" si="28"/>
        <v>1</v>
      </c>
      <c r="AC57">
        <f t="shared" ref="AC57:AH82" si="44">B57*O57</f>
        <v>0</v>
      </c>
      <c r="AD57">
        <f t="shared" si="44"/>
        <v>0</v>
      </c>
      <c r="AE57">
        <f t="shared" si="44"/>
        <v>0</v>
      </c>
      <c r="AF57">
        <f t="shared" si="44"/>
        <v>0</v>
      </c>
      <c r="AG57">
        <f t="shared" si="44"/>
        <v>0</v>
      </c>
      <c r="AH57">
        <f t="shared" si="44"/>
        <v>0.22466666666666668</v>
      </c>
      <c r="AI57">
        <f t="shared" si="42"/>
        <v>0.35366666666666668</v>
      </c>
      <c r="AJ57">
        <f t="shared" si="42"/>
        <v>0.50933333333333342</v>
      </c>
      <c r="AK57">
        <f t="shared" si="42"/>
        <v>0.70666666666666667</v>
      </c>
      <c r="AL57">
        <f t="shared" si="42"/>
        <v>0.83366666666666667</v>
      </c>
      <c r="AM57">
        <f t="shared" si="42"/>
        <v>0.90899999999999992</v>
      </c>
      <c r="AN57">
        <f t="shared" si="42"/>
        <v>1.0056666666666665</v>
      </c>
      <c r="AQ57">
        <f t="shared" ref="AQ57:AV82" si="45">IF(AC57&gt;0, ROW(AC57), 0)</f>
        <v>0</v>
      </c>
      <c r="AR57">
        <f t="shared" si="45"/>
        <v>0</v>
      </c>
      <c r="AS57">
        <f t="shared" si="45"/>
        <v>0</v>
      </c>
      <c r="AT57">
        <f t="shared" si="45"/>
        <v>0</v>
      </c>
      <c r="AU57">
        <f t="shared" si="45"/>
        <v>0</v>
      </c>
      <c r="AV57">
        <f t="shared" si="45"/>
        <v>57</v>
      </c>
      <c r="AW57">
        <f t="shared" si="43"/>
        <v>57</v>
      </c>
      <c r="AX57">
        <f t="shared" si="43"/>
        <v>57</v>
      </c>
      <c r="AY57">
        <f t="shared" si="43"/>
        <v>57</v>
      </c>
      <c r="AZ57">
        <f t="shared" si="43"/>
        <v>57</v>
      </c>
      <c r="BA57">
        <f t="shared" si="43"/>
        <v>57</v>
      </c>
      <c r="BB57">
        <f t="shared" si="43"/>
        <v>57</v>
      </c>
      <c r="BE57">
        <f t="shared" si="40"/>
        <v>0</v>
      </c>
      <c r="BF57">
        <f t="shared" si="40"/>
        <v>0</v>
      </c>
      <c r="BG57">
        <f t="shared" si="40"/>
        <v>0</v>
      </c>
      <c r="BH57">
        <f t="shared" si="40"/>
        <v>0</v>
      </c>
      <c r="BI57">
        <f t="shared" si="40"/>
        <v>0</v>
      </c>
      <c r="BJ57">
        <f t="shared" si="40"/>
        <v>6.7313131313131314E-3</v>
      </c>
      <c r="BK57">
        <f t="shared" si="40"/>
        <v>4.4363636363636376E-3</v>
      </c>
      <c r="BL57">
        <f t="shared" si="40"/>
        <v>4.6545454545454537E-3</v>
      </c>
      <c r="BM57">
        <f t="shared" si="40"/>
        <v>4.7676767676767687E-3</v>
      </c>
      <c r="BN57">
        <f t="shared" si="40"/>
        <v>3.7979797979798011E-3</v>
      </c>
      <c r="BO57">
        <f t="shared" si="40"/>
        <v>4.2101010101010085E-3</v>
      </c>
      <c r="BP57">
        <f t="shared" si="40"/>
        <v>4.6020202020202131E-3</v>
      </c>
      <c r="BS57">
        <f t="shared" si="41"/>
        <v>0</v>
      </c>
      <c r="BT57">
        <f t="shared" si="41"/>
        <v>0</v>
      </c>
      <c r="BU57">
        <f t="shared" si="41"/>
        <v>0</v>
      </c>
      <c r="BV57">
        <f t="shared" si="41"/>
        <v>0</v>
      </c>
      <c r="BW57">
        <f t="shared" si="41"/>
        <v>0</v>
      </c>
      <c r="BX57">
        <f t="shared" si="41"/>
        <v>-0.3228060606060606</v>
      </c>
      <c r="BY57">
        <f t="shared" si="41"/>
        <v>-3.2242424242425183E-3</v>
      </c>
      <c r="BZ57">
        <f t="shared" si="41"/>
        <v>0.14629696969696976</v>
      </c>
      <c r="CA57">
        <f t="shared" si="41"/>
        <v>0.32890303030303031</v>
      </c>
      <c r="CB57">
        <f t="shared" si="41"/>
        <v>0.52279393939393914</v>
      </c>
      <c r="CC57">
        <f t="shared" si="41"/>
        <v>0.56456363636363638</v>
      </c>
      <c r="CD57">
        <f t="shared" si="41"/>
        <v>0.64173939393939283</v>
      </c>
      <c r="DP57">
        <v>50</v>
      </c>
      <c r="DQ57" t="e">
        <f t="shared" ca="1" si="37"/>
        <v>#NUM!</v>
      </c>
      <c r="DR57">
        <f t="shared" ca="1" si="37"/>
        <v>-0.16876980920314247</v>
      </c>
      <c r="DS57">
        <f t="shared" ca="1" si="37"/>
        <v>-0.18276951331496777</v>
      </c>
      <c r="DT57">
        <f t="shared" ca="1" si="37"/>
        <v>-0.19699614325068868</v>
      </c>
      <c r="DU57">
        <f t="shared" ca="1" si="37"/>
        <v>-6.5319834710743763E-2</v>
      </c>
      <c r="DV57">
        <f t="shared" ca="1" si="37"/>
        <v>-2.4132598714416809E-2</v>
      </c>
      <c r="DW57">
        <f t="shared" ca="1" si="37"/>
        <v>3.4189225589225547E-2</v>
      </c>
      <c r="DX57">
        <f t="shared" ca="1" si="37"/>
        <v>0.13995117845117866</v>
      </c>
      <c r="DY57">
        <f t="shared" ca="1" si="37"/>
        <v>0.31261279461279468</v>
      </c>
      <c r="DZ57">
        <f t="shared" ca="1" si="37"/>
        <v>0.48040303030303011</v>
      </c>
      <c r="EA57">
        <f t="shared" ca="1" si="37"/>
        <v>0.65358939393939419</v>
      </c>
      <c r="EB57">
        <f t="shared" ca="1" si="24"/>
        <v>0.91634646464646496</v>
      </c>
    </row>
    <row r="58" spans="1:132" x14ac:dyDescent="0.25">
      <c r="A58">
        <v>82.5</v>
      </c>
      <c r="B58">
        <v>6.6666666666666263E-4</v>
      </c>
      <c r="C58">
        <v>8.3333333333333176E-4</v>
      </c>
      <c r="D58">
        <v>2.6666666666666575E-3</v>
      </c>
      <c r="E58">
        <v>6.666666666666661E-3</v>
      </c>
      <c r="F58">
        <v>7.6499999999999985E-2</v>
      </c>
      <c r="G58">
        <v>0.23066666666666669</v>
      </c>
      <c r="H58">
        <v>0.36366666666666664</v>
      </c>
      <c r="I58">
        <v>0.52633333333333332</v>
      </c>
      <c r="J58">
        <v>0.71466666666666667</v>
      </c>
      <c r="K58">
        <v>0.82466666666666666</v>
      </c>
      <c r="L58">
        <v>0.88700000000000001</v>
      </c>
      <c r="M58">
        <v>1.0126666666666666</v>
      </c>
      <c r="O58">
        <f t="shared" si="13"/>
        <v>0</v>
      </c>
      <c r="P58">
        <f t="shared" si="13"/>
        <v>0</v>
      </c>
      <c r="Q58">
        <f t="shared" si="14"/>
        <v>0</v>
      </c>
      <c r="R58">
        <f t="shared" si="15"/>
        <v>0</v>
      </c>
      <c r="S58">
        <f t="shared" si="16"/>
        <v>0</v>
      </c>
      <c r="T58">
        <f t="shared" si="16"/>
        <v>1</v>
      </c>
      <c r="U58">
        <f t="shared" si="28"/>
        <v>1</v>
      </c>
      <c r="V58">
        <f t="shared" si="28"/>
        <v>1</v>
      </c>
      <c r="W58">
        <f t="shared" si="28"/>
        <v>1</v>
      </c>
      <c r="X58">
        <f t="shared" si="28"/>
        <v>1</v>
      </c>
      <c r="Y58">
        <f t="shared" si="28"/>
        <v>1</v>
      </c>
      <c r="Z58">
        <f t="shared" si="28"/>
        <v>1</v>
      </c>
      <c r="AC58">
        <f t="shared" si="44"/>
        <v>0</v>
      </c>
      <c r="AD58">
        <f t="shared" si="44"/>
        <v>0</v>
      </c>
      <c r="AE58">
        <f t="shared" si="44"/>
        <v>0</v>
      </c>
      <c r="AF58">
        <f t="shared" si="44"/>
        <v>0</v>
      </c>
      <c r="AG58">
        <f t="shared" si="44"/>
        <v>0</v>
      </c>
      <c r="AH58">
        <f t="shared" si="44"/>
        <v>0.23066666666666669</v>
      </c>
      <c r="AI58">
        <f t="shared" si="42"/>
        <v>0.36366666666666664</v>
      </c>
      <c r="AJ58">
        <f t="shared" si="42"/>
        <v>0.52633333333333332</v>
      </c>
      <c r="AK58">
        <f t="shared" si="42"/>
        <v>0.71466666666666667</v>
      </c>
      <c r="AL58">
        <f t="shared" si="42"/>
        <v>0.82466666666666666</v>
      </c>
      <c r="AM58">
        <f t="shared" si="42"/>
        <v>0.88700000000000001</v>
      </c>
      <c r="AN58">
        <f t="shared" si="42"/>
        <v>1.0126666666666666</v>
      </c>
      <c r="AQ58">
        <f t="shared" si="45"/>
        <v>0</v>
      </c>
      <c r="AR58">
        <f t="shared" si="45"/>
        <v>0</v>
      </c>
      <c r="AS58">
        <f t="shared" si="45"/>
        <v>0</v>
      </c>
      <c r="AT58">
        <f t="shared" si="45"/>
        <v>0</v>
      </c>
      <c r="AU58">
        <f t="shared" si="45"/>
        <v>0</v>
      </c>
      <c r="AV58">
        <f t="shared" si="45"/>
        <v>58</v>
      </c>
      <c r="AW58">
        <f t="shared" si="43"/>
        <v>58</v>
      </c>
      <c r="AX58">
        <f t="shared" si="43"/>
        <v>58</v>
      </c>
      <c r="AY58">
        <f t="shared" si="43"/>
        <v>58</v>
      </c>
      <c r="AZ58">
        <f t="shared" si="43"/>
        <v>58</v>
      </c>
      <c r="BA58">
        <f t="shared" si="43"/>
        <v>58</v>
      </c>
      <c r="BB58">
        <f t="shared" si="43"/>
        <v>58</v>
      </c>
      <c r="BE58">
        <f t="shared" si="40"/>
        <v>0</v>
      </c>
      <c r="BF58">
        <f t="shared" si="40"/>
        <v>0</v>
      </c>
      <c r="BG58">
        <f t="shared" si="40"/>
        <v>0</v>
      </c>
      <c r="BH58">
        <f t="shared" si="40"/>
        <v>0</v>
      </c>
      <c r="BI58">
        <f t="shared" si="40"/>
        <v>0</v>
      </c>
      <c r="BJ58">
        <f t="shared" si="40"/>
        <v>7.1313131313131307E-3</v>
      </c>
      <c r="BK58">
        <f t="shared" si="40"/>
        <v>4.3636363636363673E-3</v>
      </c>
      <c r="BL58">
        <f t="shared" si="40"/>
        <v>3.8949494949494993E-3</v>
      </c>
      <c r="BM58">
        <f t="shared" si="40"/>
        <v>4.7595959595959567E-3</v>
      </c>
      <c r="BN58">
        <f t="shared" si="40"/>
        <v>3.4787878787878811E-3</v>
      </c>
      <c r="BO58">
        <f t="shared" si="40"/>
        <v>4.1535353535353519E-3</v>
      </c>
      <c r="BP58">
        <f t="shared" si="40"/>
        <v>3.5232323232323344E-3</v>
      </c>
      <c r="BS58">
        <f t="shared" si="41"/>
        <v>0</v>
      </c>
      <c r="BT58">
        <f t="shared" si="41"/>
        <v>0</v>
      </c>
      <c r="BU58">
        <f t="shared" si="41"/>
        <v>0</v>
      </c>
      <c r="BV58">
        <f t="shared" si="41"/>
        <v>0</v>
      </c>
      <c r="BW58">
        <f t="shared" si="41"/>
        <v>0</v>
      </c>
      <c r="BX58">
        <f t="shared" si="41"/>
        <v>-0.35790303030303022</v>
      </c>
      <c r="BY58">
        <f t="shared" si="41"/>
        <v>3.6121212121209001E-3</v>
      </c>
      <c r="BZ58">
        <f t="shared" si="41"/>
        <v>0.21510909090909047</v>
      </c>
      <c r="CA58">
        <f t="shared" si="41"/>
        <v>0.33147272727272753</v>
      </c>
      <c r="CB58">
        <f t="shared" si="41"/>
        <v>0.54968484848484844</v>
      </c>
      <c r="CC58">
        <f t="shared" si="41"/>
        <v>0.5686969696969697</v>
      </c>
      <c r="CD58">
        <f t="shared" si="41"/>
        <v>0.73701818181818091</v>
      </c>
      <c r="DP58">
        <v>51</v>
      </c>
      <c r="DQ58" t="e">
        <f t="shared" ca="1" si="37"/>
        <v>#NUM!</v>
      </c>
      <c r="DR58">
        <f t="shared" ca="1" si="37"/>
        <v>-0.16769191919191911</v>
      </c>
      <c r="DS58">
        <f t="shared" ca="1" si="37"/>
        <v>-0.18070964187327815</v>
      </c>
      <c r="DT58">
        <f t="shared" ca="1" si="37"/>
        <v>-0.19343801652892562</v>
      </c>
      <c r="DU58">
        <f t="shared" ca="1" si="37"/>
        <v>-6.0555096418732746E-2</v>
      </c>
      <c r="DV58">
        <f t="shared" ca="1" si="37"/>
        <v>-1.6255647382920013E-2</v>
      </c>
      <c r="DW58">
        <f t="shared" ca="1" si="37"/>
        <v>4.6092929292929297E-2</v>
      </c>
      <c r="DX58">
        <f t="shared" ca="1" si="37"/>
        <v>0.15642323232323252</v>
      </c>
      <c r="DY58">
        <f t="shared" ca="1" si="37"/>
        <v>0.33694141414141432</v>
      </c>
      <c r="DZ58">
        <f t="shared" ca="1" si="37"/>
        <v>0.50929797979797964</v>
      </c>
      <c r="EA58">
        <f t="shared" ca="1" si="37"/>
        <v>0.6873803030303034</v>
      </c>
      <c r="EB58">
        <f t="shared" ca="1" si="24"/>
        <v>0.95599696969697012</v>
      </c>
    </row>
    <row r="59" spans="1:132" x14ac:dyDescent="0.25">
      <c r="A59">
        <v>84</v>
      </c>
      <c r="B59">
        <v>-3.3333333333333826E-4</v>
      </c>
      <c r="C59">
        <v>8.3333333333333176E-4</v>
      </c>
      <c r="D59">
        <v>3.6666666666666584E-3</v>
      </c>
      <c r="E59">
        <v>8.6666666666666628E-3</v>
      </c>
      <c r="F59">
        <v>8.3499999999999991E-2</v>
      </c>
      <c r="G59">
        <v>0.24266666666666664</v>
      </c>
      <c r="H59">
        <v>0.36866666666666664</v>
      </c>
      <c r="I59">
        <v>0.54833333333333334</v>
      </c>
      <c r="J59">
        <v>0.73166666666666669</v>
      </c>
      <c r="K59">
        <v>0.83766666666666667</v>
      </c>
      <c r="L59">
        <v>0.93599999999999994</v>
      </c>
      <c r="M59">
        <v>1.0176666666666665</v>
      </c>
      <c r="O59">
        <f t="shared" si="13"/>
        <v>0</v>
      </c>
      <c r="P59">
        <f t="shared" si="13"/>
        <v>0</v>
      </c>
      <c r="Q59">
        <f t="shared" si="14"/>
        <v>0</v>
      </c>
      <c r="R59">
        <f t="shared" si="15"/>
        <v>0</v>
      </c>
      <c r="S59">
        <f t="shared" si="16"/>
        <v>1</v>
      </c>
      <c r="T59">
        <f t="shared" si="16"/>
        <v>1</v>
      </c>
      <c r="U59">
        <f t="shared" si="28"/>
        <v>1</v>
      </c>
      <c r="V59">
        <f t="shared" si="28"/>
        <v>1</v>
      </c>
      <c r="W59">
        <f t="shared" si="28"/>
        <v>1</v>
      </c>
      <c r="X59">
        <f t="shared" si="28"/>
        <v>1</v>
      </c>
      <c r="Y59">
        <f t="shared" si="28"/>
        <v>1</v>
      </c>
      <c r="Z59">
        <f t="shared" si="28"/>
        <v>1</v>
      </c>
      <c r="AC59">
        <f t="shared" si="44"/>
        <v>0</v>
      </c>
      <c r="AD59">
        <f t="shared" si="44"/>
        <v>0</v>
      </c>
      <c r="AE59">
        <f t="shared" si="44"/>
        <v>0</v>
      </c>
      <c r="AF59">
        <f t="shared" si="44"/>
        <v>0</v>
      </c>
      <c r="AG59">
        <f t="shared" si="44"/>
        <v>8.3499999999999991E-2</v>
      </c>
      <c r="AH59">
        <f t="shared" si="44"/>
        <v>0.24266666666666664</v>
      </c>
      <c r="AI59">
        <f t="shared" si="42"/>
        <v>0.36866666666666664</v>
      </c>
      <c r="AJ59">
        <f t="shared" si="42"/>
        <v>0.54833333333333334</v>
      </c>
      <c r="AK59">
        <f t="shared" si="42"/>
        <v>0.73166666666666669</v>
      </c>
      <c r="AL59">
        <f t="shared" si="42"/>
        <v>0.83766666666666667</v>
      </c>
      <c r="AM59">
        <f t="shared" si="42"/>
        <v>0.93599999999999994</v>
      </c>
      <c r="AN59">
        <f t="shared" si="42"/>
        <v>1.0176666666666665</v>
      </c>
      <c r="AQ59">
        <f t="shared" si="45"/>
        <v>0</v>
      </c>
      <c r="AR59">
        <f t="shared" si="45"/>
        <v>0</v>
      </c>
      <c r="AS59">
        <f t="shared" si="45"/>
        <v>0</v>
      </c>
      <c r="AT59">
        <f t="shared" si="45"/>
        <v>0</v>
      </c>
      <c r="AU59">
        <f t="shared" si="45"/>
        <v>59</v>
      </c>
      <c r="AV59">
        <f t="shared" si="45"/>
        <v>59</v>
      </c>
      <c r="AW59">
        <f t="shared" si="43"/>
        <v>59</v>
      </c>
      <c r="AX59">
        <f t="shared" si="43"/>
        <v>59</v>
      </c>
      <c r="AY59">
        <f t="shared" si="43"/>
        <v>59</v>
      </c>
      <c r="AZ59">
        <f t="shared" si="43"/>
        <v>59</v>
      </c>
      <c r="BA59">
        <f t="shared" si="43"/>
        <v>59</v>
      </c>
      <c r="BB59">
        <f t="shared" si="43"/>
        <v>59</v>
      </c>
      <c r="BE59">
        <f t="shared" si="40"/>
        <v>0</v>
      </c>
      <c r="BF59">
        <f t="shared" si="40"/>
        <v>0</v>
      </c>
      <c r="BG59">
        <f t="shared" si="40"/>
        <v>0</v>
      </c>
      <c r="BH59">
        <f t="shared" si="40"/>
        <v>0</v>
      </c>
      <c r="BI59">
        <f t="shared" si="40"/>
        <v>5.6686868686868673E-3</v>
      </c>
      <c r="BJ59">
        <f t="shared" si="40"/>
        <v>7.3696969696969688E-3</v>
      </c>
      <c r="BK59">
        <f t="shared" si="40"/>
        <v>4.6424242424242439E-3</v>
      </c>
      <c r="BL59">
        <f t="shared" si="40"/>
        <v>3.0626262626262659E-3</v>
      </c>
      <c r="BM59">
        <f t="shared" si="40"/>
        <v>4.2343434343434291E-3</v>
      </c>
      <c r="BN59">
        <f t="shared" si="40"/>
        <v>2.5010101010101023E-3</v>
      </c>
      <c r="BO59">
        <f t="shared" si="40"/>
        <v>3.0101010101010093E-3</v>
      </c>
      <c r="BP59">
        <f t="shared" si="40"/>
        <v>2.7151515151515281E-3</v>
      </c>
      <c r="BS59">
        <f t="shared" si="41"/>
        <v>0</v>
      </c>
      <c r="BT59">
        <f t="shared" si="41"/>
        <v>0</v>
      </c>
      <c r="BU59">
        <f t="shared" si="41"/>
        <v>0</v>
      </c>
      <c r="BV59">
        <f t="shared" si="41"/>
        <v>0</v>
      </c>
      <c r="BW59">
        <f t="shared" si="41"/>
        <v>-0.3898333333333332</v>
      </c>
      <c r="BX59">
        <f t="shared" si="41"/>
        <v>-0.37893333333333334</v>
      </c>
      <c r="BY59">
        <f t="shared" si="41"/>
        <v>-2.093333333333347E-2</v>
      </c>
      <c r="BZ59">
        <f t="shared" si="41"/>
        <v>0.29059999999999969</v>
      </c>
      <c r="CA59">
        <f t="shared" si="41"/>
        <v>0.37980000000000047</v>
      </c>
      <c r="CB59">
        <f t="shared" si="41"/>
        <v>0.63840000000000008</v>
      </c>
      <c r="CC59">
        <f t="shared" si="41"/>
        <v>0.67473333333333341</v>
      </c>
      <c r="CD59">
        <f t="shared" si="41"/>
        <v>0.81146666666666534</v>
      </c>
      <c r="DP59">
        <v>52</v>
      </c>
      <c r="DQ59" t="e">
        <f t="shared" ca="1" si="37"/>
        <v>#NUM!</v>
      </c>
      <c r="DR59">
        <f t="shared" ca="1" si="37"/>
        <v>-0.16661402918069579</v>
      </c>
      <c r="DS59">
        <f t="shared" ca="1" si="37"/>
        <v>-0.17864977043158853</v>
      </c>
      <c r="DT59">
        <f t="shared" ca="1" si="37"/>
        <v>-0.18987988980716253</v>
      </c>
      <c r="DU59">
        <f t="shared" ca="1" si="37"/>
        <v>-5.5790358126721729E-2</v>
      </c>
      <c r="DV59">
        <f t="shared" ca="1" si="37"/>
        <v>-8.3786960514232178E-3</v>
      </c>
      <c r="DW59">
        <f t="shared" ca="1" si="37"/>
        <v>5.7996632996632935E-2</v>
      </c>
      <c r="DX59">
        <f t="shared" ca="1" si="37"/>
        <v>0.17289528619528638</v>
      </c>
      <c r="DY59">
        <f t="shared" ca="1" si="37"/>
        <v>0.36127003367003374</v>
      </c>
      <c r="DZ59">
        <f t="shared" ca="1" si="37"/>
        <v>0.53819292929292917</v>
      </c>
      <c r="EA59">
        <f t="shared" ca="1" si="37"/>
        <v>0.72117121212121238</v>
      </c>
      <c r="EB59">
        <f t="shared" ca="1" si="24"/>
        <v>0.99564747474747506</v>
      </c>
    </row>
    <row r="60" spans="1:132" x14ac:dyDescent="0.25">
      <c r="A60">
        <v>85.5</v>
      </c>
      <c r="B60">
        <v>6.6666666666666263E-4</v>
      </c>
      <c r="C60">
        <v>8.3333333333333176E-4</v>
      </c>
      <c r="D60">
        <v>2.6666666666666575E-3</v>
      </c>
      <c r="E60">
        <v>8.6666666666666628E-3</v>
      </c>
      <c r="F60">
        <v>9.4500000000000001E-2</v>
      </c>
      <c r="G60">
        <v>0.25366666666666665</v>
      </c>
      <c r="H60">
        <v>0.37566666666666665</v>
      </c>
      <c r="I60">
        <v>0.55833333333333335</v>
      </c>
      <c r="J60">
        <v>0.7416666666666667</v>
      </c>
      <c r="K60">
        <v>0.84066666666666667</v>
      </c>
      <c r="L60">
        <v>0.93199999999999994</v>
      </c>
      <c r="M60">
        <v>1.0496666666666665</v>
      </c>
      <c r="O60">
        <f t="shared" si="13"/>
        <v>0</v>
      </c>
      <c r="P60">
        <f t="shared" si="13"/>
        <v>0</v>
      </c>
      <c r="Q60">
        <f t="shared" si="14"/>
        <v>0</v>
      </c>
      <c r="R60">
        <f t="shared" si="15"/>
        <v>0</v>
      </c>
      <c r="S60">
        <f t="shared" si="16"/>
        <v>1</v>
      </c>
      <c r="T60">
        <f t="shared" si="16"/>
        <v>1</v>
      </c>
      <c r="U60">
        <f t="shared" si="28"/>
        <v>1</v>
      </c>
      <c r="V60">
        <f t="shared" si="28"/>
        <v>1</v>
      </c>
      <c r="W60">
        <f t="shared" si="28"/>
        <v>1</v>
      </c>
      <c r="X60">
        <f t="shared" si="28"/>
        <v>1</v>
      </c>
      <c r="Y60">
        <f t="shared" si="28"/>
        <v>1</v>
      </c>
      <c r="Z60">
        <f t="shared" si="28"/>
        <v>1</v>
      </c>
      <c r="AC60">
        <f t="shared" si="44"/>
        <v>0</v>
      </c>
      <c r="AD60">
        <f t="shared" si="44"/>
        <v>0</v>
      </c>
      <c r="AE60">
        <f t="shared" si="44"/>
        <v>0</v>
      </c>
      <c r="AF60">
        <f t="shared" si="44"/>
        <v>0</v>
      </c>
      <c r="AG60">
        <f t="shared" si="44"/>
        <v>9.4500000000000001E-2</v>
      </c>
      <c r="AH60">
        <f t="shared" si="44"/>
        <v>0.25366666666666665</v>
      </c>
      <c r="AI60">
        <f t="shared" si="42"/>
        <v>0.37566666666666665</v>
      </c>
      <c r="AJ60">
        <f t="shared" si="42"/>
        <v>0.55833333333333335</v>
      </c>
      <c r="AK60">
        <f t="shared" si="42"/>
        <v>0.7416666666666667</v>
      </c>
      <c r="AL60">
        <f t="shared" si="42"/>
        <v>0.84066666666666667</v>
      </c>
      <c r="AM60">
        <f t="shared" si="42"/>
        <v>0.93199999999999994</v>
      </c>
      <c r="AN60">
        <f t="shared" si="42"/>
        <v>1.0496666666666665</v>
      </c>
      <c r="AQ60">
        <f t="shared" si="45"/>
        <v>0</v>
      </c>
      <c r="AR60">
        <f t="shared" si="45"/>
        <v>0</v>
      </c>
      <c r="AS60">
        <f t="shared" si="45"/>
        <v>0</v>
      </c>
      <c r="AT60">
        <f t="shared" si="45"/>
        <v>0</v>
      </c>
      <c r="AU60">
        <f t="shared" si="45"/>
        <v>60</v>
      </c>
      <c r="AV60">
        <f t="shared" si="45"/>
        <v>60</v>
      </c>
      <c r="AW60">
        <f t="shared" si="43"/>
        <v>60</v>
      </c>
      <c r="AX60">
        <f t="shared" si="43"/>
        <v>60</v>
      </c>
      <c r="AY60">
        <f t="shared" si="43"/>
        <v>60</v>
      </c>
      <c r="AZ60">
        <f t="shared" si="43"/>
        <v>60</v>
      </c>
      <c r="BA60">
        <f t="shared" si="43"/>
        <v>60</v>
      </c>
      <c r="BB60">
        <f t="shared" si="43"/>
        <v>60</v>
      </c>
      <c r="BE60">
        <f t="shared" si="40"/>
        <v>0</v>
      </c>
      <c r="BF60">
        <f t="shared" si="40"/>
        <v>0</v>
      </c>
      <c r="BG60">
        <f t="shared" si="40"/>
        <v>0</v>
      </c>
      <c r="BH60">
        <f t="shared" si="40"/>
        <v>0</v>
      </c>
      <c r="BI60">
        <f t="shared" si="40"/>
        <v>5.4383838383838387E-3</v>
      </c>
      <c r="BJ60">
        <f t="shared" si="40"/>
        <v>7.1191919191919183E-3</v>
      </c>
      <c r="BK60">
        <f t="shared" si="40"/>
        <v>4.9171717171717184E-3</v>
      </c>
      <c r="BL60">
        <f t="shared" si="40"/>
        <v>3.2848484848484877E-3</v>
      </c>
      <c r="BM60">
        <f t="shared" si="40"/>
        <v>3.3252525252525176E-3</v>
      </c>
      <c r="BN60">
        <f t="shared" si="40"/>
        <v>2.3353535353535376E-3</v>
      </c>
      <c r="BO60">
        <f t="shared" si="40"/>
        <v>4.1575757575757532E-3</v>
      </c>
      <c r="BP60">
        <f t="shared" si="40"/>
        <v>1.7939393939394007E-3</v>
      </c>
      <c r="BS60">
        <f t="shared" si="41"/>
        <v>0</v>
      </c>
      <c r="BT60">
        <f t="shared" si="41"/>
        <v>0</v>
      </c>
      <c r="BU60">
        <f t="shared" si="41"/>
        <v>0</v>
      </c>
      <c r="BV60">
        <f t="shared" si="41"/>
        <v>0</v>
      </c>
      <c r="BW60">
        <f t="shared" si="41"/>
        <v>-0.36859090909090908</v>
      </c>
      <c r="BX60">
        <f t="shared" si="41"/>
        <v>-0.35707878787878777</v>
      </c>
      <c r="BY60">
        <f t="shared" si="41"/>
        <v>-4.5442424242424395E-2</v>
      </c>
      <c r="BZ60">
        <f t="shared" si="41"/>
        <v>0.27060606060606024</v>
      </c>
      <c r="CA60">
        <f t="shared" si="41"/>
        <v>0.46201212121212198</v>
      </c>
      <c r="CB60">
        <f t="shared" si="41"/>
        <v>0.65563030303030301</v>
      </c>
      <c r="CC60">
        <f t="shared" si="41"/>
        <v>0.57016363636363687</v>
      </c>
      <c r="CD60">
        <f t="shared" si="41"/>
        <v>0.89877575757575678</v>
      </c>
      <c r="DP60">
        <v>53</v>
      </c>
      <c r="DQ60" t="e">
        <f t="shared" ca="1" si="37"/>
        <v>#NUM!</v>
      </c>
      <c r="DR60">
        <f t="shared" ca="1" si="37"/>
        <v>-0.16553613916947243</v>
      </c>
      <c r="DS60">
        <f t="shared" ca="1" si="37"/>
        <v>-0.17658989898989891</v>
      </c>
      <c r="DT60">
        <f t="shared" ca="1" si="37"/>
        <v>-0.18632176308539944</v>
      </c>
      <c r="DU60">
        <f t="shared" ca="1" si="37"/>
        <v>-5.1025619834710711E-2</v>
      </c>
      <c r="DV60">
        <f t="shared" ca="1" si="37"/>
        <v>-5.0174471992642244E-4</v>
      </c>
      <c r="DW60">
        <f t="shared" ca="1" si="37"/>
        <v>6.9900336700336685E-2</v>
      </c>
      <c r="DX60">
        <f t="shared" ca="1" si="37"/>
        <v>0.18936734006734024</v>
      </c>
      <c r="DY60">
        <f t="shared" ca="1" si="37"/>
        <v>0.38559865319865338</v>
      </c>
      <c r="DZ60">
        <f t="shared" ca="1" si="37"/>
        <v>0.5670878787878787</v>
      </c>
      <c r="EA60">
        <f t="shared" ca="1" si="37"/>
        <v>0.75496212121212136</v>
      </c>
      <c r="EB60">
        <f t="shared" ca="1" si="24"/>
        <v>1.03529797979798</v>
      </c>
    </row>
    <row r="61" spans="1:132" x14ac:dyDescent="0.25">
      <c r="A61">
        <v>87</v>
      </c>
      <c r="B61">
        <v>1.6666666666666635E-3</v>
      </c>
      <c r="C61">
        <v>8.3333333333333176E-4</v>
      </c>
      <c r="D61">
        <v>3.6666666666666584E-3</v>
      </c>
      <c r="E61">
        <v>1.0666666666666658E-2</v>
      </c>
      <c r="F61">
        <v>0.10649999999999998</v>
      </c>
      <c r="G61">
        <v>0.26166666666666666</v>
      </c>
      <c r="H61">
        <v>0.38466666666666666</v>
      </c>
      <c r="I61">
        <v>0.54733333333333334</v>
      </c>
      <c r="J61">
        <v>0.75366666666666671</v>
      </c>
      <c r="K61">
        <v>0.86266666666666669</v>
      </c>
      <c r="L61">
        <v>0.93199999999999994</v>
      </c>
      <c r="M61">
        <v>1.0536666666666665</v>
      </c>
      <c r="O61">
        <f t="shared" si="13"/>
        <v>0</v>
      </c>
      <c r="P61">
        <f t="shared" si="13"/>
        <v>0</v>
      </c>
      <c r="Q61">
        <f t="shared" si="14"/>
        <v>0</v>
      </c>
      <c r="R61">
        <f t="shared" si="15"/>
        <v>0</v>
      </c>
      <c r="S61">
        <f t="shared" si="16"/>
        <v>1</v>
      </c>
      <c r="T61">
        <f t="shared" si="16"/>
        <v>1</v>
      </c>
      <c r="U61">
        <f t="shared" si="28"/>
        <v>1</v>
      </c>
      <c r="V61">
        <f t="shared" si="28"/>
        <v>1</v>
      </c>
      <c r="W61">
        <f t="shared" si="28"/>
        <v>1</v>
      </c>
      <c r="X61">
        <f t="shared" ref="X61:Z124" si="46">IF(K61&gt;=0.05,1,0)</f>
        <v>1</v>
      </c>
      <c r="Y61">
        <f t="shared" si="46"/>
        <v>1</v>
      </c>
      <c r="Z61">
        <f t="shared" si="46"/>
        <v>1</v>
      </c>
      <c r="AC61">
        <f t="shared" si="44"/>
        <v>0</v>
      </c>
      <c r="AD61">
        <f t="shared" si="44"/>
        <v>0</v>
      </c>
      <c r="AE61">
        <f t="shared" si="44"/>
        <v>0</v>
      </c>
      <c r="AF61">
        <f t="shared" si="44"/>
        <v>0</v>
      </c>
      <c r="AG61">
        <f t="shared" si="44"/>
        <v>0.10649999999999998</v>
      </c>
      <c r="AH61">
        <f t="shared" si="44"/>
        <v>0.26166666666666666</v>
      </c>
      <c r="AI61">
        <f t="shared" si="42"/>
        <v>0.38466666666666666</v>
      </c>
      <c r="AJ61">
        <f t="shared" si="42"/>
        <v>0.54733333333333334</v>
      </c>
      <c r="AK61">
        <f t="shared" si="42"/>
        <v>0.75366666666666671</v>
      </c>
      <c r="AL61">
        <f t="shared" si="42"/>
        <v>0.86266666666666669</v>
      </c>
      <c r="AM61">
        <f t="shared" si="42"/>
        <v>0.93199999999999994</v>
      </c>
      <c r="AN61">
        <f t="shared" si="42"/>
        <v>1.0536666666666665</v>
      </c>
      <c r="AQ61">
        <f t="shared" si="45"/>
        <v>0</v>
      </c>
      <c r="AR61">
        <f t="shared" si="45"/>
        <v>0</v>
      </c>
      <c r="AS61">
        <f t="shared" si="45"/>
        <v>0</v>
      </c>
      <c r="AT61">
        <f t="shared" si="45"/>
        <v>0</v>
      </c>
      <c r="AU61">
        <f t="shared" si="45"/>
        <v>61</v>
      </c>
      <c r="AV61">
        <f t="shared" si="45"/>
        <v>61</v>
      </c>
      <c r="AW61">
        <f t="shared" si="43"/>
        <v>61</v>
      </c>
      <c r="AX61">
        <f t="shared" si="43"/>
        <v>61</v>
      </c>
      <c r="AY61">
        <f t="shared" si="43"/>
        <v>61</v>
      </c>
      <c r="AZ61">
        <f t="shared" si="43"/>
        <v>61</v>
      </c>
      <c r="BA61">
        <f t="shared" si="43"/>
        <v>61</v>
      </c>
      <c r="BB61">
        <f t="shared" si="43"/>
        <v>61</v>
      </c>
      <c r="BE61">
        <f t="shared" si="40"/>
        <v>0</v>
      </c>
      <c r="BF61">
        <f t="shared" si="40"/>
        <v>0</v>
      </c>
      <c r="BG61">
        <f t="shared" si="40"/>
        <v>0</v>
      </c>
      <c r="BH61">
        <f t="shared" si="40"/>
        <v>0</v>
      </c>
      <c r="BI61">
        <f t="shared" si="40"/>
        <v>5.1919191919191912E-3</v>
      </c>
      <c r="BJ61">
        <f t="shared" si="40"/>
        <v>7.2202020202020191E-3</v>
      </c>
      <c r="BK61">
        <f t="shared" si="40"/>
        <v>5.1272727272727268E-3</v>
      </c>
      <c r="BL61">
        <f t="shared" si="40"/>
        <v>3.7575757575757603E-3</v>
      </c>
      <c r="BM61">
        <f t="shared" si="40"/>
        <v>3.7171717171717088E-3</v>
      </c>
      <c r="BN61">
        <f t="shared" si="40"/>
        <v>2.2787878787878767E-3</v>
      </c>
      <c r="BO61">
        <f t="shared" si="40"/>
        <v>5.3494949494949529E-3</v>
      </c>
      <c r="BP61">
        <f t="shared" si="40"/>
        <v>2.6868686868686837E-3</v>
      </c>
      <c r="BS61">
        <f t="shared" si="41"/>
        <v>0</v>
      </c>
      <c r="BT61">
        <f t="shared" si="41"/>
        <v>0</v>
      </c>
      <c r="BU61">
        <f t="shared" si="41"/>
        <v>0</v>
      </c>
      <c r="BV61">
        <f t="shared" si="41"/>
        <v>0</v>
      </c>
      <c r="BW61">
        <f t="shared" si="41"/>
        <v>-0.34574242424242418</v>
      </c>
      <c r="BX61">
        <f t="shared" si="41"/>
        <v>-0.36672727272727268</v>
      </c>
      <c r="BY61">
        <f t="shared" si="41"/>
        <v>-6.4715151515151503E-2</v>
      </c>
      <c r="BZ61">
        <f t="shared" si="41"/>
        <v>0.22606060606060585</v>
      </c>
      <c r="CA61">
        <f t="shared" si="41"/>
        <v>0.42738181818181903</v>
      </c>
      <c r="CB61">
        <f t="shared" si="41"/>
        <v>0.66403030303030353</v>
      </c>
      <c r="CC61">
        <f t="shared" si="41"/>
        <v>0.46028484848484819</v>
      </c>
      <c r="CD61">
        <f t="shared" si="41"/>
        <v>0.8180727272727274</v>
      </c>
      <c r="DP61">
        <v>54</v>
      </c>
      <c r="DQ61" t="e">
        <f t="shared" ca="1" si="37"/>
        <v>#NUM!</v>
      </c>
      <c r="DR61">
        <f t="shared" ca="1" si="37"/>
        <v>-0.16445824915824908</v>
      </c>
      <c r="DS61">
        <f t="shared" ca="1" si="37"/>
        <v>-0.17453002754820929</v>
      </c>
      <c r="DT61">
        <f t="shared" ca="1" si="37"/>
        <v>-0.18276363636363635</v>
      </c>
      <c r="DU61">
        <f t="shared" ca="1" si="37"/>
        <v>-4.6260881542699694E-2</v>
      </c>
      <c r="DV61">
        <f t="shared" ca="1" si="37"/>
        <v>7.3752066115703729E-3</v>
      </c>
      <c r="DW61">
        <f t="shared" ca="1" si="37"/>
        <v>8.1804040404040324E-2</v>
      </c>
      <c r="DX61">
        <f t="shared" ca="1" si="37"/>
        <v>0.2058393939393941</v>
      </c>
      <c r="DY61">
        <f t="shared" ca="1" si="37"/>
        <v>0.40992727272727281</v>
      </c>
      <c r="DZ61">
        <f t="shared" ca="1" si="37"/>
        <v>0.59598282828282823</v>
      </c>
      <c r="EA61">
        <f t="shared" ca="1" si="37"/>
        <v>0.78875303030303057</v>
      </c>
      <c r="EB61">
        <f t="shared" ca="1" si="24"/>
        <v>1.0749484848484849</v>
      </c>
    </row>
    <row r="62" spans="1:132" x14ac:dyDescent="0.25">
      <c r="A62">
        <v>88.5</v>
      </c>
      <c r="B62">
        <v>6.6666666666666263E-4</v>
      </c>
      <c r="C62">
        <v>-1.6666666666666913E-4</v>
      </c>
      <c r="D62">
        <v>3.6666666666666584E-3</v>
      </c>
      <c r="E62">
        <v>1.0666666666666658E-2</v>
      </c>
      <c r="F62">
        <v>0.11449999999999999</v>
      </c>
      <c r="G62">
        <v>0.26866666666666666</v>
      </c>
      <c r="H62">
        <v>0.39066666666666666</v>
      </c>
      <c r="I62">
        <v>0.56533333333333335</v>
      </c>
      <c r="J62">
        <v>0.76066666666666671</v>
      </c>
      <c r="K62">
        <v>0.8716666666666667</v>
      </c>
      <c r="L62">
        <v>0.92699999999999994</v>
      </c>
      <c r="M62">
        <v>1.0556666666666665</v>
      </c>
      <c r="O62">
        <f t="shared" si="13"/>
        <v>0</v>
      </c>
      <c r="P62">
        <f t="shared" si="13"/>
        <v>0</v>
      </c>
      <c r="Q62">
        <f t="shared" si="14"/>
        <v>0</v>
      </c>
      <c r="R62">
        <f t="shared" si="15"/>
        <v>0</v>
      </c>
      <c r="S62">
        <f t="shared" si="16"/>
        <v>1</v>
      </c>
      <c r="T62">
        <f t="shared" si="16"/>
        <v>1</v>
      </c>
      <c r="U62">
        <f t="shared" ref="U62:Z125" si="47">IF(H62&gt;=0.05,1,0)</f>
        <v>1</v>
      </c>
      <c r="V62">
        <f t="shared" si="47"/>
        <v>1</v>
      </c>
      <c r="W62">
        <f t="shared" si="47"/>
        <v>1</v>
      </c>
      <c r="X62">
        <f t="shared" si="46"/>
        <v>1</v>
      </c>
      <c r="Y62">
        <f t="shared" si="46"/>
        <v>1</v>
      </c>
      <c r="Z62">
        <f t="shared" si="46"/>
        <v>1</v>
      </c>
      <c r="AC62">
        <f t="shared" si="44"/>
        <v>0</v>
      </c>
      <c r="AD62">
        <f t="shared" si="44"/>
        <v>0</v>
      </c>
      <c r="AE62">
        <f t="shared" si="44"/>
        <v>0</v>
      </c>
      <c r="AF62">
        <f t="shared" si="44"/>
        <v>0</v>
      </c>
      <c r="AG62">
        <f t="shared" si="44"/>
        <v>0.11449999999999999</v>
      </c>
      <c r="AH62">
        <f t="shared" si="44"/>
        <v>0.26866666666666666</v>
      </c>
      <c r="AI62">
        <f t="shared" si="42"/>
        <v>0.39066666666666666</v>
      </c>
      <c r="AJ62">
        <f t="shared" si="42"/>
        <v>0.56533333333333335</v>
      </c>
      <c r="AK62">
        <f t="shared" si="42"/>
        <v>0.76066666666666671</v>
      </c>
      <c r="AL62">
        <f t="shared" si="42"/>
        <v>0.8716666666666667</v>
      </c>
      <c r="AM62">
        <f t="shared" si="42"/>
        <v>0.92699999999999994</v>
      </c>
      <c r="AN62">
        <f t="shared" si="42"/>
        <v>1.0556666666666665</v>
      </c>
      <c r="AQ62">
        <f t="shared" si="45"/>
        <v>0</v>
      </c>
      <c r="AR62">
        <f t="shared" si="45"/>
        <v>0</v>
      </c>
      <c r="AS62">
        <f t="shared" si="45"/>
        <v>0</v>
      </c>
      <c r="AT62">
        <f t="shared" si="45"/>
        <v>0</v>
      </c>
      <c r="AU62">
        <f t="shared" si="45"/>
        <v>62</v>
      </c>
      <c r="AV62">
        <f t="shared" si="45"/>
        <v>62</v>
      </c>
      <c r="AW62">
        <f t="shared" si="43"/>
        <v>62</v>
      </c>
      <c r="AX62">
        <f t="shared" si="43"/>
        <v>62</v>
      </c>
      <c r="AY62">
        <f t="shared" si="43"/>
        <v>62</v>
      </c>
      <c r="AZ62">
        <f t="shared" si="43"/>
        <v>62</v>
      </c>
      <c r="BA62">
        <f t="shared" si="43"/>
        <v>62</v>
      </c>
      <c r="BB62">
        <f t="shared" si="43"/>
        <v>62</v>
      </c>
      <c r="BE62">
        <f t="shared" si="40"/>
        <v>0</v>
      </c>
      <c r="BF62">
        <f t="shared" si="40"/>
        <v>0</v>
      </c>
      <c r="BG62">
        <f t="shared" si="40"/>
        <v>0</v>
      </c>
      <c r="BH62">
        <f t="shared" si="40"/>
        <v>0</v>
      </c>
      <c r="BI62">
        <f t="shared" si="40"/>
        <v>5.0585858585858578E-3</v>
      </c>
      <c r="BJ62">
        <f t="shared" si="40"/>
        <v>7.1555555555555548E-3</v>
      </c>
      <c r="BK62">
        <f t="shared" si="40"/>
        <v>4.8888888888888879E-3</v>
      </c>
      <c r="BL62">
        <f t="shared" si="40"/>
        <v>3.3979797979798E-3</v>
      </c>
      <c r="BM62">
        <f t="shared" si="40"/>
        <v>4.2868686868686792E-3</v>
      </c>
      <c r="BN62">
        <f t="shared" si="40"/>
        <v>3.5757575757575702E-3</v>
      </c>
      <c r="BO62">
        <f t="shared" si="40"/>
        <v>5.6686868686868768E-3</v>
      </c>
      <c r="BP62">
        <f t="shared" si="40"/>
        <v>3.6242424242424187E-3</v>
      </c>
      <c r="BS62">
        <f t="shared" si="41"/>
        <v>0</v>
      </c>
      <c r="BT62">
        <f t="shared" si="41"/>
        <v>0</v>
      </c>
      <c r="BU62">
        <f t="shared" si="41"/>
        <v>0</v>
      </c>
      <c r="BV62">
        <f t="shared" si="41"/>
        <v>0</v>
      </c>
      <c r="BW62">
        <f t="shared" si="41"/>
        <v>-0.33353030303030295</v>
      </c>
      <c r="BX62">
        <f t="shared" si="41"/>
        <v>-0.36079999999999995</v>
      </c>
      <c r="BY62">
        <f t="shared" si="41"/>
        <v>-4.3399999999999883E-2</v>
      </c>
      <c r="BZ62">
        <f t="shared" si="41"/>
        <v>0.26057575757575741</v>
      </c>
      <c r="CA62">
        <f t="shared" si="41"/>
        <v>0.37404242424242495</v>
      </c>
      <c r="CB62">
        <f t="shared" si="41"/>
        <v>0.543975757575758</v>
      </c>
      <c r="CC62">
        <f t="shared" si="41"/>
        <v>0.42935757575757494</v>
      </c>
      <c r="CD62">
        <f t="shared" si="41"/>
        <v>0.73095757575757636</v>
      </c>
      <c r="DP62">
        <v>55</v>
      </c>
      <c r="DQ62" t="e">
        <f t="shared" ca="1" si="37"/>
        <v>#NUM!</v>
      </c>
      <c r="DR62">
        <f t="shared" ca="1" si="37"/>
        <v>-0.16338035914702576</v>
      </c>
      <c r="DS62">
        <f t="shared" ca="1" si="37"/>
        <v>-0.17247015610651967</v>
      </c>
      <c r="DT62">
        <f t="shared" ca="1" si="37"/>
        <v>-0.17920550964187326</v>
      </c>
      <c r="DU62">
        <f t="shared" ca="1" si="37"/>
        <v>-4.1496143250688677E-2</v>
      </c>
      <c r="DV62">
        <f t="shared" ca="1" si="37"/>
        <v>1.5252157943067113E-2</v>
      </c>
      <c r="DW62">
        <f t="shared" ca="1" si="37"/>
        <v>9.3707744107744073E-2</v>
      </c>
      <c r="DX62">
        <f t="shared" ca="1" si="37"/>
        <v>0.22231144781144796</v>
      </c>
      <c r="DY62">
        <f t="shared" ca="1" si="37"/>
        <v>0.43425589225589245</v>
      </c>
      <c r="DZ62">
        <f t="shared" ca="1" si="37"/>
        <v>0.62487777777777775</v>
      </c>
      <c r="EA62">
        <f t="shared" ca="1" si="37"/>
        <v>0.82254393939393977</v>
      </c>
      <c r="EB62">
        <f t="shared" ca="1" si="24"/>
        <v>1.1145989898989903</v>
      </c>
    </row>
    <row r="63" spans="1:132" x14ac:dyDescent="0.25">
      <c r="A63">
        <v>90</v>
      </c>
      <c r="B63">
        <v>6.6666666666666263E-4</v>
      </c>
      <c r="C63">
        <v>1.8333333333333326E-3</v>
      </c>
      <c r="D63">
        <v>4.6666666666666592E-3</v>
      </c>
      <c r="E63">
        <v>1.2666666666666659E-2</v>
      </c>
      <c r="F63">
        <v>0.1195</v>
      </c>
      <c r="G63">
        <v>0.28666666666666668</v>
      </c>
      <c r="H63">
        <v>0.39766666666666667</v>
      </c>
      <c r="I63">
        <v>0.56633333333333336</v>
      </c>
      <c r="J63">
        <v>0.76266666666666671</v>
      </c>
      <c r="K63">
        <v>0.87766666666666671</v>
      </c>
      <c r="L63">
        <v>0.94699999999999995</v>
      </c>
      <c r="M63">
        <v>1.0806666666666667</v>
      </c>
      <c r="O63">
        <f t="shared" si="13"/>
        <v>0</v>
      </c>
      <c r="P63">
        <f t="shared" si="13"/>
        <v>0</v>
      </c>
      <c r="Q63">
        <f t="shared" si="14"/>
        <v>0</v>
      </c>
      <c r="R63">
        <f t="shared" si="15"/>
        <v>0</v>
      </c>
      <c r="S63">
        <f t="shared" si="16"/>
        <v>1</v>
      </c>
      <c r="T63">
        <f t="shared" si="16"/>
        <v>1</v>
      </c>
      <c r="U63">
        <f t="shared" si="47"/>
        <v>1</v>
      </c>
      <c r="V63">
        <f t="shared" si="47"/>
        <v>1</v>
      </c>
      <c r="W63">
        <f t="shared" si="47"/>
        <v>1</v>
      </c>
      <c r="X63">
        <f t="shared" si="46"/>
        <v>1</v>
      </c>
      <c r="Y63">
        <f t="shared" si="46"/>
        <v>1</v>
      </c>
      <c r="Z63">
        <f t="shared" si="46"/>
        <v>1</v>
      </c>
      <c r="AC63">
        <f t="shared" si="44"/>
        <v>0</v>
      </c>
      <c r="AD63">
        <f t="shared" si="44"/>
        <v>0</v>
      </c>
      <c r="AE63">
        <f t="shared" si="44"/>
        <v>0</v>
      </c>
      <c r="AF63">
        <f t="shared" si="44"/>
        <v>0</v>
      </c>
      <c r="AG63">
        <f t="shared" si="44"/>
        <v>0.1195</v>
      </c>
      <c r="AH63">
        <f t="shared" si="44"/>
        <v>0.28666666666666668</v>
      </c>
      <c r="AI63">
        <f t="shared" si="42"/>
        <v>0.39766666666666667</v>
      </c>
      <c r="AJ63">
        <f t="shared" si="42"/>
        <v>0.56633333333333336</v>
      </c>
      <c r="AK63">
        <f t="shared" si="42"/>
        <v>0.76266666666666671</v>
      </c>
      <c r="AL63">
        <f t="shared" si="42"/>
        <v>0.87766666666666671</v>
      </c>
      <c r="AM63">
        <f t="shared" si="42"/>
        <v>0.94699999999999995</v>
      </c>
      <c r="AN63">
        <f t="shared" si="42"/>
        <v>1.0806666666666667</v>
      </c>
      <c r="AQ63">
        <f t="shared" si="45"/>
        <v>0</v>
      </c>
      <c r="AR63">
        <f t="shared" si="45"/>
        <v>0</v>
      </c>
      <c r="AS63">
        <f t="shared" si="45"/>
        <v>0</v>
      </c>
      <c r="AT63">
        <f t="shared" si="45"/>
        <v>0</v>
      </c>
      <c r="AU63">
        <f t="shared" si="45"/>
        <v>63</v>
      </c>
      <c r="AV63">
        <f t="shared" si="45"/>
        <v>63</v>
      </c>
      <c r="AW63">
        <f t="shared" si="43"/>
        <v>63</v>
      </c>
      <c r="AX63">
        <f t="shared" si="43"/>
        <v>63</v>
      </c>
      <c r="AY63">
        <f t="shared" si="43"/>
        <v>63</v>
      </c>
      <c r="AZ63">
        <f t="shared" si="43"/>
        <v>63</v>
      </c>
      <c r="BA63">
        <f t="shared" si="43"/>
        <v>63</v>
      </c>
      <c r="BB63">
        <f t="shared" si="43"/>
        <v>63</v>
      </c>
      <c r="BE63">
        <f t="shared" si="40"/>
        <v>0</v>
      </c>
      <c r="BF63">
        <f t="shared" si="40"/>
        <v>0</v>
      </c>
      <c r="BG63">
        <f t="shared" si="40"/>
        <v>0</v>
      </c>
      <c r="BH63">
        <f t="shared" si="40"/>
        <v>0</v>
      </c>
      <c r="BI63">
        <f t="shared" si="40"/>
        <v>4.9454545454545445E-3</v>
      </c>
      <c r="BJ63">
        <f t="shared" si="40"/>
        <v>6.763636363636364E-3</v>
      </c>
      <c r="BK63">
        <f t="shared" si="40"/>
        <v>4.9535353535353523E-3</v>
      </c>
      <c r="BL63">
        <f t="shared" si="40"/>
        <v>3.5070707070707094E-3</v>
      </c>
      <c r="BM63">
        <f t="shared" si="40"/>
        <v>4.5333333333333276E-3</v>
      </c>
      <c r="BN63">
        <f t="shared" si="40"/>
        <v>4.7151515151515107E-3</v>
      </c>
      <c r="BO63">
        <f t="shared" si="40"/>
        <v>5.7414141414141532E-3</v>
      </c>
      <c r="BP63">
        <f t="shared" si="40"/>
        <v>3.8949494949494811E-3</v>
      </c>
      <c r="BS63">
        <f t="shared" si="41"/>
        <v>0</v>
      </c>
      <c r="BT63">
        <f t="shared" si="41"/>
        <v>0</v>
      </c>
      <c r="BU63">
        <f t="shared" si="41"/>
        <v>0</v>
      </c>
      <c r="BV63">
        <f t="shared" si="41"/>
        <v>0</v>
      </c>
      <c r="BW63">
        <f t="shared" si="41"/>
        <v>-0.32297272727272719</v>
      </c>
      <c r="BX63">
        <f t="shared" si="41"/>
        <v>-0.32311515151515152</v>
      </c>
      <c r="BY63">
        <f t="shared" si="41"/>
        <v>-4.9787878787878714E-2</v>
      </c>
      <c r="BZ63">
        <f t="shared" si="41"/>
        <v>0.24942424242424222</v>
      </c>
      <c r="CA63">
        <f t="shared" si="41"/>
        <v>0.34926666666666728</v>
      </c>
      <c r="CB63">
        <f t="shared" si="41"/>
        <v>0.43437575757575786</v>
      </c>
      <c r="CC63">
        <f t="shared" si="41"/>
        <v>0.42341818181818069</v>
      </c>
      <c r="CD63">
        <f t="shared" si="41"/>
        <v>0.70463030303030427</v>
      </c>
      <c r="DP63">
        <v>56</v>
      </c>
      <c r="DQ63" t="e">
        <f t="shared" ref="DQ63:EB84" ca="1" si="48">CU$3*$DP63+CU$13</f>
        <v>#NUM!</v>
      </c>
      <c r="DR63">
        <f t="shared" ca="1" si="48"/>
        <v>-0.1623024691358024</v>
      </c>
      <c r="DS63">
        <f t="shared" ca="1" si="48"/>
        <v>-0.17041028466483005</v>
      </c>
      <c r="DT63">
        <f t="shared" ca="1" si="48"/>
        <v>-0.17564738292011017</v>
      </c>
      <c r="DU63">
        <f t="shared" ca="1" si="48"/>
        <v>-3.673140495867766E-2</v>
      </c>
      <c r="DV63">
        <f t="shared" ca="1" si="48"/>
        <v>2.3129109274563908E-2</v>
      </c>
      <c r="DW63">
        <f t="shared" ca="1" si="48"/>
        <v>0.10561144781144782</v>
      </c>
      <c r="DX63">
        <f t="shared" ca="1" si="48"/>
        <v>0.23878350168350182</v>
      </c>
      <c r="DY63">
        <f t="shared" ca="1" si="48"/>
        <v>0.45858451178451187</v>
      </c>
      <c r="DZ63">
        <f t="shared" ca="1" si="48"/>
        <v>0.65377272727272706</v>
      </c>
      <c r="EA63">
        <f t="shared" ca="1" si="48"/>
        <v>0.85633484848484875</v>
      </c>
      <c r="EB63">
        <f t="shared" ca="1" si="24"/>
        <v>1.1542494949494952</v>
      </c>
    </row>
    <row r="64" spans="1:132" x14ac:dyDescent="0.25">
      <c r="A64">
        <v>91.5</v>
      </c>
      <c r="B64">
        <v>6.6666666666666263E-4</v>
      </c>
      <c r="C64">
        <v>8.3333333333333176E-4</v>
      </c>
      <c r="D64">
        <v>3.6666666666666584E-3</v>
      </c>
      <c r="E64">
        <v>1.4666666666666661E-2</v>
      </c>
      <c r="F64">
        <v>0.1275</v>
      </c>
      <c r="G64">
        <v>0.29366666666666669</v>
      </c>
      <c r="H64">
        <v>0.40266666666666667</v>
      </c>
      <c r="I64">
        <v>0.56833333333333336</v>
      </c>
      <c r="J64">
        <v>0.76666666666666672</v>
      </c>
      <c r="K64">
        <v>0.8686666666666667</v>
      </c>
      <c r="L64">
        <v>0.95899999999999996</v>
      </c>
      <c r="M64">
        <v>1.0466666666666666</v>
      </c>
      <c r="O64">
        <f t="shared" si="13"/>
        <v>0</v>
      </c>
      <c r="P64">
        <f t="shared" si="13"/>
        <v>0</v>
      </c>
      <c r="Q64">
        <f t="shared" si="14"/>
        <v>0</v>
      </c>
      <c r="R64">
        <f t="shared" si="15"/>
        <v>0</v>
      </c>
      <c r="S64">
        <f t="shared" si="16"/>
        <v>1</v>
      </c>
      <c r="T64">
        <f t="shared" si="16"/>
        <v>1</v>
      </c>
      <c r="U64">
        <f t="shared" si="47"/>
        <v>1</v>
      </c>
      <c r="V64">
        <f t="shared" si="47"/>
        <v>1</v>
      </c>
      <c r="W64">
        <f t="shared" si="47"/>
        <v>1</v>
      </c>
      <c r="X64">
        <f t="shared" si="46"/>
        <v>1</v>
      </c>
      <c r="Y64">
        <f t="shared" si="46"/>
        <v>1</v>
      </c>
      <c r="Z64">
        <f t="shared" si="46"/>
        <v>1</v>
      </c>
      <c r="AC64">
        <f t="shared" si="44"/>
        <v>0</v>
      </c>
      <c r="AD64">
        <f t="shared" si="44"/>
        <v>0</v>
      </c>
      <c r="AE64">
        <f t="shared" si="44"/>
        <v>0</v>
      </c>
      <c r="AF64">
        <f t="shared" si="44"/>
        <v>0</v>
      </c>
      <c r="AG64">
        <f t="shared" si="44"/>
        <v>0.1275</v>
      </c>
      <c r="AH64">
        <f t="shared" si="44"/>
        <v>0.29366666666666669</v>
      </c>
      <c r="AI64">
        <f t="shared" si="42"/>
        <v>0.40266666666666667</v>
      </c>
      <c r="AJ64">
        <f t="shared" si="42"/>
        <v>0.56833333333333336</v>
      </c>
      <c r="AK64">
        <f t="shared" si="42"/>
        <v>0.76666666666666672</v>
      </c>
      <c r="AL64">
        <f t="shared" si="42"/>
        <v>0.8686666666666667</v>
      </c>
      <c r="AM64">
        <f t="shared" si="42"/>
        <v>0.95899999999999996</v>
      </c>
      <c r="AN64">
        <f t="shared" si="42"/>
        <v>1.0466666666666666</v>
      </c>
      <c r="AQ64">
        <f t="shared" si="45"/>
        <v>0</v>
      </c>
      <c r="AR64">
        <f t="shared" si="45"/>
        <v>0</v>
      </c>
      <c r="AS64">
        <f t="shared" si="45"/>
        <v>0</v>
      </c>
      <c r="AT64">
        <f t="shared" si="45"/>
        <v>0</v>
      </c>
      <c r="AU64">
        <f t="shared" si="45"/>
        <v>64</v>
      </c>
      <c r="AV64">
        <f t="shared" si="45"/>
        <v>64</v>
      </c>
      <c r="AW64">
        <f t="shared" si="43"/>
        <v>64</v>
      </c>
      <c r="AX64">
        <f t="shared" si="43"/>
        <v>64</v>
      </c>
      <c r="AY64">
        <f t="shared" si="43"/>
        <v>64</v>
      </c>
      <c r="AZ64">
        <f t="shared" si="43"/>
        <v>64</v>
      </c>
      <c r="BA64">
        <f t="shared" si="43"/>
        <v>64</v>
      </c>
      <c r="BB64">
        <f t="shared" si="43"/>
        <v>64</v>
      </c>
      <c r="BE64">
        <f t="shared" si="40"/>
        <v>0</v>
      </c>
      <c r="BF64">
        <f t="shared" si="40"/>
        <v>0</v>
      </c>
      <c r="BG64">
        <f t="shared" si="40"/>
        <v>0</v>
      </c>
      <c r="BH64">
        <f t="shared" si="40"/>
        <v>0</v>
      </c>
      <c r="BI64">
        <f t="shared" si="40"/>
        <v>4.8363636363636334E-3</v>
      </c>
      <c r="BJ64">
        <f t="shared" si="40"/>
        <v>6.7959595959595958E-3</v>
      </c>
      <c r="BK64">
        <f t="shared" si="40"/>
        <v>4.7111111111111095E-3</v>
      </c>
      <c r="BL64">
        <f t="shared" si="40"/>
        <v>3.2606060606060632E-3</v>
      </c>
      <c r="BM64">
        <f t="shared" si="40"/>
        <v>4.7515151515151489E-3</v>
      </c>
      <c r="BN64">
        <f t="shared" si="40"/>
        <v>6.0363636363636305E-3</v>
      </c>
      <c r="BO64">
        <f t="shared" si="40"/>
        <v>6.0000000000000157E-3</v>
      </c>
      <c r="BP64">
        <f t="shared" si="40"/>
        <v>5.1757575757575645E-3</v>
      </c>
      <c r="BS64">
        <f t="shared" si="41"/>
        <v>0</v>
      </c>
      <c r="BT64">
        <f t="shared" si="41"/>
        <v>0</v>
      </c>
      <c r="BU64">
        <f t="shared" si="41"/>
        <v>0</v>
      </c>
      <c r="BV64">
        <f t="shared" si="41"/>
        <v>0</v>
      </c>
      <c r="BW64">
        <f t="shared" si="41"/>
        <v>-0.31197272727272701</v>
      </c>
      <c r="BX64">
        <f t="shared" si="41"/>
        <v>-0.32643636363636358</v>
      </c>
      <c r="BY64">
        <f t="shared" si="41"/>
        <v>-2.6999999999999857E-2</v>
      </c>
      <c r="BZ64">
        <f t="shared" si="41"/>
        <v>0.27267878787878769</v>
      </c>
      <c r="CA64">
        <f t="shared" si="41"/>
        <v>0.32723030303030343</v>
      </c>
      <c r="CB64">
        <f t="shared" si="41"/>
        <v>0.3039939393939397</v>
      </c>
      <c r="CC64">
        <f t="shared" si="41"/>
        <v>0.39719999999999833</v>
      </c>
      <c r="CD64">
        <f t="shared" si="41"/>
        <v>0.57664848484848585</v>
      </c>
      <c r="DP64">
        <v>57</v>
      </c>
      <c r="DQ64" t="e">
        <f t="shared" ca="1" si="48"/>
        <v>#NUM!</v>
      </c>
      <c r="DR64">
        <f t="shared" ca="1" si="48"/>
        <v>-0.16122457912457905</v>
      </c>
      <c r="DS64">
        <f t="shared" ca="1" si="48"/>
        <v>-0.16835041322314043</v>
      </c>
      <c r="DT64">
        <f t="shared" ca="1" si="48"/>
        <v>-0.17208925619834708</v>
      </c>
      <c r="DU64">
        <f t="shared" ca="1" si="48"/>
        <v>-3.1966666666666643E-2</v>
      </c>
      <c r="DV64">
        <f t="shared" ca="1" si="48"/>
        <v>3.1006060606060704E-2</v>
      </c>
      <c r="DW64">
        <f t="shared" ca="1" si="48"/>
        <v>0.11751515151515146</v>
      </c>
      <c r="DX64">
        <f t="shared" ca="1" si="48"/>
        <v>0.25525555555555568</v>
      </c>
      <c r="DY64">
        <f t="shared" ca="1" si="48"/>
        <v>0.48291313131313152</v>
      </c>
      <c r="DZ64">
        <f t="shared" ca="1" si="48"/>
        <v>0.68266767676767659</v>
      </c>
      <c r="EA64">
        <f t="shared" ca="1" si="48"/>
        <v>0.89012575757575774</v>
      </c>
      <c r="EB64">
        <f t="shared" ca="1" si="24"/>
        <v>1.1939000000000002</v>
      </c>
    </row>
    <row r="65" spans="1:132" x14ac:dyDescent="0.25">
      <c r="A65">
        <v>93</v>
      </c>
      <c r="B65">
        <v>1.6666666666666635E-3</v>
      </c>
      <c r="C65">
        <v>2.8333333333333266E-3</v>
      </c>
      <c r="D65">
        <v>4.6666666666666592E-3</v>
      </c>
      <c r="E65">
        <v>1.6666666666666663E-2</v>
      </c>
      <c r="F65">
        <v>0.13649999999999998</v>
      </c>
      <c r="G65">
        <v>0.30266666666666664</v>
      </c>
      <c r="H65">
        <v>0.41266666666666668</v>
      </c>
      <c r="I65">
        <v>0.57033333333333336</v>
      </c>
      <c r="J65">
        <v>0.75566666666666671</v>
      </c>
      <c r="K65">
        <v>0.8746666666666667</v>
      </c>
      <c r="L65">
        <v>0.96099999999999997</v>
      </c>
      <c r="M65">
        <v>1.0806666666666667</v>
      </c>
      <c r="O65">
        <f t="shared" si="13"/>
        <v>0</v>
      </c>
      <c r="P65">
        <f t="shared" si="13"/>
        <v>0</v>
      </c>
      <c r="Q65">
        <f t="shared" si="14"/>
        <v>0</v>
      </c>
      <c r="R65">
        <f t="shared" si="15"/>
        <v>0</v>
      </c>
      <c r="S65">
        <f t="shared" si="16"/>
        <v>1</v>
      </c>
      <c r="T65">
        <f t="shared" si="16"/>
        <v>1</v>
      </c>
      <c r="U65">
        <f t="shared" si="47"/>
        <v>1</v>
      </c>
      <c r="V65">
        <f t="shared" si="47"/>
        <v>1</v>
      </c>
      <c r="W65">
        <f t="shared" si="47"/>
        <v>1</v>
      </c>
      <c r="X65">
        <f t="shared" si="46"/>
        <v>1</v>
      </c>
      <c r="Y65">
        <f t="shared" si="46"/>
        <v>1</v>
      </c>
      <c r="Z65">
        <f t="shared" si="46"/>
        <v>1</v>
      </c>
      <c r="AC65">
        <f t="shared" si="44"/>
        <v>0</v>
      </c>
      <c r="AD65">
        <f t="shared" si="44"/>
        <v>0</v>
      </c>
      <c r="AE65">
        <f t="shared" si="44"/>
        <v>0</v>
      </c>
      <c r="AF65">
        <f t="shared" si="44"/>
        <v>0</v>
      </c>
      <c r="AG65">
        <f t="shared" si="44"/>
        <v>0.13649999999999998</v>
      </c>
      <c r="AH65">
        <f t="shared" si="44"/>
        <v>0.30266666666666664</v>
      </c>
      <c r="AI65">
        <f t="shared" si="42"/>
        <v>0.41266666666666668</v>
      </c>
      <c r="AJ65">
        <f t="shared" si="42"/>
        <v>0.57033333333333336</v>
      </c>
      <c r="AK65">
        <f t="shared" si="42"/>
        <v>0.75566666666666671</v>
      </c>
      <c r="AL65">
        <f t="shared" si="42"/>
        <v>0.8746666666666667</v>
      </c>
      <c r="AM65">
        <f t="shared" si="42"/>
        <v>0.96099999999999997</v>
      </c>
      <c r="AN65">
        <f t="shared" si="42"/>
        <v>1.0806666666666667</v>
      </c>
      <c r="AQ65">
        <f t="shared" si="45"/>
        <v>0</v>
      </c>
      <c r="AR65">
        <f t="shared" si="45"/>
        <v>0</v>
      </c>
      <c r="AS65">
        <f t="shared" si="45"/>
        <v>0</v>
      </c>
      <c r="AT65">
        <f t="shared" si="45"/>
        <v>0</v>
      </c>
      <c r="AU65">
        <f t="shared" si="45"/>
        <v>65</v>
      </c>
      <c r="AV65">
        <f t="shared" si="45"/>
        <v>65</v>
      </c>
      <c r="AW65">
        <f t="shared" si="43"/>
        <v>65</v>
      </c>
      <c r="AX65">
        <f t="shared" si="43"/>
        <v>65</v>
      </c>
      <c r="AY65">
        <f t="shared" si="43"/>
        <v>65</v>
      </c>
      <c r="AZ65">
        <f t="shared" si="43"/>
        <v>65</v>
      </c>
      <c r="BA65">
        <f t="shared" si="43"/>
        <v>65</v>
      </c>
      <c r="BB65">
        <f t="shared" si="43"/>
        <v>65</v>
      </c>
      <c r="BE65">
        <f t="shared" si="40"/>
        <v>0</v>
      </c>
      <c r="BF65">
        <f t="shared" si="40"/>
        <v>0</v>
      </c>
      <c r="BG65">
        <f t="shared" si="40"/>
        <v>0</v>
      </c>
      <c r="BH65">
        <f t="shared" si="40"/>
        <v>0</v>
      </c>
      <c r="BI65">
        <f t="shared" si="40"/>
        <v>4.5696969696969693E-3</v>
      </c>
      <c r="BJ65">
        <f t="shared" si="40"/>
        <v>6.1858585858585863E-3</v>
      </c>
      <c r="BK65">
        <f t="shared" si="40"/>
        <v>4.3191919191919179E-3</v>
      </c>
      <c r="BL65">
        <f t="shared" si="40"/>
        <v>2.9737373737373767E-3</v>
      </c>
      <c r="BM65">
        <f t="shared" si="40"/>
        <v>4.6464646464646478E-3</v>
      </c>
      <c r="BN65">
        <f t="shared" si="40"/>
        <v>6.8686868686868652E-3</v>
      </c>
      <c r="BO65">
        <f t="shared" si="40"/>
        <v>5.1797979797979883E-3</v>
      </c>
      <c r="BP65">
        <f t="shared" si="40"/>
        <v>4.9373737373737264E-3</v>
      </c>
      <c r="BS65">
        <f t="shared" si="41"/>
        <v>0</v>
      </c>
      <c r="BT65">
        <f t="shared" si="41"/>
        <v>0</v>
      </c>
      <c r="BU65">
        <f t="shared" si="41"/>
        <v>0</v>
      </c>
      <c r="BV65">
        <f t="shared" si="41"/>
        <v>0</v>
      </c>
      <c r="BW65">
        <f t="shared" si="41"/>
        <v>-0.28542727272727275</v>
      </c>
      <c r="BX65">
        <f t="shared" si="41"/>
        <v>-0.26687272727272732</v>
      </c>
      <c r="BY65">
        <f t="shared" si="41"/>
        <v>1.1327272727272908E-2</v>
      </c>
      <c r="BZ65">
        <f t="shared" si="41"/>
        <v>0.30110303030302998</v>
      </c>
      <c r="CA65">
        <f t="shared" si="41"/>
        <v>0.33638181818181812</v>
      </c>
      <c r="CB65">
        <f t="shared" si="41"/>
        <v>0.22051515151515177</v>
      </c>
      <c r="CC65">
        <f t="shared" si="41"/>
        <v>0.47391515151515062</v>
      </c>
      <c r="CD65">
        <f t="shared" si="41"/>
        <v>0.60056363636363741</v>
      </c>
      <c r="DP65">
        <v>58</v>
      </c>
      <c r="DQ65" t="e">
        <f t="shared" ca="1" si="48"/>
        <v>#NUM!</v>
      </c>
      <c r="DR65">
        <f t="shared" ca="1" si="48"/>
        <v>-0.16014668911335572</v>
      </c>
      <c r="DS65">
        <f t="shared" ca="1" si="48"/>
        <v>-0.16629054178145081</v>
      </c>
      <c r="DT65">
        <f t="shared" ca="1" si="48"/>
        <v>-0.168531129476584</v>
      </c>
      <c r="DU65">
        <f t="shared" ca="1" si="48"/>
        <v>-2.7201928374655626E-2</v>
      </c>
      <c r="DV65">
        <f t="shared" ca="1" si="48"/>
        <v>3.8883011937557499E-2</v>
      </c>
      <c r="DW65">
        <f t="shared" ca="1" si="48"/>
        <v>0.12941885521885521</v>
      </c>
      <c r="DX65">
        <f t="shared" ca="1" si="48"/>
        <v>0.27172760942760954</v>
      </c>
      <c r="DY65">
        <f t="shared" ca="1" si="48"/>
        <v>0.50724175084175094</v>
      </c>
      <c r="DZ65">
        <f t="shared" ca="1" si="48"/>
        <v>0.71156262626262612</v>
      </c>
      <c r="EA65">
        <f t="shared" ca="1" si="48"/>
        <v>0.92391666666666694</v>
      </c>
      <c r="EB65">
        <f t="shared" ca="1" si="24"/>
        <v>1.2335505050505051</v>
      </c>
    </row>
    <row r="66" spans="1:132" x14ac:dyDescent="0.25">
      <c r="A66">
        <v>94.5</v>
      </c>
      <c r="B66">
        <v>6.6666666666666263E-4</v>
      </c>
      <c r="C66">
        <v>1.8333333333333326E-3</v>
      </c>
      <c r="D66">
        <v>4.6666666666666592E-3</v>
      </c>
      <c r="E66">
        <v>1.7666666666666657E-2</v>
      </c>
      <c r="F66">
        <v>0.14749999999999999</v>
      </c>
      <c r="G66">
        <v>0.31366666666666665</v>
      </c>
      <c r="H66">
        <v>0.41066666666666668</v>
      </c>
      <c r="I66">
        <v>0.58733333333333337</v>
      </c>
      <c r="J66">
        <v>0.77866666666666662</v>
      </c>
      <c r="K66">
        <v>0.8686666666666667</v>
      </c>
      <c r="L66">
        <v>0.95</v>
      </c>
      <c r="M66">
        <v>1.0526666666666666</v>
      </c>
      <c r="O66">
        <f t="shared" si="13"/>
        <v>0</v>
      </c>
      <c r="P66">
        <f t="shared" si="13"/>
        <v>0</v>
      </c>
      <c r="Q66">
        <f t="shared" si="14"/>
        <v>0</v>
      </c>
      <c r="R66">
        <f t="shared" si="15"/>
        <v>0</v>
      </c>
      <c r="S66">
        <f t="shared" si="16"/>
        <v>1</v>
      </c>
      <c r="T66">
        <f t="shared" si="16"/>
        <v>1</v>
      </c>
      <c r="U66">
        <f t="shared" si="47"/>
        <v>1</v>
      </c>
      <c r="V66">
        <f t="shared" si="47"/>
        <v>1</v>
      </c>
      <c r="W66">
        <f t="shared" si="47"/>
        <v>1</v>
      </c>
      <c r="X66">
        <f t="shared" si="46"/>
        <v>1</v>
      </c>
      <c r="Y66">
        <f t="shared" si="46"/>
        <v>1</v>
      </c>
      <c r="Z66">
        <f t="shared" si="46"/>
        <v>1</v>
      </c>
      <c r="AC66">
        <f t="shared" si="44"/>
        <v>0</v>
      </c>
      <c r="AD66">
        <f t="shared" si="44"/>
        <v>0</v>
      </c>
      <c r="AE66">
        <f t="shared" si="44"/>
        <v>0</v>
      </c>
      <c r="AF66">
        <f t="shared" si="44"/>
        <v>0</v>
      </c>
      <c r="AG66">
        <f t="shared" si="44"/>
        <v>0.14749999999999999</v>
      </c>
      <c r="AH66">
        <f t="shared" si="44"/>
        <v>0.31366666666666665</v>
      </c>
      <c r="AI66">
        <f t="shared" si="42"/>
        <v>0.41066666666666668</v>
      </c>
      <c r="AJ66">
        <f t="shared" si="42"/>
        <v>0.58733333333333337</v>
      </c>
      <c r="AK66">
        <f t="shared" si="42"/>
        <v>0.77866666666666662</v>
      </c>
      <c r="AL66">
        <f t="shared" si="42"/>
        <v>0.8686666666666667</v>
      </c>
      <c r="AM66">
        <f t="shared" si="42"/>
        <v>0.95</v>
      </c>
      <c r="AN66">
        <f t="shared" si="42"/>
        <v>1.0526666666666666</v>
      </c>
      <c r="AQ66">
        <f t="shared" si="45"/>
        <v>0</v>
      </c>
      <c r="AR66">
        <f t="shared" si="45"/>
        <v>0</v>
      </c>
      <c r="AS66">
        <f t="shared" si="45"/>
        <v>0</v>
      </c>
      <c r="AT66">
        <f t="shared" si="45"/>
        <v>0</v>
      </c>
      <c r="AU66">
        <f t="shared" si="45"/>
        <v>66</v>
      </c>
      <c r="AV66">
        <f t="shared" si="45"/>
        <v>66</v>
      </c>
      <c r="AW66">
        <f t="shared" si="43"/>
        <v>66</v>
      </c>
      <c r="AX66">
        <f t="shared" si="43"/>
        <v>66</v>
      </c>
      <c r="AY66">
        <f t="shared" si="43"/>
        <v>66</v>
      </c>
      <c r="AZ66">
        <f t="shared" si="43"/>
        <v>66</v>
      </c>
      <c r="BA66">
        <f t="shared" si="43"/>
        <v>66</v>
      </c>
      <c r="BB66">
        <f t="shared" si="43"/>
        <v>66</v>
      </c>
      <c r="BE66">
        <f t="shared" si="40"/>
        <v>0</v>
      </c>
      <c r="BF66">
        <f t="shared" si="40"/>
        <v>0</v>
      </c>
      <c r="BG66">
        <f t="shared" si="40"/>
        <v>0</v>
      </c>
      <c r="BH66">
        <f t="shared" si="40"/>
        <v>0</v>
      </c>
      <c r="BI66">
        <f t="shared" si="40"/>
        <v>4.3030303030303025E-3</v>
      </c>
      <c r="BJ66">
        <f t="shared" si="40"/>
        <v>5.4747474747474725E-3</v>
      </c>
      <c r="BK66">
        <f t="shared" si="40"/>
        <v>4.2262626262626266E-3</v>
      </c>
      <c r="BL66">
        <f t="shared" si="40"/>
        <v>2.7595959595959618E-3</v>
      </c>
      <c r="BM66">
        <f t="shared" si="40"/>
        <v>3.620202020202024E-3</v>
      </c>
      <c r="BN66">
        <f t="shared" si="40"/>
        <v>7.0545454545454488E-3</v>
      </c>
      <c r="BO66">
        <f t="shared" si="40"/>
        <v>5.2242424242424325E-3</v>
      </c>
      <c r="BP66">
        <f t="shared" si="40"/>
        <v>5.1353535353535302E-3</v>
      </c>
      <c r="BS66">
        <f t="shared" si="41"/>
        <v>0</v>
      </c>
      <c r="BT66">
        <f t="shared" si="41"/>
        <v>0</v>
      </c>
      <c r="BU66">
        <f t="shared" si="41"/>
        <v>0</v>
      </c>
      <c r="BV66">
        <f t="shared" si="41"/>
        <v>0</v>
      </c>
      <c r="BW66">
        <f t="shared" si="41"/>
        <v>-0.25848181818181815</v>
      </c>
      <c r="BX66">
        <f t="shared" si="41"/>
        <v>-0.19555151515151492</v>
      </c>
      <c r="BY66">
        <f t="shared" si="41"/>
        <v>2.0557575757575608E-2</v>
      </c>
      <c r="BZ66">
        <f t="shared" si="41"/>
        <v>0.32382424242424224</v>
      </c>
      <c r="CA66">
        <f t="shared" si="41"/>
        <v>0.44032121212121178</v>
      </c>
      <c r="CB66">
        <f t="shared" si="41"/>
        <v>0.19879393939393997</v>
      </c>
      <c r="CC66">
        <f t="shared" si="41"/>
        <v>0.46834545454545362</v>
      </c>
      <c r="CD66">
        <f t="shared" si="41"/>
        <v>0.5764121212121216</v>
      </c>
      <c r="DP66">
        <v>59</v>
      </c>
      <c r="DQ66" t="e">
        <f t="shared" ca="1" si="48"/>
        <v>#NUM!</v>
      </c>
      <c r="DR66">
        <f t="shared" ca="1" si="48"/>
        <v>-0.15906879910213237</v>
      </c>
      <c r="DS66">
        <f t="shared" ca="1" si="48"/>
        <v>-0.16423067033976119</v>
      </c>
      <c r="DT66">
        <f t="shared" ca="1" si="48"/>
        <v>-0.16497300275482091</v>
      </c>
      <c r="DU66">
        <f t="shared" ca="1" si="48"/>
        <v>-2.2437190082644609E-2</v>
      </c>
      <c r="DV66">
        <f t="shared" ca="1" si="48"/>
        <v>4.6759963269054294E-2</v>
      </c>
      <c r="DW66">
        <f t="shared" ca="1" si="48"/>
        <v>0.14132255892255885</v>
      </c>
      <c r="DX66">
        <f t="shared" ca="1" si="48"/>
        <v>0.28819966329966351</v>
      </c>
      <c r="DY66">
        <f t="shared" ca="1" si="48"/>
        <v>0.53157037037037058</v>
      </c>
      <c r="DZ66">
        <f t="shared" ca="1" si="48"/>
        <v>0.74045757575757565</v>
      </c>
      <c r="EA66">
        <f t="shared" ca="1" si="48"/>
        <v>0.95770757575757615</v>
      </c>
      <c r="EB66">
        <f t="shared" ca="1" si="24"/>
        <v>1.2732010101010105</v>
      </c>
    </row>
    <row r="67" spans="1:132" x14ac:dyDescent="0.25">
      <c r="A67">
        <v>96</v>
      </c>
      <c r="B67">
        <v>6.6666666666666263E-4</v>
      </c>
      <c r="C67">
        <v>1.8333333333333326E-3</v>
      </c>
      <c r="D67">
        <v>6.666666666666661E-3</v>
      </c>
      <c r="E67">
        <v>2.066666666666666E-2</v>
      </c>
      <c r="F67">
        <v>0.1535</v>
      </c>
      <c r="G67">
        <v>0.33166666666666667</v>
      </c>
      <c r="H67">
        <v>0.42366666666666669</v>
      </c>
      <c r="I67">
        <v>0.58933333333333338</v>
      </c>
      <c r="J67">
        <v>0.79666666666666663</v>
      </c>
      <c r="K67">
        <v>0.8746666666666667</v>
      </c>
      <c r="L67">
        <v>0.96299999999999997</v>
      </c>
      <c r="M67">
        <v>1.0646666666666667</v>
      </c>
      <c r="O67">
        <f t="shared" si="13"/>
        <v>0</v>
      </c>
      <c r="P67">
        <f t="shared" si="13"/>
        <v>0</v>
      </c>
      <c r="Q67">
        <f t="shared" si="14"/>
        <v>0</v>
      </c>
      <c r="R67">
        <f t="shared" si="15"/>
        <v>0</v>
      </c>
      <c r="S67">
        <f t="shared" si="16"/>
        <v>1</v>
      </c>
      <c r="T67">
        <f t="shared" si="16"/>
        <v>1</v>
      </c>
      <c r="U67">
        <f t="shared" si="47"/>
        <v>1</v>
      </c>
      <c r="V67">
        <f t="shared" si="47"/>
        <v>1</v>
      </c>
      <c r="W67">
        <f t="shared" si="47"/>
        <v>1</v>
      </c>
      <c r="X67">
        <f t="shared" si="46"/>
        <v>1</v>
      </c>
      <c r="Y67">
        <f t="shared" si="46"/>
        <v>1</v>
      </c>
      <c r="Z67">
        <f t="shared" si="46"/>
        <v>1</v>
      </c>
      <c r="AC67">
        <f t="shared" si="44"/>
        <v>0</v>
      </c>
      <c r="AD67">
        <f t="shared" si="44"/>
        <v>0</v>
      </c>
      <c r="AE67">
        <f t="shared" si="44"/>
        <v>0</v>
      </c>
      <c r="AF67">
        <f t="shared" si="44"/>
        <v>0</v>
      </c>
      <c r="AG67">
        <f t="shared" si="44"/>
        <v>0.1535</v>
      </c>
      <c r="AH67">
        <f t="shared" si="44"/>
        <v>0.33166666666666667</v>
      </c>
      <c r="AI67">
        <f t="shared" si="42"/>
        <v>0.42366666666666669</v>
      </c>
      <c r="AJ67">
        <f t="shared" si="42"/>
        <v>0.58933333333333338</v>
      </c>
      <c r="AK67">
        <f t="shared" si="42"/>
        <v>0.79666666666666663</v>
      </c>
      <c r="AL67">
        <f t="shared" si="42"/>
        <v>0.8746666666666667</v>
      </c>
      <c r="AM67">
        <f t="shared" si="42"/>
        <v>0.96299999999999997</v>
      </c>
      <c r="AN67">
        <f t="shared" si="42"/>
        <v>1.0646666666666667</v>
      </c>
      <c r="AQ67">
        <f t="shared" si="45"/>
        <v>0</v>
      </c>
      <c r="AR67">
        <f t="shared" si="45"/>
        <v>0</v>
      </c>
      <c r="AS67">
        <f t="shared" si="45"/>
        <v>0</v>
      </c>
      <c r="AT67">
        <f t="shared" si="45"/>
        <v>0</v>
      </c>
      <c r="AU67">
        <f t="shared" si="45"/>
        <v>67</v>
      </c>
      <c r="AV67">
        <f t="shared" si="45"/>
        <v>67</v>
      </c>
      <c r="AW67">
        <f t="shared" si="43"/>
        <v>67</v>
      </c>
      <c r="AX67">
        <f t="shared" si="43"/>
        <v>67</v>
      </c>
      <c r="AY67">
        <f t="shared" si="43"/>
        <v>67</v>
      </c>
      <c r="AZ67">
        <f t="shared" si="43"/>
        <v>67</v>
      </c>
      <c r="BA67">
        <f t="shared" si="43"/>
        <v>67</v>
      </c>
      <c r="BB67">
        <f t="shared" si="43"/>
        <v>67</v>
      </c>
      <c r="BE67">
        <f t="shared" ref="BE67:BP82" si="49">IF(AQ67&gt;0, LINEST(B67:B76,$A67:$A76), 0)</f>
        <v>0</v>
      </c>
      <c r="BF67">
        <f t="shared" si="49"/>
        <v>0</v>
      </c>
      <c r="BG67">
        <f t="shared" si="49"/>
        <v>0</v>
      </c>
      <c r="BH67">
        <f t="shared" si="49"/>
        <v>0</v>
      </c>
      <c r="BI67">
        <f t="shared" si="49"/>
        <v>4.3030303030303025E-3</v>
      </c>
      <c r="BJ67">
        <f t="shared" si="49"/>
        <v>4.8848484848484841E-3</v>
      </c>
      <c r="BK67">
        <f t="shared" si="49"/>
        <v>3.7898989898989908E-3</v>
      </c>
      <c r="BL67">
        <f t="shared" si="49"/>
        <v>2.6020202020202031E-3</v>
      </c>
      <c r="BM67">
        <f t="shared" si="49"/>
        <v>3.6686868686868716E-3</v>
      </c>
      <c r="BN67">
        <f t="shared" si="49"/>
        <v>6.5212121212121178E-3</v>
      </c>
      <c r="BO67">
        <f t="shared" si="49"/>
        <v>3.7656565656565763E-3</v>
      </c>
      <c r="BP67">
        <f t="shared" si="49"/>
        <v>5.3131313131313069E-3</v>
      </c>
      <c r="BS67">
        <f t="shared" ref="BS67:CD82" si="50">IF(AQ67&gt;0, INDEX(LINEST(B67:B76,$A67:$A76),2), 0)</f>
        <v>0</v>
      </c>
      <c r="BT67">
        <f t="shared" si="50"/>
        <v>0</v>
      </c>
      <c r="BU67">
        <f t="shared" si="50"/>
        <v>0</v>
      </c>
      <c r="BV67">
        <f t="shared" si="50"/>
        <v>0</v>
      </c>
      <c r="BW67">
        <f t="shared" si="50"/>
        <v>-0.25833636363636359</v>
      </c>
      <c r="BX67">
        <f t="shared" si="50"/>
        <v>-0.13475151515151501</v>
      </c>
      <c r="BY67">
        <f t="shared" si="50"/>
        <v>6.6254545454545344E-2</v>
      </c>
      <c r="BZ67">
        <f t="shared" si="50"/>
        <v>0.33897575757575754</v>
      </c>
      <c r="CA67">
        <f t="shared" si="50"/>
        <v>0.43630909090909054</v>
      </c>
      <c r="CB67">
        <f t="shared" si="50"/>
        <v>0.25141212121212164</v>
      </c>
      <c r="CC67">
        <f t="shared" si="50"/>
        <v>0.61687878787878681</v>
      </c>
      <c r="CD67">
        <f t="shared" si="50"/>
        <v>0.56064242424242472</v>
      </c>
      <c r="DP67">
        <v>60</v>
      </c>
      <c r="DQ67" t="e">
        <f t="shared" ca="1" si="48"/>
        <v>#NUM!</v>
      </c>
      <c r="DR67">
        <f t="shared" ca="1" si="48"/>
        <v>-0.15799090909090902</v>
      </c>
      <c r="DS67">
        <f t="shared" ca="1" si="48"/>
        <v>-0.16217079889807157</v>
      </c>
      <c r="DT67">
        <f t="shared" ca="1" si="48"/>
        <v>-0.16141487603305785</v>
      </c>
      <c r="DU67">
        <f t="shared" ca="1" si="48"/>
        <v>-1.7672451790633592E-2</v>
      </c>
      <c r="DV67">
        <f t="shared" ca="1" si="48"/>
        <v>5.463691460055109E-2</v>
      </c>
      <c r="DW67">
        <f t="shared" ca="1" si="48"/>
        <v>0.1532262626262626</v>
      </c>
      <c r="DX67">
        <f t="shared" ca="1" si="48"/>
        <v>0.30467171717171737</v>
      </c>
      <c r="DY67">
        <f t="shared" ca="1" si="48"/>
        <v>0.55589898989899</v>
      </c>
      <c r="DZ67">
        <f t="shared" ca="1" si="48"/>
        <v>0.76935252525252518</v>
      </c>
      <c r="EA67">
        <f t="shared" ca="1" si="48"/>
        <v>0.99149848484848513</v>
      </c>
      <c r="EB67">
        <f t="shared" ca="1" si="24"/>
        <v>1.3128515151515154</v>
      </c>
    </row>
    <row r="68" spans="1:132" x14ac:dyDescent="0.25">
      <c r="A68">
        <v>97.5</v>
      </c>
      <c r="B68">
        <v>6.6666666666666263E-4</v>
      </c>
      <c r="C68">
        <v>1.8333333333333326E-3</v>
      </c>
      <c r="D68">
        <v>5.6666666666666601E-3</v>
      </c>
      <c r="E68">
        <v>2.166666666666666E-2</v>
      </c>
      <c r="F68">
        <v>0.16249999999999998</v>
      </c>
      <c r="G68">
        <v>0.34366666666666668</v>
      </c>
      <c r="H68">
        <v>0.43666666666666665</v>
      </c>
      <c r="I68">
        <v>0.58433333333333337</v>
      </c>
      <c r="J68">
        <v>0.79266666666666663</v>
      </c>
      <c r="K68">
        <v>0.87666666666666671</v>
      </c>
      <c r="L68">
        <v>0.97199999999999986</v>
      </c>
      <c r="M68">
        <v>1.0766666666666667</v>
      </c>
      <c r="O68">
        <f t="shared" ref="O68:P131" si="51">IF(B68&gt;=0.04,1,0)</f>
        <v>0</v>
      </c>
      <c r="P68">
        <f t="shared" si="51"/>
        <v>0</v>
      </c>
      <c r="Q68">
        <f t="shared" ref="Q68:Q131" si="52">IF(D68&gt;=0.08,1,0)</f>
        <v>0</v>
      </c>
      <c r="R68">
        <f t="shared" ref="R68:R131" si="53">IF(E68&gt;=0.1,1,0)</f>
        <v>0</v>
      </c>
      <c r="S68">
        <f t="shared" ref="S68:T131" si="54">IF(F68&gt;=0.08,1,0)</f>
        <v>1</v>
      </c>
      <c r="T68">
        <f t="shared" si="54"/>
        <v>1</v>
      </c>
      <c r="U68">
        <f t="shared" si="47"/>
        <v>1</v>
      </c>
      <c r="V68">
        <f t="shared" si="47"/>
        <v>1</v>
      </c>
      <c r="W68">
        <f t="shared" si="47"/>
        <v>1</v>
      </c>
      <c r="X68">
        <f t="shared" si="46"/>
        <v>1</v>
      </c>
      <c r="Y68">
        <f t="shared" si="46"/>
        <v>1</v>
      </c>
      <c r="Z68">
        <f t="shared" si="46"/>
        <v>1</v>
      </c>
      <c r="AC68">
        <f t="shared" si="44"/>
        <v>0</v>
      </c>
      <c r="AD68">
        <f t="shared" si="44"/>
        <v>0</v>
      </c>
      <c r="AE68">
        <f t="shared" si="44"/>
        <v>0</v>
      </c>
      <c r="AF68">
        <f t="shared" si="44"/>
        <v>0</v>
      </c>
      <c r="AG68">
        <f t="shared" si="44"/>
        <v>0.16249999999999998</v>
      </c>
      <c r="AH68">
        <f t="shared" si="44"/>
        <v>0.34366666666666668</v>
      </c>
      <c r="AI68">
        <f t="shared" si="42"/>
        <v>0.43666666666666665</v>
      </c>
      <c r="AJ68">
        <f t="shared" si="42"/>
        <v>0.58433333333333337</v>
      </c>
      <c r="AK68">
        <f t="shared" si="42"/>
        <v>0.79266666666666663</v>
      </c>
      <c r="AL68">
        <f t="shared" si="42"/>
        <v>0.87666666666666671</v>
      </c>
      <c r="AM68">
        <f t="shared" si="42"/>
        <v>0.97199999999999986</v>
      </c>
      <c r="AN68">
        <f t="shared" si="42"/>
        <v>1.0766666666666667</v>
      </c>
      <c r="AQ68">
        <f t="shared" si="45"/>
        <v>0</v>
      </c>
      <c r="AR68">
        <f t="shared" si="45"/>
        <v>0</v>
      </c>
      <c r="AS68">
        <f t="shared" si="45"/>
        <v>0</v>
      </c>
      <c r="AT68">
        <f t="shared" si="45"/>
        <v>0</v>
      </c>
      <c r="AU68">
        <f t="shared" si="45"/>
        <v>68</v>
      </c>
      <c r="AV68">
        <f t="shared" si="45"/>
        <v>68</v>
      </c>
      <c r="AW68">
        <f t="shared" si="43"/>
        <v>68</v>
      </c>
      <c r="AX68">
        <f t="shared" si="43"/>
        <v>68</v>
      </c>
      <c r="AY68">
        <f t="shared" si="43"/>
        <v>68</v>
      </c>
      <c r="AZ68">
        <f t="shared" si="43"/>
        <v>68</v>
      </c>
      <c r="BA68">
        <f t="shared" si="43"/>
        <v>68</v>
      </c>
      <c r="BB68">
        <f t="shared" si="43"/>
        <v>68</v>
      </c>
      <c r="BE68">
        <f t="shared" si="49"/>
        <v>0</v>
      </c>
      <c r="BF68">
        <f t="shared" si="49"/>
        <v>0</v>
      </c>
      <c r="BG68">
        <f t="shared" si="49"/>
        <v>0</v>
      </c>
      <c r="BH68">
        <f t="shared" si="49"/>
        <v>0</v>
      </c>
      <c r="BI68">
        <f t="shared" si="49"/>
        <v>4.1454545454545451E-3</v>
      </c>
      <c r="BJ68">
        <f t="shared" si="49"/>
        <v>4.5252525252525233E-3</v>
      </c>
      <c r="BK68">
        <f t="shared" si="49"/>
        <v>3.3494949494949529E-3</v>
      </c>
      <c r="BL68">
        <f t="shared" si="49"/>
        <v>2.8282828282828304E-3</v>
      </c>
      <c r="BM68">
        <f t="shared" si="49"/>
        <v>4.1454545454545477E-3</v>
      </c>
      <c r="BN68">
        <f t="shared" si="49"/>
        <v>5.8666666666666589E-3</v>
      </c>
      <c r="BO68">
        <f t="shared" si="49"/>
        <v>3.3777777777777903E-3</v>
      </c>
      <c r="BP68">
        <f t="shared" si="49"/>
        <v>4.54545454545454E-3</v>
      </c>
      <c r="BS68">
        <f t="shared" si="50"/>
        <v>0</v>
      </c>
      <c r="BT68">
        <f t="shared" si="50"/>
        <v>0</v>
      </c>
      <c r="BU68">
        <f t="shared" si="50"/>
        <v>0</v>
      </c>
      <c r="BV68">
        <f t="shared" si="50"/>
        <v>0</v>
      </c>
      <c r="BW68">
        <f t="shared" si="50"/>
        <v>-0.24206363636363631</v>
      </c>
      <c r="BX68">
        <f t="shared" si="50"/>
        <v>-9.7690909090908884E-2</v>
      </c>
      <c r="BY68">
        <f t="shared" si="50"/>
        <v>0.11238181818181775</v>
      </c>
      <c r="BZ68">
        <f t="shared" si="50"/>
        <v>0.31588484848484827</v>
      </c>
      <c r="CA68">
        <f t="shared" si="50"/>
        <v>0.38610303030303</v>
      </c>
      <c r="CB68">
        <f t="shared" si="50"/>
        <v>0.31846666666666745</v>
      </c>
      <c r="CC68">
        <f t="shared" si="50"/>
        <v>0.65966666666666562</v>
      </c>
      <c r="CD68">
        <f t="shared" si="50"/>
        <v>0.63990303030303053</v>
      </c>
      <c r="DP68">
        <v>61</v>
      </c>
      <c r="DQ68" t="e">
        <f t="shared" ca="1" si="48"/>
        <v>#NUM!</v>
      </c>
      <c r="DR68">
        <f t="shared" ca="1" si="48"/>
        <v>-0.15691301907968569</v>
      </c>
      <c r="DS68">
        <f t="shared" ca="1" si="48"/>
        <v>-0.16011092745638192</v>
      </c>
      <c r="DT68">
        <f t="shared" ca="1" si="48"/>
        <v>-0.15785674931129476</v>
      </c>
      <c r="DU68">
        <f t="shared" ca="1" si="48"/>
        <v>-1.2907713498622575E-2</v>
      </c>
      <c r="DV68">
        <f t="shared" ca="1" si="48"/>
        <v>6.251386593204783E-2</v>
      </c>
      <c r="DW68">
        <f t="shared" ca="1" si="48"/>
        <v>0.16512996632996624</v>
      </c>
      <c r="DX68">
        <f t="shared" ca="1" si="48"/>
        <v>0.32114377104377112</v>
      </c>
      <c r="DY68">
        <f t="shared" ca="1" si="48"/>
        <v>0.58022760942760965</v>
      </c>
      <c r="DZ68">
        <f t="shared" ca="1" si="48"/>
        <v>0.79824747474747471</v>
      </c>
      <c r="EA68">
        <f t="shared" ca="1" si="48"/>
        <v>1.0252893939393941</v>
      </c>
      <c r="EB68">
        <f t="shared" ca="1" si="24"/>
        <v>1.3525020202020204</v>
      </c>
    </row>
    <row r="69" spans="1:132" x14ac:dyDescent="0.25">
      <c r="A69">
        <v>99</v>
      </c>
      <c r="B69">
        <v>-3.3333333333333826E-4</v>
      </c>
      <c r="C69">
        <v>8.3333333333333176E-4</v>
      </c>
      <c r="D69">
        <v>4.6666666666666592E-3</v>
      </c>
      <c r="E69">
        <v>2.4666666666666663E-2</v>
      </c>
      <c r="F69">
        <v>0.16849999999999998</v>
      </c>
      <c r="G69">
        <v>0.34066666666666667</v>
      </c>
      <c r="H69">
        <v>0.44666666666666666</v>
      </c>
      <c r="I69">
        <v>0.59933333333333338</v>
      </c>
      <c r="J69">
        <v>0.77866666666666662</v>
      </c>
      <c r="K69">
        <v>0.89466666666666672</v>
      </c>
      <c r="L69">
        <v>0.99399999999999988</v>
      </c>
      <c r="M69">
        <v>1.0816666666666666</v>
      </c>
      <c r="O69">
        <f t="shared" si="51"/>
        <v>0</v>
      </c>
      <c r="P69">
        <f t="shared" si="51"/>
        <v>0</v>
      </c>
      <c r="Q69">
        <f t="shared" si="52"/>
        <v>0</v>
      </c>
      <c r="R69">
        <f t="shared" si="53"/>
        <v>0</v>
      </c>
      <c r="S69">
        <f t="shared" si="54"/>
        <v>1</v>
      </c>
      <c r="T69">
        <f t="shared" si="54"/>
        <v>1</v>
      </c>
      <c r="U69">
        <f t="shared" si="47"/>
        <v>1</v>
      </c>
      <c r="V69">
        <f t="shared" si="47"/>
        <v>1</v>
      </c>
      <c r="W69">
        <f t="shared" si="47"/>
        <v>1</v>
      </c>
      <c r="X69">
        <f t="shared" si="46"/>
        <v>1</v>
      </c>
      <c r="Y69">
        <f t="shared" si="46"/>
        <v>1</v>
      </c>
      <c r="Z69">
        <f t="shared" si="46"/>
        <v>1</v>
      </c>
      <c r="AC69">
        <f t="shared" si="44"/>
        <v>0</v>
      </c>
      <c r="AD69">
        <f t="shared" si="44"/>
        <v>0</v>
      </c>
      <c r="AE69">
        <f t="shared" si="44"/>
        <v>0</v>
      </c>
      <c r="AF69">
        <f t="shared" si="44"/>
        <v>0</v>
      </c>
      <c r="AG69">
        <f t="shared" si="44"/>
        <v>0.16849999999999998</v>
      </c>
      <c r="AH69">
        <f t="shared" si="44"/>
        <v>0.34066666666666667</v>
      </c>
      <c r="AI69">
        <f t="shared" si="42"/>
        <v>0.44666666666666666</v>
      </c>
      <c r="AJ69">
        <f t="shared" si="42"/>
        <v>0.59933333333333338</v>
      </c>
      <c r="AK69">
        <f t="shared" si="42"/>
        <v>0.77866666666666662</v>
      </c>
      <c r="AL69">
        <f t="shared" si="42"/>
        <v>0.89466666666666672</v>
      </c>
      <c r="AM69">
        <f t="shared" si="42"/>
        <v>0.99399999999999988</v>
      </c>
      <c r="AN69">
        <f t="shared" si="42"/>
        <v>1.0816666666666666</v>
      </c>
      <c r="AQ69">
        <f t="shared" si="45"/>
        <v>0</v>
      </c>
      <c r="AR69">
        <f t="shared" si="45"/>
        <v>0</v>
      </c>
      <c r="AS69">
        <f t="shared" si="45"/>
        <v>0</v>
      </c>
      <c r="AT69">
        <f t="shared" si="45"/>
        <v>0</v>
      </c>
      <c r="AU69">
        <f t="shared" si="45"/>
        <v>69</v>
      </c>
      <c r="AV69">
        <f t="shared" si="45"/>
        <v>69</v>
      </c>
      <c r="AW69">
        <f t="shared" si="43"/>
        <v>69</v>
      </c>
      <c r="AX69">
        <f t="shared" si="43"/>
        <v>69</v>
      </c>
      <c r="AY69">
        <f t="shared" si="43"/>
        <v>69</v>
      </c>
      <c r="AZ69">
        <f t="shared" si="43"/>
        <v>69</v>
      </c>
      <c r="BA69">
        <f t="shared" si="43"/>
        <v>69</v>
      </c>
      <c r="BB69">
        <f t="shared" si="43"/>
        <v>69</v>
      </c>
      <c r="BE69">
        <f t="shared" si="49"/>
        <v>0</v>
      </c>
      <c r="BF69">
        <f t="shared" si="49"/>
        <v>0</v>
      </c>
      <c r="BG69">
        <f t="shared" si="49"/>
        <v>0</v>
      </c>
      <c r="BH69">
        <f t="shared" si="49"/>
        <v>0</v>
      </c>
      <c r="BI69">
        <f t="shared" si="49"/>
        <v>3.951515151515152E-3</v>
      </c>
      <c r="BJ69">
        <f t="shared" si="49"/>
        <v>4.3959595959595964E-3</v>
      </c>
      <c r="BK69">
        <f t="shared" si="49"/>
        <v>3.1555555555555573E-3</v>
      </c>
      <c r="BL69">
        <f t="shared" si="49"/>
        <v>2.294949494949496E-3</v>
      </c>
      <c r="BM69">
        <f t="shared" si="49"/>
        <v>4.2949494949494991E-3</v>
      </c>
      <c r="BN69">
        <f t="shared" si="49"/>
        <v>4.2060606060606021E-3</v>
      </c>
      <c r="BO69">
        <f t="shared" si="49"/>
        <v>2.7434343434343507E-3</v>
      </c>
      <c r="BP69">
        <f t="shared" si="49"/>
        <v>4.0929292929292914E-3</v>
      </c>
      <c r="BS69">
        <f t="shared" si="50"/>
        <v>0</v>
      </c>
      <c r="BT69">
        <f t="shared" si="50"/>
        <v>0</v>
      </c>
      <c r="BU69">
        <f t="shared" si="50"/>
        <v>0</v>
      </c>
      <c r="BV69">
        <f t="shared" si="50"/>
        <v>0</v>
      </c>
      <c r="BW69">
        <f t="shared" si="50"/>
        <v>-0.22217272727272738</v>
      </c>
      <c r="BX69">
        <f t="shared" si="50"/>
        <v>-8.4406060606060707E-2</v>
      </c>
      <c r="BY69">
        <f t="shared" si="50"/>
        <v>0.13286666666666641</v>
      </c>
      <c r="BZ69">
        <f t="shared" si="50"/>
        <v>0.37244242424242413</v>
      </c>
      <c r="CA69">
        <f t="shared" si="50"/>
        <v>0.37017575757575705</v>
      </c>
      <c r="CB69">
        <f t="shared" si="50"/>
        <v>0.492575757575758</v>
      </c>
      <c r="CC69">
        <f t="shared" si="50"/>
        <v>0.72878181818181731</v>
      </c>
      <c r="CD69">
        <f t="shared" si="50"/>
        <v>0.68793939393939407</v>
      </c>
      <c r="DP69">
        <v>62</v>
      </c>
      <c r="DQ69" t="e">
        <f t="shared" ca="1" si="48"/>
        <v>#NUM!</v>
      </c>
      <c r="DR69">
        <f t="shared" ca="1" si="48"/>
        <v>-0.15583512906846234</v>
      </c>
      <c r="DS69">
        <f t="shared" ca="1" si="48"/>
        <v>-0.1580510560146923</v>
      </c>
      <c r="DT69">
        <f t="shared" ca="1" si="48"/>
        <v>-0.15429862258953167</v>
      </c>
      <c r="DU69">
        <f t="shared" ca="1" si="48"/>
        <v>-8.1429752066115579E-3</v>
      </c>
      <c r="DV69">
        <f t="shared" ca="1" si="48"/>
        <v>7.0390817263544625E-2</v>
      </c>
      <c r="DW69">
        <f t="shared" ca="1" si="48"/>
        <v>0.17703367003366999</v>
      </c>
      <c r="DX69">
        <f t="shared" ca="1" si="48"/>
        <v>0.33761582491582509</v>
      </c>
      <c r="DY69">
        <f t="shared" ca="1" si="48"/>
        <v>0.60455622895622907</v>
      </c>
      <c r="DZ69">
        <f t="shared" ca="1" si="48"/>
        <v>0.82714242424242401</v>
      </c>
      <c r="EA69">
        <f t="shared" ca="1" si="48"/>
        <v>1.0590803030303035</v>
      </c>
      <c r="EB69">
        <f t="shared" ca="1" si="24"/>
        <v>1.3921525252525253</v>
      </c>
    </row>
    <row r="70" spans="1:132" x14ac:dyDescent="0.25">
      <c r="A70">
        <v>100.5</v>
      </c>
      <c r="B70">
        <v>6.6666666666666263E-4</v>
      </c>
      <c r="C70">
        <v>1.8333333333333326E-3</v>
      </c>
      <c r="D70">
        <v>6.666666666666661E-3</v>
      </c>
      <c r="E70">
        <v>2.6666666666666665E-2</v>
      </c>
      <c r="F70">
        <v>0.17349999999999999</v>
      </c>
      <c r="G70">
        <v>0.35866666666666669</v>
      </c>
      <c r="H70">
        <v>0.45366666666666666</v>
      </c>
      <c r="I70">
        <v>0.60533333333333339</v>
      </c>
      <c r="J70">
        <v>0.81266666666666665</v>
      </c>
      <c r="K70">
        <v>0.90666666666666662</v>
      </c>
      <c r="L70">
        <v>1.0130000000000001</v>
      </c>
      <c r="M70">
        <v>1.1066666666666665</v>
      </c>
      <c r="O70">
        <f t="shared" si="51"/>
        <v>0</v>
      </c>
      <c r="P70">
        <f t="shared" si="51"/>
        <v>0</v>
      </c>
      <c r="Q70">
        <f t="shared" si="52"/>
        <v>0</v>
      </c>
      <c r="R70">
        <f t="shared" si="53"/>
        <v>0</v>
      </c>
      <c r="S70">
        <f t="shared" si="54"/>
        <v>1</v>
      </c>
      <c r="T70">
        <f t="shared" si="54"/>
        <v>1</v>
      </c>
      <c r="U70">
        <f t="shared" si="47"/>
        <v>1</v>
      </c>
      <c r="V70">
        <f t="shared" si="47"/>
        <v>1</v>
      </c>
      <c r="W70">
        <f t="shared" si="47"/>
        <v>1</v>
      </c>
      <c r="X70">
        <f t="shared" si="46"/>
        <v>1</v>
      </c>
      <c r="Y70">
        <f t="shared" si="46"/>
        <v>1</v>
      </c>
      <c r="Z70">
        <f t="shared" si="46"/>
        <v>1</v>
      </c>
      <c r="AC70">
        <f t="shared" si="44"/>
        <v>0</v>
      </c>
      <c r="AD70">
        <f t="shared" si="44"/>
        <v>0</v>
      </c>
      <c r="AE70">
        <f t="shared" si="44"/>
        <v>0</v>
      </c>
      <c r="AF70">
        <f t="shared" si="44"/>
        <v>0</v>
      </c>
      <c r="AG70">
        <f t="shared" si="44"/>
        <v>0.17349999999999999</v>
      </c>
      <c r="AH70">
        <f t="shared" si="44"/>
        <v>0.35866666666666669</v>
      </c>
      <c r="AI70">
        <f t="shared" si="42"/>
        <v>0.45366666666666666</v>
      </c>
      <c r="AJ70">
        <f t="shared" si="42"/>
        <v>0.60533333333333339</v>
      </c>
      <c r="AK70">
        <f t="shared" si="42"/>
        <v>0.81266666666666665</v>
      </c>
      <c r="AL70">
        <f t="shared" si="42"/>
        <v>0.90666666666666662</v>
      </c>
      <c r="AM70">
        <f t="shared" si="42"/>
        <v>1.0130000000000001</v>
      </c>
      <c r="AN70">
        <f t="shared" si="42"/>
        <v>1.1066666666666665</v>
      </c>
      <c r="AQ70">
        <f t="shared" si="45"/>
        <v>0</v>
      </c>
      <c r="AR70">
        <f t="shared" si="45"/>
        <v>0</v>
      </c>
      <c r="AS70">
        <f t="shared" si="45"/>
        <v>0</v>
      </c>
      <c r="AT70">
        <f t="shared" si="45"/>
        <v>0</v>
      </c>
      <c r="AU70">
        <f t="shared" si="45"/>
        <v>70</v>
      </c>
      <c r="AV70">
        <f t="shared" si="45"/>
        <v>70</v>
      </c>
      <c r="AW70">
        <f t="shared" si="43"/>
        <v>70</v>
      </c>
      <c r="AX70">
        <f t="shared" si="43"/>
        <v>70</v>
      </c>
      <c r="AY70">
        <f t="shared" si="43"/>
        <v>70</v>
      </c>
      <c r="AZ70">
        <f t="shared" si="43"/>
        <v>70</v>
      </c>
      <c r="BA70">
        <f t="shared" si="43"/>
        <v>70</v>
      </c>
      <c r="BB70">
        <f t="shared" si="43"/>
        <v>70</v>
      </c>
      <c r="BE70">
        <f t="shared" si="49"/>
        <v>0</v>
      </c>
      <c r="BF70">
        <f t="shared" si="49"/>
        <v>0</v>
      </c>
      <c r="BG70">
        <f t="shared" si="49"/>
        <v>0</v>
      </c>
      <c r="BH70">
        <f t="shared" si="49"/>
        <v>0</v>
      </c>
      <c r="BI70">
        <f t="shared" si="49"/>
        <v>3.8626262626262633E-3</v>
      </c>
      <c r="BJ70">
        <f t="shared" si="49"/>
        <v>3.7252525252525269E-3</v>
      </c>
      <c r="BK70">
        <f t="shared" si="49"/>
        <v>3.292929292929295E-3</v>
      </c>
      <c r="BL70">
        <f t="shared" si="49"/>
        <v>2.3636363636363659E-3</v>
      </c>
      <c r="BM70">
        <f t="shared" si="49"/>
        <v>3.7656565656565694E-3</v>
      </c>
      <c r="BN70">
        <f t="shared" si="49"/>
        <v>2.9373737373737377E-3</v>
      </c>
      <c r="BO70">
        <f t="shared" si="49"/>
        <v>2.8404040404040394E-3</v>
      </c>
      <c r="BP70">
        <f t="shared" si="49"/>
        <v>2.8606060606060583E-3</v>
      </c>
      <c r="BS70">
        <f t="shared" si="50"/>
        <v>0</v>
      </c>
      <c r="BT70">
        <f t="shared" si="50"/>
        <v>0</v>
      </c>
      <c r="BU70">
        <f t="shared" si="50"/>
        <v>0</v>
      </c>
      <c r="BV70">
        <f t="shared" si="50"/>
        <v>0</v>
      </c>
      <c r="BW70">
        <f t="shared" si="50"/>
        <v>-0.21276666666666677</v>
      </c>
      <c r="BX70">
        <f t="shared" si="50"/>
        <v>-1.2066666666666837E-2</v>
      </c>
      <c r="BY70">
        <f t="shared" si="50"/>
        <v>0.11819999999999975</v>
      </c>
      <c r="BZ70">
        <f t="shared" si="50"/>
        <v>0.36533333333333323</v>
      </c>
      <c r="CA70">
        <f t="shared" si="50"/>
        <v>0.42919999999999958</v>
      </c>
      <c r="CB70">
        <f t="shared" si="50"/>
        <v>0.6283333333333333</v>
      </c>
      <c r="CC70">
        <f t="shared" si="50"/>
        <v>0.72006666666666674</v>
      </c>
      <c r="CD70">
        <f t="shared" si="50"/>
        <v>0.81926666666666659</v>
      </c>
      <c r="DP70">
        <v>63</v>
      </c>
      <c r="DQ70" t="e">
        <f t="shared" ca="1" si="48"/>
        <v>#NUM!</v>
      </c>
      <c r="DR70">
        <f t="shared" ca="1" si="48"/>
        <v>-0.15475723905723898</v>
      </c>
      <c r="DS70">
        <f t="shared" ca="1" si="48"/>
        <v>-0.15599118457300268</v>
      </c>
      <c r="DT70">
        <f t="shared" ca="1" si="48"/>
        <v>-0.15074049586776858</v>
      </c>
      <c r="DU70">
        <f t="shared" ca="1" si="48"/>
        <v>-3.3782369146005409E-3</v>
      </c>
      <c r="DV70">
        <f t="shared" ca="1" si="48"/>
        <v>7.826776859504142E-2</v>
      </c>
      <c r="DW70">
        <f t="shared" ca="1" si="48"/>
        <v>0.18893737373737363</v>
      </c>
      <c r="DX70">
        <f t="shared" ca="1" si="48"/>
        <v>0.35408787878787884</v>
      </c>
      <c r="DY70">
        <f t="shared" ca="1" si="48"/>
        <v>0.62888484848484871</v>
      </c>
      <c r="DZ70">
        <f t="shared" ca="1" si="48"/>
        <v>0.85603737373737354</v>
      </c>
      <c r="EA70">
        <f t="shared" ca="1" si="48"/>
        <v>1.0928712121212125</v>
      </c>
      <c r="EB70">
        <f t="shared" ca="1" si="24"/>
        <v>1.4318030303030307</v>
      </c>
    </row>
    <row r="71" spans="1:132" x14ac:dyDescent="0.25">
      <c r="A71">
        <v>102</v>
      </c>
      <c r="B71">
        <v>6.6666666666666263E-4</v>
      </c>
      <c r="C71">
        <v>1.8333333333333326E-3</v>
      </c>
      <c r="D71">
        <v>7.6666666666666619E-3</v>
      </c>
      <c r="E71">
        <v>2.9666666666666654E-2</v>
      </c>
      <c r="F71">
        <v>0.17949999999999999</v>
      </c>
      <c r="G71">
        <v>0.36766666666666664</v>
      </c>
      <c r="H71">
        <v>0.44766666666666666</v>
      </c>
      <c r="I71">
        <v>0.60633333333333339</v>
      </c>
      <c r="J71">
        <v>0.81866666666666665</v>
      </c>
      <c r="K71">
        <v>0.93166666666666664</v>
      </c>
      <c r="L71">
        <v>1.0070000000000001</v>
      </c>
      <c r="M71">
        <v>1.1156666666666666</v>
      </c>
      <c r="O71">
        <f t="shared" si="51"/>
        <v>0</v>
      </c>
      <c r="P71">
        <f t="shared" si="51"/>
        <v>0</v>
      </c>
      <c r="Q71">
        <f t="shared" si="52"/>
        <v>0</v>
      </c>
      <c r="R71">
        <f t="shared" si="53"/>
        <v>0</v>
      </c>
      <c r="S71">
        <f t="shared" si="54"/>
        <v>1</v>
      </c>
      <c r="T71">
        <f t="shared" si="54"/>
        <v>1</v>
      </c>
      <c r="U71">
        <f t="shared" si="47"/>
        <v>1</v>
      </c>
      <c r="V71">
        <f t="shared" si="47"/>
        <v>1</v>
      </c>
      <c r="W71">
        <f t="shared" si="47"/>
        <v>1</v>
      </c>
      <c r="X71">
        <f t="shared" si="46"/>
        <v>1</v>
      </c>
      <c r="Y71">
        <f t="shared" si="46"/>
        <v>1</v>
      </c>
      <c r="Z71">
        <f t="shared" si="46"/>
        <v>1</v>
      </c>
      <c r="AC71">
        <f t="shared" si="44"/>
        <v>0</v>
      </c>
      <c r="AD71">
        <f t="shared" si="44"/>
        <v>0</v>
      </c>
      <c r="AE71">
        <f t="shared" si="44"/>
        <v>0</v>
      </c>
      <c r="AF71">
        <f t="shared" si="44"/>
        <v>0</v>
      </c>
      <c r="AG71">
        <f t="shared" si="44"/>
        <v>0.17949999999999999</v>
      </c>
      <c r="AH71">
        <f t="shared" si="44"/>
        <v>0.36766666666666664</v>
      </c>
      <c r="AI71">
        <f t="shared" si="42"/>
        <v>0.44766666666666666</v>
      </c>
      <c r="AJ71">
        <f t="shared" si="42"/>
        <v>0.60633333333333339</v>
      </c>
      <c r="AK71">
        <f t="shared" si="42"/>
        <v>0.81866666666666665</v>
      </c>
      <c r="AL71">
        <f t="shared" si="42"/>
        <v>0.93166666666666664</v>
      </c>
      <c r="AM71">
        <f t="shared" si="42"/>
        <v>1.0070000000000001</v>
      </c>
      <c r="AN71">
        <f t="shared" si="42"/>
        <v>1.1156666666666666</v>
      </c>
      <c r="AQ71">
        <f t="shared" si="45"/>
        <v>0</v>
      </c>
      <c r="AR71">
        <f t="shared" si="45"/>
        <v>0</v>
      </c>
      <c r="AS71">
        <f t="shared" si="45"/>
        <v>0</v>
      </c>
      <c r="AT71">
        <f t="shared" si="45"/>
        <v>0</v>
      </c>
      <c r="AU71">
        <f t="shared" si="45"/>
        <v>71</v>
      </c>
      <c r="AV71">
        <f t="shared" si="45"/>
        <v>71</v>
      </c>
      <c r="AW71">
        <f t="shared" si="43"/>
        <v>71</v>
      </c>
      <c r="AX71">
        <f t="shared" si="43"/>
        <v>71</v>
      </c>
      <c r="AY71">
        <f t="shared" si="43"/>
        <v>71</v>
      </c>
      <c r="AZ71">
        <f t="shared" si="43"/>
        <v>71</v>
      </c>
      <c r="BA71">
        <f t="shared" si="43"/>
        <v>71</v>
      </c>
      <c r="BB71">
        <f t="shared" si="43"/>
        <v>71</v>
      </c>
      <c r="BE71">
        <f t="shared" si="49"/>
        <v>0</v>
      </c>
      <c r="BF71">
        <f t="shared" si="49"/>
        <v>0</v>
      </c>
      <c r="BG71">
        <f t="shared" si="49"/>
        <v>0</v>
      </c>
      <c r="BH71">
        <f t="shared" si="49"/>
        <v>0</v>
      </c>
      <c r="BI71">
        <f t="shared" si="49"/>
        <v>3.8909090909090929E-3</v>
      </c>
      <c r="BJ71">
        <f t="shared" si="49"/>
        <v>3.4343434343434374E-3</v>
      </c>
      <c r="BK71">
        <f t="shared" si="49"/>
        <v>4.0444444444444477E-3</v>
      </c>
      <c r="BL71">
        <f t="shared" si="49"/>
        <v>3.1999999999999984E-3</v>
      </c>
      <c r="BM71">
        <f t="shared" si="49"/>
        <v>3.8989898989899019E-3</v>
      </c>
      <c r="BN71">
        <f t="shared" si="49"/>
        <v>2.4444444444444409E-3</v>
      </c>
      <c r="BO71">
        <f t="shared" si="49"/>
        <v>3.6767676767676758E-3</v>
      </c>
      <c r="BP71">
        <f t="shared" si="49"/>
        <v>1.8383838383838366E-3</v>
      </c>
      <c r="BS71">
        <f t="shared" si="50"/>
        <v>0</v>
      </c>
      <c r="BT71">
        <f t="shared" si="50"/>
        <v>0</v>
      </c>
      <c r="BU71">
        <f t="shared" si="50"/>
        <v>0</v>
      </c>
      <c r="BV71">
        <f t="shared" si="50"/>
        <v>0</v>
      </c>
      <c r="BW71">
        <f t="shared" si="50"/>
        <v>-0.21533636363636388</v>
      </c>
      <c r="BX71">
        <f t="shared" si="50"/>
        <v>1.9581818181817867E-2</v>
      </c>
      <c r="BY71">
        <f t="shared" si="50"/>
        <v>3.753333333333303E-2</v>
      </c>
      <c r="BZ71">
        <f t="shared" si="50"/>
        <v>0.27613333333333351</v>
      </c>
      <c r="CA71">
        <f t="shared" si="50"/>
        <v>0.4139515151515149</v>
      </c>
      <c r="CB71">
        <f t="shared" si="50"/>
        <v>0.68433333333333346</v>
      </c>
      <c r="CC71">
        <f t="shared" si="50"/>
        <v>0.6297515151515154</v>
      </c>
      <c r="CD71">
        <f t="shared" si="50"/>
        <v>0.92764242424242416</v>
      </c>
      <c r="DP71">
        <v>64</v>
      </c>
      <c r="DQ71" t="e">
        <f t="shared" ca="1" si="48"/>
        <v>#NUM!</v>
      </c>
      <c r="DR71">
        <f t="shared" ca="1" si="48"/>
        <v>-0.15367934904601566</v>
      </c>
      <c r="DS71">
        <f t="shared" ca="1" si="48"/>
        <v>-0.15393131313131306</v>
      </c>
      <c r="DT71">
        <f t="shared" ca="1" si="48"/>
        <v>-0.14718236914600549</v>
      </c>
      <c r="DU71">
        <f t="shared" ca="1" si="48"/>
        <v>1.3865013774104762E-3</v>
      </c>
      <c r="DV71">
        <f t="shared" ca="1" si="48"/>
        <v>8.6144719926538216E-2</v>
      </c>
      <c r="DW71">
        <f t="shared" ca="1" si="48"/>
        <v>0.20084107744107738</v>
      </c>
      <c r="DX71">
        <f t="shared" ca="1" si="48"/>
        <v>0.37055993265993281</v>
      </c>
      <c r="DY71">
        <f t="shared" ca="1" si="48"/>
        <v>0.65321346801346813</v>
      </c>
      <c r="DZ71">
        <f t="shared" ca="1" si="48"/>
        <v>0.88493232323232307</v>
      </c>
      <c r="EA71">
        <f t="shared" ca="1" si="48"/>
        <v>1.1266621212121215</v>
      </c>
      <c r="EB71">
        <f t="shared" ca="1" si="48"/>
        <v>1.4714535353535356</v>
      </c>
    </row>
    <row r="72" spans="1:132" x14ac:dyDescent="0.25">
      <c r="A72">
        <v>103.5</v>
      </c>
      <c r="B72">
        <v>6.6666666666666263E-4</v>
      </c>
      <c r="C72">
        <v>1.8333333333333326E-3</v>
      </c>
      <c r="D72">
        <v>6.666666666666661E-3</v>
      </c>
      <c r="E72">
        <v>3.2666666666666656E-2</v>
      </c>
      <c r="F72">
        <v>0.1865</v>
      </c>
      <c r="G72">
        <v>0.37366666666666665</v>
      </c>
      <c r="H72">
        <v>0.46266666666666667</v>
      </c>
      <c r="I72">
        <v>0.61033333333333339</v>
      </c>
      <c r="J72">
        <v>0.81566666666666665</v>
      </c>
      <c r="K72">
        <v>0.93166666666666664</v>
      </c>
      <c r="L72">
        <v>1.0230000000000001</v>
      </c>
      <c r="M72">
        <v>1.1086666666666665</v>
      </c>
      <c r="O72">
        <f t="shared" si="51"/>
        <v>0</v>
      </c>
      <c r="P72">
        <f t="shared" si="51"/>
        <v>0</v>
      </c>
      <c r="Q72">
        <f t="shared" si="52"/>
        <v>0</v>
      </c>
      <c r="R72">
        <f t="shared" si="53"/>
        <v>0</v>
      </c>
      <c r="S72">
        <f t="shared" si="54"/>
        <v>1</v>
      </c>
      <c r="T72">
        <f t="shared" si="54"/>
        <v>1</v>
      </c>
      <c r="U72">
        <f t="shared" si="47"/>
        <v>1</v>
      </c>
      <c r="V72">
        <f t="shared" si="47"/>
        <v>1</v>
      </c>
      <c r="W72">
        <f t="shared" si="47"/>
        <v>1</v>
      </c>
      <c r="X72">
        <f t="shared" si="46"/>
        <v>1</v>
      </c>
      <c r="Y72">
        <f t="shared" si="46"/>
        <v>1</v>
      </c>
      <c r="Z72">
        <f t="shared" si="46"/>
        <v>1</v>
      </c>
      <c r="AC72">
        <f t="shared" si="44"/>
        <v>0</v>
      </c>
      <c r="AD72">
        <f t="shared" si="44"/>
        <v>0</v>
      </c>
      <c r="AE72">
        <f t="shared" si="44"/>
        <v>0</v>
      </c>
      <c r="AF72">
        <f t="shared" si="44"/>
        <v>0</v>
      </c>
      <c r="AG72">
        <f t="shared" si="44"/>
        <v>0.1865</v>
      </c>
      <c r="AH72">
        <f t="shared" si="44"/>
        <v>0.37366666666666665</v>
      </c>
      <c r="AI72">
        <f t="shared" si="42"/>
        <v>0.46266666666666667</v>
      </c>
      <c r="AJ72">
        <f t="shared" si="42"/>
        <v>0.61033333333333339</v>
      </c>
      <c r="AK72">
        <f t="shared" si="42"/>
        <v>0.81566666666666665</v>
      </c>
      <c r="AL72">
        <f t="shared" si="42"/>
        <v>0.93166666666666664</v>
      </c>
      <c r="AM72">
        <f t="shared" si="42"/>
        <v>1.0230000000000001</v>
      </c>
      <c r="AN72">
        <f t="shared" si="42"/>
        <v>1.1086666666666665</v>
      </c>
      <c r="AQ72">
        <f t="shared" si="45"/>
        <v>0</v>
      </c>
      <c r="AR72">
        <f t="shared" si="45"/>
        <v>0</v>
      </c>
      <c r="AS72">
        <f t="shared" si="45"/>
        <v>0</v>
      </c>
      <c r="AT72">
        <f t="shared" si="45"/>
        <v>0</v>
      </c>
      <c r="AU72">
        <f t="shared" si="45"/>
        <v>72</v>
      </c>
      <c r="AV72">
        <f t="shared" si="45"/>
        <v>72</v>
      </c>
      <c r="AW72">
        <f t="shared" si="43"/>
        <v>72</v>
      </c>
      <c r="AX72">
        <f t="shared" si="43"/>
        <v>72</v>
      </c>
      <c r="AY72">
        <f t="shared" si="43"/>
        <v>72</v>
      </c>
      <c r="AZ72">
        <f t="shared" si="43"/>
        <v>72</v>
      </c>
      <c r="BA72">
        <f t="shared" si="43"/>
        <v>72</v>
      </c>
      <c r="BB72">
        <f t="shared" si="43"/>
        <v>72</v>
      </c>
      <c r="BE72">
        <f t="shared" si="49"/>
        <v>0</v>
      </c>
      <c r="BF72">
        <f t="shared" si="49"/>
        <v>0</v>
      </c>
      <c r="BG72">
        <f t="shared" si="49"/>
        <v>0</v>
      </c>
      <c r="BH72">
        <f t="shared" si="49"/>
        <v>0</v>
      </c>
      <c r="BI72">
        <f t="shared" si="49"/>
        <v>3.9313131313131319E-3</v>
      </c>
      <c r="BJ72">
        <f t="shared" si="49"/>
        <v>3.2727272727272757E-3</v>
      </c>
      <c r="BK72">
        <f t="shared" si="49"/>
        <v>3.9717171717171748E-3</v>
      </c>
      <c r="BL72">
        <f t="shared" si="49"/>
        <v>3.6161616161616119E-3</v>
      </c>
      <c r="BM72">
        <f t="shared" si="49"/>
        <v>3.9030303030303066E-3</v>
      </c>
      <c r="BN72">
        <f t="shared" si="49"/>
        <v>2.4767676767676753E-3</v>
      </c>
      <c r="BO72">
        <f t="shared" si="49"/>
        <v>2.9050505050505042E-3</v>
      </c>
      <c r="BP72">
        <f t="shared" si="49"/>
        <v>1.4585858585858598E-3</v>
      </c>
      <c r="BS72">
        <f t="shared" si="50"/>
        <v>0</v>
      </c>
      <c r="BT72">
        <f t="shared" si="50"/>
        <v>0</v>
      </c>
      <c r="BU72">
        <f t="shared" si="50"/>
        <v>0</v>
      </c>
      <c r="BV72">
        <f t="shared" si="50"/>
        <v>0</v>
      </c>
      <c r="BW72">
        <f t="shared" si="50"/>
        <v>-0.21922727272727283</v>
      </c>
      <c r="BX72">
        <f t="shared" si="50"/>
        <v>3.7448484848484509E-2</v>
      </c>
      <c r="BY72">
        <f t="shared" si="50"/>
        <v>4.5884848484848195E-2</v>
      </c>
      <c r="BZ72">
        <f t="shared" si="50"/>
        <v>0.23055151515151562</v>
      </c>
      <c r="CA72">
        <f t="shared" si="50"/>
        <v>0.4119575757575753</v>
      </c>
      <c r="CB72">
        <f t="shared" si="50"/>
        <v>0.6813030303030303</v>
      </c>
      <c r="CC72">
        <f t="shared" si="50"/>
        <v>0.71221818181818186</v>
      </c>
      <c r="CD72">
        <f t="shared" si="50"/>
        <v>0.96835757575757542</v>
      </c>
      <c r="DP72">
        <v>65</v>
      </c>
      <c r="DQ72" t="e">
        <f t="shared" ca="1" si="48"/>
        <v>#NUM!</v>
      </c>
      <c r="DR72">
        <f t="shared" ca="1" si="48"/>
        <v>-0.1526014590347923</v>
      </c>
      <c r="DS72">
        <f t="shared" ca="1" si="48"/>
        <v>-0.15187144168962344</v>
      </c>
      <c r="DT72">
        <f t="shared" ca="1" si="48"/>
        <v>-0.1436242424242424</v>
      </c>
      <c r="DU72">
        <f t="shared" ca="1" si="48"/>
        <v>6.1512396694214933E-3</v>
      </c>
      <c r="DV72">
        <f t="shared" ca="1" si="48"/>
        <v>9.4021671258035011E-2</v>
      </c>
      <c r="DW72">
        <f t="shared" ca="1" si="48"/>
        <v>0.21274478114478113</v>
      </c>
      <c r="DX72">
        <f t="shared" ca="1" si="48"/>
        <v>0.38703198653198678</v>
      </c>
      <c r="DY72">
        <f t="shared" ca="1" si="48"/>
        <v>0.67754208754208756</v>
      </c>
      <c r="DZ72">
        <f t="shared" ca="1" si="48"/>
        <v>0.9138272727272726</v>
      </c>
      <c r="EA72">
        <f t="shared" ca="1" si="48"/>
        <v>1.1604530303030305</v>
      </c>
      <c r="EB72">
        <f t="shared" ca="1" si="48"/>
        <v>1.5111040404040406</v>
      </c>
    </row>
    <row r="73" spans="1:132" x14ac:dyDescent="0.25">
      <c r="A73">
        <v>105</v>
      </c>
      <c r="B73">
        <v>6.6666666666666263E-4</v>
      </c>
      <c r="C73">
        <v>1.8333333333333326E-3</v>
      </c>
      <c r="D73">
        <v>6.666666666666661E-3</v>
      </c>
      <c r="E73">
        <v>3.666666666666666E-2</v>
      </c>
      <c r="F73">
        <v>0.19649999999999998</v>
      </c>
      <c r="G73">
        <v>0.38666666666666666</v>
      </c>
      <c r="H73">
        <v>0.46166666666666667</v>
      </c>
      <c r="I73">
        <v>0.60933333333333339</v>
      </c>
      <c r="J73">
        <v>0.82466666666666666</v>
      </c>
      <c r="K73">
        <v>0.94266666666666665</v>
      </c>
      <c r="L73">
        <v>1.0250000000000001</v>
      </c>
      <c r="M73">
        <v>1.1176666666666666</v>
      </c>
      <c r="O73">
        <f t="shared" si="51"/>
        <v>0</v>
      </c>
      <c r="P73">
        <f t="shared" si="51"/>
        <v>0</v>
      </c>
      <c r="Q73">
        <f t="shared" si="52"/>
        <v>0</v>
      </c>
      <c r="R73">
        <f t="shared" si="53"/>
        <v>0</v>
      </c>
      <c r="S73">
        <f t="shared" si="54"/>
        <v>1</v>
      </c>
      <c r="T73">
        <f t="shared" si="54"/>
        <v>1</v>
      </c>
      <c r="U73">
        <f t="shared" si="47"/>
        <v>1</v>
      </c>
      <c r="V73">
        <f t="shared" si="47"/>
        <v>1</v>
      </c>
      <c r="W73">
        <f t="shared" si="47"/>
        <v>1</v>
      </c>
      <c r="X73">
        <f t="shared" si="46"/>
        <v>1</v>
      </c>
      <c r="Y73">
        <f t="shared" si="46"/>
        <v>1</v>
      </c>
      <c r="Z73">
        <f t="shared" si="46"/>
        <v>1</v>
      </c>
      <c r="AC73">
        <f t="shared" si="44"/>
        <v>0</v>
      </c>
      <c r="AD73">
        <f t="shared" si="44"/>
        <v>0</v>
      </c>
      <c r="AE73">
        <f t="shared" si="44"/>
        <v>0</v>
      </c>
      <c r="AF73">
        <f t="shared" si="44"/>
        <v>0</v>
      </c>
      <c r="AG73">
        <f t="shared" si="44"/>
        <v>0.19649999999999998</v>
      </c>
      <c r="AH73">
        <f t="shared" si="44"/>
        <v>0.38666666666666666</v>
      </c>
      <c r="AI73">
        <f t="shared" si="42"/>
        <v>0.46166666666666667</v>
      </c>
      <c r="AJ73">
        <f t="shared" si="42"/>
        <v>0.60933333333333339</v>
      </c>
      <c r="AK73">
        <f t="shared" si="42"/>
        <v>0.82466666666666666</v>
      </c>
      <c r="AL73">
        <f t="shared" si="42"/>
        <v>0.94266666666666665</v>
      </c>
      <c r="AM73">
        <f t="shared" si="42"/>
        <v>1.0250000000000001</v>
      </c>
      <c r="AN73">
        <f t="shared" si="42"/>
        <v>1.1176666666666666</v>
      </c>
      <c r="AQ73">
        <f t="shared" si="45"/>
        <v>0</v>
      </c>
      <c r="AR73">
        <f t="shared" si="45"/>
        <v>0</v>
      </c>
      <c r="AS73">
        <f t="shared" si="45"/>
        <v>0</v>
      </c>
      <c r="AT73">
        <f t="shared" si="45"/>
        <v>0</v>
      </c>
      <c r="AU73">
        <f t="shared" si="45"/>
        <v>73</v>
      </c>
      <c r="AV73">
        <f t="shared" si="45"/>
        <v>73</v>
      </c>
      <c r="AW73">
        <f t="shared" si="43"/>
        <v>73</v>
      </c>
      <c r="AX73">
        <f t="shared" si="43"/>
        <v>73</v>
      </c>
      <c r="AY73">
        <f t="shared" si="43"/>
        <v>73</v>
      </c>
      <c r="AZ73">
        <f t="shared" si="43"/>
        <v>73</v>
      </c>
      <c r="BA73">
        <f t="shared" si="43"/>
        <v>73</v>
      </c>
      <c r="BB73">
        <f t="shared" si="43"/>
        <v>73</v>
      </c>
      <c r="BE73">
        <f t="shared" si="49"/>
        <v>0</v>
      </c>
      <c r="BF73">
        <f t="shared" si="49"/>
        <v>0</v>
      </c>
      <c r="BG73">
        <f t="shared" si="49"/>
        <v>0</v>
      </c>
      <c r="BH73">
        <f t="shared" si="49"/>
        <v>0</v>
      </c>
      <c r="BI73">
        <f t="shared" si="49"/>
        <v>3.8747474747474748E-3</v>
      </c>
      <c r="BJ73">
        <f t="shared" si="49"/>
        <v>3.0303030303030333E-3</v>
      </c>
      <c r="BK73">
        <f t="shared" si="49"/>
        <v>4.4484848484848474E-3</v>
      </c>
      <c r="BL73">
        <f t="shared" si="49"/>
        <v>4.1616161616161553E-3</v>
      </c>
      <c r="BM73">
        <f t="shared" si="49"/>
        <v>3.9717171717171748E-3</v>
      </c>
      <c r="BN73">
        <f t="shared" si="49"/>
        <v>2.3878787878787882E-3</v>
      </c>
      <c r="BO73">
        <f t="shared" si="49"/>
        <v>2.5010101010101049E-3</v>
      </c>
      <c r="BP73">
        <f t="shared" si="49"/>
        <v>3.1111111111110739E-4</v>
      </c>
      <c r="BS73">
        <f t="shared" si="50"/>
        <v>0</v>
      </c>
      <c r="BT73">
        <f t="shared" si="50"/>
        <v>0</v>
      </c>
      <c r="BU73">
        <f t="shared" si="50"/>
        <v>0</v>
      </c>
      <c r="BV73">
        <f t="shared" si="50"/>
        <v>0</v>
      </c>
      <c r="BW73">
        <f t="shared" si="50"/>
        <v>-0.21280303030303033</v>
      </c>
      <c r="BX73">
        <f t="shared" si="50"/>
        <v>6.4430303030302727E-2</v>
      </c>
      <c r="BY73">
        <f t="shared" si="50"/>
        <v>-7.3515151515148869E-3</v>
      </c>
      <c r="BZ73">
        <f t="shared" si="50"/>
        <v>0.16987272727272801</v>
      </c>
      <c r="CA73">
        <f t="shared" si="50"/>
        <v>0.40452727272727229</v>
      </c>
      <c r="CB73">
        <f t="shared" si="50"/>
        <v>0.69232121212121212</v>
      </c>
      <c r="CC73">
        <f t="shared" si="50"/>
        <v>0.75401212121212069</v>
      </c>
      <c r="CD73">
        <f t="shared" si="50"/>
        <v>1.0958000000000001</v>
      </c>
      <c r="DP73">
        <v>66</v>
      </c>
      <c r="DQ73" t="e">
        <f t="shared" ca="1" si="48"/>
        <v>#NUM!</v>
      </c>
      <c r="DR73">
        <f t="shared" ca="1" si="48"/>
        <v>-0.15152356902356895</v>
      </c>
      <c r="DS73">
        <f t="shared" ca="1" si="48"/>
        <v>-0.14981157024793382</v>
      </c>
      <c r="DT73">
        <f t="shared" ca="1" si="48"/>
        <v>-0.14006611570247932</v>
      </c>
      <c r="DU73">
        <f t="shared" ca="1" si="48"/>
        <v>1.091597796143251E-2</v>
      </c>
      <c r="DV73">
        <f t="shared" ca="1" si="48"/>
        <v>0.10189862258953181</v>
      </c>
      <c r="DW73">
        <f t="shared" ca="1" si="48"/>
        <v>0.22464848484848476</v>
      </c>
      <c r="DX73">
        <f t="shared" ca="1" si="48"/>
        <v>0.40350404040404053</v>
      </c>
      <c r="DY73">
        <f t="shared" ca="1" si="48"/>
        <v>0.7018707070707072</v>
      </c>
      <c r="DZ73">
        <f t="shared" ca="1" si="48"/>
        <v>0.94272222222222213</v>
      </c>
      <c r="EA73">
        <f t="shared" ca="1" si="48"/>
        <v>1.1942439393939395</v>
      </c>
      <c r="EB73">
        <f t="shared" ca="1" si="48"/>
        <v>1.5507545454545459</v>
      </c>
    </row>
    <row r="74" spans="1:132" x14ac:dyDescent="0.25">
      <c r="A74">
        <v>106.5</v>
      </c>
      <c r="B74">
        <v>6.6666666666666263E-4</v>
      </c>
      <c r="C74">
        <v>1.8333333333333326E-3</v>
      </c>
      <c r="D74">
        <v>7.6666666666666619E-3</v>
      </c>
      <c r="E74">
        <v>3.7666666666666661E-2</v>
      </c>
      <c r="F74">
        <v>0.19949999999999998</v>
      </c>
      <c r="G74">
        <v>0.38266666666666665</v>
      </c>
      <c r="H74">
        <v>0.46566666666666667</v>
      </c>
      <c r="I74">
        <v>0.6153333333333334</v>
      </c>
      <c r="J74">
        <v>0.82466666666666666</v>
      </c>
      <c r="K74">
        <v>0.95466666666666666</v>
      </c>
      <c r="L74">
        <v>0.99799999999999989</v>
      </c>
      <c r="M74">
        <v>1.1256666666666666</v>
      </c>
      <c r="O74">
        <f t="shared" si="51"/>
        <v>0</v>
      </c>
      <c r="P74">
        <f t="shared" si="51"/>
        <v>0</v>
      </c>
      <c r="Q74">
        <f t="shared" si="52"/>
        <v>0</v>
      </c>
      <c r="R74">
        <f t="shared" si="53"/>
        <v>0</v>
      </c>
      <c r="S74">
        <f t="shared" si="54"/>
        <v>1</v>
      </c>
      <c r="T74">
        <f t="shared" si="54"/>
        <v>1</v>
      </c>
      <c r="U74">
        <f t="shared" si="47"/>
        <v>1</v>
      </c>
      <c r="V74">
        <f t="shared" si="47"/>
        <v>1</v>
      </c>
      <c r="W74">
        <f t="shared" si="47"/>
        <v>1</v>
      </c>
      <c r="X74">
        <f t="shared" si="46"/>
        <v>1</v>
      </c>
      <c r="Y74">
        <f t="shared" si="46"/>
        <v>1</v>
      </c>
      <c r="Z74">
        <f t="shared" si="46"/>
        <v>1</v>
      </c>
      <c r="AC74">
        <f t="shared" si="44"/>
        <v>0</v>
      </c>
      <c r="AD74">
        <f t="shared" si="44"/>
        <v>0</v>
      </c>
      <c r="AE74">
        <f t="shared" si="44"/>
        <v>0</v>
      </c>
      <c r="AF74">
        <f t="shared" si="44"/>
        <v>0</v>
      </c>
      <c r="AG74">
        <f t="shared" si="44"/>
        <v>0.19949999999999998</v>
      </c>
      <c r="AH74">
        <f t="shared" si="44"/>
        <v>0.38266666666666665</v>
      </c>
      <c r="AI74">
        <f t="shared" si="42"/>
        <v>0.46566666666666667</v>
      </c>
      <c r="AJ74">
        <f t="shared" si="42"/>
        <v>0.6153333333333334</v>
      </c>
      <c r="AK74">
        <f t="shared" si="42"/>
        <v>0.82466666666666666</v>
      </c>
      <c r="AL74">
        <f t="shared" si="42"/>
        <v>0.95466666666666666</v>
      </c>
      <c r="AM74">
        <f t="shared" si="42"/>
        <v>0.99799999999999989</v>
      </c>
      <c r="AN74">
        <f t="shared" si="42"/>
        <v>1.1256666666666666</v>
      </c>
      <c r="AQ74">
        <f t="shared" si="45"/>
        <v>0</v>
      </c>
      <c r="AR74">
        <f t="shared" si="45"/>
        <v>0</v>
      </c>
      <c r="AS74">
        <f t="shared" si="45"/>
        <v>0</v>
      </c>
      <c r="AT74">
        <f t="shared" si="45"/>
        <v>0</v>
      </c>
      <c r="AU74">
        <f t="shared" si="45"/>
        <v>74</v>
      </c>
      <c r="AV74">
        <f t="shared" si="45"/>
        <v>74</v>
      </c>
      <c r="AW74">
        <f t="shared" si="43"/>
        <v>74</v>
      </c>
      <c r="AX74">
        <f t="shared" si="43"/>
        <v>74</v>
      </c>
      <c r="AY74">
        <f t="shared" si="43"/>
        <v>74</v>
      </c>
      <c r="AZ74">
        <f t="shared" si="43"/>
        <v>74</v>
      </c>
      <c r="BA74">
        <f t="shared" si="43"/>
        <v>74</v>
      </c>
      <c r="BB74">
        <f t="shared" si="43"/>
        <v>74</v>
      </c>
      <c r="BE74">
        <f t="shared" si="49"/>
        <v>0</v>
      </c>
      <c r="BF74">
        <f t="shared" si="49"/>
        <v>0</v>
      </c>
      <c r="BG74">
        <f t="shared" si="49"/>
        <v>0</v>
      </c>
      <c r="BH74">
        <f t="shared" si="49"/>
        <v>0</v>
      </c>
      <c r="BI74">
        <f t="shared" si="49"/>
        <v>3.9959595959595954E-3</v>
      </c>
      <c r="BJ74">
        <f t="shared" si="49"/>
        <v>2.8686868686868703E-3</v>
      </c>
      <c r="BK74">
        <f t="shared" si="49"/>
        <v>4.1414141414141421E-3</v>
      </c>
      <c r="BL74">
        <f t="shared" si="49"/>
        <v>4.0565656565656489E-3</v>
      </c>
      <c r="BM74">
        <f t="shared" si="49"/>
        <v>4.3838383838383874E-3</v>
      </c>
      <c r="BN74">
        <f t="shared" si="49"/>
        <v>2.9818181818181844E-3</v>
      </c>
      <c r="BO74">
        <f t="shared" si="49"/>
        <v>3.5232323232323292E-3</v>
      </c>
      <c r="BP74">
        <f t="shared" si="49"/>
        <v>-1.1313131313131719E-4</v>
      </c>
      <c r="BS74">
        <f t="shared" si="50"/>
        <v>0</v>
      </c>
      <c r="BT74">
        <f t="shared" si="50"/>
        <v>0</v>
      </c>
      <c r="BU74">
        <f t="shared" si="50"/>
        <v>0</v>
      </c>
      <c r="BV74">
        <f t="shared" si="50"/>
        <v>0</v>
      </c>
      <c r="BW74">
        <f t="shared" si="50"/>
        <v>-0.22674242424242419</v>
      </c>
      <c r="BX74">
        <f t="shared" si="50"/>
        <v>8.138787878787862E-2</v>
      </c>
      <c r="BY74">
        <f t="shared" si="50"/>
        <v>2.6151515151515203E-2</v>
      </c>
      <c r="BZ74">
        <f t="shared" si="50"/>
        <v>0.18092727272727355</v>
      </c>
      <c r="CA74">
        <f t="shared" si="50"/>
        <v>0.35829696969696928</v>
      </c>
      <c r="CB74">
        <f t="shared" si="50"/>
        <v>0.62677575757575721</v>
      </c>
      <c r="CC74">
        <f t="shared" si="50"/>
        <v>0.63919393939393898</v>
      </c>
      <c r="CD74">
        <f t="shared" si="50"/>
        <v>1.1450787878787883</v>
      </c>
      <c r="DP74">
        <v>67</v>
      </c>
      <c r="DQ74" t="e">
        <f t="shared" ca="1" si="48"/>
        <v>#NUM!</v>
      </c>
      <c r="DR74">
        <f t="shared" ca="1" si="48"/>
        <v>-0.15044567901234562</v>
      </c>
      <c r="DS74">
        <f t="shared" ca="1" si="48"/>
        <v>-0.1477516988062442</v>
      </c>
      <c r="DT74">
        <f t="shared" ca="1" si="48"/>
        <v>-0.13650798898071623</v>
      </c>
      <c r="DU74">
        <f t="shared" ca="1" si="48"/>
        <v>1.5680716253443527E-2</v>
      </c>
      <c r="DV74">
        <f t="shared" ca="1" si="48"/>
        <v>0.1097755739210286</v>
      </c>
      <c r="DW74">
        <f t="shared" ca="1" si="48"/>
        <v>0.23655218855218851</v>
      </c>
      <c r="DX74">
        <f t="shared" ca="1" si="48"/>
        <v>0.4199760942760945</v>
      </c>
      <c r="DY74">
        <f t="shared" ca="1" si="48"/>
        <v>0.72619932659932662</v>
      </c>
      <c r="DZ74">
        <f t="shared" ca="1" si="48"/>
        <v>0.97161717171717144</v>
      </c>
      <c r="EA74">
        <f t="shared" ca="1" si="48"/>
        <v>1.2280348484848489</v>
      </c>
      <c r="EB74">
        <f t="shared" ca="1" si="48"/>
        <v>1.5904050505050509</v>
      </c>
    </row>
    <row r="75" spans="1:132" x14ac:dyDescent="0.25">
      <c r="A75">
        <v>108</v>
      </c>
      <c r="B75">
        <v>-3.3333333333333826E-4</v>
      </c>
      <c r="C75">
        <v>8.3333333333333176E-4</v>
      </c>
      <c r="D75">
        <v>8.6666666666666628E-3</v>
      </c>
      <c r="E75">
        <v>4.1666666666666664E-2</v>
      </c>
      <c r="F75">
        <v>0.20449999999999999</v>
      </c>
      <c r="G75">
        <v>0.38866666666666666</v>
      </c>
      <c r="H75">
        <v>0.47566666666666668</v>
      </c>
      <c r="I75">
        <v>0.62533333333333341</v>
      </c>
      <c r="J75">
        <v>0.82566666666666666</v>
      </c>
      <c r="K75">
        <v>0.94866666666666666</v>
      </c>
      <c r="L75">
        <v>1.028</v>
      </c>
      <c r="M75">
        <v>1.1136666666666666</v>
      </c>
      <c r="O75">
        <f t="shared" si="51"/>
        <v>0</v>
      </c>
      <c r="P75">
        <f t="shared" si="51"/>
        <v>0</v>
      </c>
      <c r="Q75">
        <f t="shared" si="52"/>
        <v>0</v>
      </c>
      <c r="R75">
        <f t="shared" si="53"/>
        <v>0</v>
      </c>
      <c r="S75">
        <f t="shared" si="54"/>
        <v>1</v>
      </c>
      <c r="T75">
        <f t="shared" si="54"/>
        <v>1</v>
      </c>
      <c r="U75">
        <f t="shared" si="47"/>
        <v>1</v>
      </c>
      <c r="V75">
        <f t="shared" si="47"/>
        <v>1</v>
      </c>
      <c r="W75">
        <f t="shared" si="47"/>
        <v>1</v>
      </c>
      <c r="X75">
        <f t="shared" si="46"/>
        <v>1</v>
      </c>
      <c r="Y75">
        <f t="shared" si="46"/>
        <v>1</v>
      </c>
      <c r="Z75">
        <f t="shared" si="46"/>
        <v>1</v>
      </c>
      <c r="AC75">
        <f t="shared" si="44"/>
        <v>0</v>
      </c>
      <c r="AD75">
        <f t="shared" si="44"/>
        <v>0</v>
      </c>
      <c r="AE75">
        <f t="shared" si="44"/>
        <v>0</v>
      </c>
      <c r="AF75">
        <f t="shared" si="44"/>
        <v>0</v>
      </c>
      <c r="AG75">
        <f t="shared" si="44"/>
        <v>0.20449999999999999</v>
      </c>
      <c r="AH75">
        <f t="shared" si="44"/>
        <v>0.38866666666666666</v>
      </c>
      <c r="AI75">
        <f t="shared" si="42"/>
        <v>0.47566666666666668</v>
      </c>
      <c r="AJ75">
        <f t="shared" si="42"/>
        <v>0.62533333333333341</v>
      </c>
      <c r="AK75">
        <f t="shared" si="42"/>
        <v>0.82566666666666666</v>
      </c>
      <c r="AL75">
        <f t="shared" si="42"/>
        <v>0.94866666666666666</v>
      </c>
      <c r="AM75">
        <f t="shared" si="42"/>
        <v>1.028</v>
      </c>
      <c r="AN75">
        <f t="shared" si="42"/>
        <v>1.1136666666666666</v>
      </c>
      <c r="AQ75">
        <f t="shared" si="45"/>
        <v>0</v>
      </c>
      <c r="AR75">
        <f t="shared" si="45"/>
        <v>0</v>
      </c>
      <c r="AS75">
        <f t="shared" si="45"/>
        <v>0</v>
      </c>
      <c r="AT75">
        <f t="shared" si="45"/>
        <v>0</v>
      </c>
      <c r="AU75">
        <f t="shared" si="45"/>
        <v>75</v>
      </c>
      <c r="AV75">
        <f t="shared" si="45"/>
        <v>75</v>
      </c>
      <c r="AW75">
        <f t="shared" si="43"/>
        <v>75</v>
      </c>
      <c r="AX75">
        <f t="shared" si="43"/>
        <v>75</v>
      </c>
      <c r="AY75">
        <f t="shared" si="43"/>
        <v>75</v>
      </c>
      <c r="AZ75">
        <f t="shared" si="43"/>
        <v>75</v>
      </c>
      <c r="BA75">
        <f t="shared" si="43"/>
        <v>75</v>
      </c>
      <c r="BB75">
        <f t="shared" si="43"/>
        <v>75</v>
      </c>
      <c r="BE75">
        <f t="shared" si="49"/>
        <v>0</v>
      </c>
      <c r="BF75">
        <f t="shared" si="49"/>
        <v>0</v>
      </c>
      <c r="BG75">
        <f t="shared" si="49"/>
        <v>0</v>
      </c>
      <c r="BH75">
        <f t="shared" si="49"/>
        <v>0</v>
      </c>
      <c r="BI75">
        <f t="shared" si="49"/>
        <v>3.9797979797979808E-3</v>
      </c>
      <c r="BJ75">
        <f t="shared" si="49"/>
        <v>2.7070707070707073E-3</v>
      </c>
      <c r="BK75">
        <f t="shared" si="49"/>
        <v>4.1212121212121184E-3</v>
      </c>
      <c r="BL75">
        <f t="shared" si="49"/>
        <v>4.1090909090909025E-3</v>
      </c>
      <c r="BM75">
        <f t="shared" si="49"/>
        <v>4.6060606060606057E-3</v>
      </c>
      <c r="BN75">
        <f t="shared" si="49"/>
        <v>2.9535353535353587E-3</v>
      </c>
      <c r="BO75">
        <f t="shared" si="49"/>
        <v>1.838383838383839E-3</v>
      </c>
      <c r="BP75">
        <f t="shared" si="49"/>
        <v>8.0808080808102254E-6</v>
      </c>
      <c r="BS75">
        <f t="shared" si="50"/>
        <v>0</v>
      </c>
      <c r="BT75">
        <f t="shared" si="50"/>
        <v>0</v>
      </c>
      <c r="BU75">
        <f t="shared" si="50"/>
        <v>0</v>
      </c>
      <c r="BV75">
        <f t="shared" si="50"/>
        <v>0</v>
      </c>
      <c r="BW75">
        <f t="shared" si="50"/>
        <v>-0.22508181818181833</v>
      </c>
      <c r="BX75">
        <f t="shared" si="50"/>
        <v>0.10043030303030304</v>
      </c>
      <c r="BY75">
        <f t="shared" si="50"/>
        <v>2.8757575757576093E-2</v>
      </c>
      <c r="BZ75">
        <f t="shared" si="50"/>
        <v>0.17451515151515229</v>
      </c>
      <c r="CA75">
        <f t="shared" si="50"/>
        <v>0.33352121212121211</v>
      </c>
      <c r="CB75">
        <f t="shared" si="50"/>
        <v>0.62764848484848423</v>
      </c>
      <c r="CC75">
        <f t="shared" si="50"/>
        <v>0.83154545454545448</v>
      </c>
      <c r="CD75">
        <f t="shared" si="50"/>
        <v>1.1331393939393934</v>
      </c>
      <c r="DP75">
        <v>68</v>
      </c>
      <c r="DQ75" t="e">
        <f t="shared" ca="1" si="48"/>
        <v>#NUM!</v>
      </c>
      <c r="DR75">
        <f t="shared" ca="1" si="48"/>
        <v>-0.14936778900112227</v>
      </c>
      <c r="DS75">
        <f t="shared" ca="1" si="48"/>
        <v>-0.14569182736455458</v>
      </c>
      <c r="DT75">
        <f t="shared" ca="1" si="48"/>
        <v>-0.13294986225895314</v>
      </c>
      <c r="DU75">
        <f t="shared" ca="1" si="48"/>
        <v>2.0445454545454544E-2</v>
      </c>
      <c r="DV75">
        <f t="shared" ca="1" si="48"/>
        <v>0.1176525252525254</v>
      </c>
      <c r="DW75">
        <f t="shared" ca="1" si="48"/>
        <v>0.24845589225589215</v>
      </c>
      <c r="DX75">
        <f t="shared" ca="1" si="48"/>
        <v>0.43644814814814825</v>
      </c>
      <c r="DY75">
        <f t="shared" ca="1" si="48"/>
        <v>0.75052794612794627</v>
      </c>
      <c r="DZ75">
        <f t="shared" ca="1" si="48"/>
        <v>1.0005121212121209</v>
      </c>
      <c r="EA75">
        <f t="shared" ca="1" si="48"/>
        <v>1.2618257575757579</v>
      </c>
      <c r="EB75">
        <f t="shared" ca="1" si="48"/>
        <v>1.6300555555555558</v>
      </c>
    </row>
    <row r="76" spans="1:132" x14ac:dyDescent="0.25">
      <c r="A76">
        <v>109.5</v>
      </c>
      <c r="B76">
        <v>6.6666666666666263E-4</v>
      </c>
      <c r="C76">
        <v>1.8333333333333326E-3</v>
      </c>
      <c r="D76">
        <v>9.6666666666666637E-3</v>
      </c>
      <c r="E76">
        <v>4.6666666666666655E-2</v>
      </c>
      <c r="F76">
        <v>0.2135</v>
      </c>
      <c r="G76">
        <v>0.39766666666666667</v>
      </c>
      <c r="H76">
        <v>0.48266666666666669</v>
      </c>
      <c r="I76">
        <v>0.6183333333333334</v>
      </c>
      <c r="J76">
        <v>0.84266666666666667</v>
      </c>
      <c r="K76">
        <v>0.95266666666666666</v>
      </c>
      <c r="L76">
        <v>1.0150000000000001</v>
      </c>
      <c r="M76">
        <v>1.1546666666666665</v>
      </c>
      <c r="O76">
        <f t="shared" si="51"/>
        <v>0</v>
      </c>
      <c r="P76">
        <f t="shared" si="51"/>
        <v>0</v>
      </c>
      <c r="Q76">
        <f t="shared" si="52"/>
        <v>0</v>
      </c>
      <c r="R76">
        <f t="shared" si="53"/>
        <v>0</v>
      </c>
      <c r="S76">
        <f t="shared" si="54"/>
        <v>1</v>
      </c>
      <c r="T76">
        <f t="shared" si="54"/>
        <v>1</v>
      </c>
      <c r="U76">
        <f t="shared" si="47"/>
        <v>1</v>
      </c>
      <c r="V76">
        <f t="shared" si="47"/>
        <v>1</v>
      </c>
      <c r="W76">
        <f t="shared" si="47"/>
        <v>1</v>
      </c>
      <c r="X76">
        <f t="shared" si="46"/>
        <v>1</v>
      </c>
      <c r="Y76">
        <f t="shared" si="46"/>
        <v>1</v>
      </c>
      <c r="Z76">
        <f t="shared" si="46"/>
        <v>1</v>
      </c>
      <c r="AC76">
        <f t="shared" si="44"/>
        <v>0</v>
      </c>
      <c r="AD76">
        <f t="shared" si="44"/>
        <v>0</v>
      </c>
      <c r="AE76">
        <f t="shared" si="44"/>
        <v>0</v>
      </c>
      <c r="AF76">
        <f t="shared" si="44"/>
        <v>0</v>
      </c>
      <c r="AG76">
        <f t="shared" si="44"/>
        <v>0.2135</v>
      </c>
      <c r="AH76">
        <f t="shared" si="44"/>
        <v>0.39766666666666667</v>
      </c>
      <c r="AI76">
        <f t="shared" si="42"/>
        <v>0.48266666666666669</v>
      </c>
      <c r="AJ76">
        <f t="shared" si="42"/>
        <v>0.6183333333333334</v>
      </c>
      <c r="AK76">
        <f t="shared" si="42"/>
        <v>0.84266666666666667</v>
      </c>
      <c r="AL76">
        <f t="shared" si="42"/>
        <v>0.95266666666666666</v>
      </c>
      <c r="AM76">
        <f t="shared" si="42"/>
        <v>1.0150000000000001</v>
      </c>
      <c r="AN76">
        <f t="shared" si="42"/>
        <v>1.1546666666666665</v>
      </c>
      <c r="AQ76">
        <f t="shared" si="45"/>
        <v>0</v>
      </c>
      <c r="AR76">
        <f t="shared" si="45"/>
        <v>0</v>
      </c>
      <c r="AS76">
        <f t="shared" si="45"/>
        <v>0</v>
      </c>
      <c r="AT76">
        <f t="shared" si="45"/>
        <v>0</v>
      </c>
      <c r="AU76">
        <f t="shared" si="45"/>
        <v>76</v>
      </c>
      <c r="AV76">
        <f t="shared" si="45"/>
        <v>76</v>
      </c>
      <c r="AW76">
        <f t="shared" si="43"/>
        <v>76</v>
      </c>
      <c r="AX76">
        <f t="shared" si="43"/>
        <v>76</v>
      </c>
      <c r="AY76">
        <f t="shared" si="43"/>
        <v>76</v>
      </c>
      <c r="AZ76">
        <f t="shared" si="43"/>
        <v>76</v>
      </c>
      <c r="BA76">
        <f t="shared" si="43"/>
        <v>76</v>
      </c>
      <c r="BB76">
        <f t="shared" si="43"/>
        <v>76</v>
      </c>
      <c r="BE76">
        <f t="shared" si="49"/>
        <v>0</v>
      </c>
      <c r="BF76">
        <f t="shared" si="49"/>
        <v>0</v>
      </c>
      <c r="BG76">
        <f t="shared" si="49"/>
        <v>0</v>
      </c>
      <c r="BH76">
        <f t="shared" si="49"/>
        <v>0</v>
      </c>
      <c r="BI76">
        <f t="shared" si="49"/>
        <v>3.6444444444444445E-3</v>
      </c>
      <c r="BJ76">
        <f t="shared" si="49"/>
        <v>2.1333333333333334E-3</v>
      </c>
      <c r="BK76">
        <f t="shared" si="49"/>
        <v>3.8020202020201967E-3</v>
      </c>
      <c r="BL76">
        <f t="shared" si="49"/>
        <v>4.5818181818181748E-3</v>
      </c>
      <c r="BM76">
        <f t="shared" si="49"/>
        <v>4.0646464646464653E-3</v>
      </c>
      <c r="BN76">
        <f t="shared" si="49"/>
        <v>4.7434343434343508E-3</v>
      </c>
      <c r="BO76">
        <f t="shared" si="49"/>
        <v>1.8303030303030272E-3</v>
      </c>
      <c r="BP76">
        <f t="shared" si="49"/>
        <v>-1.4585858585858572E-3</v>
      </c>
      <c r="BS76">
        <f t="shared" si="50"/>
        <v>0</v>
      </c>
      <c r="BT76">
        <f t="shared" si="50"/>
        <v>0</v>
      </c>
      <c r="BU76">
        <f t="shared" si="50"/>
        <v>0</v>
      </c>
      <c r="BV76">
        <f t="shared" si="50"/>
        <v>0</v>
      </c>
      <c r="BW76">
        <f t="shared" si="50"/>
        <v>-0.1869666666666667</v>
      </c>
      <c r="BX76">
        <f t="shared" si="50"/>
        <v>0.16646666666666665</v>
      </c>
      <c r="BY76">
        <f t="shared" si="50"/>
        <v>6.4581818181818851E-2</v>
      </c>
      <c r="BZ76">
        <f t="shared" si="50"/>
        <v>0.11929696969697046</v>
      </c>
      <c r="CA76">
        <f t="shared" si="50"/>
        <v>0.39615151515151509</v>
      </c>
      <c r="CB76">
        <f t="shared" si="50"/>
        <v>0.42404242424242322</v>
      </c>
      <c r="CC76">
        <f t="shared" si="50"/>
        <v>0.8329272727272734</v>
      </c>
      <c r="CD76">
        <f t="shared" si="50"/>
        <v>1.3041272727272724</v>
      </c>
      <c r="DP76">
        <v>69</v>
      </c>
      <c r="DQ76" t="e">
        <f t="shared" ca="1" si="48"/>
        <v>#NUM!</v>
      </c>
      <c r="DR76">
        <f t="shared" ca="1" si="48"/>
        <v>-0.14828989898989892</v>
      </c>
      <c r="DS76">
        <f t="shared" ca="1" si="48"/>
        <v>-0.14363195592286493</v>
      </c>
      <c r="DT76">
        <f t="shared" ca="1" si="48"/>
        <v>-0.12939173553719008</v>
      </c>
      <c r="DU76">
        <f t="shared" ca="1" si="48"/>
        <v>2.5210192837465561E-2</v>
      </c>
      <c r="DV76">
        <f t="shared" ca="1" si="48"/>
        <v>0.12552947658402219</v>
      </c>
      <c r="DW76">
        <f t="shared" ca="1" si="48"/>
        <v>0.2603595959595959</v>
      </c>
      <c r="DX76">
        <f t="shared" ca="1" si="48"/>
        <v>0.45292020202020222</v>
      </c>
      <c r="DY76">
        <f t="shared" ca="1" si="48"/>
        <v>0.77485656565656569</v>
      </c>
      <c r="DZ76">
        <f t="shared" ca="1" si="48"/>
        <v>1.0294070707070704</v>
      </c>
      <c r="EA76">
        <f t="shared" ca="1" si="48"/>
        <v>1.2956166666666669</v>
      </c>
      <c r="EB76">
        <f t="shared" ca="1" si="48"/>
        <v>1.6697060606060607</v>
      </c>
    </row>
    <row r="77" spans="1:132" x14ac:dyDescent="0.25">
      <c r="A77">
        <v>111</v>
      </c>
      <c r="B77">
        <v>6.6666666666666263E-4</v>
      </c>
      <c r="C77">
        <v>2.8333333333333266E-3</v>
      </c>
      <c r="D77">
        <v>1.0666666666666658E-2</v>
      </c>
      <c r="E77">
        <v>4.9666666666666658E-2</v>
      </c>
      <c r="F77">
        <v>0.2165</v>
      </c>
      <c r="G77">
        <v>0.40066666666666667</v>
      </c>
      <c r="H77">
        <v>0.48266666666666669</v>
      </c>
      <c r="I77">
        <v>0.63333333333333341</v>
      </c>
      <c r="J77">
        <v>0.84666666666666668</v>
      </c>
      <c r="K77">
        <v>0.96066666666666656</v>
      </c>
      <c r="L77">
        <v>1.0430000000000001</v>
      </c>
      <c r="M77">
        <v>1.1366666666666665</v>
      </c>
      <c r="O77">
        <f t="shared" si="51"/>
        <v>0</v>
      </c>
      <c r="P77">
        <f t="shared" si="51"/>
        <v>0</v>
      </c>
      <c r="Q77">
        <f t="shared" si="52"/>
        <v>0</v>
      </c>
      <c r="R77">
        <f t="shared" si="53"/>
        <v>0</v>
      </c>
      <c r="S77">
        <f t="shared" si="54"/>
        <v>1</v>
      </c>
      <c r="T77">
        <f t="shared" si="54"/>
        <v>1</v>
      </c>
      <c r="U77">
        <f t="shared" si="47"/>
        <v>1</v>
      </c>
      <c r="V77">
        <f t="shared" si="47"/>
        <v>1</v>
      </c>
      <c r="W77">
        <f t="shared" si="47"/>
        <v>1</v>
      </c>
      <c r="X77">
        <f t="shared" si="46"/>
        <v>1</v>
      </c>
      <c r="Y77">
        <f t="shared" si="46"/>
        <v>1</v>
      </c>
      <c r="Z77">
        <f t="shared" si="46"/>
        <v>1</v>
      </c>
      <c r="AC77">
        <f t="shared" si="44"/>
        <v>0</v>
      </c>
      <c r="AD77">
        <f t="shared" si="44"/>
        <v>0</v>
      </c>
      <c r="AE77">
        <f t="shared" si="44"/>
        <v>0</v>
      </c>
      <c r="AF77">
        <f t="shared" si="44"/>
        <v>0</v>
      </c>
      <c r="AG77">
        <f t="shared" si="44"/>
        <v>0.2165</v>
      </c>
      <c r="AH77">
        <f t="shared" si="44"/>
        <v>0.40066666666666667</v>
      </c>
      <c r="AI77">
        <f t="shared" si="42"/>
        <v>0.48266666666666669</v>
      </c>
      <c r="AJ77">
        <f t="shared" si="42"/>
        <v>0.63333333333333341</v>
      </c>
      <c r="AK77">
        <f t="shared" si="42"/>
        <v>0.84666666666666668</v>
      </c>
      <c r="AL77">
        <f t="shared" si="42"/>
        <v>0.96066666666666656</v>
      </c>
      <c r="AM77">
        <f t="shared" si="42"/>
        <v>1.0430000000000001</v>
      </c>
      <c r="AN77">
        <f t="shared" si="42"/>
        <v>1.1366666666666665</v>
      </c>
      <c r="AQ77">
        <f t="shared" si="45"/>
        <v>0</v>
      </c>
      <c r="AR77">
        <f t="shared" si="45"/>
        <v>0</v>
      </c>
      <c r="AS77">
        <f t="shared" si="45"/>
        <v>0</v>
      </c>
      <c r="AT77">
        <f t="shared" si="45"/>
        <v>0</v>
      </c>
      <c r="AU77">
        <f t="shared" si="45"/>
        <v>77</v>
      </c>
      <c r="AV77">
        <f t="shared" si="45"/>
        <v>77</v>
      </c>
      <c r="AW77">
        <f t="shared" si="43"/>
        <v>77</v>
      </c>
      <c r="AX77">
        <f t="shared" si="43"/>
        <v>77</v>
      </c>
      <c r="AY77">
        <f t="shared" si="43"/>
        <v>77</v>
      </c>
      <c r="AZ77">
        <f t="shared" si="43"/>
        <v>77</v>
      </c>
      <c r="BA77">
        <f t="shared" si="43"/>
        <v>77</v>
      </c>
      <c r="BB77">
        <f t="shared" si="43"/>
        <v>77</v>
      </c>
      <c r="BE77">
        <f t="shared" si="49"/>
        <v>0</v>
      </c>
      <c r="BF77">
        <f t="shared" si="49"/>
        <v>0</v>
      </c>
      <c r="BG77">
        <f t="shared" si="49"/>
        <v>0</v>
      </c>
      <c r="BH77">
        <f t="shared" si="49"/>
        <v>0</v>
      </c>
      <c r="BI77">
        <f t="shared" si="49"/>
        <v>3.5878787878787875E-3</v>
      </c>
      <c r="BJ77">
        <f t="shared" si="49"/>
        <v>1.9393939393939378E-3</v>
      </c>
      <c r="BK77">
        <f t="shared" si="49"/>
        <v>3.434343434343427E-3</v>
      </c>
      <c r="BL77">
        <f t="shared" si="49"/>
        <v>4.448484848484844E-3</v>
      </c>
      <c r="BM77">
        <f t="shared" si="49"/>
        <v>4.0363636363636322E-3</v>
      </c>
      <c r="BN77">
        <f t="shared" si="49"/>
        <v>5.1555555555555608E-3</v>
      </c>
      <c r="BO77">
        <f t="shared" si="49"/>
        <v>9.8585858585858218E-4</v>
      </c>
      <c r="BP77">
        <f t="shared" si="49"/>
        <v>-2.7070707070707054E-4</v>
      </c>
      <c r="BS77">
        <f t="shared" si="50"/>
        <v>0</v>
      </c>
      <c r="BT77">
        <f t="shared" si="50"/>
        <v>0</v>
      </c>
      <c r="BU77">
        <f t="shared" si="50"/>
        <v>0</v>
      </c>
      <c r="BV77">
        <f t="shared" si="50"/>
        <v>0</v>
      </c>
      <c r="BW77">
        <f t="shared" si="50"/>
        <v>-0.18077272727272725</v>
      </c>
      <c r="BX77">
        <f t="shared" si="50"/>
        <v>0.18930303030303056</v>
      </c>
      <c r="BY77">
        <f t="shared" si="50"/>
        <v>0.10647272727272816</v>
      </c>
      <c r="BZ77">
        <f t="shared" si="50"/>
        <v>0.13522424242424302</v>
      </c>
      <c r="CA77">
        <f t="shared" si="50"/>
        <v>0.39908484848484893</v>
      </c>
      <c r="CB77">
        <f t="shared" si="50"/>
        <v>0.37459999999999938</v>
      </c>
      <c r="CC77">
        <f t="shared" si="50"/>
        <v>0.93411515151515223</v>
      </c>
      <c r="CD77">
        <f t="shared" si="50"/>
        <v>1.1652424242424242</v>
      </c>
      <c r="DP77">
        <v>70</v>
      </c>
      <c r="DQ77" t="e">
        <f t="shared" ca="1" si="48"/>
        <v>#NUM!</v>
      </c>
      <c r="DR77">
        <f t="shared" ca="1" si="48"/>
        <v>-0.14721200897867559</v>
      </c>
      <c r="DS77">
        <f t="shared" ca="1" si="48"/>
        <v>-0.14157208448117531</v>
      </c>
      <c r="DT77">
        <f t="shared" ca="1" si="48"/>
        <v>-0.12583360881542699</v>
      </c>
      <c r="DU77">
        <f t="shared" ca="1" si="48"/>
        <v>2.9974931129476579E-2</v>
      </c>
      <c r="DV77">
        <f t="shared" ca="1" si="48"/>
        <v>0.13340642791551899</v>
      </c>
      <c r="DW77">
        <f t="shared" ca="1" si="48"/>
        <v>0.27226329966329954</v>
      </c>
      <c r="DX77">
        <f t="shared" ca="1" si="48"/>
        <v>0.46939225589225597</v>
      </c>
      <c r="DY77">
        <f t="shared" ca="1" si="48"/>
        <v>0.79918518518518533</v>
      </c>
      <c r="DZ77">
        <f t="shared" ca="1" si="48"/>
        <v>1.0583020202020199</v>
      </c>
      <c r="EA77">
        <f t="shared" ca="1" si="48"/>
        <v>1.3294075757575763</v>
      </c>
      <c r="EB77">
        <f t="shared" ca="1" si="48"/>
        <v>1.7093565656565661</v>
      </c>
    </row>
    <row r="78" spans="1:132" x14ac:dyDescent="0.25">
      <c r="A78">
        <v>112.5</v>
      </c>
      <c r="B78">
        <v>6.6666666666666263E-4</v>
      </c>
      <c r="C78">
        <v>3.8333333333333275E-3</v>
      </c>
      <c r="D78">
        <v>1.1666666666666659E-2</v>
      </c>
      <c r="E78">
        <v>5.266666666666666E-2</v>
      </c>
      <c r="F78">
        <v>0.2185</v>
      </c>
      <c r="G78">
        <v>0.40766666666666668</v>
      </c>
      <c r="H78">
        <v>0.48666666666666669</v>
      </c>
      <c r="I78">
        <v>0.62833333333333341</v>
      </c>
      <c r="J78">
        <v>0.85366666666666668</v>
      </c>
      <c r="K78">
        <v>0.94966666666666666</v>
      </c>
      <c r="L78">
        <v>1.0430000000000001</v>
      </c>
      <c r="M78">
        <v>1.1466666666666665</v>
      </c>
      <c r="O78">
        <f t="shared" si="51"/>
        <v>0</v>
      </c>
      <c r="P78">
        <f t="shared" si="51"/>
        <v>0</v>
      </c>
      <c r="Q78">
        <f t="shared" si="52"/>
        <v>0</v>
      </c>
      <c r="R78">
        <f t="shared" si="53"/>
        <v>0</v>
      </c>
      <c r="S78">
        <f t="shared" si="54"/>
        <v>1</v>
      </c>
      <c r="T78">
        <f t="shared" si="54"/>
        <v>1</v>
      </c>
      <c r="U78">
        <f t="shared" si="47"/>
        <v>1</v>
      </c>
      <c r="V78">
        <f t="shared" si="47"/>
        <v>1</v>
      </c>
      <c r="W78">
        <f t="shared" si="47"/>
        <v>1</v>
      </c>
      <c r="X78">
        <f t="shared" si="46"/>
        <v>1</v>
      </c>
      <c r="Y78">
        <f t="shared" si="46"/>
        <v>1</v>
      </c>
      <c r="Z78">
        <f t="shared" si="46"/>
        <v>1</v>
      </c>
      <c r="AC78">
        <f t="shared" si="44"/>
        <v>0</v>
      </c>
      <c r="AD78">
        <f t="shared" si="44"/>
        <v>0</v>
      </c>
      <c r="AE78">
        <f t="shared" si="44"/>
        <v>0</v>
      </c>
      <c r="AF78">
        <f t="shared" si="44"/>
        <v>0</v>
      </c>
      <c r="AG78">
        <f t="shared" si="44"/>
        <v>0.2185</v>
      </c>
      <c r="AH78">
        <f t="shared" si="44"/>
        <v>0.40766666666666668</v>
      </c>
      <c r="AI78">
        <f t="shared" si="42"/>
        <v>0.48666666666666669</v>
      </c>
      <c r="AJ78">
        <f t="shared" si="42"/>
        <v>0.62833333333333341</v>
      </c>
      <c r="AK78">
        <f t="shared" si="42"/>
        <v>0.85366666666666668</v>
      </c>
      <c r="AL78">
        <f t="shared" si="42"/>
        <v>0.94966666666666666</v>
      </c>
      <c r="AM78">
        <f t="shared" si="42"/>
        <v>1.0430000000000001</v>
      </c>
      <c r="AN78">
        <f t="shared" si="42"/>
        <v>1.1466666666666665</v>
      </c>
      <c r="AQ78">
        <f t="shared" si="45"/>
        <v>0</v>
      </c>
      <c r="AR78">
        <f t="shared" si="45"/>
        <v>0</v>
      </c>
      <c r="AS78">
        <f t="shared" si="45"/>
        <v>0</v>
      </c>
      <c r="AT78">
        <f t="shared" si="45"/>
        <v>0</v>
      </c>
      <c r="AU78">
        <f t="shared" si="45"/>
        <v>78</v>
      </c>
      <c r="AV78">
        <f t="shared" si="45"/>
        <v>78</v>
      </c>
      <c r="AW78">
        <f t="shared" si="43"/>
        <v>78</v>
      </c>
      <c r="AX78">
        <f t="shared" si="43"/>
        <v>78</v>
      </c>
      <c r="AY78">
        <f t="shared" si="43"/>
        <v>78</v>
      </c>
      <c r="AZ78">
        <f t="shared" si="43"/>
        <v>78</v>
      </c>
      <c r="BA78">
        <f t="shared" si="43"/>
        <v>78</v>
      </c>
      <c r="BB78">
        <f t="shared" si="43"/>
        <v>78</v>
      </c>
      <c r="BE78">
        <f t="shared" si="49"/>
        <v>0</v>
      </c>
      <c r="BF78">
        <f t="shared" si="49"/>
        <v>0</v>
      </c>
      <c r="BG78">
        <f t="shared" si="49"/>
        <v>0</v>
      </c>
      <c r="BH78">
        <f t="shared" si="49"/>
        <v>0</v>
      </c>
      <c r="BI78">
        <f t="shared" si="49"/>
        <v>3.696969696969699E-3</v>
      </c>
      <c r="BJ78">
        <f t="shared" si="49"/>
        <v>1.9111111111111089E-3</v>
      </c>
      <c r="BK78">
        <f t="shared" si="49"/>
        <v>3.2282828282828215E-3</v>
      </c>
      <c r="BL78">
        <f t="shared" si="49"/>
        <v>4.3717171717171689E-3</v>
      </c>
      <c r="BM78">
        <f t="shared" si="49"/>
        <v>3.9070707070707018E-3</v>
      </c>
      <c r="BN78">
        <f t="shared" si="49"/>
        <v>5.4949494949494944E-3</v>
      </c>
      <c r="BO78">
        <f t="shared" si="49"/>
        <v>1.7494949494949478E-3</v>
      </c>
      <c r="BP78">
        <f t="shared" si="49"/>
        <v>6.5050505050504861E-4</v>
      </c>
      <c r="BS78">
        <f t="shared" si="50"/>
        <v>0</v>
      </c>
      <c r="BT78">
        <f t="shared" si="50"/>
        <v>0</v>
      </c>
      <c r="BU78">
        <f t="shared" si="50"/>
        <v>0</v>
      </c>
      <c r="BV78">
        <f t="shared" si="50"/>
        <v>0</v>
      </c>
      <c r="BW78">
        <f t="shared" si="50"/>
        <v>-0.19326363636363664</v>
      </c>
      <c r="BX78">
        <f t="shared" si="50"/>
        <v>0.19346666666666704</v>
      </c>
      <c r="BY78">
        <f t="shared" si="50"/>
        <v>0.13159393939394015</v>
      </c>
      <c r="BZ78">
        <f t="shared" si="50"/>
        <v>0.14320606060606078</v>
      </c>
      <c r="CA78">
        <f t="shared" si="50"/>
        <v>0.41424848484848559</v>
      </c>
      <c r="CB78">
        <f t="shared" si="50"/>
        <v>0.33199393939393951</v>
      </c>
      <c r="CC78">
        <f t="shared" si="50"/>
        <v>0.84527272727272751</v>
      </c>
      <c r="CD78">
        <f t="shared" si="50"/>
        <v>1.0575939393939395</v>
      </c>
      <c r="DP78">
        <v>71</v>
      </c>
      <c r="DQ78" t="e">
        <f t="shared" ca="1" si="48"/>
        <v>#NUM!</v>
      </c>
      <c r="DR78">
        <f t="shared" ca="1" si="48"/>
        <v>-0.14613411896745224</v>
      </c>
      <c r="DS78">
        <f t="shared" ca="1" si="48"/>
        <v>-0.13951221303948569</v>
      </c>
      <c r="DT78">
        <f t="shared" ca="1" si="48"/>
        <v>-0.1222754820936639</v>
      </c>
      <c r="DU78">
        <f t="shared" ca="1" si="48"/>
        <v>3.4739669421487596E-2</v>
      </c>
      <c r="DV78">
        <f t="shared" ca="1" si="48"/>
        <v>0.14128337924701567</v>
      </c>
      <c r="DW78">
        <f t="shared" ca="1" si="48"/>
        <v>0.28416700336700329</v>
      </c>
      <c r="DX78">
        <f t="shared" ca="1" si="48"/>
        <v>0.48586430976430994</v>
      </c>
      <c r="DY78">
        <f t="shared" ca="1" si="48"/>
        <v>0.82351380471380475</v>
      </c>
      <c r="DZ78">
        <f t="shared" ca="1" si="48"/>
        <v>1.0871969696969694</v>
      </c>
      <c r="EA78">
        <f t="shared" ca="1" si="48"/>
        <v>1.3631984848484853</v>
      </c>
      <c r="EB78">
        <f t="shared" ca="1" si="48"/>
        <v>1.7490070707070711</v>
      </c>
    </row>
    <row r="79" spans="1:132" x14ac:dyDescent="0.25">
      <c r="A79">
        <v>114</v>
      </c>
      <c r="B79">
        <v>6.6666666666666263E-4</v>
      </c>
      <c r="C79">
        <v>2.8333333333333266E-3</v>
      </c>
      <c r="D79">
        <v>1.2666666666666659E-2</v>
      </c>
      <c r="E79">
        <v>5.7666666666666665E-2</v>
      </c>
      <c r="F79">
        <v>0.22650000000000001</v>
      </c>
      <c r="G79">
        <v>0.41066666666666668</v>
      </c>
      <c r="H79">
        <v>0.4946666666666667</v>
      </c>
      <c r="I79">
        <v>0.63633333333333342</v>
      </c>
      <c r="J79">
        <v>0.8656666666666667</v>
      </c>
      <c r="K79">
        <v>0.95466666666666666</v>
      </c>
      <c r="L79">
        <v>1.052</v>
      </c>
      <c r="M79">
        <v>1.1346666666666665</v>
      </c>
      <c r="O79">
        <f t="shared" si="51"/>
        <v>0</v>
      </c>
      <c r="P79">
        <f t="shared" si="51"/>
        <v>0</v>
      </c>
      <c r="Q79">
        <f t="shared" si="52"/>
        <v>0</v>
      </c>
      <c r="R79">
        <f t="shared" si="53"/>
        <v>0</v>
      </c>
      <c r="S79">
        <f t="shared" si="54"/>
        <v>1</v>
      </c>
      <c r="T79">
        <f t="shared" si="54"/>
        <v>1</v>
      </c>
      <c r="U79">
        <f t="shared" si="47"/>
        <v>1</v>
      </c>
      <c r="V79">
        <f t="shared" si="47"/>
        <v>1</v>
      </c>
      <c r="W79">
        <f t="shared" si="47"/>
        <v>1</v>
      </c>
      <c r="X79">
        <f t="shared" si="46"/>
        <v>1</v>
      </c>
      <c r="Y79">
        <f t="shared" si="46"/>
        <v>1</v>
      </c>
      <c r="Z79">
        <f t="shared" si="46"/>
        <v>1</v>
      </c>
      <c r="AC79">
        <f t="shared" si="44"/>
        <v>0</v>
      </c>
      <c r="AD79">
        <f t="shared" si="44"/>
        <v>0</v>
      </c>
      <c r="AE79">
        <f t="shared" si="44"/>
        <v>0</v>
      </c>
      <c r="AF79">
        <f t="shared" si="44"/>
        <v>0</v>
      </c>
      <c r="AG79">
        <f t="shared" si="44"/>
        <v>0.22650000000000001</v>
      </c>
      <c r="AH79">
        <f t="shared" si="44"/>
        <v>0.41066666666666668</v>
      </c>
      <c r="AI79">
        <f t="shared" si="42"/>
        <v>0.4946666666666667</v>
      </c>
      <c r="AJ79">
        <f t="shared" si="42"/>
        <v>0.63633333333333342</v>
      </c>
      <c r="AK79">
        <f t="shared" si="42"/>
        <v>0.8656666666666667</v>
      </c>
      <c r="AL79">
        <f t="shared" si="42"/>
        <v>0.95466666666666666</v>
      </c>
      <c r="AM79">
        <f t="shared" si="42"/>
        <v>1.052</v>
      </c>
      <c r="AN79">
        <f t="shared" si="42"/>
        <v>1.1346666666666665</v>
      </c>
      <c r="AQ79">
        <f t="shared" si="45"/>
        <v>0</v>
      </c>
      <c r="AR79">
        <f t="shared" si="45"/>
        <v>0</v>
      </c>
      <c r="AS79">
        <f t="shared" si="45"/>
        <v>0</v>
      </c>
      <c r="AT79">
        <f t="shared" si="45"/>
        <v>0</v>
      </c>
      <c r="AU79">
        <f t="shared" si="45"/>
        <v>79</v>
      </c>
      <c r="AV79">
        <f t="shared" si="45"/>
        <v>79</v>
      </c>
      <c r="AW79">
        <f t="shared" si="43"/>
        <v>79</v>
      </c>
      <c r="AX79">
        <f t="shared" si="43"/>
        <v>79</v>
      </c>
      <c r="AY79">
        <f t="shared" si="43"/>
        <v>79</v>
      </c>
      <c r="AZ79">
        <f t="shared" si="43"/>
        <v>79</v>
      </c>
      <c r="BA79">
        <f t="shared" si="43"/>
        <v>79</v>
      </c>
      <c r="BB79">
        <f t="shared" si="43"/>
        <v>79</v>
      </c>
      <c r="BE79">
        <f t="shared" si="49"/>
        <v>0</v>
      </c>
      <c r="BF79">
        <f t="shared" si="49"/>
        <v>0</v>
      </c>
      <c r="BG79">
        <f t="shared" si="49"/>
        <v>0</v>
      </c>
      <c r="BH79">
        <f t="shared" si="49"/>
        <v>0</v>
      </c>
      <c r="BI79">
        <f t="shared" si="49"/>
        <v>3.8181818181818195E-3</v>
      </c>
      <c r="BJ79">
        <f t="shared" si="49"/>
        <v>2.1131313131313098E-3</v>
      </c>
      <c r="BK79">
        <f t="shared" si="49"/>
        <v>2.9939393939393869E-3</v>
      </c>
      <c r="BL79">
        <f t="shared" si="49"/>
        <v>3.3737373737373721E-3</v>
      </c>
      <c r="BM79">
        <f t="shared" si="49"/>
        <v>4.4565656565656508E-3</v>
      </c>
      <c r="BN79">
        <f t="shared" si="49"/>
        <v>4.5656565656565671E-3</v>
      </c>
      <c r="BO79">
        <f t="shared" si="49"/>
        <v>1.7414141414141462E-3</v>
      </c>
      <c r="BP79">
        <f t="shared" si="49"/>
        <v>1.6888888888888891E-3</v>
      </c>
      <c r="BS79">
        <f t="shared" si="50"/>
        <v>0</v>
      </c>
      <c r="BT79">
        <f t="shared" si="50"/>
        <v>0</v>
      </c>
      <c r="BU79">
        <f t="shared" si="50"/>
        <v>0</v>
      </c>
      <c r="BV79">
        <f t="shared" si="50"/>
        <v>0</v>
      </c>
      <c r="BW79">
        <f t="shared" si="50"/>
        <v>-0.20664545454545463</v>
      </c>
      <c r="BX79">
        <f t="shared" si="50"/>
        <v>0.16980606060606096</v>
      </c>
      <c r="BY79">
        <f t="shared" si="50"/>
        <v>0.16104848484848566</v>
      </c>
      <c r="BZ79">
        <f t="shared" si="50"/>
        <v>0.26245454545454572</v>
      </c>
      <c r="CA79">
        <f t="shared" si="50"/>
        <v>0.34943636363636432</v>
      </c>
      <c r="CB79">
        <f t="shared" si="50"/>
        <v>0.44176363636363603</v>
      </c>
      <c r="CC79">
        <f t="shared" si="50"/>
        <v>0.8460242424242419</v>
      </c>
      <c r="CD79">
        <f t="shared" si="50"/>
        <v>0.9315333333333331</v>
      </c>
      <c r="DP79">
        <v>72</v>
      </c>
      <c r="DQ79" t="e">
        <f t="shared" ca="1" si="48"/>
        <v>#NUM!</v>
      </c>
      <c r="DR79">
        <f t="shared" ca="1" si="48"/>
        <v>-0.14505622895622888</v>
      </c>
      <c r="DS79">
        <f t="shared" ca="1" si="48"/>
        <v>-0.13745234159779607</v>
      </c>
      <c r="DT79">
        <f t="shared" ca="1" si="48"/>
        <v>-0.11871735537190081</v>
      </c>
      <c r="DU79">
        <f t="shared" ca="1" si="48"/>
        <v>3.9504407713498613E-2</v>
      </c>
      <c r="DV79">
        <f t="shared" ca="1" si="48"/>
        <v>0.14916033057851247</v>
      </c>
      <c r="DW79">
        <f t="shared" ca="1" si="48"/>
        <v>0.29607070707070693</v>
      </c>
      <c r="DX79">
        <f t="shared" ca="1" si="48"/>
        <v>0.50233636363636369</v>
      </c>
      <c r="DY79">
        <f t="shared" ca="1" si="48"/>
        <v>0.8478424242424244</v>
      </c>
      <c r="DZ79">
        <f t="shared" ca="1" si="48"/>
        <v>1.116091919191919</v>
      </c>
      <c r="EA79">
        <f t="shared" ca="1" si="48"/>
        <v>1.3969893939393943</v>
      </c>
      <c r="EB79">
        <f t="shared" ca="1" si="48"/>
        <v>1.788657575757576</v>
      </c>
    </row>
    <row r="80" spans="1:132" x14ac:dyDescent="0.25">
      <c r="A80">
        <v>115.5</v>
      </c>
      <c r="B80">
        <v>1.6666666666666635E-3</v>
      </c>
      <c r="C80">
        <v>2.8333333333333266E-3</v>
      </c>
      <c r="D80">
        <v>1.2666666666666659E-2</v>
      </c>
      <c r="E80">
        <v>6.1666666666666654E-2</v>
      </c>
      <c r="F80">
        <v>0.23650000000000002</v>
      </c>
      <c r="G80">
        <v>0.41466666666666668</v>
      </c>
      <c r="H80">
        <v>0.51366666666666672</v>
      </c>
      <c r="I80">
        <v>0.65833333333333333</v>
      </c>
      <c r="J80">
        <v>0.86166666666666669</v>
      </c>
      <c r="K80">
        <v>0.97466666666666657</v>
      </c>
      <c r="L80">
        <v>1.0620000000000001</v>
      </c>
      <c r="M80">
        <v>1.1216666666666666</v>
      </c>
      <c r="O80">
        <f t="shared" si="51"/>
        <v>0</v>
      </c>
      <c r="P80">
        <f t="shared" si="51"/>
        <v>0</v>
      </c>
      <c r="Q80">
        <f t="shared" si="52"/>
        <v>0</v>
      </c>
      <c r="R80">
        <f t="shared" si="53"/>
        <v>0</v>
      </c>
      <c r="S80">
        <f t="shared" si="54"/>
        <v>1</v>
      </c>
      <c r="T80">
        <f t="shared" si="54"/>
        <v>1</v>
      </c>
      <c r="U80">
        <f t="shared" si="47"/>
        <v>1</v>
      </c>
      <c r="V80">
        <f t="shared" si="47"/>
        <v>1</v>
      </c>
      <c r="W80">
        <f t="shared" si="47"/>
        <v>1</v>
      </c>
      <c r="X80">
        <f t="shared" si="46"/>
        <v>1</v>
      </c>
      <c r="Y80">
        <f t="shared" si="46"/>
        <v>1</v>
      </c>
      <c r="Z80">
        <f t="shared" si="46"/>
        <v>1</v>
      </c>
      <c r="AC80">
        <f t="shared" si="44"/>
        <v>0</v>
      </c>
      <c r="AD80">
        <f t="shared" si="44"/>
        <v>0</v>
      </c>
      <c r="AE80">
        <f t="shared" si="44"/>
        <v>0</v>
      </c>
      <c r="AF80">
        <f t="shared" si="44"/>
        <v>0</v>
      </c>
      <c r="AG80">
        <f t="shared" si="44"/>
        <v>0.23650000000000002</v>
      </c>
      <c r="AH80">
        <f t="shared" si="44"/>
        <v>0.41466666666666668</v>
      </c>
      <c r="AI80">
        <f t="shared" si="42"/>
        <v>0.51366666666666672</v>
      </c>
      <c r="AJ80">
        <f t="shared" si="42"/>
        <v>0.65833333333333333</v>
      </c>
      <c r="AK80">
        <f t="shared" si="42"/>
        <v>0.86166666666666669</v>
      </c>
      <c r="AL80">
        <f t="shared" si="42"/>
        <v>0.97466666666666657</v>
      </c>
      <c r="AM80">
        <f t="shared" si="42"/>
        <v>1.0620000000000001</v>
      </c>
      <c r="AN80">
        <f t="shared" si="42"/>
        <v>1.1216666666666666</v>
      </c>
      <c r="AQ80">
        <f t="shared" si="45"/>
        <v>0</v>
      </c>
      <c r="AR80">
        <f t="shared" si="45"/>
        <v>0</v>
      </c>
      <c r="AS80">
        <f t="shared" si="45"/>
        <v>0</v>
      </c>
      <c r="AT80">
        <f t="shared" si="45"/>
        <v>0</v>
      </c>
      <c r="AU80">
        <f t="shared" si="45"/>
        <v>80</v>
      </c>
      <c r="AV80">
        <f t="shared" si="45"/>
        <v>80</v>
      </c>
      <c r="AW80">
        <f t="shared" si="43"/>
        <v>80</v>
      </c>
      <c r="AX80">
        <f t="shared" si="43"/>
        <v>80</v>
      </c>
      <c r="AY80">
        <f t="shared" si="43"/>
        <v>80</v>
      </c>
      <c r="AZ80">
        <f t="shared" si="43"/>
        <v>80</v>
      </c>
      <c r="BA80">
        <f t="shared" si="43"/>
        <v>80</v>
      </c>
      <c r="BB80">
        <f t="shared" si="43"/>
        <v>80</v>
      </c>
      <c r="BE80">
        <f t="shared" si="49"/>
        <v>0</v>
      </c>
      <c r="BF80">
        <f t="shared" si="49"/>
        <v>0</v>
      </c>
      <c r="BG80">
        <f t="shared" si="49"/>
        <v>0</v>
      </c>
      <c r="BH80">
        <f t="shared" si="49"/>
        <v>0</v>
      </c>
      <c r="BI80">
        <f t="shared" si="49"/>
        <v>3.6363636363636394E-3</v>
      </c>
      <c r="BJ80">
        <f t="shared" si="49"/>
        <v>2.0121212121212086E-3</v>
      </c>
      <c r="BK80">
        <f t="shared" si="49"/>
        <v>2.5212121212121147E-3</v>
      </c>
      <c r="BL80">
        <f t="shared" si="49"/>
        <v>2.5939393939393954E-3</v>
      </c>
      <c r="BM80">
        <f t="shared" si="49"/>
        <v>4.7959595959595914E-3</v>
      </c>
      <c r="BN80">
        <f t="shared" si="49"/>
        <v>3.4626262626262661E-3</v>
      </c>
      <c r="BO80">
        <f t="shared" si="49"/>
        <v>1.6484848484848542E-3</v>
      </c>
      <c r="BP80">
        <f t="shared" si="49"/>
        <v>2.6787878787878812E-3</v>
      </c>
      <c r="BS80">
        <f t="shared" si="50"/>
        <v>0</v>
      </c>
      <c r="BT80">
        <f t="shared" si="50"/>
        <v>0</v>
      </c>
      <c r="BU80">
        <f t="shared" si="50"/>
        <v>0</v>
      </c>
      <c r="BV80">
        <f t="shared" si="50"/>
        <v>0</v>
      </c>
      <c r="BW80">
        <f t="shared" si="50"/>
        <v>-0.18444545454545486</v>
      </c>
      <c r="BX80">
        <f t="shared" si="50"/>
        <v>0.18188484848484887</v>
      </c>
      <c r="BY80">
        <f t="shared" si="50"/>
        <v>0.21924848484848564</v>
      </c>
      <c r="BZ80">
        <f t="shared" si="50"/>
        <v>0.35802424242424241</v>
      </c>
      <c r="CA80">
        <f t="shared" si="50"/>
        <v>0.3070606060606067</v>
      </c>
      <c r="CB80">
        <f t="shared" si="50"/>
        <v>0.57526060606060547</v>
      </c>
      <c r="CC80">
        <f t="shared" si="50"/>
        <v>0.8554727272727265</v>
      </c>
      <c r="CD80">
        <f t="shared" si="50"/>
        <v>0.81088484848484788</v>
      </c>
      <c r="DP80">
        <v>73</v>
      </c>
      <c r="DQ80" t="e">
        <f t="shared" ca="1" si="48"/>
        <v>#NUM!</v>
      </c>
      <c r="DR80">
        <f t="shared" ca="1" si="48"/>
        <v>-0.14397833894500556</v>
      </c>
      <c r="DS80">
        <f t="shared" ca="1" si="48"/>
        <v>-0.13539247015610645</v>
      </c>
      <c r="DT80">
        <f t="shared" ca="1" si="48"/>
        <v>-0.11515922865013772</v>
      </c>
      <c r="DU80">
        <f t="shared" ca="1" si="48"/>
        <v>4.426914600550963E-2</v>
      </c>
      <c r="DV80">
        <f t="shared" ca="1" si="48"/>
        <v>0.15703728191000926</v>
      </c>
      <c r="DW80">
        <f t="shared" ca="1" si="48"/>
        <v>0.30797441077441068</v>
      </c>
      <c r="DX80">
        <f t="shared" ca="1" si="48"/>
        <v>0.51880841750841766</v>
      </c>
      <c r="DY80">
        <f t="shared" ca="1" si="48"/>
        <v>0.87217104377104382</v>
      </c>
      <c r="DZ80">
        <f t="shared" ca="1" si="48"/>
        <v>1.1449868686868685</v>
      </c>
      <c r="EA80">
        <f t="shared" ca="1" si="48"/>
        <v>1.4307803030303032</v>
      </c>
      <c r="EB80">
        <f t="shared" ca="1" si="48"/>
        <v>1.8283080808080809</v>
      </c>
    </row>
    <row r="81" spans="1:132" x14ac:dyDescent="0.25">
      <c r="A81">
        <v>117</v>
      </c>
      <c r="B81">
        <v>6.6666666666666263E-4</v>
      </c>
      <c r="C81">
        <v>1.8333333333333326E-3</v>
      </c>
      <c r="D81">
        <v>1.2666666666666659E-2</v>
      </c>
      <c r="E81">
        <v>6.3666666666666649E-2</v>
      </c>
      <c r="F81">
        <v>0.24349999999999997</v>
      </c>
      <c r="G81">
        <v>0.41966666666666669</v>
      </c>
      <c r="H81">
        <v>0.51166666666666671</v>
      </c>
      <c r="I81">
        <v>0.65733333333333333</v>
      </c>
      <c r="J81">
        <v>0.86166666666666669</v>
      </c>
      <c r="K81">
        <v>0.97366666666666668</v>
      </c>
      <c r="L81">
        <v>1.036</v>
      </c>
      <c r="M81">
        <v>1.1316666666666666</v>
      </c>
      <c r="O81">
        <f t="shared" si="51"/>
        <v>0</v>
      </c>
      <c r="P81">
        <f t="shared" si="51"/>
        <v>0</v>
      </c>
      <c r="Q81">
        <f t="shared" si="52"/>
        <v>0</v>
      </c>
      <c r="R81">
        <f t="shared" si="53"/>
        <v>0</v>
      </c>
      <c r="S81">
        <f t="shared" si="54"/>
        <v>1</v>
      </c>
      <c r="T81">
        <f t="shared" si="54"/>
        <v>1</v>
      </c>
      <c r="U81">
        <f t="shared" si="47"/>
        <v>1</v>
      </c>
      <c r="V81">
        <f t="shared" si="47"/>
        <v>1</v>
      </c>
      <c r="W81">
        <f t="shared" si="47"/>
        <v>1</v>
      </c>
      <c r="X81">
        <f t="shared" si="46"/>
        <v>1</v>
      </c>
      <c r="Y81">
        <f t="shared" si="46"/>
        <v>1</v>
      </c>
      <c r="Z81">
        <f t="shared" si="46"/>
        <v>1</v>
      </c>
      <c r="AC81">
        <f t="shared" si="44"/>
        <v>0</v>
      </c>
      <c r="AD81">
        <f t="shared" si="44"/>
        <v>0</v>
      </c>
      <c r="AE81">
        <f t="shared" si="44"/>
        <v>0</v>
      </c>
      <c r="AF81">
        <f t="shared" si="44"/>
        <v>0</v>
      </c>
      <c r="AG81">
        <f t="shared" si="44"/>
        <v>0.24349999999999997</v>
      </c>
      <c r="AH81">
        <f t="shared" si="44"/>
        <v>0.41966666666666669</v>
      </c>
      <c r="AI81">
        <f t="shared" si="42"/>
        <v>0.51166666666666671</v>
      </c>
      <c r="AJ81">
        <f t="shared" si="42"/>
        <v>0.65733333333333333</v>
      </c>
      <c r="AK81">
        <f t="shared" si="42"/>
        <v>0.86166666666666669</v>
      </c>
      <c r="AL81">
        <f t="shared" si="42"/>
        <v>0.97366666666666668</v>
      </c>
      <c r="AM81">
        <f t="shared" si="42"/>
        <v>1.036</v>
      </c>
      <c r="AN81">
        <f t="shared" si="42"/>
        <v>1.1316666666666666</v>
      </c>
      <c r="AQ81">
        <f t="shared" si="45"/>
        <v>0</v>
      </c>
      <c r="AR81">
        <f t="shared" si="45"/>
        <v>0</v>
      </c>
      <c r="AS81">
        <f t="shared" si="45"/>
        <v>0</v>
      </c>
      <c r="AT81">
        <f t="shared" si="45"/>
        <v>0</v>
      </c>
      <c r="AU81">
        <f t="shared" si="45"/>
        <v>81</v>
      </c>
      <c r="AV81">
        <f t="shared" si="45"/>
        <v>81</v>
      </c>
      <c r="AW81">
        <f t="shared" si="43"/>
        <v>81</v>
      </c>
      <c r="AX81">
        <f t="shared" si="43"/>
        <v>81</v>
      </c>
      <c r="AY81">
        <f t="shared" si="43"/>
        <v>81</v>
      </c>
      <c r="AZ81">
        <f t="shared" si="43"/>
        <v>81</v>
      </c>
      <c r="BA81">
        <f t="shared" si="43"/>
        <v>81</v>
      </c>
      <c r="BB81">
        <f t="shared" si="43"/>
        <v>81</v>
      </c>
      <c r="BE81">
        <f t="shared" si="49"/>
        <v>0</v>
      </c>
      <c r="BF81">
        <f t="shared" si="49"/>
        <v>0</v>
      </c>
      <c r="BG81">
        <f t="shared" si="49"/>
        <v>0</v>
      </c>
      <c r="BH81">
        <f t="shared" si="49"/>
        <v>0</v>
      </c>
      <c r="BI81">
        <f t="shared" si="49"/>
        <v>3.8020202020202067E-3</v>
      </c>
      <c r="BJ81">
        <f t="shared" si="49"/>
        <v>2.3999999999999972E-3</v>
      </c>
      <c r="BK81">
        <f t="shared" si="49"/>
        <v>2.3151515151515101E-3</v>
      </c>
      <c r="BL81">
        <f t="shared" si="49"/>
        <v>3.1272727272727298E-3</v>
      </c>
      <c r="BM81">
        <f t="shared" si="49"/>
        <v>4.7070707070706996E-3</v>
      </c>
      <c r="BN81">
        <f t="shared" si="49"/>
        <v>3.2404040404040413E-3</v>
      </c>
      <c r="BO81">
        <f t="shared" si="49"/>
        <v>1.3252525252525273E-3</v>
      </c>
      <c r="BP81">
        <f t="shared" si="49"/>
        <v>3.8747474747474826E-3</v>
      </c>
      <c r="BS81">
        <f t="shared" si="50"/>
        <v>0</v>
      </c>
      <c r="BT81">
        <f t="shared" si="50"/>
        <v>0</v>
      </c>
      <c r="BU81">
        <f t="shared" si="50"/>
        <v>0</v>
      </c>
      <c r="BV81">
        <f t="shared" si="50"/>
        <v>0</v>
      </c>
      <c r="BW81">
        <f t="shared" si="50"/>
        <v>-0.20470000000000055</v>
      </c>
      <c r="BX81">
        <f t="shared" si="50"/>
        <v>0.13486666666666708</v>
      </c>
      <c r="BY81">
        <f t="shared" si="50"/>
        <v>0.24346666666666733</v>
      </c>
      <c r="BZ81">
        <f t="shared" si="50"/>
        <v>0.29333333333333322</v>
      </c>
      <c r="CA81">
        <f t="shared" si="50"/>
        <v>0.31766666666666754</v>
      </c>
      <c r="CB81">
        <f t="shared" si="50"/>
        <v>0.60226666666666639</v>
      </c>
      <c r="CC81">
        <f t="shared" si="50"/>
        <v>0.8909999999999999</v>
      </c>
      <c r="CD81">
        <f t="shared" si="50"/>
        <v>0.6658666666666655</v>
      </c>
      <c r="DP81">
        <v>74</v>
      </c>
      <c r="DQ81" t="e">
        <f t="shared" ca="1" si="48"/>
        <v>#NUM!</v>
      </c>
      <c r="DR81">
        <f t="shared" ca="1" si="48"/>
        <v>-0.1429004489337822</v>
      </c>
      <c r="DS81">
        <f t="shared" ca="1" si="48"/>
        <v>-0.13333259871441683</v>
      </c>
      <c r="DT81">
        <f t="shared" ca="1" si="48"/>
        <v>-0.11160110192837464</v>
      </c>
      <c r="DU81">
        <f t="shared" ca="1" si="48"/>
        <v>4.9033884297520647E-2</v>
      </c>
      <c r="DV81">
        <f t="shared" ca="1" si="48"/>
        <v>0.16491423324150606</v>
      </c>
      <c r="DW81">
        <f t="shared" ca="1" si="48"/>
        <v>0.31987811447811443</v>
      </c>
      <c r="DX81">
        <f t="shared" ca="1" si="48"/>
        <v>0.53528047138047141</v>
      </c>
      <c r="DY81">
        <f t="shared" ca="1" si="48"/>
        <v>0.89649966329966346</v>
      </c>
      <c r="DZ81">
        <f t="shared" ca="1" si="48"/>
        <v>1.173881818181818</v>
      </c>
      <c r="EA81">
        <f t="shared" ca="1" si="48"/>
        <v>1.4645712121212122</v>
      </c>
      <c r="EB81">
        <f t="shared" ca="1" si="48"/>
        <v>1.8679585858585863</v>
      </c>
    </row>
    <row r="82" spans="1:132" x14ac:dyDescent="0.25">
      <c r="A82">
        <v>118.5</v>
      </c>
      <c r="B82">
        <v>6.6666666666666263E-4</v>
      </c>
      <c r="C82">
        <v>2.8333333333333266E-3</v>
      </c>
      <c r="D82">
        <v>1.4666666666666661E-2</v>
      </c>
      <c r="E82">
        <v>6.7666666666666653E-2</v>
      </c>
      <c r="F82">
        <v>0.24649999999999997</v>
      </c>
      <c r="G82">
        <v>0.42166666666666669</v>
      </c>
      <c r="H82">
        <v>0.52266666666666661</v>
      </c>
      <c r="I82">
        <v>0.66733333333333333</v>
      </c>
      <c r="J82">
        <v>0.87666666666666671</v>
      </c>
      <c r="K82">
        <v>0.97966666666666669</v>
      </c>
      <c r="L82">
        <v>1.0330000000000001</v>
      </c>
      <c r="M82">
        <v>1.1226666666666665</v>
      </c>
      <c r="O82">
        <f t="shared" si="51"/>
        <v>0</v>
      </c>
      <c r="P82">
        <f t="shared" si="51"/>
        <v>0</v>
      </c>
      <c r="Q82">
        <f t="shared" si="52"/>
        <v>0</v>
      </c>
      <c r="R82">
        <f t="shared" si="53"/>
        <v>0</v>
      </c>
      <c r="S82">
        <f t="shared" si="54"/>
        <v>1</v>
      </c>
      <c r="T82">
        <f t="shared" si="54"/>
        <v>1</v>
      </c>
      <c r="U82">
        <f t="shared" si="47"/>
        <v>1</v>
      </c>
      <c r="V82">
        <f t="shared" si="47"/>
        <v>1</v>
      </c>
      <c r="W82">
        <f t="shared" si="47"/>
        <v>1</v>
      </c>
      <c r="X82">
        <f t="shared" si="46"/>
        <v>1</v>
      </c>
      <c r="Y82">
        <f t="shared" si="46"/>
        <v>1</v>
      </c>
      <c r="Z82">
        <f t="shared" si="46"/>
        <v>1</v>
      </c>
      <c r="AC82">
        <f t="shared" si="44"/>
        <v>0</v>
      </c>
      <c r="AD82">
        <f t="shared" si="44"/>
        <v>0</v>
      </c>
      <c r="AE82">
        <f t="shared" si="44"/>
        <v>0</v>
      </c>
      <c r="AF82">
        <f t="shared" si="44"/>
        <v>0</v>
      </c>
      <c r="AG82">
        <f t="shared" si="44"/>
        <v>0.24649999999999997</v>
      </c>
      <c r="AH82">
        <f t="shared" si="44"/>
        <v>0.42166666666666669</v>
      </c>
      <c r="AI82">
        <f t="shared" si="42"/>
        <v>0.52266666666666661</v>
      </c>
      <c r="AJ82">
        <f t="shared" si="42"/>
        <v>0.66733333333333333</v>
      </c>
      <c r="AK82">
        <f t="shared" si="42"/>
        <v>0.87666666666666671</v>
      </c>
      <c r="AL82">
        <f t="shared" si="42"/>
        <v>0.97966666666666669</v>
      </c>
      <c r="AM82">
        <f t="shared" si="42"/>
        <v>1.0330000000000001</v>
      </c>
      <c r="AN82">
        <f t="shared" si="42"/>
        <v>1.1226666666666665</v>
      </c>
      <c r="AQ82">
        <f t="shared" si="45"/>
        <v>0</v>
      </c>
      <c r="AR82">
        <f t="shared" si="45"/>
        <v>0</v>
      </c>
      <c r="AS82">
        <f t="shared" si="45"/>
        <v>0</v>
      </c>
      <c r="AT82">
        <f t="shared" si="45"/>
        <v>0</v>
      </c>
      <c r="AU82">
        <f t="shared" si="45"/>
        <v>82</v>
      </c>
      <c r="AV82">
        <f t="shared" si="45"/>
        <v>82</v>
      </c>
      <c r="AW82">
        <f t="shared" si="43"/>
        <v>82</v>
      </c>
      <c r="AX82">
        <f t="shared" si="43"/>
        <v>82</v>
      </c>
      <c r="AY82">
        <f t="shared" si="43"/>
        <v>82</v>
      </c>
      <c r="AZ82">
        <f t="shared" si="43"/>
        <v>82</v>
      </c>
      <c r="BA82">
        <f t="shared" si="43"/>
        <v>82</v>
      </c>
      <c r="BB82">
        <f t="shared" si="43"/>
        <v>82</v>
      </c>
      <c r="BE82">
        <f t="shared" si="49"/>
        <v>0</v>
      </c>
      <c r="BF82">
        <f t="shared" si="49"/>
        <v>0</v>
      </c>
      <c r="BG82">
        <f t="shared" si="49"/>
        <v>0</v>
      </c>
      <c r="BH82">
        <f t="shared" si="49"/>
        <v>0</v>
      </c>
      <c r="BI82">
        <f t="shared" si="49"/>
        <v>4.1090909090909112E-3</v>
      </c>
      <c r="BJ82">
        <f t="shared" si="49"/>
        <v>2.6141414141414116E-3</v>
      </c>
      <c r="BK82">
        <f t="shared" si="49"/>
        <v>2.2545454545454535E-3</v>
      </c>
      <c r="BL82">
        <f t="shared" si="49"/>
        <v>3.3777777777777803E-3</v>
      </c>
      <c r="BM82">
        <f t="shared" si="49"/>
        <v>4.4323232323232277E-3</v>
      </c>
      <c r="BN82">
        <f t="shared" si="49"/>
        <v>3.2848484848484833E-3</v>
      </c>
      <c r="BO82">
        <f t="shared" si="49"/>
        <v>4.4444444444444197E-4</v>
      </c>
      <c r="BP82">
        <f t="shared" si="49"/>
        <v>4.8040404040404164E-3</v>
      </c>
      <c r="BS82">
        <f t="shared" si="50"/>
        <v>0</v>
      </c>
      <c r="BT82">
        <f t="shared" si="50"/>
        <v>0</v>
      </c>
      <c r="BU82">
        <f t="shared" si="50"/>
        <v>0</v>
      </c>
      <c r="BV82">
        <f t="shared" si="50"/>
        <v>0</v>
      </c>
      <c r="BW82">
        <f t="shared" si="50"/>
        <v>-0.2430636363636367</v>
      </c>
      <c r="BX82">
        <f t="shared" si="50"/>
        <v>0.10774545454545481</v>
      </c>
      <c r="BY82">
        <f t="shared" si="50"/>
        <v>0.25148484848484864</v>
      </c>
      <c r="BZ82">
        <f t="shared" si="50"/>
        <v>0.2630666666666665</v>
      </c>
      <c r="CA82">
        <f t="shared" si="50"/>
        <v>0.35281818181818259</v>
      </c>
      <c r="CB82">
        <f t="shared" si="50"/>
        <v>0.59853939393939415</v>
      </c>
      <c r="CC82">
        <f t="shared" si="50"/>
        <v>1.0011333333333339</v>
      </c>
      <c r="CD82">
        <f t="shared" si="50"/>
        <v>0.54926060606060456</v>
      </c>
      <c r="DP82">
        <v>75</v>
      </c>
      <c r="DQ82" t="e">
        <f t="shared" ca="1" si="48"/>
        <v>#NUM!</v>
      </c>
      <c r="DR82">
        <f t="shared" ca="1" si="48"/>
        <v>-0.14182255892255885</v>
      </c>
      <c r="DS82">
        <f t="shared" ca="1" si="48"/>
        <v>-0.13127272727272721</v>
      </c>
      <c r="DT82">
        <f t="shared" ca="1" si="48"/>
        <v>-0.10804297520661155</v>
      </c>
      <c r="DU82">
        <f t="shared" ca="1" si="48"/>
        <v>5.3798622589531664E-2</v>
      </c>
      <c r="DV82">
        <f t="shared" ca="1" si="48"/>
        <v>0.17279118457300285</v>
      </c>
      <c r="DW82">
        <f t="shared" ca="1" si="48"/>
        <v>0.33178181818181807</v>
      </c>
      <c r="DX82">
        <f t="shared" ca="1" si="48"/>
        <v>0.55175252525252538</v>
      </c>
      <c r="DY82">
        <f t="shared" ca="1" si="48"/>
        <v>0.92082828282828288</v>
      </c>
      <c r="DZ82">
        <f t="shared" ca="1" si="48"/>
        <v>1.2027767676767676</v>
      </c>
      <c r="EA82">
        <f t="shared" ca="1" si="48"/>
        <v>1.4983621212121216</v>
      </c>
      <c r="EB82">
        <f t="shared" ca="1" si="48"/>
        <v>1.9076090909090913</v>
      </c>
    </row>
    <row r="83" spans="1:132" x14ac:dyDescent="0.25">
      <c r="A83">
        <v>120</v>
      </c>
      <c r="B83">
        <v>6.6666666666666263E-4</v>
      </c>
      <c r="C83">
        <v>2.8333333333333266E-3</v>
      </c>
      <c r="D83">
        <v>1.5666666666666662E-2</v>
      </c>
      <c r="E83">
        <v>6.9666666666666655E-2</v>
      </c>
      <c r="F83">
        <v>0.2525</v>
      </c>
      <c r="G83">
        <v>0.41866666666666669</v>
      </c>
      <c r="H83">
        <v>0.51566666666666672</v>
      </c>
      <c r="I83">
        <v>0.66333333333333333</v>
      </c>
      <c r="J83">
        <v>0.88866666666666672</v>
      </c>
      <c r="K83">
        <v>0.9956666666666667</v>
      </c>
      <c r="L83">
        <v>1.0720000000000001</v>
      </c>
      <c r="M83">
        <v>1.1346666666666665</v>
      </c>
      <c r="O83">
        <f t="shared" si="51"/>
        <v>0</v>
      </c>
      <c r="P83">
        <f t="shared" si="51"/>
        <v>0</v>
      </c>
      <c r="Q83">
        <f t="shared" si="52"/>
        <v>0</v>
      </c>
      <c r="R83">
        <f t="shared" si="53"/>
        <v>0</v>
      </c>
      <c r="S83">
        <f t="shared" si="54"/>
        <v>1</v>
      </c>
      <c r="T83">
        <f t="shared" si="54"/>
        <v>1</v>
      </c>
      <c r="U83">
        <f t="shared" si="47"/>
        <v>1</v>
      </c>
      <c r="V83">
        <f t="shared" si="47"/>
        <v>1</v>
      </c>
      <c r="W83">
        <f t="shared" si="47"/>
        <v>1</v>
      </c>
      <c r="X83">
        <f t="shared" si="46"/>
        <v>1</v>
      </c>
      <c r="Y83">
        <f t="shared" si="46"/>
        <v>1</v>
      </c>
      <c r="Z83">
        <f t="shared" si="46"/>
        <v>1</v>
      </c>
      <c r="AC83">
        <f t="shared" ref="AC83:AN109" si="55">B83*O83</f>
        <v>0</v>
      </c>
      <c r="AD83">
        <f t="shared" si="55"/>
        <v>0</v>
      </c>
      <c r="AE83">
        <f t="shared" si="55"/>
        <v>0</v>
      </c>
      <c r="AF83">
        <f t="shared" si="55"/>
        <v>0</v>
      </c>
      <c r="AG83">
        <f t="shared" si="55"/>
        <v>0.2525</v>
      </c>
      <c r="AH83">
        <f t="shared" si="55"/>
        <v>0.41866666666666669</v>
      </c>
      <c r="AI83">
        <f t="shared" si="42"/>
        <v>0.51566666666666672</v>
      </c>
      <c r="AJ83">
        <f t="shared" si="42"/>
        <v>0.66333333333333333</v>
      </c>
      <c r="AK83">
        <f t="shared" si="42"/>
        <v>0.88866666666666672</v>
      </c>
      <c r="AL83">
        <f t="shared" si="42"/>
        <v>0.9956666666666667</v>
      </c>
      <c r="AM83">
        <f t="shared" si="42"/>
        <v>1.0720000000000001</v>
      </c>
      <c r="AN83">
        <f t="shared" si="42"/>
        <v>1.1346666666666665</v>
      </c>
      <c r="AQ83">
        <f t="shared" ref="AQ83:BB109" si="56">IF(AC83&gt;0, ROW(AC83), 0)</f>
        <v>0</v>
      </c>
      <c r="AR83">
        <f t="shared" si="56"/>
        <v>0</v>
      </c>
      <c r="AS83">
        <f t="shared" si="56"/>
        <v>0</v>
      </c>
      <c r="AT83">
        <f t="shared" si="56"/>
        <v>0</v>
      </c>
      <c r="AU83">
        <f t="shared" si="56"/>
        <v>83</v>
      </c>
      <c r="AV83">
        <f t="shared" si="56"/>
        <v>83</v>
      </c>
      <c r="AW83">
        <f t="shared" si="43"/>
        <v>83</v>
      </c>
      <c r="AX83">
        <f t="shared" si="43"/>
        <v>83</v>
      </c>
      <c r="AY83">
        <f t="shared" si="43"/>
        <v>83</v>
      </c>
      <c r="AZ83">
        <f t="shared" si="43"/>
        <v>83</v>
      </c>
      <c r="BA83">
        <f t="shared" si="43"/>
        <v>83</v>
      </c>
      <c r="BB83">
        <f t="shared" si="43"/>
        <v>83</v>
      </c>
      <c r="BE83">
        <f t="shared" ref="BE83:BP98" si="57">IF(AQ83&gt;0, LINEST(B83:B92,$A83:$A92), 0)</f>
        <v>0</v>
      </c>
      <c r="BF83">
        <f t="shared" si="57"/>
        <v>0</v>
      </c>
      <c r="BG83">
        <f t="shared" si="57"/>
        <v>0</v>
      </c>
      <c r="BH83">
        <f t="shared" si="57"/>
        <v>0</v>
      </c>
      <c r="BI83">
        <f t="shared" si="57"/>
        <v>4.1898989898989901E-3</v>
      </c>
      <c r="BJ83">
        <f t="shared" si="57"/>
        <v>2.6141414141414138E-3</v>
      </c>
      <c r="BK83">
        <f t="shared" si="57"/>
        <v>2.8404040404040386E-3</v>
      </c>
      <c r="BL83">
        <f t="shared" si="57"/>
        <v>2.5494949494949517E-3</v>
      </c>
      <c r="BM83">
        <f t="shared" si="57"/>
        <v>4.1939393939393914E-3</v>
      </c>
      <c r="BN83">
        <f t="shared" si="57"/>
        <v>2.9818181818181784E-3</v>
      </c>
      <c r="BO83">
        <f t="shared" si="57"/>
        <v>-1.3333333333333513E-4</v>
      </c>
      <c r="BP83">
        <f t="shared" si="57"/>
        <v>5.0626262626262703E-3</v>
      </c>
      <c r="BS83">
        <f t="shared" ref="BS83:CD98" si="58">IF(AQ83&gt;0, INDEX(LINEST(B83:B92,$A83:$A92),2), 0)</f>
        <v>0</v>
      </c>
      <c r="BT83">
        <f t="shared" si="58"/>
        <v>0</v>
      </c>
      <c r="BU83">
        <f t="shared" si="58"/>
        <v>0</v>
      </c>
      <c r="BV83">
        <f t="shared" si="58"/>
        <v>0</v>
      </c>
      <c r="BW83">
        <f t="shared" si="58"/>
        <v>-0.25366969696969699</v>
      </c>
      <c r="BX83">
        <f t="shared" si="58"/>
        <v>0.10682424242424238</v>
      </c>
      <c r="BY83">
        <f t="shared" si="58"/>
        <v>0.17794545454545468</v>
      </c>
      <c r="BZ83">
        <f t="shared" si="58"/>
        <v>0.36488484848484837</v>
      </c>
      <c r="CA83">
        <f t="shared" si="58"/>
        <v>0.38268484848484885</v>
      </c>
      <c r="CB83">
        <f t="shared" si="58"/>
        <v>0.63792121212121256</v>
      </c>
      <c r="CC83">
        <f t="shared" si="58"/>
        <v>1.0774000000000004</v>
      </c>
      <c r="CD83">
        <f t="shared" si="58"/>
        <v>0.51627878787878656</v>
      </c>
      <c r="DP83">
        <v>76</v>
      </c>
      <c r="DQ83" t="e">
        <f t="shared" ca="1" si="48"/>
        <v>#NUM!</v>
      </c>
      <c r="DR83">
        <f t="shared" ca="1" si="48"/>
        <v>-0.14074466891133552</v>
      </c>
      <c r="DS83">
        <f t="shared" ca="1" si="48"/>
        <v>-0.12921285583103759</v>
      </c>
      <c r="DT83">
        <f t="shared" ca="1" si="48"/>
        <v>-0.10448484848484846</v>
      </c>
      <c r="DU83">
        <f t="shared" ca="1" si="48"/>
        <v>5.8563360881542681E-2</v>
      </c>
      <c r="DV83">
        <f t="shared" ca="1" si="48"/>
        <v>0.18066813590449965</v>
      </c>
      <c r="DW83">
        <f t="shared" ca="1" si="48"/>
        <v>0.34368552188552182</v>
      </c>
      <c r="DX83">
        <f t="shared" ca="1" si="48"/>
        <v>0.56822457912457935</v>
      </c>
      <c r="DY83">
        <f t="shared" ca="1" si="48"/>
        <v>0.94515690235690253</v>
      </c>
      <c r="DZ83">
        <f t="shared" ca="1" si="48"/>
        <v>1.2316717171717166</v>
      </c>
      <c r="EA83">
        <f t="shared" ca="1" si="48"/>
        <v>1.5321530303030306</v>
      </c>
      <c r="EB83">
        <f t="shared" ca="1" si="48"/>
        <v>1.9472595959595962</v>
      </c>
    </row>
    <row r="84" spans="1:132" x14ac:dyDescent="0.25">
      <c r="A84">
        <v>121.5</v>
      </c>
      <c r="B84">
        <v>6.6666666666666263E-4</v>
      </c>
      <c r="C84">
        <v>3.8333333333333275E-3</v>
      </c>
      <c r="D84">
        <v>1.6666666666666663E-2</v>
      </c>
      <c r="E84">
        <v>7.3666666666666658E-2</v>
      </c>
      <c r="F84">
        <v>0.25750000000000001</v>
      </c>
      <c r="G84">
        <v>0.43066666666666664</v>
      </c>
      <c r="H84">
        <v>0.53066666666666662</v>
      </c>
      <c r="I84">
        <v>0.67233333333333334</v>
      </c>
      <c r="J84">
        <v>0.89766666666666661</v>
      </c>
      <c r="K84">
        <v>0.97566666666666668</v>
      </c>
      <c r="L84">
        <v>1.0410000000000001</v>
      </c>
      <c r="M84">
        <v>1.1436666666666666</v>
      </c>
      <c r="O84">
        <f t="shared" si="51"/>
        <v>0</v>
      </c>
      <c r="P84">
        <f t="shared" si="51"/>
        <v>0</v>
      </c>
      <c r="Q84">
        <f t="shared" si="52"/>
        <v>0</v>
      </c>
      <c r="R84">
        <f t="shared" si="53"/>
        <v>0</v>
      </c>
      <c r="S84">
        <f t="shared" si="54"/>
        <v>1</v>
      </c>
      <c r="T84">
        <f t="shared" si="54"/>
        <v>1</v>
      </c>
      <c r="U84">
        <f t="shared" si="47"/>
        <v>1</v>
      </c>
      <c r="V84">
        <f t="shared" si="47"/>
        <v>1</v>
      </c>
      <c r="W84">
        <f t="shared" si="47"/>
        <v>1</v>
      </c>
      <c r="X84">
        <f t="shared" si="46"/>
        <v>1</v>
      </c>
      <c r="Y84">
        <f t="shared" si="46"/>
        <v>1</v>
      </c>
      <c r="Z84">
        <f t="shared" si="46"/>
        <v>1</v>
      </c>
      <c r="AC84">
        <f t="shared" si="55"/>
        <v>0</v>
      </c>
      <c r="AD84">
        <f t="shared" si="55"/>
        <v>0</v>
      </c>
      <c r="AE84">
        <f t="shared" si="55"/>
        <v>0</v>
      </c>
      <c r="AF84">
        <f t="shared" si="55"/>
        <v>0</v>
      </c>
      <c r="AG84">
        <f t="shared" si="55"/>
        <v>0.25750000000000001</v>
      </c>
      <c r="AH84">
        <f t="shared" si="55"/>
        <v>0.43066666666666664</v>
      </c>
      <c r="AI84">
        <f t="shared" si="42"/>
        <v>0.53066666666666662</v>
      </c>
      <c r="AJ84">
        <f t="shared" si="42"/>
        <v>0.67233333333333334</v>
      </c>
      <c r="AK84">
        <f t="shared" si="42"/>
        <v>0.89766666666666661</v>
      </c>
      <c r="AL84">
        <f t="shared" si="42"/>
        <v>0.97566666666666668</v>
      </c>
      <c r="AM84">
        <f t="shared" si="42"/>
        <v>1.0410000000000001</v>
      </c>
      <c r="AN84">
        <f t="shared" si="42"/>
        <v>1.1436666666666666</v>
      </c>
      <c r="AQ84">
        <f t="shared" si="56"/>
        <v>0</v>
      </c>
      <c r="AR84">
        <f t="shared" si="56"/>
        <v>0</v>
      </c>
      <c r="AS84">
        <f t="shared" si="56"/>
        <v>0</v>
      </c>
      <c r="AT84">
        <f t="shared" si="56"/>
        <v>0</v>
      </c>
      <c r="AU84">
        <f t="shared" si="56"/>
        <v>84</v>
      </c>
      <c r="AV84">
        <f t="shared" si="56"/>
        <v>84</v>
      </c>
      <c r="AW84">
        <f t="shared" si="43"/>
        <v>84</v>
      </c>
      <c r="AX84">
        <f t="shared" si="43"/>
        <v>84</v>
      </c>
      <c r="AY84">
        <f t="shared" si="43"/>
        <v>84</v>
      </c>
      <c r="AZ84">
        <f t="shared" si="43"/>
        <v>84</v>
      </c>
      <c r="BA84">
        <f t="shared" si="43"/>
        <v>84</v>
      </c>
      <c r="BB84">
        <f t="shared" si="43"/>
        <v>84</v>
      </c>
      <c r="BE84">
        <f t="shared" si="57"/>
        <v>0</v>
      </c>
      <c r="BF84">
        <f t="shared" si="57"/>
        <v>0</v>
      </c>
      <c r="BG84">
        <f t="shared" si="57"/>
        <v>0</v>
      </c>
      <c r="BH84">
        <f t="shared" si="57"/>
        <v>0</v>
      </c>
      <c r="BI84">
        <f t="shared" si="57"/>
        <v>4.0323232323232301E-3</v>
      </c>
      <c r="BJ84">
        <f t="shared" si="57"/>
        <v>2.6747474747474743E-3</v>
      </c>
      <c r="BK84">
        <f t="shared" si="57"/>
        <v>2.7838383838383863E-3</v>
      </c>
      <c r="BL84">
        <f t="shared" si="57"/>
        <v>2.7717171717171738E-3</v>
      </c>
      <c r="BM84">
        <f t="shared" si="57"/>
        <v>3.2525252525252529E-3</v>
      </c>
      <c r="BN84">
        <f t="shared" si="57"/>
        <v>2.0040404040404043E-3</v>
      </c>
      <c r="BO84">
        <f t="shared" si="57"/>
        <v>6.8686868686864764E-5</v>
      </c>
      <c r="BP84">
        <f t="shared" si="57"/>
        <v>4.8888888888888966E-3</v>
      </c>
      <c r="BS84">
        <f t="shared" si="58"/>
        <v>0</v>
      </c>
      <c r="BT84">
        <f t="shared" si="58"/>
        <v>0</v>
      </c>
      <c r="BU84">
        <f t="shared" si="58"/>
        <v>0</v>
      </c>
      <c r="BV84">
        <f t="shared" si="58"/>
        <v>0</v>
      </c>
      <c r="BW84">
        <f t="shared" si="58"/>
        <v>-0.23464545454545421</v>
      </c>
      <c r="BX84">
        <f t="shared" si="58"/>
        <v>9.9630303030303069E-2</v>
      </c>
      <c r="BY84">
        <f t="shared" si="58"/>
        <v>0.18573939393939359</v>
      </c>
      <c r="BZ84">
        <f t="shared" si="58"/>
        <v>0.33866060606060594</v>
      </c>
      <c r="CA84">
        <f t="shared" si="58"/>
        <v>0.5002303030303028</v>
      </c>
      <c r="CB84">
        <f t="shared" si="58"/>
        <v>0.76064848484848469</v>
      </c>
      <c r="CC84">
        <f t="shared" si="58"/>
        <v>1.0496909090909097</v>
      </c>
      <c r="CD84">
        <f t="shared" si="58"/>
        <v>0.53566666666666574</v>
      </c>
      <c r="DP84">
        <v>77</v>
      </c>
      <c r="DQ84" t="e">
        <f t="shared" ca="1" si="48"/>
        <v>#NUM!</v>
      </c>
      <c r="DR84">
        <f t="shared" ca="1" si="48"/>
        <v>-0.13966677890011217</v>
      </c>
      <c r="DS84">
        <f t="shared" ca="1" si="48"/>
        <v>-0.12715298438934797</v>
      </c>
      <c r="DT84">
        <f t="shared" ca="1" si="48"/>
        <v>-0.10092672176308537</v>
      </c>
      <c r="DU84">
        <f t="shared" ca="1" si="48"/>
        <v>6.3328099173553698E-2</v>
      </c>
      <c r="DV84">
        <f t="shared" ca="1" si="48"/>
        <v>0.18854508723599644</v>
      </c>
      <c r="DW84">
        <f t="shared" ca="1" si="48"/>
        <v>0.35558922558922545</v>
      </c>
      <c r="DX84">
        <f t="shared" ca="1" si="48"/>
        <v>0.5846966329966331</v>
      </c>
      <c r="DY84">
        <f t="shared" ca="1" si="48"/>
        <v>0.96948552188552195</v>
      </c>
      <c r="DZ84">
        <f t="shared" ca="1" si="48"/>
        <v>1.2605666666666662</v>
      </c>
      <c r="EA84">
        <f t="shared" ca="1" si="48"/>
        <v>1.5659439393939396</v>
      </c>
      <c r="EB84">
        <f t="shared" ref="DZ84:EB123" ca="1" si="59">DF$3*$DP84+DF$13</f>
        <v>1.9869101010101011</v>
      </c>
    </row>
    <row r="85" spans="1:132" x14ac:dyDescent="0.25">
      <c r="A85">
        <v>123</v>
      </c>
      <c r="B85">
        <v>6.6666666666666263E-4</v>
      </c>
      <c r="C85">
        <v>3.8333333333333275E-3</v>
      </c>
      <c r="D85">
        <v>1.8666666666666658E-2</v>
      </c>
      <c r="E85">
        <v>7.7666666666666662E-2</v>
      </c>
      <c r="F85">
        <v>0.2555</v>
      </c>
      <c r="G85">
        <v>0.42266666666666669</v>
      </c>
      <c r="H85">
        <v>0.52466666666666661</v>
      </c>
      <c r="I85">
        <v>0.68433333333333335</v>
      </c>
      <c r="J85">
        <v>0.89166666666666672</v>
      </c>
      <c r="K85">
        <v>1.0376666666666667</v>
      </c>
      <c r="L85">
        <v>1.06</v>
      </c>
      <c r="M85">
        <v>1.1186666666666665</v>
      </c>
      <c r="O85">
        <f t="shared" si="51"/>
        <v>0</v>
      </c>
      <c r="P85">
        <f t="shared" si="51"/>
        <v>0</v>
      </c>
      <c r="Q85">
        <f t="shared" si="52"/>
        <v>0</v>
      </c>
      <c r="R85">
        <f t="shared" si="53"/>
        <v>0</v>
      </c>
      <c r="S85">
        <f t="shared" si="54"/>
        <v>1</v>
      </c>
      <c r="T85">
        <f t="shared" si="54"/>
        <v>1</v>
      </c>
      <c r="U85">
        <f t="shared" si="47"/>
        <v>1</v>
      </c>
      <c r="V85">
        <f t="shared" si="47"/>
        <v>1</v>
      </c>
      <c r="W85">
        <f t="shared" si="47"/>
        <v>1</v>
      </c>
      <c r="X85">
        <f t="shared" si="46"/>
        <v>1</v>
      </c>
      <c r="Y85">
        <f t="shared" si="46"/>
        <v>1</v>
      </c>
      <c r="Z85">
        <f t="shared" si="46"/>
        <v>1</v>
      </c>
      <c r="AC85">
        <f t="shared" si="55"/>
        <v>0</v>
      </c>
      <c r="AD85">
        <f t="shared" si="55"/>
        <v>0</v>
      </c>
      <c r="AE85">
        <f t="shared" si="55"/>
        <v>0</v>
      </c>
      <c r="AF85">
        <f t="shared" si="55"/>
        <v>0</v>
      </c>
      <c r="AG85">
        <f t="shared" si="55"/>
        <v>0.2555</v>
      </c>
      <c r="AH85">
        <f t="shared" si="55"/>
        <v>0.42266666666666669</v>
      </c>
      <c r="AI85">
        <f t="shared" si="42"/>
        <v>0.52466666666666661</v>
      </c>
      <c r="AJ85">
        <f t="shared" si="42"/>
        <v>0.68433333333333335</v>
      </c>
      <c r="AK85">
        <f t="shared" si="42"/>
        <v>0.89166666666666672</v>
      </c>
      <c r="AL85">
        <f t="shared" si="42"/>
        <v>1.0376666666666667</v>
      </c>
      <c r="AM85">
        <f t="shared" si="42"/>
        <v>1.06</v>
      </c>
      <c r="AN85">
        <f t="shared" si="42"/>
        <v>1.1186666666666665</v>
      </c>
      <c r="AQ85">
        <f t="shared" si="56"/>
        <v>0</v>
      </c>
      <c r="AR85">
        <f t="shared" si="56"/>
        <v>0</v>
      </c>
      <c r="AS85">
        <f t="shared" si="56"/>
        <v>0</v>
      </c>
      <c r="AT85">
        <f t="shared" si="56"/>
        <v>0</v>
      </c>
      <c r="AU85">
        <f t="shared" si="56"/>
        <v>85</v>
      </c>
      <c r="AV85">
        <f t="shared" si="56"/>
        <v>85</v>
      </c>
      <c r="AW85">
        <f t="shared" si="43"/>
        <v>85</v>
      </c>
      <c r="AX85">
        <f t="shared" si="43"/>
        <v>85</v>
      </c>
      <c r="AY85">
        <f t="shared" si="43"/>
        <v>85</v>
      </c>
      <c r="AZ85">
        <f t="shared" si="43"/>
        <v>85</v>
      </c>
      <c r="BA85">
        <f t="shared" si="43"/>
        <v>85</v>
      </c>
      <c r="BB85">
        <f t="shared" si="43"/>
        <v>85</v>
      </c>
      <c r="BE85">
        <f t="shared" si="57"/>
        <v>0</v>
      </c>
      <c r="BF85">
        <f t="shared" si="57"/>
        <v>0</v>
      </c>
      <c r="BG85">
        <f t="shared" si="57"/>
        <v>0</v>
      </c>
      <c r="BH85">
        <f t="shared" si="57"/>
        <v>0</v>
      </c>
      <c r="BI85">
        <f t="shared" si="57"/>
        <v>3.9757575757575726E-3</v>
      </c>
      <c r="BJ85">
        <f t="shared" si="57"/>
        <v>3.0141414141414149E-3</v>
      </c>
      <c r="BK85">
        <f t="shared" si="57"/>
        <v>2.7878787878787901E-3</v>
      </c>
      <c r="BL85">
        <f t="shared" si="57"/>
        <v>2.755555555555558E-3</v>
      </c>
      <c r="BM85">
        <f t="shared" si="57"/>
        <v>2.7878787878787867E-3</v>
      </c>
      <c r="BN85">
        <f t="shared" si="57"/>
        <v>2.1010101010101163E-4</v>
      </c>
      <c r="BO85">
        <f t="shared" si="57"/>
        <v>-7.2727272727274504E-5</v>
      </c>
      <c r="BP85">
        <f t="shared" si="57"/>
        <v>5.2808080808080891E-3</v>
      </c>
      <c r="BS85">
        <f t="shared" si="58"/>
        <v>0</v>
      </c>
      <c r="BT85">
        <f t="shared" si="58"/>
        <v>0</v>
      </c>
      <c r="BU85">
        <f t="shared" si="58"/>
        <v>0</v>
      </c>
      <c r="BV85">
        <f t="shared" si="58"/>
        <v>0</v>
      </c>
      <c r="BW85">
        <f t="shared" si="58"/>
        <v>-0.22795454545454497</v>
      </c>
      <c r="BX85">
        <f t="shared" si="58"/>
        <v>5.5181818181818054E-2</v>
      </c>
      <c r="BY85">
        <f t="shared" si="58"/>
        <v>0.18373939393939365</v>
      </c>
      <c r="BZ85">
        <f t="shared" si="58"/>
        <v>0.34139999999999976</v>
      </c>
      <c r="CA85">
        <f t="shared" si="58"/>
        <v>0.55873939393939409</v>
      </c>
      <c r="CB85">
        <f t="shared" si="58"/>
        <v>0.99480606060606047</v>
      </c>
      <c r="CC85">
        <f t="shared" si="58"/>
        <v>1.071436363636364</v>
      </c>
      <c r="CD85">
        <f t="shared" si="58"/>
        <v>0.48278181818181709</v>
      </c>
      <c r="DP85">
        <v>78</v>
      </c>
      <c r="DQ85" t="e">
        <f t="shared" ref="DQ85:DY113" ca="1" si="60">CU$3*$DP85+CU$13</f>
        <v>#NUM!</v>
      </c>
      <c r="DR85">
        <f t="shared" ca="1" si="60"/>
        <v>-0.13858888888888882</v>
      </c>
      <c r="DS85">
        <f t="shared" ca="1" si="60"/>
        <v>-0.12509311294765832</v>
      </c>
      <c r="DT85">
        <f t="shared" ca="1" si="60"/>
        <v>-9.7368595041322281E-2</v>
      </c>
      <c r="DU85">
        <f t="shared" ca="1" si="60"/>
        <v>6.8092837465564715E-2</v>
      </c>
      <c r="DV85">
        <f t="shared" ca="1" si="60"/>
        <v>0.19642203856749324</v>
      </c>
      <c r="DW85">
        <f t="shared" ca="1" si="60"/>
        <v>0.3674929292929292</v>
      </c>
      <c r="DX85">
        <f t="shared" ca="1" si="60"/>
        <v>0.60116868686868707</v>
      </c>
      <c r="DY85">
        <f t="shared" ca="1" si="60"/>
        <v>0.99381414141414159</v>
      </c>
      <c r="DZ85">
        <f t="shared" ca="1" si="59"/>
        <v>1.2894616161616157</v>
      </c>
      <c r="EA85">
        <f t="shared" ca="1" si="59"/>
        <v>1.599734848484849</v>
      </c>
      <c r="EB85">
        <f t="shared" ca="1" si="59"/>
        <v>2.0265606060606065</v>
      </c>
    </row>
    <row r="86" spans="1:132" x14ac:dyDescent="0.25">
      <c r="A86">
        <v>124.5</v>
      </c>
      <c r="B86">
        <v>6.6666666666666263E-4</v>
      </c>
      <c r="C86">
        <v>3.8333333333333275E-3</v>
      </c>
      <c r="D86">
        <v>1.8666666666666658E-2</v>
      </c>
      <c r="E86">
        <v>8.0666666666666664E-2</v>
      </c>
      <c r="F86">
        <v>0.26350000000000001</v>
      </c>
      <c r="G86">
        <v>0.42966666666666664</v>
      </c>
      <c r="H86">
        <v>0.52566666666666662</v>
      </c>
      <c r="I86">
        <v>0.68933333333333335</v>
      </c>
      <c r="J86">
        <v>0.89966666666666661</v>
      </c>
      <c r="K86">
        <v>1.0146666666666666</v>
      </c>
      <c r="L86">
        <v>1.06</v>
      </c>
      <c r="M86">
        <v>1.1426666666666665</v>
      </c>
      <c r="O86">
        <f t="shared" si="51"/>
        <v>0</v>
      </c>
      <c r="P86">
        <f t="shared" si="51"/>
        <v>0</v>
      </c>
      <c r="Q86">
        <f t="shared" si="52"/>
        <v>0</v>
      </c>
      <c r="R86">
        <f t="shared" si="53"/>
        <v>0</v>
      </c>
      <c r="S86">
        <f t="shared" si="54"/>
        <v>1</v>
      </c>
      <c r="T86">
        <f t="shared" si="54"/>
        <v>1</v>
      </c>
      <c r="U86">
        <f t="shared" si="47"/>
        <v>1</v>
      </c>
      <c r="V86">
        <f t="shared" si="47"/>
        <v>1</v>
      </c>
      <c r="W86">
        <f t="shared" si="47"/>
        <v>1</v>
      </c>
      <c r="X86">
        <f t="shared" si="46"/>
        <v>1</v>
      </c>
      <c r="Y86">
        <f t="shared" si="46"/>
        <v>1</v>
      </c>
      <c r="Z86">
        <f t="shared" si="46"/>
        <v>1</v>
      </c>
      <c r="AC86">
        <f t="shared" si="55"/>
        <v>0</v>
      </c>
      <c r="AD86">
        <f t="shared" si="55"/>
        <v>0</v>
      </c>
      <c r="AE86">
        <f t="shared" si="55"/>
        <v>0</v>
      </c>
      <c r="AF86">
        <f t="shared" si="55"/>
        <v>0</v>
      </c>
      <c r="AG86">
        <f t="shared" si="55"/>
        <v>0.26350000000000001</v>
      </c>
      <c r="AH86">
        <f t="shared" si="55"/>
        <v>0.42966666666666664</v>
      </c>
      <c r="AI86">
        <f t="shared" si="42"/>
        <v>0.52566666666666662</v>
      </c>
      <c r="AJ86">
        <f t="shared" si="42"/>
        <v>0.68933333333333335</v>
      </c>
      <c r="AK86">
        <f t="shared" si="42"/>
        <v>0.89966666666666661</v>
      </c>
      <c r="AL86">
        <f t="shared" si="42"/>
        <v>1.0146666666666666</v>
      </c>
      <c r="AM86">
        <f t="shared" si="42"/>
        <v>1.06</v>
      </c>
      <c r="AN86">
        <f t="shared" si="42"/>
        <v>1.1426666666666665</v>
      </c>
      <c r="AQ86">
        <f t="shared" si="56"/>
        <v>0</v>
      </c>
      <c r="AR86">
        <f t="shared" si="56"/>
        <v>0</v>
      </c>
      <c r="AS86">
        <f t="shared" si="56"/>
        <v>0</v>
      </c>
      <c r="AT86">
        <f t="shared" si="56"/>
        <v>0</v>
      </c>
      <c r="AU86">
        <f t="shared" si="56"/>
        <v>86</v>
      </c>
      <c r="AV86">
        <f t="shared" si="56"/>
        <v>86</v>
      </c>
      <c r="AW86">
        <f t="shared" si="43"/>
        <v>86</v>
      </c>
      <c r="AX86">
        <f t="shared" si="43"/>
        <v>86</v>
      </c>
      <c r="AY86">
        <f t="shared" si="43"/>
        <v>86</v>
      </c>
      <c r="AZ86">
        <f t="shared" si="43"/>
        <v>86</v>
      </c>
      <c r="BA86">
        <f t="shared" si="43"/>
        <v>86</v>
      </c>
      <c r="BB86">
        <f t="shared" si="43"/>
        <v>86</v>
      </c>
      <c r="BE86">
        <f t="shared" si="57"/>
        <v>0</v>
      </c>
      <c r="BF86">
        <f t="shared" si="57"/>
        <v>0</v>
      </c>
      <c r="BG86">
        <f t="shared" si="57"/>
        <v>0</v>
      </c>
      <c r="BH86">
        <f t="shared" si="57"/>
        <v>0</v>
      </c>
      <c r="BI86">
        <f t="shared" si="57"/>
        <v>3.6121212121212097E-3</v>
      </c>
      <c r="BJ86">
        <f t="shared" si="57"/>
        <v>2.9252525252525274E-3</v>
      </c>
      <c r="BK86">
        <f t="shared" si="57"/>
        <v>2.6343434343434374E-3</v>
      </c>
      <c r="BL86">
        <f t="shared" si="57"/>
        <v>2.8121212121212146E-3</v>
      </c>
      <c r="BM86">
        <f t="shared" si="57"/>
        <v>2.3515151515151539E-3</v>
      </c>
      <c r="BN86">
        <f t="shared" si="57"/>
        <v>8.5252525252525453E-4</v>
      </c>
      <c r="BO86">
        <f t="shared" si="57"/>
        <v>1.1474747474747443E-3</v>
      </c>
      <c r="BP86">
        <f t="shared" si="57"/>
        <v>4.5333333333333389E-3</v>
      </c>
      <c r="BS86">
        <f t="shared" si="58"/>
        <v>0</v>
      </c>
      <c r="BT86">
        <f t="shared" si="58"/>
        <v>0</v>
      </c>
      <c r="BU86">
        <f t="shared" si="58"/>
        <v>0</v>
      </c>
      <c r="BV86">
        <f t="shared" si="58"/>
        <v>0</v>
      </c>
      <c r="BW86">
        <f t="shared" si="58"/>
        <v>-0.17999090909090876</v>
      </c>
      <c r="BX86">
        <f t="shared" si="58"/>
        <v>6.7327272727272458E-2</v>
      </c>
      <c r="BY86">
        <f t="shared" si="58"/>
        <v>0.20390909090909048</v>
      </c>
      <c r="BZ86">
        <f t="shared" si="58"/>
        <v>0.33324242424242406</v>
      </c>
      <c r="CA86">
        <f t="shared" si="58"/>
        <v>0.61703030303030271</v>
      </c>
      <c r="CB86">
        <f t="shared" si="58"/>
        <v>0.90847272727272699</v>
      </c>
      <c r="CC86">
        <f t="shared" si="58"/>
        <v>0.91519393939393989</v>
      </c>
      <c r="CD86">
        <f t="shared" si="58"/>
        <v>0.58186666666666598</v>
      </c>
      <c r="DP86">
        <v>79</v>
      </c>
      <c r="DQ86" t="e">
        <f t="shared" ca="1" si="60"/>
        <v>#NUM!</v>
      </c>
      <c r="DR86">
        <f t="shared" ca="1" si="60"/>
        <v>-0.13751099887766549</v>
      </c>
      <c r="DS86">
        <f t="shared" ca="1" si="60"/>
        <v>-0.1230332415059687</v>
      </c>
      <c r="DT86">
        <f t="shared" ca="1" si="60"/>
        <v>-9.3810468319559193E-2</v>
      </c>
      <c r="DU86">
        <f t="shared" ca="1" si="60"/>
        <v>7.2857575757575732E-2</v>
      </c>
      <c r="DV86">
        <f t="shared" ca="1" si="60"/>
        <v>0.20429898989899004</v>
      </c>
      <c r="DW86">
        <f t="shared" ca="1" si="60"/>
        <v>0.37939663299663284</v>
      </c>
      <c r="DX86">
        <f t="shared" ca="1" si="60"/>
        <v>0.61764074074074082</v>
      </c>
      <c r="DY86">
        <f t="shared" ca="1" si="60"/>
        <v>1.0181427609427609</v>
      </c>
      <c r="DZ86">
        <f t="shared" ca="1" si="59"/>
        <v>1.3183565656565652</v>
      </c>
      <c r="EA86">
        <f t="shared" ca="1" si="59"/>
        <v>1.633525757575758</v>
      </c>
      <c r="EB86">
        <f t="shared" ca="1" si="59"/>
        <v>2.0662111111111114</v>
      </c>
    </row>
    <row r="87" spans="1:132" x14ac:dyDescent="0.25">
      <c r="A87">
        <v>126</v>
      </c>
      <c r="B87">
        <v>6.6666666666666263E-4</v>
      </c>
      <c r="C87">
        <v>3.8333333333333275E-3</v>
      </c>
      <c r="D87">
        <v>1.9666666666666659E-2</v>
      </c>
      <c r="E87">
        <v>8.3666666666666667E-2</v>
      </c>
      <c r="F87">
        <v>0.27550000000000002</v>
      </c>
      <c r="G87">
        <v>0.43766666666666665</v>
      </c>
      <c r="H87">
        <v>0.53966666666666663</v>
      </c>
      <c r="I87">
        <v>0.68833333333333335</v>
      </c>
      <c r="J87">
        <v>0.90466666666666662</v>
      </c>
      <c r="K87">
        <v>1.0166666666666666</v>
      </c>
      <c r="L87">
        <v>1.08</v>
      </c>
      <c r="M87">
        <v>1.1546666666666665</v>
      </c>
      <c r="O87">
        <f t="shared" si="51"/>
        <v>0</v>
      </c>
      <c r="P87">
        <f t="shared" si="51"/>
        <v>0</v>
      </c>
      <c r="Q87">
        <f t="shared" si="52"/>
        <v>0</v>
      </c>
      <c r="R87">
        <f t="shared" si="53"/>
        <v>0</v>
      </c>
      <c r="S87">
        <f t="shared" si="54"/>
        <v>1</v>
      </c>
      <c r="T87">
        <f t="shared" si="54"/>
        <v>1</v>
      </c>
      <c r="U87">
        <f t="shared" si="47"/>
        <v>1</v>
      </c>
      <c r="V87">
        <f t="shared" si="47"/>
        <v>1</v>
      </c>
      <c r="W87">
        <f t="shared" si="47"/>
        <v>1</v>
      </c>
      <c r="X87">
        <f t="shared" si="46"/>
        <v>1</v>
      </c>
      <c r="Y87">
        <f t="shared" si="46"/>
        <v>1</v>
      </c>
      <c r="Z87">
        <f t="shared" si="46"/>
        <v>1</v>
      </c>
      <c r="AC87">
        <f t="shared" si="55"/>
        <v>0</v>
      </c>
      <c r="AD87">
        <f t="shared" si="55"/>
        <v>0</v>
      </c>
      <c r="AE87">
        <f t="shared" si="55"/>
        <v>0</v>
      </c>
      <c r="AF87">
        <f t="shared" si="55"/>
        <v>0</v>
      </c>
      <c r="AG87">
        <f t="shared" si="55"/>
        <v>0.27550000000000002</v>
      </c>
      <c r="AH87">
        <f t="shared" si="55"/>
        <v>0.43766666666666665</v>
      </c>
      <c r="AI87">
        <f t="shared" si="42"/>
        <v>0.53966666666666663</v>
      </c>
      <c r="AJ87">
        <f t="shared" si="42"/>
        <v>0.68833333333333335</v>
      </c>
      <c r="AK87">
        <f t="shared" si="42"/>
        <v>0.90466666666666662</v>
      </c>
      <c r="AL87">
        <f t="shared" si="42"/>
        <v>1.0166666666666666</v>
      </c>
      <c r="AM87">
        <f t="shared" si="42"/>
        <v>1.08</v>
      </c>
      <c r="AN87">
        <f t="shared" si="42"/>
        <v>1.1546666666666665</v>
      </c>
      <c r="AQ87">
        <f t="shared" si="56"/>
        <v>0</v>
      </c>
      <c r="AR87">
        <f t="shared" si="56"/>
        <v>0</v>
      </c>
      <c r="AS87">
        <f t="shared" si="56"/>
        <v>0</v>
      </c>
      <c r="AT87">
        <f t="shared" si="56"/>
        <v>0</v>
      </c>
      <c r="AU87">
        <f t="shared" si="56"/>
        <v>87</v>
      </c>
      <c r="AV87">
        <f t="shared" si="56"/>
        <v>87</v>
      </c>
      <c r="AW87">
        <f t="shared" si="43"/>
        <v>87</v>
      </c>
      <c r="AX87">
        <f t="shared" si="43"/>
        <v>87</v>
      </c>
      <c r="AY87">
        <f t="shared" si="43"/>
        <v>87</v>
      </c>
      <c r="AZ87">
        <f t="shared" si="43"/>
        <v>87</v>
      </c>
      <c r="BA87">
        <f t="shared" si="43"/>
        <v>87</v>
      </c>
      <c r="BB87">
        <f t="shared" si="43"/>
        <v>87</v>
      </c>
      <c r="BE87">
        <f t="shared" si="57"/>
        <v>0</v>
      </c>
      <c r="BF87">
        <f t="shared" si="57"/>
        <v>0</v>
      </c>
      <c r="BG87">
        <f t="shared" si="57"/>
        <v>0</v>
      </c>
      <c r="BH87">
        <f t="shared" si="57"/>
        <v>0</v>
      </c>
      <c r="BI87">
        <f t="shared" si="57"/>
        <v>3.1393939393939371E-3</v>
      </c>
      <c r="BJ87">
        <f t="shared" si="57"/>
        <v>2.9252525252525278E-3</v>
      </c>
      <c r="BK87">
        <f t="shared" si="57"/>
        <v>2.2585858585858604E-3</v>
      </c>
      <c r="BL87">
        <f t="shared" si="57"/>
        <v>3.3252525252525271E-3</v>
      </c>
      <c r="BM87">
        <f t="shared" si="57"/>
        <v>1.4141414141414152E-3</v>
      </c>
      <c r="BN87">
        <f t="shared" si="57"/>
        <v>9.0101010101009877E-4</v>
      </c>
      <c r="BO87">
        <f t="shared" si="57"/>
        <v>2.1696969696969625E-3</v>
      </c>
      <c r="BP87">
        <f t="shared" si="57"/>
        <v>4.278787878787875E-3</v>
      </c>
      <c r="BS87">
        <f t="shared" si="58"/>
        <v>0</v>
      </c>
      <c r="BT87">
        <f t="shared" si="58"/>
        <v>0</v>
      </c>
      <c r="BU87">
        <f t="shared" si="58"/>
        <v>0</v>
      </c>
      <c r="BV87">
        <f t="shared" si="58"/>
        <v>0</v>
      </c>
      <c r="BW87">
        <f t="shared" si="58"/>
        <v>-0.11715454545454512</v>
      </c>
      <c r="BX87">
        <f t="shared" si="58"/>
        <v>6.7739393939393655E-2</v>
      </c>
      <c r="BY87">
        <f t="shared" si="58"/>
        <v>0.25413939393939372</v>
      </c>
      <c r="BZ87">
        <f t="shared" si="58"/>
        <v>0.26520606060606033</v>
      </c>
      <c r="CA87">
        <f t="shared" si="58"/>
        <v>0.74113939393939376</v>
      </c>
      <c r="CB87">
        <f t="shared" si="58"/>
        <v>0.90215757575757616</v>
      </c>
      <c r="CC87">
        <f t="shared" si="58"/>
        <v>0.78187272727272827</v>
      </c>
      <c r="CD87">
        <f t="shared" si="58"/>
        <v>0.61575757575757628</v>
      </c>
      <c r="DP87">
        <v>80</v>
      </c>
      <c r="DQ87" t="e">
        <f t="shared" ca="1" si="60"/>
        <v>#NUM!</v>
      </c>
      <c r="DR87">
        <f t="shared" ca="1" si="60"/>
        <v>-0.13643310886644214</v>
      </c>
      <c r="DS87">
        <f t="shared" ca="1" si="60"/>
        <v>-0.12097337006427908</v>
      </c>
      <c r="DT87">
        <f t="shared" ca="1" si="60"/>
        <v>-9.0252341597796104E-2</v>
      </c>
      <c r="DU87">
        <f t="shared" ca="1" si="60"/>
        <v>7.7622314049586749E-2</v>
      </c>
      <c r="DV87">
        <f t="shared" ca="1" si="60"/>
        <v>0.21217594123048683</v>
      </c>
      <c r="DW87">
        <f t="shared" ca="1" si="60"/>
        <v>0.39130033670033659</v>
      </c>
      <c r="DX87">
        <f t="shared" ca="1" si="60"/>
        <v>0.63411279461279479</v>
      </c>
      <c r="DY87">
        <f t="shared" ca="1" si="60"/>
        <v>1.0424713804713805</v>
      </c>
      <c r="DZ87">
        <f t="shared" ca="1" si="59"/>
        <v>1.3472515151515148</v>
      </c>
      <c r="EA87">
        <f t="shared" ca="1" si="59"/>
        <v>1.667316666666667</v>
      </c>
      <c r="EB87">
        <f t="shared" ca="1" si="59"/>
        <v>2.1058616161616164</v>
      </c>
    </row>
    <row r="88" spans="1:132" x14ac:dyDescent="0.25">
      <c r="A88">
        <v>127.5</v>
      </c>
      <c r="B88">
        <v>1.6666666666666635E-3</v>
      </c>
      <c r="C88">
        <v>4.8333333333333284E-3</v>
      </c>
      <c r="D88">
        <v>2.166666666666666E-2</v>
      </c>
      <c r="E88">
        <v>8.7666666666666671E-2</v>
      </c>
      <c r="F88">
        <v>0.28650000000000003</v>
      </c>
      <c r="G88">
        <v>0.44366666666666665</v>
      </c>
      <c r="H88">
        <v>0.54666666666666663</v>
      </c>
      <c r="I88">
        <v>0.68133333333333335</v>
      </c>
      <c r="J88">
        <v>0.92766666666666664</v>
      </c>
      <c r="K88">
        <v>1.0076666666666667</v>
      </c>
      <c r="L88">
        <v>1.0670000000000002</v>
      </c>
      <c r="M88">
        <v>1.1496666666666666</v>
      </c>
      <c r="O88">
        <f t="shared" si="51"/>
        <v>0</v>
      </c>
      <c r="P88">
        <f t="shared" si="51"/>
        <v>0</v>
      </c>
      <c r="Q88">
        <f t="shared" si="52"/>
        <v>0</v>
      </c>
      <c r="R88">
        <f t="shared" si="53"/>
        <v>0</v>
      </c>
      <c r="S88">
        <f t="shared" si="54"/>
        <v>1</v>
      </c>
      <c r="T88">
        <f t="shared" si="54"/>
        <v>1</v>
      </c>
      <c r="U88">
        <f t="shared" si="47"/>
        <v>1</v>
      </c>
      <c r="V88">
        <f t="shared" si="47"/>
        <v>1</v>
      </c>
      <c r="W88">
        <f t="shared" si="47"/>
        <v>1</v>
      </c>
      <c r="X88">
        <f t="shared" si="46"/>
        <v>1</v>
      </c>
      <c r="Y88">
        <f t="shared" si="46"/>
        <v>1</v>
      </c>
      <c r="Z88">
        <f t="shared" si="46"/>
        <v>1</v>
      </c>
      <c r="AC88">
        <f t="shared" si="55"/>
        <v>0</v>
      </c>
      <c r="AD88">
        <f t="shared" si="55"/>
        <v>0</v>
      </c>
      <c r="AE88">
        <f t="shared" si="55"/>
        <v>0</v>
      </c>
      <c r="AF88">
        <f>E88*R88</f>
        <v>0</v>
      </c>
      <c r="AG88">
        <f>F88*S88</f>
        <v>0.28650000000000003</v>
      </c>
      <c r="AH88">
        <f>G88*T88</f>
        <v>0.44366666666666665</v>
      </c>
      <c r="AI88">
        <f t="shared" si="42"/>
        <v>0.54666666666666663</v>
      </c>
      <c r="AJ88">
        <f t="shared" si="42"/>
        <v>0.68133333333333335</v>
      </c>
      <c r="AK88">
        <f t="shared" si="42"/>
        <v>0.92766666666666664</v>
      </c>
      <c r="AL88">
        <f t="shared" si="42"/>
        <v>1.0076666666666667</v>
      </c>
      <c r="AM88">
        <f t="shared" si="42"/>
        <v>1.0670000000000002</v>
      </c>
      <c r="AN88">
        <f t="shared" si="42"/>
        <v>1.1496666666666666</v>
      </c>
      <c r="AQ88">
        <f t="shared" si="56"/>
        <v>0</v>
      </c>
      <c r="AR88">
        <f t="shared" si="56"/>
        <v>0</v>
      </c>
      <c r="AS88">
        <f t="shared" si="56"/>
        <v>0</v>
      </c>
      <c r="AT88">
        <f>IF(AF88&gt;0, ROW(AF88), 0)</f>
        <v>0</v>
      </c>
      <c r="AU88">
        <f>IF(AG88&gt;0, ROW(AG88), 0)</f>
        <v>88</v>
      </c>
      <c r="AV88">
        <f>IF(AH88&gt;0, ROW(AH88), 0)</f>
        <v>88</v>
      </c>
      <c r="AW88">
        <f t="shared" si="43"/>
        <v>88</v>
      </c>
      <c r="AX88">
        <f t="shared" si="43"/>
        <v>88</v>
      </c>
      <c r="AY88">
        <f t="shared" si="43"/>
        <v>88</v>
      </c>
      <c r="AZ88">
        <f t="shared" si="43"/>
        <v>88</v>
      </c>
      <c r="BA88">
        <f t="shared" si="43"/>
        <v>88</v>
      </c>
      <c r="BB88">
        <f t="shared" si="43"/>
        <v>88</v>
      </c>
      <c r="BE88">
        <f t="shared" si="57"/>
        <v>0</v>
      </c>
      <c r="BF88">
        <f t="shared" si="57"/>
        <v>0</v>
      </c>
      <c r="BG88">
        <f t="shared" si="57"/>
        <v>0</v>
      </c>
      <c r="BH88">
        <f t="shared" si="57"/>
        <v>0</v>
      </c>
      <c r="BI88">
        <f t="shared" si="57"/>
        <v>2.8646464646464621E-3</v>
      </c>
      <c r="BJ88">
        <f t="shared" si="57"/>
        <v>3.14747474747475E-3</v>
      </c>
      <c r="BK88">
        <f t="shared" si="57"/>
        <v>2.339393939393941E-3</v>
      </c>
      <c r="BL88">
        <f t="shared" si="57"/>
        <v>3.0828282828282857E-3</v>
      </c>
      <c r="BM88">
        <f t="shared" si="57"/>
        <v>8.7676767676767736E-4</v>
      </c>
      <c r="BN88">
        <f t="shared" si="57"/>
        <v>6.343434343434271E-4</v>
      </c>
      <c r="BO88">
        <f t="shared" si="57"/>
        <v>3.1313131313131237E-3</v>
      </c>
      <c r="BP88">
        <f t="shared" si="57"/>
        <v>3.7090909090909041E-3</v>
      </c>
      <c r="BS88">
        <f t="shared" si="58"/>
        <v>0</v>
      </c>
      <c r="BT88">
        <f t="shared" si="58"/>
        <v>0</v>
      </c>
      <c r="BU88">
        <f t="shared" si="58"/>
        <v>0</v>
      </c>
      <c r="BV88">
        <f t="shared" si="58"/>
        <v>0</v>
      </c>
      <c r="BW88">
        <f t="shared" si="58"/>
        <v>-8.0378787878787494E-2</v>
      </c>
      <c r="BX88">
        <f t="shared" si="58"/>
        <v>3.8218181818181485E-2</v>
      </c>
      <c r="BY88">
        <f t="shared" si="58"/>
        <v>0.24330303030303008</v>
      </c>
      <c r="BZ88">
        <f t="shared" si="58"/>
        <v>0.29616363636363596</v>
      </c>
      <c r="CA88">
        <f t="shared" si="58"/>
        <v>0.81506060606060604</v>
      </c>
      <c r="CB88">
        <f t="shared" si="58"/>
        <v>0.93700606060606162</v>
      </c>
      <c r="CC88">
        <f t="shared" si="58"/>
        <v>0.64992121212121345</v>
      </c>
      <c r="CD88">
        <f t="shared" si="58"/>
        <v>0.69072121212121296</v>
      </c>
      <c r="DP88">
        <v>81</v>
      </c>
      <c r="DQ88" t="e">
        <f t="shared" ca="1" si="60"/>
        <v>#NUM!</v>
      </c>
      <c r="DR88">
        <f t="shared" ca="1" si="60"/>
        <v>-0.13535521885521878</v>
      </c>
      <c r="DS88">
        <f t="shared" ca="1" si="60"/>
        <v>-0.11891349862258946</v>
      </c>
      <c r="DT88">
        <f t="shared" ca="1" si="60"/>
        <v>-8.6694214876033016E-2</v>
      </c>
      <c r="DU88">
        <f t="shared" ca="1" si="60"/>
        <v>8.2387052341597766E-2</v>
      </c>
      <c r="DV88">
        <f t="shared" ca="1" si="60"/>
        <v>0.22005289256198363</v>
      </c>
      <c r="DW88">
        <f t="shared" ca="1" si="60"/>
        <v>0.40320404040404034</v>
      </c>
      <c r="DX88">
        <f t="shared" ca="1" si="60"/>
        <v>0.65058484848484854</v>
      </c>
      <c r="DY88">
        <f t="shared" ca="1" si="60"/>
        <v>1.0668000000000002</v>
      </c>
      <c r="DZ88">
        <f t="shared" ca="1" si="59"/>
        <v>1.3761464646464643</v>
      </c>
      <c r="EA88">
        <f t="shared" ca="1" si="59"/>
        <v>1.701107575757576</v>
      </c>
      <c r="EB88">
        <f t="shared" ca="1" si="59"/>
        <v>2.1455121212121218</v>
      </c>
    </row>
    <row r="89" spans="1:132" x14ac:dyDescent="0.25">
      <c r="A89">
        <v>129</v>
      </c>
      <c r="B89">
        <v>6.6666666666666263E-4</v>
      </c>
      <c r="C89">
        <v>3.8333333333333275E-3</v>
      </c>
      <c r="D89">
        <v>2.3666666666666662E-2</v>
      </c>
      <c r="E89">
        <v>9.1666666666666674E-2</v>
      </c>
      <c r="F89">
        <v>0.28350000000000003</v>
      </c>
      <c r="G89">
        <v>0.43966666666666665</v>
      </c>
      <c r="H89">
        <v>0.54366666666666663</v>
      </c>
      <c r="I89">
        <v>0.68933333333333335</v>
      </c>
      <c r="J89">
        <v>0.92366666666666664</v>
      </c>
      <c r="K89">
        <v>1.0096666666666667</v>
      </c>
      <c r="L89">
        <v>1.0590000000000002</v>
      </c>
      <c r="M89">
        <v>1.1636666666666666</v>
      </c>
      <c r="O89">
        <f t="shared" si="51"/>
        <v>0</v>
      </c>
      <c r="P89">
        <f t="shared" si="51"/>
        <v>0</v>
      </c>
      <c r="Q89">
        <f t="shared" si="52"/>
        <v>0</v>
      </c>
      <c r="R89">
        <f t="shared" si="53"/>
        <v>0</v>
      </c>
      <c r="S89">
        <f t="shared" si="54"/>
        <v>1</v>
      </c>
      <c r="T89">
        <f t="shared" si="54"/>
        <v>1</v>
      </c>
      <c r="U89">
        <f t="shared" si="47"/>
        <v>1</v>
      </c>
      <c r="V89">
        <f t="shared" si="47"/>
        <v>1</v>
      </c>
      <c r="W89">
        <f t="shared" si="47"/>
        <v>1</v>
      </c>
      <c r="X89">
        <f t="shared" si="46"/>
        <v>1</v>
      </c>
      <c r="Y89">
        <f t="shared" si="46"/>
        <v>1</v>
      </c>
      <c r="Z89">
        <f t="shared" si="46"/>
        <v>1</v>
      </c>
      <c r="AC89">
        <f t="shared" si="55"/>
        <v>0</v>
      </c>
      <c r="AD89">
        <f t="shared" si="55"/>
        <v>0</v>
      </c>
      <c r="AE89">
        <f t="shared" si="55"/>
        <v>0</v>
      </c>
      <c r="AF89">
        <f t="shared" si="55"/>
        <v>0</v>
      </c>
      <c r="AG89">
        <f t="shared" si="55"/>
        <v>0.28350000000000003</v>
      </c>
      <c r="AH89">
        <f t="shared" si="55"/>
        <v>0.43966666666666665</v>
      </c>
      <c r="AI89">
        <f t="shared" si="42"/>
        <v>0.54366666666666663</v>
      </c>
      <c r="AJ89">
        <f t="shared" si="42"/>
        <v>0.68933333333333335</v>
      </c>
      <c r="AK89">
        <f t="shared" si="42"/>
        <v>0.92366666666666664</v>
      </c>
      <c r="AL89">
        <f t="shared" si="42"/>
        <v>1.0096666666666667</v>
      </c>
      <c r="AM89">
        <f t="shared" si="42"/>
        <v>1.0590000000000002</v>
      </c>
      <c r="AN89">
        <f t="shared" si="42"/>
        <v>1.1636666666666666</v>
      </c>
      <c r="AQ89">
        <f t="shared" si="56"/>
        <v>0</v>
      </c>
      <c r="AR89">
        <f t="shared" si="56"/>
        <v>0</v>
      </c>
      <c r="AS89">
        <f t="shared" si="56"/>
        <v>0</v>
      </c>
      <c r="AT89">
        <f t="shared" si="56"/>
        <v>0</v>
      </c>
      <c r="AU89">
        <f t="shared" si="56"/>
        <v>89</v>
      </c>
      <c r="AV89">
        <f t="shared" si="56"/>
        <v>89</v>
      </c>
      <c r="AW89">
        <f t="shared" si="43"/>
        <v>89</v>
      </c>
      <c r="AX89">
        <f t="shared" si="43"/>
        <v>89</v>
      </c>
      <c r="AY89">
        <f t="shared" si="43"/>
        <v>89</v>
      </c>
      <c r="AZ89">
        <f t="shared" si="43"/>
        <v>89</v>
      </c>
      <c r="BA89">
        <f t="shared" si="43"/>
        <v>89</v>
      </c>
      <c r="BB89">
        <f t="shared" si="43"/>
        <v>89</v>
      </c>
      <c r="BE89">
        <f t="shared" si="57"/>
        <v>0</v>
      </c>
      <c r="BF89">
        <f t="shared" si="57"/>
        <v>0</v>
      </c>
      <c r="BG89">
        <f t="shared" si="57"/>
        <v>0</v>
      </c>
      <c r="BH89">
        <f t="shared" si="57"/>
        <v>0</v>
      </c>
      <c r="BI89">
        <f t="shared" si="57"/>
        <v>2.8525252525252514E-3</v>
      </c>
      <c r="BJ89">
        <f t="shared" si="57"/>
        <v>3.0747474747474779E-3</v>
      </c>
      <c r="BK89">
        <f t="shared" si="57"/>
        <v>2.6020202020202044E-3</v>
      </c>
      <c r="BL89">
        <f t="shared" si="57"/>
        <v>2.2545454545454566E-3</v>
      </c>
      <c r="BM89">
        <f t="shared" si="57"/>
        <v>1.5919191919191928E-3</v>
      </c>
      <c r="BN89">
        <f t="shared" si="57"/>
        <v>8.8080808080807428E-4</v>
      </c>
      <c r="BO89">
        <f t="shared" si="57"/>
        <v>4.4282828282828255E-3</v>
      </c>
      <c r="BP89">
        <f t="shared" si="57"/>
        <v>2.7757575757575703E-3</v>
      </c>
      <c r="BS89">
        <f t="shared" si="58"/>
        <v>0</v>
      </c>
      <c r="BT89">
        <f t="shared" si="58"/>
        <v>0</v>
      </c>
      <c r="BU89">
        <f t="shared" si="58"/>
        <v>0</v>
      </c>
      <c r="BV89">
        <f t="shared" si="58"/>
        <v>0</v>
      </c>
      <c r="BW89">
        <f t="shared" si="58"/>
        <v>-7.9130303030302884E-2</v>
      </c>
      <c r="BX89">
        <f t="shared" si="58"/>
        <v>4.6969696969696495E-2</v>
      </c>
      <c r="BY89">
        <f t="shared" si="58"/>
        <v>0.20724242424242389</v>
      </c>
      <c r="BZ89">
        <f t="shared" si="58"/>
        <v>0.40807878787878765</v>
      </c>
      <c r="CA89">
        <f t="shared" si="58"/>
        <v>0.71976363636363616</v>
      </c>
      <c r="CB89">
        <f t="shared" si="58"/>
        <v>0.90649696969697058</v>
      </c>
      <c r="CC89">
        <f t="shared" si="58"/>
        <v>0.47346060606060647</v>
      </c>
      <c r="CD89">
        <f t="shared" si="58"/>
        <v>0.81795757575757655</v>
      </c>
      <c r="DP89">
        <v>82</v>
      </c>
      <c r="DQ89" t="e">
        <f t="shared" ca="1" si="60"/>
        <v>#NUM!</v>
      </c>
      <c r="DR89">
        <f t="shared" ca="1" si="60"/>
        <v>-0.13427732884399546</v>
      </c>
      <c r="DS89">
        <f t="shared" ca="1" si="60"/>
        <v>-0.11685362718089984</v>
      </c>
      <c r="DT89">
        <f t="shared" ca="1" si="60"/>
        <v>-8.3136088154269927E-2</v>
      </c>
      <c r="DU89">
        <f t="shared" ca="1" si="60"/>
        <v>8.7151790633608783E-2</v>
      </c>
      <c r="DV89">
        <f t="shared" ca="1" si="60"/>
        <v>0.22792984389348042</v>
      </c>
      <c r="DW89">
        <f t="shared" ca="1" si="60"/>
        <v>0.41510774410774398</v>
      </c>
      <c r="DX89">
        <f t="shared" ca="1" si="60"/>
        <v>0.66705690235690251</v>
      </c>
      <c r="DY89">
        <f t="shared" ca="1" si="60"/>
        <v>1.0911286195286198</v>
      </c>
      <c r="DZ89">
        <f t="shared" ca="1" si="59"/>
        <v>1.4050414141414138</v>
      </c>
      <c r="EA89">
        <f t="shared" ca="1" si="59"/>
        <v>1.734898484848485</v>
      </c>
      <c r="EB89">
        <f t="shared" ca="1" si="59"/>
        <v>2.1851626262626267</v>
      </c>
    </row>
    <row r="90" spans="1:132" x14ac:dyDescent="0.25">
      <c r="A90">
        <v>130.5</v>
      </c>
      <c r="B90">
        <v>-3.3333333333333826E-4</v>
      </c>
      <c r="C90">
        <v>4.8333333333333284E-3</v>
      </c>
      <c r="D90">
        <v>2.4666666666666663E-2</v>
      </c>
      <c r="E90">
        <v>9.4666666666666677E-2</v>
      </c>
      <c r="F90">
        <v>0.29350000000000004</v>
      </c>
      <c r="G90">
        <v>0.45466666666666666</v>
      </c>
      <c r="H90">
        <v>0.53866666666666663</v>
      </c>
      <c r="I90">
        <v>0.71033333333333337</v>
      </c>
      <c r="J90">
        <v>0.92966666666666664</v>
      </c>
      <c r="K90">
        <v>1.0216666666666667</v>
      </c>
      <c r="L90">
        <v>1.042</v>
      </c>
      <c r="M90">
        <v>1.1916666666666667</v>
      </c>
      <c r="O90">
        <f t="shared" si="51"/>
        <v>0</v>
      </c>
      <c r="P90">
        <f t="shared" si="51"/>
        <v>0</v>
      </c>
      <c r="Q90">
        <f t="shared" si="52"/>
        <v>0</v>
      </c>
      <c r="R90">
        <f t="shared" si="53"/>
        <v>0</v>
      </c>
      <c r="S90">
        <f t="shared" si="54"/>
        <v>1</v>
      </c>
      <c r="T90">
        <f t="shared" si="54"/>
        <v>1</v>
      </c>
      <c r="U90">
        <f t="shared" si="47"/>
        <v>1</v>
      </c>
      <c r="V90">
        <f t="shared" si="47"/>
        <v>1</v>
      </c>
      <c r="W90">
        <f t="shared" si="47"/>
        <v>1</v>
      </c>
      <c r="X90">
        <f t="shared" si="46"/>
        <v>1</v>
      </c>
      <c r="Y90">
        <f t="shared" si="46"/>
        <v>1</v>
      </c>
      <c r="Z90">
        <f t="shared" si="46"/>
        <v>1</v>
      </c>
      <c r="AC90">
        <f t="shared" si="55"/>
        <v>0</v>
      </c>
      <c r="AD90">
        <f t="shared" si="55"/>
        <v>0</v>
      </c>
      <c r="AE90">
        <f t="shared" si="55"/>
        <v>0</v>
      </c>
      <c r="AF90">
        <f t="shared" si="55"/>
        <v>0</v>
      </c>
      <c r="AG90">
        <f t="shared" si="55"/>
        <v>0.29350000000000004</v>
      </c>
      <c r="AH90">
        <f t="shared" si="55"/>
        <v>0.45466666666666666</v>
      </c>
      <c r="AI90">
        <f t="shared" si="42"/>
        <v>0.53866666666666663</v>
      </c>
      <c r="AJ90">
        <f t="shared" si="42"/>
        <v>0.71033333333333337</v>
      </c>
      <c r="AK90">
        <f t="shared" si="42"/>
        <v>0.92966666666666664</v>
      </c>
      <c r="AL90">
        <f t="shared" si="42"/>
        <v>1.0216666666666667</v>
      </c>
      <c r="AM90">
        <f t="shared" si="42"/>
        <v>1.042</v>
      </c>
      <c r="AN90">
        <f t="shared" si="42"/>
        <v>1.1916666666666667</v>
      </c>
      <c r="AQ90">
        <f t="shared" si="56"/>
        <v>0</v>
      </c>
      <c r="AR90">
        <f t="shared" si="56"/>
        <v>0</v>
      </c>
      <c r="AS90">
        <f t="shared" si="56"/>
        <v>0</v>
      </c>
      <c r="AT90">
        <f t="shared" si="56"/>
        <v>0</v>
      </c>
      <c r="AU90">
        <f t="shared" si="56"/>
        <v>90</v>
      </c>
      <c r="AV90">
        <f t="shared" si="56"/>
        <v>90</v>
      </c>
      <c r="AW90">
        <f t="shared" si="43"/>
        <v>90</v>
      </c>
      <c r="AX90">
        <f t="shared" si="43"/>
        <v>90</v>
      </c>
      <c r="AY90">
        <f t="shared" si="43"/>
        <v>90</v>
      </c>
      <c r="AZ90">
        <f t="shared" si="43"/>
        <v>90</v>
      </c>
      <c r="BA90">
        <f t="shared" si="43"/>
        <v>90</v>
      </c>
      <c r="BB90">
        <f t="shared" si="43"/>
        <v>90</v>
      </c>
      <c r="BE90">
        <f t="shared" si="57"/>
        <v>0</v>
      </c>
      <c r="BF90">
        <f t="shared" si="57"/>
        <v>0</v>
      </c>
      <c r="BG90">
        <f t="shared" si="57"/>
        <v>0</v>
      </c>
      <c r="BH90">
        <f t="shared" si="57"/>
        <v>0</v>
      </c>
      <c r="BI90">
        <f t="shared" si="57"/>
        <v>2.4646464646464646E-3</v>
      </c>
      <c r="BJ90">
        <f t="shared" si="57"/>
        <v>2.5696969696969714E-3</v>
      </c>
      <c r="BK90">
        <f t="shared" si="57"/>
        <v>2.1898989898989918E-3</v>
      </c>
      <c r="BL90">
        <f t="shared" si="57"/>
        <v>2.0323232323232339E-3</v>
      </c>
      <c r="BM90">
        <f t="shared" si="57"/>
        <v>1.9878787878787859E-3</v>
      </c>
      <c r="BN90">
        <f t="shared" si="57"/>
        <v>1.0828282828282824E-3</v>
      </c>
      <c r="BO90">
        <f t="shared" si="57"/>
        <v>5.6767676767676793E-3</v>
      </c>
      <c r="BP90">
        <f t="shared" si="57"/>
        <v>2.5898989898989807E-3</v>
      </c>
      <c r="BS90">
        <f t="shared" si="58"/>
        <v>0</v>
      </c>
      <c r="BT90">
        <f t="shared" si="58"/>
        <v>0</v>
      </c>
      <c r="BU90">
        <f t="shared" si="58"/>
        <v>0</v>
      </c>
      <c r="BV90">
        <f t="shared" si="58"/>
        <v>0</v>
      </c>
      <c r="BW90">
        <f t="shared" si="58"/>
        <v>-2.577272727272728E-2</v>
      </c>
      <c r="BX90">
        <f t="shared" si="58"/>
        <v>0.11577575757575737</v>
      </c>
      <c r="BY90">
        <f t="shared" si="58"/>
        <v>0.26250303030302996</v>
      </c>
      <c r="BZ90">
        <f t="shared" si="58"/>
        <v>0.44009696969696943</v>
      </c>
      <c r="CA90">
        <f t="shared" si="58"/>
        <v>0.66683030303030333</v>
      </c>
      <c r="CB90">
        <f t="shared" si="58"/>
        <v>0.8816484848484849</v>
      </c>
      <c r="CC90">
        <f t="shared" si="58"/>
        <v>0.30236363636363595</v>
      </c>
      <c r="CD90">
        <f t="shared" si="58"/>
        <v>0.8457030303030314</v>
      </c>
      <c r="DP90">
        <v>83</v>
      </c>
      <c r="DQ90" t="e">
        <f t="shared" ca="1" si="60"/>
        <v>#NUM!</v>
      </c>
      <c r="DR90">
        <f t="shared" ca="1" si="60"/>
        <v>-0.1331994388327721</v>
      </c>
      <c r="DS90">
        <f t="shared" ca="1" si="60"/>
        <v>-0.11479375573921022</v>
      </c>
      <c r="DT90">
        <f t="shared" ca="1" si="60"/>
        <v>-7.9577961432506894E-2</v>
      </c>
      <c r="DU90">
        <f t="shared" ca="1" si="60"/>
        <v>9.19165289256198E-2</v>
      </c>
      <c r="DV90">
        <f t="shared" ca="1" si="60"/>
        <v>0.23580679522497722</v>
      </c>
      <c r="DW90">
        <f t="shared" ca="1" si="60"/>
        <v>0.42701144781144773</v>
      </c>
      <c r="DX90">
        <f t="shared" ca="1" si="60"/>
        <v>0.68352895622895626</v>
      </c>
      <c r="DY90">
        <f t="shared" ca="1" si="60"/>
        <v>1.1154572390572395</v>
      </c>
      <c r="DZ90">
        <f t="shared" ca="1" si="59"/>
        <v>1.4339363636363633</v>
      </c>
      <c r="EA90">
        <f t="shared" ca="1" si="59"/>
        <v>1.7686893939393944</v>
      </c>
      <c r="EB90">
        <f t="shared" ca="1" si="59"/>
        <v>2.2248131313131316</v>
      </c>
    </row>
    <row r="91" spans="1:132" x14ac:dyDescent="0.25">
      <c r="A91">
        <v>132</v>
      </c>
      <c r="B91">
        <v>6.6666666666666263E-4</v>
      </c>
      <c r="C91">
        <v>4.8333333333333284E-3</v>
      </c>
      <c r="D91">
        <v>2.5666666666666664E-2</v>
      </c>
      <c r="E91">
        <v>9.7666666666666679E-2</v>
      </c>
      <c r="F91">
        <v>0.30149999999999999</v>
      </c>
      <c r="G91">
        <v>0.45266666666666666</v>
      </c>
      <c r="H91">
        <v>0.55066666666666664</v>
      </c>
      <c r="I91">
        <v>0.71533333333333338</v>
      </c>
      <c r="J91">
        <v>0.93966666666666665</v>
      </c>
      <c r="K91">
        <v>1.0406666666666666</v>
      </c>
      <c r="L91">
        <v>1.054</v>
      </c>
      <c r="M91">
        <v>1.1876666666666666</v>
      </c>
      <c r="O91">
        <f t="shared" si="51"/>
        <v>0</v>
      </c>
      <c r="P91">
        <f t="shared" si="51"/>
        <v>0</v>
      </c>
      <c r="Q91">
        <f t="shared" si="52"/>
        <v>0</v>
      </c>
      <c r="R91">
        <f t="shared" si="53"/>
        <v>0</v>
      </c>
      <c r="S91">
        <f t="shared" si="54"/>
        <v>1</v>
      </c>
      <c r="T91">
        <f t="shared" si="54"/>
        <v>1</v>
      </c>
      <c r="U91">
        <f t="shared" si="47"/>
        <v>1</v>
      </c>
      <c r="V91">
        <f t="shared" si="47"/>
        <v>1</v>
      </c>
      <c r="W91">
        <f t="shared" si="47"/>
        <v>1</v>
      </c>
      <c r="X91">
        <f t="shared" si="46"/>
        <v>1</v>
      </c>
      <c r="Y91">
        <f t="shared" si="46"/>
        <v>1</v>
      </c>
      <c r="Z91">
        <f t="shared" si="46"/>
        <v>1</v>
      </c>
      <c r="AC91">
        <f t="shared" si="55"/>
        <v>0</v>
      </c>
      <c r="AD91">
        <f t="shared" si="55"/>
        <v>0</v>
      </c>
      <c r="AE91">
        <f t="shared" si="55"/>
        <v>0</v>
      </c>
      <c r="AF91">
        <f t="shared" si="55"/>
        <v>0</v>
      </c>
      <c r="AG91">
        <f t="shared" si="55"/>
        <v>0.30149999999999999</v>
      </c>
      <c r="AH91">
        <f t="shared" si="55"/>
        <v>0.45266666666666666</v>
      </c>
      <c r="AI91">
        <f t="shared" si="42"/>
        <v>0.55066666666666664</v>
      </c>
      <c r="AJ91">
        <f t="shared" si="42"/>
        <v>0.71533333333333338</v>
      </c>
      <c r="AK91">
        <f t="shared" si="42"/>
        <v>0.93966666666666665</v>
      </c>
      <c r="AL91">
        <f t="shared" si="42"/>
        <v>1.0406666666666666</v>
      </c>
      <c r="AM91">
        <f t="shared" si="42"/>
        <v>1.054</v>
      </c>
      <c r="AN91">
        <f t="shared" si="42"/>
        <v>1.1876666666666666</v>
      </c>
      <c r="AQ91">
        <f t="shared" si="56"/>
        <v>0</v>
      </c>
      <c r="AR91">
        <f t="shared" si="56"/>
        <v>0</v>
      </c>
      <c r="AS91">
        <f t="shared" si="56"/>
        <v>0</v>
      </c>
      <c r="AT91">
        <f t="shared" si="56"/>
        <v>0</v>
      </c>
      <c r="AU91">
        <f t="shared" si="56"/>
        <v>91</v>
      </c>
      <c r="AV91">
        <f t="shared" si="56"/>
        <v>91</v>
      </c>
      <c r="AW91">
        <f t="shared" si="43"/>
        <v>91</v>
      </c>
      <c r="AX91">
        <f t="shared" si="43"/>
        <v>91</v>
      </c>
      <c r="AY91">
        <f t="shared" si="43"/>
        <v>91</v>
      </c>
      <c r="AZ91">
        <f t="shared" si="43"/>
        <v>91</v>
      </c>
      <c r="BA91">
        <f t="shared" si="43"/>
        <v>91</v>
      </c>
      <c r="BB91">
        <f t="shared" si="43"/>
        <v>91</v>
      </c>
      <c r="BE91">
        <f t="shared" si="57"/>
        <v>0</v>
      </c>
      <c r="BF91">
        <f t="shared" si="57"/>
        <v>0</v>
      </c>
      <c r="BG91">
        <f t="shared" si="57"/>
        <v>0</v>
      </c>
      <c r="BH91">
        <f t="shared" si="57"/>
        <v>0</v>
      </c>
      <c r="BI91">
        <f t="shared" si="57"/>
        <v>2.2020202020202038E-3</v>
      </c>
      <c r="BJ91">
        <f t="shared" si="57"/>
        <v>2.8000000000000026E-3</v>
      </c>
      <c r="BK91">
        <f t="shared" si="57"/>
        <v>1.5636363636363651E-3</v>
      </c>
      <c r="BL91">
        <f t="shared" si="57"/>
        <v>2.6383838383838413E-3</v>
      </c>
      <c r="BM91">
        <f t="shared" si="57"/>
        <v>2.6707070707070696E-3</v>
      </c>
      <c r="BN91">
        <f t="shared" si="57"/>
        <v>1.3333333333333381E-3</v>
      </c>
      <c r="BO91">
        <f t="shared" si="57"/>
        <v>5.3575757575757572E-3</v>
      </c>
      <c r="BP91">
        <f t="shared" si="57"/>
        <v>2.5858585858585781E-3</v>
      </c>
      <c r="BS91">
        <f t="shared" si="58"/>
        <v>0</v>
      </c>
      <c r="BT91">
        <f t="shared" si="58"/>
        <v>0</v>
      </c>
      <c r="BU91">
        <f t="shared" si="58"/>
        <v>0</v>
      </c>
      <c r="BV91">
        <f t="shared" si="58"/>
        <v>0</v>
      </c>
      <c r="BW91">
        <f t="shared" si="58"/>
        <v>1.046969696969674E-2</v>
      </c>
      <c r="BX91">
        <f t="shared" si="58"/>
        <v>8.3666666666666389E-2</v>
      </c>
      <c r="BY91">
        <f t="shared" si="58"/>
        <v>0.34981212121212102</v>
      </c>
      <c r="BZ91">
        <f t="shared" si="58"/>
        <v>0.35655757575757535</v>
      </c>
      <c r="CA91">
        <f t="shared" si="58"/>
        <v>0.57320606060606072</v>
      </c>
      <c r="CB91">
        <f t="shared" si="58"/>
        <v>0.84786666666666588</v>
      </c>
      <c r="CC91">
        <f t="shared" si="58"/>
        <v>0.34603636363636359</v>
      </c>
      <c r="CD91">
        <f t="shared" si="58"/>
        <v>0.84447878787878872</v>
      </c>
      <c r="DP91">
        <v>84</v>
      </c>
      <c r="DQ91" t="e">
        <f t="shared" ca="1" si="60"/>
        <v>#NUM!</v>
      </c>
      <c r="DR91">
        <f t="shared" ca="1" si="60"/>
        <v>-0.13212154882154875</v>
      </c>
      <c r="DS91">
        <f t="shared" ca="1" si="60"/>
        <v>-0.1127338842975206</v>
      </c>
      <c r="DT91">
        <f t="shared" ca="1" si="60"/>
        <v>-7.6019834710743805E-2</v>
      </c>
      <c r="DU91">
        <f t="shared" ca="1" si="60"/>
        <v>9.6681267217630817E-2</v>
      </c>
      <c r="DV91">
        <f t="shared" ca="1" si="60"/>
        <v>0.2436837465564739</v>
      </c>
      <c r="DW91">
        <f t="shared" ca="1" si="60"/>
        <v>0.43891515151515137</v>
      </c>
      <c r="DX91">
        <f t="shared" ca="1" si="60"/>
        <v>0.70000101010101023</v>
      </c>
      <c r="DY91">
        <f t="shared" ca="1" si="60"/>
        <v>1.1397858585858587</v>
      </c>
      <c r="DZ91">
        <f t="shared" ca="1" si="59"/>
        <v>1.4628313131313129</v>
      </c>
      <c r="EA91">
        <f t="shared" ca="1" si="59"/>
        <v>1.8024803030303034</v>
      </c>
      <c r="EB91">
        <f t="shared" ca="1" si="59"/>
        <v>2.2644636363636366</v>
      </c>
    </row>
    <row r="92" spans="1:132" x14ac:dyDescent="0.25">
      <c r="A92">
        <v>133.5</v>
      </c>
      <c r="B92">
        <v>1.6666666666666635E-3</v>
      </c>
      <c r="C92">
        <v>4.8333333333333284E-3</v>
      </c>
      <c r="D92">
        <v>2.7666666666666666E-2</v>
      </c>
      <c r="E92">
        <v>0.10066666666666665</v>
      </c>
      <c r="F92">
        <v>0.30449999999999999</v>
      </c>
      <c r="G92">
        <v>0.45166666666666666</v>
      </c>
      <c r="H92">
        <v>0.56366666666666665</v>
      </c>
      <c r="I92">
        <v>0.68633333333333335</v>
      </c>
      <c r="J92">
        <v>0.93966666666666665</v>
      </c>
      <c r="K92">
        <v>1.0386666666666666</v>
      </c>
      <c r="L92">
        <v>1.07</v>
      </c>
      <c r="M92">
        <v>1.1926666666666665</v>
      </c>
      <c r="O92">
        <f t="shared" si="51"/>
        <v>0</v>
      </c>
      <c r="P92">
        <f t="shared" si="51"/>
        <v>0</v>
      </c>
      <c r="Q92">
        <f t="shared" si="52"/>
        <v>0</v>
      </c>
      <c r="R92">
        <f t="shared" si="53"/>
        <v>1</v>
      </c>
      <c r="S92">
        <f t="shared" si="54"/>
        <v>1</v>
      </c>
      <c r="T92">
        <f t="shared" si="54"/>
        <v>1</v>
      </c>
      <c r="U92">
        <f t="shared" si="47"/>
        <v>1</v>
      </c>
      <c r="V92">
        <f t="shared" si="47"/>
        <v>1</v>
      </c>
      <c r="W92">
        <f t="shared" si="47"/>
        <v>1</v>
      </c>
      <c r="X92">
        <f t="shared" si="46"/>
        <v>1</v>
      </c>
      <c r="Y92">
        <f t="shared" si="46"/>
        <v>1</v>
      </c>
      <c r="Z92">
        <f t="shared" si="46"/>
        <v>1</v>
      </c>
      <c r="AC92">
        <f t="shared" si="55"/>
        <v>0</v>
      </c>
      <c r="AD92">
        <f t="shared" si="55"/>
        <v>0</v>
      </c>
      <c r="AE92">
        <f t="shared" si="55"/>
        <v>0</v>
      </c>
      <c r="AF92">
        <f t="shared" si="55"/>
        <v>0.10066666666666665</v>
      </c>
      <c r="AG92">
        <f t="shared" si="55"/>
        <v>0.30449999999999999</v>
      </c>
      <c r="AH92">
        <f t="shared" si="55"/>
        <v>0.45166666666666666</v>
      </c>
      <c r="AI92">
        <f t="shared" si="42"/>
        <v>0.56366666666666665</v>
      </c>
      <c r="AJ92">
        <f t="shared" si="42"/>
        <v>0.68633333333333335</v>
      </c>
      <c r="AK92">
        <f t="shared" si="42"/>
        <v>0.93966666666666665</v>
      </c>
      <c r="AL92">
        <f t="shared" si="42"/>
        <v>1.0386666666666666</v>
      </c>
      <c r="AM92">
        <f t="shared" si="42"/>
        <v>1.07</v>
      </c>
      <c r="AN92">
        <f t="shared" si="42"/>
        <v>1.1926666666666665</v>
      </c>
      <c r="AQ92">
        <f t="shared" si="56"/>
        <v>0</v>
      </c>
      <c r="AR92">
        <f t="shared" si="56"/>
        <v>0</v>
      </c>
      <c r="AS92">
        <f t="shared" si="56"/>
        <v>0</v>
      </c>
      <c r="AT92">
        <f t="shared" si="56"/>
        <v>92</v>
      </c>
      <c r="AU92">
        <f t="shared" si="56"/>
        <v>92</v>
      </c>
      <c r="AV92">
        <f t="shared" si="56"/>
        <v>92</v>
      </c>
      <c r="AW92">
        <f t="shared" si="43"/>
        <v>92</v>
      </c>
      <c r="AX92">
        <f t="shared" si="43"/>
        <v>92</v>
      </c>
      <c r="AY92">
        <f t="shared" si="43"/>
        <v>92</v>
      </c>
      <c r="AZ92">
        <f t="shared" si="43"/>
        <v>92</v>
      </c>
      <c r="BA92">
        <f t="shared" si="43"/>
        <v>92</v>
      </c>
      <c r="BB92">
        <f t="shared" si="43"/>
        <v>92</v>
      </c>
      <c r="BE92">
        <f t="shared" si="57"/>
        <v>0</v>
      </c>
      <c r="BF92">
        <f t="shared" si="57"/>
        <v>0</v>
      </c>
      <c r="BG92">
        <f t="shared" si="57"/>
        <v>0</v>
      </c>
      <c r="BH92">
        <f t="shared" si="57"/>
        <v>3.6767676767676771E-3</v>
      </c>
      <c r="BI92">
        <f t="shared" si="57"/>
        <v>2.1939393939393956E-3</v>
      </c>
      <c r="BJ92">
        <f t="shared" si="57"/>
        <v>2.7515151515151537E-3</v>
      </c>
      <c r="BK92">
        <f t="shared" si="57"/>
        <v>1.3535353535353545E-3</v>
      </c>
      <c r="BL92">
        <f t="shared" si="57"/>
        <v>2.8121212121212141E-3</v>
      </c>
      <c r="BM92">
        <f t="shared" si="57"/>
        <v>4.0121212121212099E-3</v>
      </c>
      <c r="BN92">
        <f t="shared" si="57"/>
        <v>2.0000000000000052E-3</v>
      </c>
      <c r="BO92">
        <f t="shared" si="57"/>
        <v>4.278787878787875E-3</v>
      </c>
      <c r="BP92">
        <f t="shared" si="57"/>
        <v>1.7616161616161603E-3</v>
      </c>
      <c r="BS92">
        <f t="shared" si="58"/>
        <v>0</v>
      </c>
      <c r="BT92">
        <f t="shared" si="58"/>
        <v>0</v>
      </c>
      <c r="BU92">
        <f t="shared" si="58"/>
        <v>0</v>
      </c>
      <c r="BV92">
        <f t="shared" si="58"/>
        <v>-0.39260000000000006</v>
      </c>
      <c r="BW92">
        <f t="shared" si="58"/>
        <v>1.1499999999999788E-2</v>
      </c>
      <c r="BX92">
        <f t="shared" si="58"/>
        <v>9.0466666666666362E-2</v>
      </c>
      <c r="BY92">
        <f t="shared" si="58"/>
        <v>0.37993333333333318</v>
      </c>
      <c r="BZ92">
        <f t="shared" si="58"/>
        <v>0.33033333333333303</v>
      </c>
      <c r="CA92">
        <f t="shared" si="58"/>
        <v>0.38566666666666694</v>
      </c>
      <c r="CB92">
        <f t="shared" si="58"/>
        <v>0.75246666666666562</v>
      </c>
      <c r="CC92">
        <f t="shared" si="58"/>
        <v>0.49420000000000064</v>
      </c>
      <c r="CD92">
        <f t="shared" si="58"/>
        <v>0.95740000000000003</v>
      </c>
      <c r="DP92">
        <v>85</v>
      </c>
      <c r="DQ92" t="e">
        <f t="shared" ca="1" si="60"/>
        <v>#NUM!</v>
      </c>
      <c r="DR92">
        <f t="shared" ca="1" si="60"/>
        <v>-0.13104365881032543</v>
      </c>
      <c r="DS92">
        <f t="shared" ca="1" si="60"/>
        <v>-0.11067401285583098</v>
      </c>
      <c r="DT92">
        <f t="shared" ca="1" si="60"/>
        <v>-7.2461707988980717E-2</v>
      </c>
      <c r="DU92">
        <f t="shared" ca="1" si="60"/>
        <v>0.10144600550964183</v>
      </c>
      <c r="DV92">
        <f t="shared" ca="1" si="60"/>
        <v>0.2515606978879707</v>
      </c>
      <c r="DW92">
        <f t="shared" ca="1" si="60"/>
        <v>0.45081885521885501</v>
      </c>
      <c r="DX92">
        <f t="shared" ca="1" si="60"/>
        <v>0.71647306397306398</v>
      </c>
      <c r="DY92">
        <f t="shared" ca="1" si="60"/>
        <v>1.1641144781144783</v>
      </c>
      <c r="DZ92">
        <f t="shared" ca="1" si="59"/>
        <v>1.4917262626262624</v>
      </c>
      <c r="EA92">
        <f t="shared" ca="1" si="59"/>
        <v>1.8362712121212124</v>
      </c>
      <c r="EB92">
        <f t="shared" ca="1" si="59"/>
        <v>2.3041141414141419</v>
      </c>
    </row>
    <row r="93" spans="1:132" x14ac:dyDescent="0.25">
      <c r="A93">
        <v>135</v>
      </c>
      <c r="B93">
        <v>1.6666666666666635E-3</v>
      </c>
      <c r="C93">
        <v>4.8333333333333284E-3</v>
      </c>
      <c r="D93">
        <v>2.9666666666666668E-2</v>
      </c>
      <c r="E93">
        <v>0.10266666666666666</v>
      </c>
      <c r="F93">
        <v>0.30349999999999999</v>
      </c>
      <c r="G93">
        <v>0.46366666666666667</v>
      </c>
      <c r="H93">
        <v>0.56366666666666665</v>
      </c>
      <c r="I93">
        <v>0.72433333333333338</v>
      </c>
      <c r="J93">
        <v>0.91966666666666663</v>
      </c>
      <c r="K93">
        <v>1.0136666666666667</v>
      </c>
      <c r="L93">
        <v>1.052</v>
      </c>
      <c r="M93">
        <v>1.1816666666666666</v>
      </c>
      <c r="O93">
        <f t="shared" si="51"/>
        <v>0</v>
      </c>
      <c r="P93">
        <f t="shared" si="51"/>
        <v>0</v>
      </c>
      <c r="Q93">
        <f t="shared" si="52"/>
        <v>0</v>
      </c>
      <c r="R93">
        <f t="shared" si="53"/>
        <v>1</v>
      </c>
      <c r="S93">
        <f t="shared" si="54"/>
        <v>1</v>
      </c>
      <c r="T93">
        <f t="shared" si="54"/>
        <v>1</v>
      </c>
      <c r="U93">
        <f t="shared" si="47"/>
        <v>1</v>
      </c>
      <c r="V93">
        <f t="shared" si="47"/>
        <v>1</v>
      </c>
      <c r="W93">
        <f t="shared" si="47"/>
        <v>1</v>
      </c>
      <c r="X93">
        <f t="shared" si="46"/>
        <v>1</v>
      </c>
      <c r="Y93">
        <f t="shared" si="46"/>
        <v>1</v>
      </c>
      <c r="Z93">
        <f t="shared" si="46"/>
        <v>1</v>
      </c>
      <c r="AC93">
        <f t="shared" si="55"/>
        <v>0</v>
      </c>
      <c r="AD93">
        <f t="shared" si="55"/>
        <v>0</v>
      </c>
      <c r="AE93">
        <f t="shared" si="55"/>
        <v>0</v>
      </c>
      <c r="AF93">
        <f t="shared" si="55"/>
        <v>0.10266666666666666</v>
      </c>
      <c r="AG93">
        <f t="shared" si="55"/>
        <v>0.30349999999999999</v>
      </c>
      <c r="AH93">
        <f t="shared" si="55"/>
        <v>0.46366666666666667</v>
      </c>
      <c r="AI93">
        <f t="shared" si="42"/>
        <v>0.56366666666666665</v>
      </c>
      <c r="AJ93">
        <f t="shared" si="42"/>
        <v>0.72433333333333338</v>
      </c>
      <c r="AK93">
        <f t="shared" si="42"/>
        <v>0.91966666666666663</v>
      </c>
      <c r="AL93">
        <f t="shared" si="42"/>
        <v>1.0136666666666667</v>
      </c>
      <c r="AM93">
        <f t="shared" si="42"/>
        <v>1.052</v>
      </c>
      <c r="AN93">
        <f t="shared" si="42"/>
        <v>1.1816666666666666</v>
      </c>
      <c r="AQ93">
        <f t="shared" si="56"/>
        <v>0</v>
      </c>
      <c r="AR93">
        <f t="shared" si="56"/>
        <v>0</v>
      </c>
      <c r="AS93">
        <f t="shared" si="56"/>
        <v>0</v>
      </c>
      <c r="AT93">
        <f t="shared" si="56"/>
        <v>93</v>
      </c>
      <c r="AU93">
        <f t="shared" si="56"/>
        <v>93</v>
      </c>
      <c r="AV93">
        <f t="shared" si="56"/>
        <v>93</v>
      </c>
      <c r="AW93">
        <f t="shared" si="43"/>
        <v>93</v>
      </c>
      <c r="AX93">
        <f t="shared" si="43"/>
        <v>93</v>
      </c>
      <c r="AY93">
        <f t="shared" si="43"/>
        <v>93</v>
      </c>
      <c r="AZ93">
        <f t="shared" si="43"/>
        <v>93</v>
      </c>
      <c r="BA93">
        <f t="shared" si="43"/>
        <v>93</v>
      </c>
      <c r="BB93">
        <f t="shared" si="43"/>
        <v>93</v>
      </c>
      <c r="BE93">
        <f t="shared" si="57"/>
        <v>0</v>
      </c>
      <c r="BF93">
        <f t="shared" si="57"/>
        <v>0</v>
      </c>
      <c r="BG93">
        <f t="shared" si="57"/>
        <v>0</v>
      </c>
      <c r="BH93">
        <f t="shared" si="57"/>
        <v>3.7575757575757573E-3</v>
      </c>
      <c r="BI93">
        <f t="shared" si="57"/>
        <v>2.2060606060606077E-3</v>
      </c>
      <c r="BJ93">
        <f t="shared" si="57"/>
        <v>2.1737373737373768E-3</v>
      </c>
      <c r="BK93">
        <f t="shared" si="57"/>
        <v>2.1333333333333347E-3</v>
      </c>
      <c r="BL93">
        <f t="shared" si="57"/>
        <v>2.4363636363636389E-3</v>
      </c>
      <c r="BM93">
        <f t="shared" si="57"/>
        <v>3.8545454545454534E-3</v>
      </c>
      <c r="BN93">
        <f t="shared" si="57"/>
        <v>3.4060606060606082E-3</v>
      </c>
      <c r="BO93">
        <f t="shared" si="57"/>
        <v>3.9151515151515147E-3</v>
      </c>
      <c r="BP93">
        <f t="shared" si="57"/>
        <v>1.4626262626262602E-3</v>
      </c>
      <c r="BS93">
        <f t="shared" si="58"/>
        <v>0</v>
      </c>
      <c r="BT93">
        <f t="shared" si="58"/>
        <v>0</v>
      </c>
      <c r="BU93">
        <f t="shared" si="58"/>
        <v>0</v>
      </c>
      <c r="BV93">
        <f t="shared" si="58"/>
        <v>-0.40436969696969688</v>
      </c>
      <c r="BW93">
        <f t="shared" si="58"/>
        <v>9.7909090909087948E-3</v>
      </c>
      <c r="BX93">
        <f t="shared" si="58"/>
        <v>0.17213939393939359</v>
      </c>
      <c r="BY93">
        <f t="shared" si="58"/>
        <v>0.27086666666666637</v>
      </c>
      <c r="BZ93">
        <f t="shared" si="58"/>
        <v>0.38687878787878771</v>
      </c>
      <c r="CA93">
        <f t="shared" si="58"/>
        <v>0.40348484848484867</v>
      </c>
      <c r="CB93">
        <f t="shared" si="58"/>
        <v>0.55275757575757556</v>
      </c>
      <c r="CC93">
        <f t="shared" si="58"/>
        <v>0.54372727272727284</v>
      </c>
      <c r="CD93">
        <f t="shared" si="58"/>
        <v>0.99893939393939424</v>
      </c>
      <c r="DP93">
        <v>86</v>
      </c>
      <c r="DQ93" t="e">
        <f t="shared" ca="1" si="60"/>
        <v>#NUM!</v>
      </c>
      <c r="DR93">
        <f t="shared" ca="1" si="60"/>
        <v>-0.12996576879910207</v>
      </c>
      <c r="DS93">
        <f t="shared" ca="1" si="60"/>
        <v>-0.10861414141414136</v>
      </c>
      <c r="DT93">
        <f t="shared" ca="1" si="60"/>
        <v>-6.8903581267217628E-2</v>
      </c>
      <c r="DU93">
        <f t="shared" ca="1" si="60"/>
        <v>0.10621074380165285</v>
      </c>
      <c r="DV93">
        <f t="shared" ca="1" si="60"/>
        <v>0.25943764921946749</v>
      </c>
      <c r="DW93">
        <f t="shared" ca="1" si="60"/>
        <v>0.46272255892255876</v>
      </c>
      <c r="DX93">
        <f t="shared" ca="1" si="60"/>
        <v>0.73294511784511795</v>
      </c>
      <c r="DY93">
        <f t="shared" ca="1" si="60"/>
        <v>1.188443097643098</v>
      </c>
      <c r="DZ93">
        <f t="shared" ca="1" si="59"/>
        <v>1.5206212121212119</v>
      </c>
      <c r="EA93">
        <f t="shared" ca="1" si="59"/>
        <v>1.8700621212121218</v>
      </c>
      <c r="EB93">
        <f t="shared" ca="1" si="59"/>
        <v>2.3437646464646469</v>
      </c>
    </row>
    <row r="94" spans="1:132" x14ac:dyDescent="0.25">
      <c r="A94">
        <v>136.5</v>
      </c>
      <c r="B94">
        <v>6.6666666666666263E-4</v>
      </c>
      <c r="C94">
        <v>5.8333333333333293E-3</v>
      </c>
      <c r="D94">
        <v>3.0666666666666655E-2</v>
      </c>
      <c r="E94">
        <v>0.11066666666666666</v>
      </c>
      <c r="F94">
        <v>0.3115</v>
      </c>
      <c r="G94">
        <v>0.46666666666666667</v>
      </c>
      <c r="H94">
        <v>0.55766666666666664</v>
      </c>
      <c r="I94">
        <v>0.72033333333333338</v>
      </c>
      <c r="J94">
        <v>0.92866666666666664</v>
      </c>
      <c r="K94">
        <v>1.0196666666666667</v>
      </c>
      <c r="L94">
        <v>1.0760000000000001</v>
      </c>
      <c r="M94">
        <v>1.1966666666666665</v>
      </c>
      <c r="O94">
        <f t="shared" si="51"/>
        <v>0</v>
      </c>
      <c r="P94">
        <f t="shared" si="51"/>
        <v>0</v>
      </c>
      <c r="Q94">
        <f t="shared" si="52"/>
        <v>0</v>
      </c>
      <c r="R94">
        <f t="shared" si="53"/>
        <v>1</v>
      </c>
      <c r="S94">
        <f t="shared" si="54"/>
        <v>1</v>
      </c>
      <c r="T94">
        <f t="shared" si="54"/>
        <v>1</v>
      </c>
      <c r="U94">
        <f t="shared" si="47"/>
        <v>1</v>
      </c>
      <c r="V94">
        <f t="shared" si="47"/>
        <v>1</v>
      </c>
      <c r="W94">
        <f t="shared" si="47"/>
        <v>1</v>
      </c>
      <c r="X94">
        <f t="shared" si="46"/>
        <v>1</v>
      </c>
      <c r="Y94">
        <f t="shared" si="46"/>
        <v>1</v>
      </c>
      <c r="Z94">
        <f t="shared" si="46"/>
        <v>1</v>
      </c>
      <c r="AC94">
        <f t="shared" si="55"/>
        <v>0</v>
      </c>
      <c r="AD94">
        <f t="shared" si="55"/>
        <v>0</v>
      </c>
      <c r="AE94">
        <f t="shared" si="55"/>
        <v>0</v>
      </c>
      <c r="AF94">
        <f t="shared" si="55"/>
        <v>0.11066666666666666</v>
      </c>
      <c r="AG94">
        <f t="shared" si="55"/>
        <v>0.3115</v>
      </c>
      <c r="AH94">
        <f t="shared" si="55"/>
        <v>0.46666666666666667</v>
      </c>
      <c r="AI94">
        <f t="shared" si="55"/>
        <v>0.55766666666666664</v>
      </c>
      <c r="AJ94">
        <f t="shared" si="55"/>
        <v>0.72033333333333338</v>
      </c>
      <c r="AK94">
        <f t="shared" si="55"/>
        <v>0.92866666666666664</v>
      </c>
      <c r="AL94">
        <f t="shared" si="55"/>
        <v>1.0196666666666667</v>
      </c>
      <c r="AM94">
        <f t="shared" si="55"/>
        <v>1.0760000000000001</v>
      </c>
      <c r="AN94">
        <f t="shared" si="55"/>
        <v>1.1966666666666665</v>
      </c>
      <c r="AQ94">
        <f t="shared" si="56"/>
        <v>0</v>
      </c>
      <c r="AR94">
        <f t="shared" si="56"/>
        <v>0</v>
      </c>
      <c r="AS94">
        <f t="shared" si="56"/>
        <v>0</v>
      </c>
      <c r="AT94">
        <f t="shared" si="56"/>
        <v>94</v>
      </c>
      <c r="AU94">
        <f t="shared" si="56"/>
        <v>94</v>
      </c>
      <c r="AV94">
        <f t="shared" si="56"/>
        <v>94</v>
      </c>
      <c r="AW94">
        <f t="shared" si="56"/>
        <v>94</v>
      </c>
      <c r="AX94">
        <f t="shared" si="56"/>
        <v>94</v>
      </c>
      <c r="AY94">
        <f t="shared" si="56"/>
        <v>94</v>
      </c>
      <c r="AZ94">
        <f t="shared" si="56"/>
        <v>94</v>
      </c>
      <c r="BA94">
        <f t="shared" si="56"/>
        <v>94</v>
      </c>
      <c r="BB94">
        <f t="shared" si="56"/>
        <v>94</v>
      </c>
      <c r="BE94">
        <f t="shared" si="57"/>
        <v>0</v>
      </c>
      <c r="BF94">
        <f t="shared" si="57"/>
        <v>0</v>
      </c>
      <c r="BG94">
        <f t="shared" si="57"/>
        <v>0</v>
      </c>
      <c r="BH94">
        <f t="shared" si="57"/>
        <v>3.7979797979797989E-3</v>
      </c>
      <c r="BI94">
        <f t="shared" si="57"/>
        <v>2.088888888888891E-3</v>
      </c>
      <c r="BJ94">
        <f t="shared" si="57"/>
        <v>2.7595959595959623E-3</v>
      </c>
      <c r="BK94">
        <f t="shared" si="57"/>
        <v>2.5212121212121233E-3</v>
      </c>
      <c r="BL94">
        <f t="shared" si="57"/>
        <v>2.9616161616161643E-3</v>
      </c>
      <c r="BM94">
        <f t="shared" si="57"/>
        <v>2.3959595959595946E-3</v>
      </c>
      <c r="BN94">
        <f t="shared" si="57"/>
        <v>3.345454545454549E-3</v>
      </c>
      <c r="BO94">
        <f t="shared" si="57"/>
        <v>2.9777777777777788E-3</v>
      </c>
      <c r="BP94">
        <f t="shared" si="57"/>
        <v>4.9292929292928881E-4</v>
      </c>
      <c r="BS94">
        <f t="shared" si="58"/>
        <v>0</v>
      </c>
      <c r="BT94">
        <f t="shared" si="58"/>
        <v>0</v>
      </c>
      <c r="BU94">
        <f t="shared" si="58"/>
        <v>0</v>
      </c>
      <c r="BV94">
        <f t="shared" si="58"/>
        <v>-0.40999393939393958</v>
      </c>
      <c r="BW94">
        <f t="shared" si="58"/>
        <v>2.7166666666666395E-2</v>
      </c>
      <c r="BX94">
        <f t="shared" si="58"/>
        <v>9.0254545454545088E-2</v>
      </c>
      <c r="BY94">
        <f t="shared" si="58"/>
        <v>0.21530303030302989</v>
      </c>
      <c r="BZ94">
        <f t="shared" si="58"/>
        <v>0.31118181818181784</v>
      </c>
      <c r="CA94">
        <f t="shared" si="58"/>
        <v>0.60934545454545486</v>
      </c>
      <c r="CB94">
        <f t="shared" si="58"/>
        <v>0.56103030303030232</v>
      </c>
      <c r="CC94">
        <f t="shared" si="58"/>
        <v>0.67993333333333328</v>
      </c>
      <c r="CD94">
        <f t="shared" si="58"/>
        <v>1.1384545454545461</v>
      </c>
      <c r="DP94">
        <v>87</v>
      </c>
      <c r="DQ94" t="e">
        <f t="shared" ca="1" si="60"/>
        <v>#NUM!</v>
      </c>
      <c r="DR94">
        <f t="shared" ca="1" si="60"/>
        <v>-0.12888787878787872</v>
      </c>
      <c r="DS94">
        <f t="shared" ca="1" si="60"/>
        <v>-0.10655426997245171</v>
      </c>
      <c r="DT94">
        <f t="shared" ca="1" si="60"/>
        <v>-6.534545454545454E-2</v>
      </c>
      <c r="DU94">
        <f t="shared" ca="1" si="60"/>
        <v>0.11097548209366387</v>
      </c>
      <c r="DV94">
        <f t="shared" ca="1" si="60"/>
        <v>0.26731460055096429</v>
      </c>
      <c r="DW94">
        <f t="shared" ca="1" si="60"/>
        <v>0.47462626262626251</v>
      </c>
      <c r="DX94">
        <f t="shared" ca="1" si="60"/>
        <v>0.74941717171717193</v>
      </c>
      <c r="DY94">
        <f t="shared" ca="1" si="60"/>
        <v>1.2127717171717176</v>
      </c>
      <c r="DZ94">
        <f t="shared" ca="1" si="59"/>
        <v>1.5495161616161615</v>
      </c>
      <c r="EA94">
        <f t="shared" ca="1" si="59"/>
        <v>1.9038530303030308</v>
      </c>
      <c r="EB94">
        <f t="shared" ca="1" si="59"/>
        <v>2.3834151515151518</v>
      </c>
    </row>
    <row r="95" spans="1:132" x14ac:dyDescent="0.25">
      <c r="A95">
        <v>138</v>
      </c>
      <c r="B95">
        <v>1.6666666666666635E-3</v>
      </c>
      <c r="C95">
        <v>6.8333333333333302E-3</v>
      </c>
      <c r="D95">
        <v>3.1666666666666655E-2</v>
      </c>
      <c r="E95">
        <v>0.11566666666666667</v>
      </c>
      <c r="F95">
        <v>0.3175</v>
      </c>
      <c r="G95">
        <v>0.47266666666666668</v>
      </c>
      <c r="H95">
        <v>0.56666666666666665</v>
      </c>
      <c r="I95">
        <v>0.71833333333333338</v>
      </c>
      <c r="J95">
        <v>0.94366666666666665</v>
      </c>
      <c r="K95">
        <v>1.0206666666666666</v>
      </c>
      <c r="L95">
        <v>1.0980000000000001</v>
      </c>
      <c r="M95">
        <v>1.2076666666666667</v>
      </c>
      <c r="O95">
        <f t="shared" si="51"/>
        <v>0</v>
      </c>
      <c r="P95">
        <f t="shared" si="51"/>
        <v>0</v>
      </c>
      <c r="Q95">
        <f t="shared" si="52"/>
        <v>0</v>
      </c>
      <c r="R95">
        <f t="shared" si="53"/>
        <v>1</v>
      </c>
      <c r="S95">
        <f t="shared" si="54"/>
        <v>1</v>
      </c>
      <c r="T95">
        <f t="shared" si="54"/>
        <v>1</v>
      </c>
      <c r="U95">
        <f t="shared" si="47"/>
        <v>1</v>
      </c>
      <c r="V95">
        <f t="shared" si="47"/>
        <v>1</v>
      </c>
      <c r="W95">
        <f t="shared" si="47"/>
        <v>1</v>
      </c>
      <c r="X95">
        <f t="shared" si="46"/>
        <v>1</v>
      </c>
      <c r="Y95">
        <f t="shared" si="46"/>
        <v>1</v>
      </c>
      <c r="Z95">
        <f t="shared" si="46"/>
        <v>1</v>
      </c>
      <c r="AC95">
        <f t="shared" si="55"/>
        <v>0</v>
      </c>
      <c r="AD95">
        <f t="shared" si="55"/>
        <v>0</v>
      </c>
      <c r="AE95">
        <f t="shared" si="55"/>
        <v>0</v>
      </c>
      <c r="AF95">
        <f t="shared" si="55"/>
        <v>0.11566666666666667</v>
      </c>
      <c r="AG95">
        <f t="shared" si="55"/>
        <v>0.3175</v>
      </c>
      <c r="AH95">
        <f t="shared" si="55"/>
        <v>0.47266666666666668</v>
      </c>
      <c r="AI95">
        <f t="shared" si="55"/>
        <v>0.56666666666666665</v>
      </c>
      <c r="AJ95">
        <f t="shared" si="55"/>
        <v>0.71833333333333338</v>
      </c>
      <c r="AK95">
        <f t="shared" si="55"/>
        <v>0.94366666666666665</v>
      </c>
      <c r="AL95">
        <f t="shared" si="55"/>
        <v>1.0206666666666666</v>
      </c>
      <c r="AM95">
        <f t="shared" si="55"/>
        <v>1.0980000000000001</v>
      </c>
      <c r="AN95">
        <f t="shared" si="55"/>
        <v>1.2076666666666667</v>
      </c>
      <c r="AQ95">
        <f t="shared" si="56"/>
        <v>0</v>
      </c>
      <c r="AR95">
        <f t="shared" si="56"/>
        <v>0</v>
      </c>
      <c r="AS95">
        <f t="shared" si="56"/>
        <v>0</v>
      </c>
      <c r="AT95">
        <f t="shared" si="56"/>
        <v>95</v>
      </c>
      <c r="AU95">
        <f t="shared" si="56"/>
        <v>95</v>
      </c>
      <c r="AV95">
        <f t="shared" si="56"/>
        <v>95</v>
      </c>
      <c r="AW95">
        <f t="shared" si="56"/>
        <v>95</v>
      </c>
      <c r="AX95">
        <f t="shared" si="56"/>
        <v>95</v>
      </c>
      <c r="AY95">
        <f t="shared" si="56"/>
        <v>95</v>
      </c>
      <c r="AZ95">
        <f t="shared" si="56"/>
        <v>95</v>
      </c>
      <c r="BA95">
        <f t="shared" si="56"/>
        <v>95</v>
      </c>
      <c r="BB95">
        <f t="shared" si="56"/>
        <v>95</v>
      </c>
      <c r="BE95">
        <f t="shared" si="57"/>
        <v>0</v>
      </c>
      <c r="BF95">
        <f t="shared" si="57"/>
        <v>0</v>
      </c>
      <c r="BG95">
        <f t="shared" si="57"/>
        <v>0</v>
      </c>
      <c r="BH95">
        <f t="shared" si="57"/>
        <v>3.8707070707070705E-3</v>
      </c>
      <c r="BI95">
        <f t="shared" si="57"/>
        <v>2.0848484848484867E-3</v>
      </c>
      <c r="BJ95">
        <f t="shared" si="57"/>
        <v>3.1232323232323251E-3</v>
      </c>
      <c r="BK95">
        <f t="shared" si="57"/>
        <v>2.420202020202023E-3</v>
      </c>
      <c r="BL95">
        <f t="shared" si="57"/>
        <v>2.6141414141414169E-3</v>
      </c>
      <c r="BM95">
        <f t="shared" si="57"/>
        <v>1.8101010101010074E-3</v>
      </c>
      <c r="BN95">
        <f t="shared" si="57"/>
        <v>3.0989898989899024E-3</v>
      </c>
      <c r="BO95">
        <f t="shared" si="57"/>
        <v>2.7676767676767708E-3</v>
      </c>
      <c r="BP95">
        <f t="shared" si="57"/>
        <v>-3.2727272727272797E-4</v>
      </c>
      <c r="BS95">
        <f t="shared" si="58"/>
        <v>0</v>
      </c>
      <c r="BT95">
        <f t="shared" si="58"/>
        <v>0</v>
      </c>
      <c r="BU95">
        <f t="shared" si="58"/>
        <v>0</v>
      </c>
      <c r="BV95">
        <f t="shared" si="58"/>
        <v>-0.42081818181818181</v>
      </c>
      <c r="BW95">
        <f t="shared" si="58"/>
        <v>2.7918181818181564E-2</v>
      </c>
      <c r="BX95">
        <f t="shared" si="58"/>
        <v>3.8678787878787646E-2</v>
      </c>
      <c r="BY95">
        <f t="shared" si="58"/>
        <v>0.23004242424242377</v>
      </c>
      <c r="BZ95">
        <f t="shared" si="58"/>
        <v>0.35943636363636328</v>
      </c>
      <c r="CA95">
        <f t="shared" si="58"/>
        <v>0.6942545454545459</v>
      </c>
      <c r="CB95">
        <f t="shared" si="58"/>
        <v>0.59558787878787833</v>
      </c>
      <c r="CC95">
        <f t="shared" si="58"/>
        <v>0.71207878787878742</v>
      </c>
      <c r="CD95">
        <f t="shared" si="58"/>
        <v>1.256939393939394</v>
      </c>
      <c r="DP95">
        <v>88</v>
      </c>
      <c r="DQ95" t="e">
        <f t="shared" ca="1" si="60"/>
        <v>#NUM!</v>
      </c>
      <c r="DR95">
        <f t="shared" ca="1" si="60"/>
        <v>-0.12780998877665539</v>
      </c>
      <c r="DS95">
        <f t="shared" ca="1" si="60"/>
        <v>-0.10449439853076209</v>
      </c>
      <c r="DT95">
        <f t="shared" ca="1" si="60"/>
        <v>-6.1787327823691451E-2</v>
      </c>
      <c r="DU95">
        <f t="shared" ca="1" si="60"/>
        <v>0.11574022038567489</v>
      </c>
      <c r="DV95">
        <f t="shared" ca="1" si="60"/>
        <v>0.27519155188246108</v>
      </c>
      <c r="DW95">
        <f t="shared" ca="1" si="60"/>
        <v>0.48652996632996626</v>
      </c>
      <c r="DX95">
        <f t="shared" ca="1" si="60"/>
        <v>0.76588922558922568</v>
      </c>
      <c r="DY95">
        <f t="shared" ca="1" si="60"/>
        <v>1.2371003367003368</v>
      </c>
      <c r="DZ95">
        <f t="shared" ca="1" si="59"/>
        <v>1.5784111111111105</v>
      </c>
      <c r="EA95">
        <f t="shared" ca="1" si="59"/>
        <v>1.9376439393939398</v>
      </c>
      <c r="EB95">
        <f t="shared" ca="1" si="59"/>
        <v>2.4230656565656568</v>
      </c>
    </row>
    <row r="96" spans="1:132" x14ac:dyDescent="0.25">
      <c r="A96">
        <v>139.5</v>
      </c>
      <c r="B96">
        <v>2.6666666666666575E-3</v>
      </c>
      <c r="C96">
        <v>5.8333333333333293E-3</v>
      </c>
      <c r="D96">
        <v>3.3666666666666657E-2</v>
      </c>
      <c r="E96">
        <v>0.11666666666666667</v>
      </c>
      <c r="F96">
        <v>0.31850000000000001</v>
      </c>
      <c r="G96">
        <v>0.47766666666666668</v>
      </c>
      <c r="H96">
        <v>0.56866666666666665</v>
      </c>
      <c r="I96">
        <v>0.73233333333333339</v>
      </c>
      <c r="J96">
        <v>0.93166666666666664</v>
      </c>
      <c r="K96">
        <v>1.0286666666666666</v>
      </c>
      <c r="L96">
        <v>1.101</v>
      </c>
      <c r="M96">
        <v>1.2116666666666664</v>
      </c>
      <c r="O96">
        <f t="shared" si="51"/>
        <v>0</v>
      </c>
      <c r="P96">
        <f t="shared" si="51"/>
        <v>0</v>
      </c>
      <c r="Q96">
        <f t="shared" si="52"/>
        <v>0</v>
      </c>
      <c r="R96">
        <f t="shared" si="53"/>
        <v>1</v>
      </c>
      <c r="S96">
        <f t="shared" si="54"/>
        <v>1</v>
      </c>
      <c r="T96">
        <f t="shared" si="54"/>
        <v>1</v>
      </c>
      <c r="U96">
        <f t="shared" si="47"/>
        <v>1</v>
      </c>
      <c r="V96">
        <f t="shared" si="47"/>
        <v>1</v>
      </c>
      <c r="W96">
        <f t="shared" si="47"/>
        <v>1</v>
      </c>
      <c r="X96">
        <f t="shared" si="46"/>
        <v>1</v>
      </c>
      <c r="Y96">
        <f t="shared" si="46"/>
        <v>1</v>
      </c>
      <c r="Z96">
        <f t="shared" si="46"/>
        <v>1</v>
      </c>
      <c r="AC96">
        <f t="shared" si="55"/>
        <v>0</v>
      </c>
      <c r="AD96">
        <f t="shared" si="55"/>
        <v>0</v>
      </c>
      <c r="AE96">
        <f t="shared" si="55"/>
        <v>0</v>
      </c>
      <c r="AF96">
        <f t="shared" si="55"/>
        <v>0.11666666666666667</v>
      </c>
      <c r="AG96">
        <f t="shared" si="55"/>
        <v>0.31850000000000001</v>
      </c>
      <c r="AH96">
        <f t="shared" si="55"/>
        <v>0.47766666666666668</v>
      </c>
      <c r="AI96">
        <f t="shared" si="55"/>
        <v>0.56866666666666665</v>
      </c>
      <c r="AJ96">
        <f t="shared" si="55"/>
        <v>0.73233333333333339</v>
      </c>
      <c r="AK96">
        <f t="shared" si="55"/>
        <v>0.93166666666666664</v>
      </c>
      <c r="AL96">
        <f t="shared" si="55"/>
        <v>1.0286666666666666</v>
      </c>
      <c r="AM96">
        <f t="shared" si="55"/>
        <v>1.101</v>
      </c>
      <c r="AN96">
        <f t="shared" si="55"/>
        <v>1.2116666666666664</v>
      </c>
      <c r="AQ96">
        <f t="shared" si="56"/>
        <v>0</v>
      </c>
      <c r="AR96">
        <f t="shared" si="56"/>
        <v>0</v>
      </c>
      <c r="AS96">
        <f t="shared" si="56"/>
        <v>0</v>
      </c>
      <c r="AT96">
        <f t="shared" si="56"/>
        <v>96</v>
      </c>
      <c r="AU96">
        <f t="shared" si="56"/>
        <v>96</v>
      </c>
      <c r="AV96">
        <f t="shared" si="56"/>
        <v>96</v>
      </c>
      <c r="AW96">
        <f t="shared" si="56"/>
        <v>96</v>
      </c>
      <c r="AX96">
        <f t="shared" si="56"/>
        <v>96</v>
      </c>
      <c r="AY96">
        <f t="shared" si="56"/>
        <v>96</v>
      </c>
      <c r="AZ96">
        <f t="shared" si="56"/>
        <v>96</v>
      </c>
      <c r="BA96">
        <f t="shared" si="56"/>
        <v>96</v>
      </c>
      <c r="BB96">
        <f t="shared" si="56"/>
        <v>96</v>
      </c>
      <c r="BE96">
        <f t="shared" si="57"/>
        <v>0</v>
      </c>
      <c r="BF96">
        <f t="shared" si="57"/>
        <v>0</v>
      </c>
      <c r="BG96">
        <f t="shared" si="57"/>
        <v>0</v>
      </c>
      <c r="BH96">
        <f t="shared" si="57"/>
        <v>3.7656565656565655E-3</v>
      </c>
      <c r="BI96">
        <f t="shared" si="57"/>
        <v>2.1171717171717189E-3</v>
      </c>
      <c r="BJ96">
        <f t="shared" si="57"/>
        <v>3.4787878787878781E-3</v>
      </c>
      <c r="BK96">
        <f t="shared" si="57"/>
        <v>2.3676767676767694E-3</v>
      </c>
      <c r="BL96">
        <f t="shared" si="57"/>
        <v>2.2747474747474763E-3</v>
      </c>
      <c r="BM96">
        <f t="shared" si="57"/>
        <v>1.6646464646464596E-3</v>
      </c>
      <c r="BN96">
        <f t="shared" si="57"/>
        <v>2.1818181818181867E-3</v>
      </c>
      <c r="BO96">
        <f t="shared" si="57"/>
        <v>3.3979797979798044E-3</v>
      </c>
      <c r="BP96">
        <f t="shared" si="57"/>
        <v>-3.7171717171716857E-4</v>
      </c>
      <c r="BS96">
        <f t="shared" si="58"/>
        <v>0</v>
      </c>
      <c r="BT96">
        <f t="shared" si="58"/>
        <v>0</v>
      </c>
      <c r="BU96">
        <f t="shared" si="58"/>
        <v>0</v>
      </c>
      <c r="BV96">
        <f t="shared" si="58"/>
        <v>-0.40626060606060604</v>
      </c>
      <c r="BW96">
        <f t="shared" si="58"/>
        <v>2.2863636363636086E-2</v>
      </c>
      <c r="BX96">
        <f t="shared" si="58"/>
        <v>-1.300606060606041E-2</v>
      </c>
      <c r="BY96">
        <f t="shared" si="58"/>
        <v>0.23699393939393909</v>
      </c>
      <c r="BZ96">
        <f t="shared" si="58"/>
        <v>0.40855151515151489</v>
      </c>
      <c r="CA96">
        <f t="shared" si="58"/>
        <v>0.71521212121212185</v>
      </c>
      <c r="CB96">
        <f t="shared" si="58"/>
        <v>0.72777575757575708</v>
      </c>
      <c r="CC96">
        <f t="shared" si="58"/>
        <v>0.6207454545454536</v>
      </c>
      <c r="CD96">
        <f t="shared" si="58"/>
        <v>1.2642303030303024</v>
      </c>
      <c r="DP96">
        <v>89</v>
      </c>
      <c r="DQ96" t="e">
        <f t="shared" ca="1" si="60"/>
        <v>#NUM!</v>
      </c>
      <c r="DR96">
        <f t="shared" ca="1" si="60"/>
        <v>-0.12673209876543204</v>
      </c>
      <c r="DS96">
        <f t="shared" ca="1" si="60"/>
        <v>-0.10243452708907247</v>
      </c>
      <c r="DT96">
        <f t="shared" ca="1" si="60"/>
        <v>-5.8229201101928363E-2</v>
      </c>
      <c r="DU96">
        <f t="shared" ca="1" si="60"/>
        <v>0.1205049586776859</v>
      </c>
      <c r="DV96">
        <f t="shared" ca="1" si="60"/>
        <v>0.28306850321395788</v>
      </c>
      <c r="DW96">
        <f t="shared" ca="1" si="60"/>
        <v>0.49843367003367001</v>
      </c>
      <c r="DX96">
        <f t="shared" ca="1" si="60"/>
        <v>0.78236127946127965</v>
      </c>
      <c r="DY96">
        <f t="shared" ca="1" si="60"/>
        <v>1.2614289562289565</v>
      </c>
      <c r="DZ96">
        <f t="shared" ca="1" si="59"/>
        <v>1.6073060606060601</v>
      </c>
      <c r="EA96">
        <f t="shared" ca="1" si="59"/>
        <v>1.9714348484848487</v>
      </c>
      <c r="EB96">
        <f t="shared" ca="1" si="59"/>
        <v>2.4627161616161621</v>
      </c>
    </row>
    <row r="97" spans="1:132" x14ac:dyDescent="0.25">
      <c r="A97">
        <v>141</v>
      </c>
      <c r="B97">
        <v>1.6666666666666635E-3</v>
      </c>
      <c r="C97">
        <v>6.8333333333333302E-3</v>
      </c>
      <c r="D97">
        <v>3.5666666666666659E-2</v>
      </c>
      <c r="E97">
        <v>0.12166666666666667</v>
      </c>
      <c r="F97">
        <v>0.32150000000000001</v>
      </c>
      <c r="G97">
        <v>0.48466666666666669</v>
      </c>
      <c r="H97">
        <v>0.57366666666666666</v>
      </c>
      <c r="I97">
        <v>0.72233333333333338</v>
      </c>
      <c r="J97">
        <v>0.94366666666666665</v>
      </c>
      <c r="K97">
        <v>1.0206666666666666</v>
      </c>
      <c r="L97">
        <v>1.0840000000000001</v>
      </c>
      <c r="M97">
        <v>1.2036666666666667</v>
      </c>
      <c r="O97">
        <f t="shared" si="51"/>
        <v>0</v>
      </c>
      <c r="P97">
        <f t="shared" si="51"/>
        <v>0</v>
      </c>
      <c r="Q97">
        <f t="shared" si="52"/>
        <v>0</v>
      </c>
      <c r="R97">
        <f t="shared" si="53"/>
        <v>1</v>
      </c>
      <c r="S97">
        <f t="shared" si="54"/>
        <v>1</v>
      </c>
      <c r="T97">
        <f t="shared" si="54"/>
        <v>1</v>
      </c>
      <c r="U97">
        <f t="shared" si="47"/>
        <v>1</v>
      </c>
      <c r="V97">
        <f t="shared" si="47"/>
        <v>1</v>
      </c>
      <c r="W97">
        <f t="shared" si="47"/>
        <v>1</v>
      </c>
      <c r="X97">
        <f t="shared" si="46"/>
        <v>1</v>
      </c>
      <c r="Y97">
        <f t="shared" si="46"/>
        <v>1</v>
      </c>
      <c r="Z97">
        <f t="shared" si="46"/>
        <v>1</v>
      </c>
      <c r="AC97">
        <f t="shared" si="55"/>
        <v>0</v>
      </c>
      <c r="AD97">
        <f t="shared" si="55"/>
        <v>0</v>
      </c>
      <c r="AE97">
        <f t="shared" si="55"/>
        <v>0</v>
      </c>
      <c r="AF97">
        <f t="shared" si="55"/>
        <v>0.12166666666666667</v>
      </c>
      <c r="AG97">
        <f t="shared" si="55"/>
        <v>0.32150000000000001</v>
      </c>
      <c r="AH97">
        <f t="shared" si="55"/>
        <v>0.48466666666666669</v>
      </c>
      <c r="AI97">
        <f t="shared" si="55"/>
        <v>0.57366666666666666</v>
      </c>
      <c r="AJ97">
        <f t="shared" si="55"/>
        <v>0.72233333333333338</v>
      </c>
      <c r="AK97">
        <f t="shared" si="55"/>
        <v>0.94366666666666665</v>
      </c>
      <c r="AL97">
        <f t="shared" si="55"/>
        <v>1.0206666666666666</v>
      </c>
      <c r="AM97">
        <f t="shared" si="55"/>
        <v>1.0840000000000001</v>
      </c>
      <c r="AN97">
        <f t="shared" si="55"/>
        <v>1.2036666666666667</v>
      </c>
      <c r="AQ97">
        <f t="shared" si="56"/>
        <v>0</v>
      </c>
      <c r="AR97">
        <f t="shared" si="56"/>
        <v>0</v>
      </c>
      <c r="AS97">
        <f t="shared" si="56"/>
        <v>0</v>
      </c>
      <c r="AT97">
        <f t="shared" si="56"/>
        <v>97</v>
      </c>
      <c r="AU97">
        <f t="shared" si="56"/>
        <v>97</v>
      </c>
      <c r="AV97">
        <f t="shared" si="56"/>
        <v>97</v>
      </c>
      <c r="AW97">
        <f t="shared" si="56"/>
        <v>97</v>
      </c>
      <c r="AX97">
        <f t="shared" si="56"/>
        <v>97</v>
      </c>
      <c r="AY97">
        <f t="shared" si="56"/>
        <v>97</v>
      </c>
      <c r="AZ97">
        <f t="shared" si="56"/>
        <v>97</v>
      </c>
      <c r="BA97">
        <f t="shared" si="56"/>
        <v>97</v>
      </c>
      <c r="BB97">
        <f t="shared" si="56"/>
        <v>97</v>
      </c>
      <c r="BE97">
        <f t="shared" si="57"/>
        <v>0</v>
      </c>
      <c r="BF97">
        <f t="shared" si="57"/>
        <v>0</v>
      </c>
      <c r="BG97">
        <f t="shared" si="57"/>
        <v>0</v>
      </c>
      <c r="BH97">
        <f t="shared" si="57"/>
        <v>3.5555555555555553E-3</v>
      </c>
      <c r="BI97">
        <f t="shared" si="57"/>
        <v>1.9676767676767692E-3</v>
      </c>
      <c r="BJ97">
        <f t="shared" si="57"/>
        <v>3.3979797979797974E-3</v>
      </c>
      <c r="BK97">
        <f t="shared" si="57"/>
        <v>2.4969696969696989E-3</v>
      </c>
      <c r="BL97">
        <f t="shared" si="57"/>
        <v>2.4646464646464667E-3</v>
      </c>
      <c r="BM97">
        <f t="shared" si="57"/>
        <v>1.3010101010100955E-3</v>
      </c>
      <c r="BN97">
        <f t="shared" si="57"/>
        <v>1.2202020202020203E-3</v>
      </c>
      <c r="BO97">
        <f t="shared" si="57"/>
        <v>3.4303030303030313E-3</v>
      </c>
      <c r="BP97">
        <f t="shared" si="57"/>
        <v>4.2828282828282334E-4</v>
      </c>
      <c r="BS97">
        <f t="shared" si="58"/>
        <v>0</v>
      </c>
      <c r="BT97">
        <f t="shared" si="58"/>
        <v>0</v>
      </c>
      <c r="BU97">
        <f t="shared" si="58"/>
        <v>0</v>
      </c>
      <c r="BV97">
        <f t="shared" si="58"/>
        <v>-0.37526666666666664</v>
      </c>
      <c r="BW97">
        <f t="shared" si="58"/>
        <v>4.447575757575728E-2</v>
      </c>
      <c r="BX97">
        <f t="shared" si="58"/>
        <v>-2.4848484848483676E-3</v>
      </c>
      <c r="BY97">
        <f t="shared" si="58"/>
        <v>0.21793939393939366</v>
      </c>
      <c r="BZ97">
        <f t="shared" si="58"/>
        <v>0.37958181818181791</v>
      </c>
      <c r="CA97">
        <f t="shared" si="58"/>
        <v>0.77144242424242504</v>
      </c>
      <c r="CB97">
        <f t="shared" si="58"/>
        <v>0.86798181818181819</v>
      </c>
      <c r="CC97">
        <f t="shared" si="58"/>
        <v>0.61467272727272682</v>
      </c>
      <c r="CD97">
        <f t="shared" si="58"/>
        <v>1.1483878787878794</v>
      </c>
      <c r="DP97">
        <v>90</v>
      </c>
      <c r="DQ97" t="e">
        <f t="shared" ca="1" si="60"/>
        <v>#NUM!</v>
      </c>
      <c r="DR97">
        <f t="shared" ca="1" si="60"/>
        <v>-0.12565420875420868</v>
      </c>
      <c r="DS97">
        <f t="shared" ca="1" si="60"/>
        <v>-0.10037465564738285</v>
      </c>
      <c r="DT97">
        <f t="shared" ca="1" si="60"/>
        <v>-5.4671074380165274E-2</v>
      </c>
      <c r="DU97">
        <f t="shared" ca="1" si="60"/>
        <v>0.12526969696969692</v>
      </c>
      <c r="DV97">
        <f t="shared" ca="1" si="60"/>
        <v>0.29094545454545467</v>
      </c>
      <c r="DW97">
        <f t="shared" ca="1" si="60"/>
        <v>0.51033737373737353</v>
      </c>
      <c r="DX97">
        <f t="shared" ca="1" si="60"/>
        <v>0.7988333333333334</v>
      </c>
      <c r="DY97">
        <f t="shared" ca="1" si="60"/>
        <v>1.2857575757575761</v>
      </c>
      <c r="DZ97">
        <f t="shared" ca="1" si="59"/>
        <v>1.6362010101010096</v>
      </c>
      <c r="EA97">
        <f t="shared" ca="1" si="59"/>
        <v>2.0052257575757579</v>
      </c>
      <c r="EB97">
        <f t="shared" ca="1" si="59"/>
        <v>2.5023666666666671</v>
      </c>
    </row>
    <row r="98" spans="1:132" x14ac:dyDescent="0.25">
      <c r="A98">
        <v>142.5</v>
      </c>
      <c r="B98">
        <v>2.6666666666666575E-3</v>
      </c>
      <c r="C98">
        <v>7.833333333333331E-3</v>
      </c>
      <c r="D98">
        <v>3.666666666666666E-2</v>
      </c>
      <c r="E98">
        <v>0.13166666666666665</v>
      </c>
      <c r="F98">
        <v>0.32550000000000001</v>
      </c>
      <c r="G98">
        <v>0.47966666666666669</v>
      </c>
      <c r="H98">
        <v>0.57766666666666666</v>
      </c>
      <c r="I98">
        <v>0.72233333333333338</v>
      </c>
      <c r="J98">
        <v>0.95866666666666667</v>
      </c>
      <c r="K98">
        <v>1.0466666666666666</v>
      </c>
      <c r="L98">
        <v>1.1100000000000001</v>
      </c>
      <c r="M98">
        <v>1.2106666666666666</v>
      </c>
      <c r="O98">
        <f t="shared" si="51"/>
        <v>0</v>
      </c>
      <c r="P98">
        <f t="shared" si="51"/>
        <v>0</v>
      </c>
      <c r="Q98">
        <f t="shared" si="52"/>
        <v>0</v>
      </c>
      <c r="R98">
        <f t="shared" si="53"/>
        <v>1</v>
      </c>
      <c r="S98">
        <f t="shared" si="54"/>
        <v>1</v>
      </c>
      <c r="T98">
        <f t="shared" si="54"/>
        <v>1</v>
      </c>
      <c r="U98">
        <f t="shared" si="47"/>
        <v>1</v>
      </c>
      <c r="V98">
        <f t="shared" si="47"/>
        <v>1</v>
      </c>
      <c r="W98">
        <f t="shared" si="47"/>
        <v>1</v>
      </c>
      <c r="X98">
        <f t="shared" si="46"/>
        <v>1</v>
      </c>
      <c r="Y98">
        <f t="shared" si="46"/>
        <v>1</v>
      </c>
      <c r="Z98">
        <f t="shared" si="46"/>
        <v>1</v>
      </c>
      <c r="AC98">
        <f t="shared" si="55"/>
        <v>0</v>
      </c>
      <c r="AD98">
        <f t="shared" si="55"/>
        <v>0</v>
      </c>
      <c r="AE98">
        <f t="shared" si="55"/>
        <v>0</v>
      </c>
      <c r="AF98">
        <f t="shared" si="55"/>
        <v>0.13166666666666665</v>
      </c>
      <c r="AG98">
        <f t="shared" si="55"/>
        <v>0.32550000000000001</v>
      </c>
      <c r="AH98">
        <f t="shared" si="55"/>
        <v>0.47966666666666669</v>
      </c>
      <c r="AI98">
        <f t="shared" si="55"/>
        <v>0.57766666666666666</v>
      </c>
      <c r="AJ98">
        <f t="shared" si="55"/>
        <v>0.72233333333333338</v>
      </c>
      <c r="AK98">
        <f t="shared" si="55"/>
        <v>0.95866666666666667</v>
      </c>
      <c r="AL98">
        <f t="shared" si="55"/>
        <v>1.0466666666666666</v>
      </c>
      <c r="AM98">
        <f t="shared" si="55"/>
        <v>1.1100000000000001</v>
      </c>
      <c r="AN98">
        <f t="shared" si="55"/>
        <v>1.2106666666666666</v>
      </c>
      <c r="AQ98">
        <f t="shared" si="56"/>
        <v>0</v>
      </c>
      <c r="AR98">
        <f t="shared" si="56"/>
        <v>0</v>
      </c>
      <c r="AS98">
        <f t="shared" si="56"/>
        <v>0</v>
      </c>
      <c r="AT98">
        <f t="shared" si="56"/>
        <v>98</v>
      </c>
      <c r="AU98">
        <f t="shared" si="56"/>
        <v>98</v>
      </c>
      <c r="AV98">
        <f t="shared" si="56"/>
        <v>98</v>
      </c>
      <c r="AW98">
        <f t="shared" si="56"/>
        <v>98</v>
      </c>
      <c r="AX98">
        <f t="shared" si="56"/>
        <v>98</v>
      </c>
      <c r="AY98">
        <f t="shared" si="56"/>
        <v>98</v>
      </c>
      <c r="AZ98">
        <f t="shared" si="56"/>
        <v>98</v>
      </c>
      <c r="BA98">
        <f t="shared" si="56"/>
        <v>98</v>
      </c>
      <c r="BB98">
        <f t="shared" si="56"/>
        <v>98</v>
      </c>
      <c r="BE98">
        <f t="shared" si="57"/>
        <v>0</v>
      </c>
      <c r="BF98">
        <f t="shared" si="57"/>
        <v>0</v>
      </c>
      <c r="BG98">
        <f t="shared" si="57"/>
        <v>0</v>
      </c>
      <c r="BH98">
        <f t="shared" si="57"/>
        <v>3.4060606060606065E-3</v>
      </c>
      <c r="BI98">
        <f t="shared" si="57"/>
        <v>1.8060606060606073E-3</v>
      </c>
      <c r="BJ98">
        <f t="shared" si="57"/>
        <v>3.3939393939393945E-3</v>
      </c>
      <c r="BK98">
        <f t="shared" si="57"/>
        <v>2.4121212121212148E-3</v>
      </c>
      <c r="BL98">
        <f t="shared" si="57"/>
        <v>2.3353535353535372E-3</v>
      </c>
      <c r="BM98">
        <f t="shared" si="57"/>
        <v>1.9393939393939189E-4</v>
      </c>
      <c r="BN98">
        <f t="shared" si="57"/>
        <v>2.9898989898989483E-4</v>
      </c>
      <c r="BO98">
        <f t="shared" si="57"/>
        <v>2.5090909090909113E-3</v>
      </c>
      <c r="BP98">
        <f t="shared" si="57"/>
        <v>7.636363636363639E-4</v>
      </c>
      <c r="BS98">
        <f t="shared" si="58"/>
        <v>0</v>
      </c>
      <c r="BT98">
        <f t="shared" si="58"/>
        <v>0</v>
      </c>
      <c r="BU98">
        <f t="shared" si="58"/>
        <v>0</v>
      </c>
      <c r="BV98">
        <f t="shared" si="58"/>
        <v>-0.35238787878787881</v>
      </c>
      <c r="BW98">
        <f t="shared" si="58"/>
        <v>6.8245454545454332E-2</v>
      </c>
      <c r="BX98">
        <f t="shared" si="58"/>
        <v>-3.678787878787837E-3</v>
      </c>
      <c r="BY98">
        <f t="shared" si="58"/>
        <v>0.22955757575757535</v>
      </c>
      <c r="BZ98">
        <f t="shared" si="58"/>
        <v>0.39958181818181798</v>
      </c>
      <c r="CA98">
        <f t="shared" si="58"/>
        <v>0.93612121212121235</v>
      </c>
      <c r="CB98">
        <f t="shared" si="58"/>
        <v>1.0072424242424249</v>
      </c>
      <c r="CC98">
        <f t="shared" si="58"/>
        <v>0.75281818181818139</v>
      </c>
      <c r="CD98">
        <f t="shared" si="58"/>
        <v>1.100393939393939</v>
      </c>
      <c r="DP98">
        <v>91</v>
      </c>
      <c r="DQ98" t="e">
        <f t="shared" ca="1" si="60"/>
        <v>#NUM!</v>
      </c>
      <c r="DR98">
        <f t="shared" ca="1" si="60"/>
        <v>-0.12457631874298535</v>
      </c>
      <c r="DS98">
        <f t="shared" ca="1" si="60"/>
        <v>-9.8314784205693229E-2</v>
      </c>
      <c r="DT98">
        <f t="shared" ca="1" si="60"/>
        <v>-5.1112947658402186E-2</v>
      </c>
      <c r="DU98">
        <f t="shared" ca="1" si="60"/>
        <v>0.13003443526170794</v>
      </c>
      <c r="DV98">
        <f t="shared" ca="1" si="60"/>
        <v>0.29882240587695147</v>
      </c>
      <c r="DW98">
        <f t="shared" ca="1" si="60"/>
        <v>0.52224107744107728</v>
      </c>
      <c r="DX98">
        <f t="shared" ca="1" si="60"/>
        <v>0.81530538720538737</v>
      </c>
      <c r="DY98">
        <f t="shared" ca="1" si="60"/>
        <v>1.3100861952861957</v>
      </c>
      <c r="DZ98">
        <f t="shared" ca="1" si="59"/>
        <v>1.6650959595959591</v>
      </c>
      <c r="EA98">
        <f t="shared" ca="1" si="59"/>
        <v>2.0390166666666669</v>
      </c>
      <c r="EB98">
        <f t="shared" ca="1" si="59"/>
        <v>2.542017171717172</v>
      </c>
    </row>
    <row r="99" spans="1:132" x14ac:dyDescent="0.25">
      <c r="A99">
        <v>144</v>
      </c>
      <c r="B99">
        <v>6.6666666666666263E-4</v>
      </c>
      <c r="C99">
        <v>6.8333333333333302E-3</v>
      </c>
      <c r="D99">
        <v>3.666666666666666E-2</v>
      </c>
      <c r="E99">
        <v>0.13766666666666666</v>
      </c>
      <c r="F99">
        <v>0.32750000000000001</v>
      </c>
      <c r="G99">
        <v>0.48066666666666669</v>
      </c>
      <c r="H99">
        <v>0.56966666666666665</v>
      </c>
      <c r="I99">
        <v>0.7383333333333334</v>
      </c>
      <c r="J99">
        <v>0.96166666666666656</v>
      </c>
      <c r="K99">
        <v>1.0516666666666667</v>
      </c>
      <c r="L99">
        <v>1.1280000000000001</v>
      </c>
      <c r="M99">
        <v>1.2276666666666665</v>
      </c>
      <c r="O99">
        <f t="shared" si="51"/>
        <v>0</v>
      </c>
      <c r="P99">
        <f t="shared" si="51"/>
        <v>0</v>
      </c>
      <c r="Q99">
        <f t="shared" si="52"/>
        <v>0</v>
      </c>
      <c r="R99">
        <f t="shared" si="53"/>
        <v>1</v>
      </c>
      <c r="S99">
        <f t="shared" si="54"/>
        <v>1</v>
      </c>
      <c r="T99">
        <f t="shared" si="54"/>
        <v>1</v>
      </c>
      <c r="U99">
        <f t="shared" si="47"/>
        <v>1</v>
      </c>
      <c r="V99">
        <f t="shared" si="47"/>
        <v>1</v>
      </c>
      <c r="W99">
        <f t="shared" si="47"/>
        <v>1</v>
      </c>
      <c r="X99">
        <f t="shared" si="46"/>
        <v>1</v>
      </c>
      <c r="Y99">
        <f t="shared" si="46"/>
        <v>1</v>
      </c>
      <c r="Z99">
        <f t="shared" si="46"/>
        <v>1</v>
      </c>
      <c r="AC99">
        <f t="shared" si="55"/>
        <v>0</v>
      </c>
      <c r="AD99">
        <f t="shared" si="55"/>
        <v>0</v>
      </c>
      <c r="AE99">
        <f t="shared" si="55"/>
        <v>0</v>
      </c>
      <c r="AF99">
        <f t="shared" si="55"/>
        <v>0.13766666666666666</v>
      </c>
      <c r="AG99">
        <f t="shared" si="55"/>
        <v>0.32750000000000001</v>
      </c>
      <c r="AH99">
        <f t="shared" si="55"/>
        <v>0.48066666666666669</v>
      </c>
      <c r="AI99">
        <f t="shared" si="55"/>
        <v>0.56966666666666665</v>
      </c>
      <c r="AJ99">
        <f t="shared" si="55"/>
        <v>0.7383333333333334</v>
      </c>
      <c r="AK99">
        <f t="shared" si="55"/>
        <v>0.96166666666666656</v>
      </c>
      <c r="AL99">
        <f t="shared" si="55"/>
        <v>1.0516666666666667</v>
      </c>
      <c r="AM99">
        <f t="shared" si="55"/>
        <v>1.1280000000000001</v>
      </c>
      <c r="AN99">
        <f t="shared" si="55"/>
        <v>1.2276666666666665</v>
      </c>
      <c r="AQ99">
        <f t="shared" si="56"/>
        <v>0</v>
      </c>
      <c r="AR99">
        <f t="shared" si="56"/>
        <v>0</v>
      </c>
      <c r="AS99">
        <f t="shared" si="56"/>
        <v>0</v>
      </c>
      <c r="AT99">
        <f t="shared" si="56"/>
        <v>99</v>
      </c>
      <c r="AU99">
        <f t="shared" si="56"/>
        <v>99</v>
      </c>
      <c r="AV99">
        <f t="shared" si="56"/>
        <v>99</v>
      </c>
      <c r="AW99">
        <f t="shared" si="56"/>
        <v>99</v>
      </c>
      <c r="AX99">
        <f t="shared" si="56"/>
        <v>99</v>
      </c>
      <c r="AY99">
        <f t="shared" si="56"/>
        <v>99</v>
      </c>
      <c r="AZ99">
        <f t="shared" si="56"/>
        <v>99</v>
      </c>
      <c r="BA99">
        <f t="shared" si="56"/>
        <v>99</v>
      </c>
      <c r="BB99">
        <f t="shared" si="56"/>
        <v>99</v>
      </c>
      <c r="BE99">
        <f t="shared" ref="BE99:BP114" si="61">IF(AQ99&gt;0, LINEST(B99:B108,$A99:$A108), 0)</f>
        <v>0</v>
      </c>
      <c r="BF99">
        <f t="shared" si="61"/>
        <v>0</v>
      </c>
      <c r="BG99">
        <f t="shared" si="61"/>
        <v>0</v>
      </c>
      <c r="BH99">
        <f t="shared" si="61"/>
        <v>3.3333333333333335E-3</v>
      </c>
      <c r="BI99">
        <f t="shared" si="61"/>
        <v>1.6484848484848494E-3</v>
      </c>
      <c r="BJ99">
        <f t="shared" si="61"/>
        <v>3.0828282828282796E-3</v>
      </c>
      <c r="BK99">
        <f t="shared" si="61"/>
        <v>2.8323232323232347E-3</v>
      </c>
      <c r="BL99">
        <f t="shared" si="61"/>
        <v>1.377777777777779E-3</v>
      </c>
      <c r="BM99">
        <f t="shared" si="61"/>
        <v>1.1313131313131547E-4</v>
      </c>
      <c r="BN99">
        <f t="shared" si="61"/>
        <v>8.2424242424241668E-4</v>
      </c>
      <c r="BO99">
        <f t="shared" si="61"/>
        <v>1.9474747474747484E-3</v>
      </c>
      <c r="BP99">
        <f t="shared" si="61"/>
        <v>1.08282828282828E-3</v>
      </c>
      <c r="BS99">
        <f t="shared" ref="BS99:CD114" si="62">IF(AQ99&gt;0, INDEX(LINEST(B99:B108,$A99:$A108),2), 0)</f>
        <v>0</v>
      </c>
      <c r="BT99">
        <f t="shared" si="62"/>
        <v>0</v>
      </c>
      <c r="BU99">
        <f t="shared" si="62"/>
        <v>0</v>
      </c>
      <c r="BV99">
        <f t="shared" si="62"/>
        <v>-0.34133333333333338</v>
      </c>
      <c r="BW99">
        <f t="shared" si="62"/>
        <v>9.1590909090908973E-2</v>
      </c>
      <c r="BX99">
        <f t="shared" si="62"/>
        <v>4.2430303030303596E-2</v>
      </c>
      <c r="BY99">
        <f t="shared" si="62"/>
        <v>0.16639393939393898</v>
      </c>
      <c r="BZ99">
        <f t="shared" si="62"/>
        <v>0.5435333333333332</v>
      </c>
      <c r="CA99">
        <f t="shared" si="62"/>
        <v>0.94921212121212073</v>
      </c>
      <c r="CB99">
        <f t="shared" si="62"/>
        <v>0.9302121212121226</v>
      </c>
      <c r="CC99">
        <f t="shared" si="62"/>
        <v>0.83601818181818155</v>
      </c>
      <c r="CD99">
        <f t="shared" si="62"/>
        <v>1.0528303030303032</v>
      </c>
      <c r="DP99">
        <v>92</v>
      </c>
      <c r="DQ99" t="e">
        <f t="shared" ca="1" si="60"/>
        <v>#NUM!</v>
      </c>
      <c r="DR99">
        <f t="shared" ca="1" si="60"/>
        <v>-0.12349842873176201</v>
      </c>
      <c r="DS99">
        <f t="shared" ca="1" si="60"/>
        <v>-9.6254912764003608E-2</v>
      </c>
      <c r="DT99">
        <f t="shared" ca="1" si="60"/>
        <v>-4.7554820936639097E-2</v>
      </c>
      <c r="DU99">
        <f t="shared" ca="1" si="60"/>
        <v>0.13479917355371895</v>
      </c>
      <c r="DV99">
        <f t="shared" ca="1" si="60"/>
        <v>0.30669935720844826</v>
      </c>
      <c r="DW99">
        <f t="shared" ca="1" si="60"/>
        <v>0.53414478114478103</v>
      </c>
      <c r="DX99">
        <f t="shared" ca="1" si="60"/>
        <v>0.83177744107744112</v>
      </c>
      <c r="DY99">
        <f t="shared" ca="1" si="60"/>
        <v>1.3344148148148149</v>
      </c>
      <c r="DZ99">
        <f t="shared" ca="1" si="59"/>
        <v>1.6939909090909087</v>
      </c>
      <c r="EA99">
        <f t="shared" ca="1" si="59"/>
        <v>2.0728075757575759</v>
      </c>
      <c r="EB99">
        <f t="shared" ca="1" si="59"/>
        <v>2.5816676767676769</v>
      </c>
    </row>
    <row r="100" spans="1:132" x14ac:dyDescent="0.25">
      <c r="A100">
        <v>145.5</v>
      </c>
      <c r="B100">
        <v>6.6666666666666263E-4</v>
      </c>
      <c r="C100">
        <v>8.8333333333333319E-3</v>
      </c>
      <c r="D100">
        <v>3.7666666666666661E-2</v>
      </c>
      <c r="E100">
        <v>0.14666666666666667</v>
      </c>
      <c r="F100">
        <v>0.32850000000000001</v>
      </c>
      <c r="G100">
        <v>0.4916666666666667</v>
      </c>
      <c r="H100">
        <v>0.57566666666666666</v>
      </c>
      <c r="I100">
        <v>0.7463333333333334</v>
      </c>
      <c r="J100">
        <v>0.97066666666666668</v>
      </c>
      <c r="K100">
        <v>1.0476666666666667</v>
      </c>
      <c r="L100">
        <v>1.121</v>
      </c>
      <c r="M100">
        <v>1.2126666666666666</v>
      </c>
      <c r="O100">
        <f t="shared" si="51"/>
        <v>0</v>
      </c>
      <c r="P100">
        <f t="shared" si="51"/>
        <v>0</v>
      </c>
      <c r="Q100">
        <f t="shared" si="52"/>
        <v>0</v>
      </c>
      <c r="R100">
        <f t="shared" si="53"/>
        <v>1</v>
      </c>
      <c r="S100">
        <f t="shared" si="54"/>
        <v>1</v>
      </c>
      <c r="T100">
        <f t="shared" si="54"/>
        <v>1</v>
      </c>
      <c r="U100">
        <f t="shared" si="47"/>
        <v>1</v>
      </c>
      <c r="V100">
        <f t="shared" si="47"/>
        <v>1</v>
      </c>
      <c r="W100">
        <f t="shared" si="47"/>
        <v>1</v>
      </c>
      <c r="X100">
        <f t="shared" si="46"/>
        <v>1</v>
      </c>
      <c r="Y100">
        <f t="shared" si="46"/>
        <v>1</v>
      </c>
      <c r="Z100">
        <f t="shared" si="46"/>
        <v>1</v>
      </c>
      <c r="AC100">
        <f t="shared" si="55"/>
        <v>0</v>
      </c>
      <c r="AD100">
        <f t="shared" si="55"/>
        <v>0</v>
      </c>
      <c r="AE100">
        <f t="shared" si="55"/>
        <v>0</v>
      </c>
      <c r="AF100">
        <f t="shared" si="55"/>
        <v>0.14666666666666667</v>
      </c>
      <c r="AG100">
        <f t="shared" si="55"/>
        <v>0.32850000000000001</v>
      </c>
      <c r="AH100">
        <f t="shared" si="55"/>
        <v>0.4916666666666667</v>
      </c>
      <c r="AI100">
        <f t="shared" si="55"/>
        <v>0.57566666666666666</v>
      </c>
      <c r="AJ100">
        <f t="shared" si="55"/>
        <v>0.7463333333333334</v>
      </c>
      <c r="AK100">
        <f t="shared" si="55"/>
        <v>0.97066666666666668</v>
      </c>
      <c r="AL100">
        <f t="shared" si="55"/>
        <v>1.0476666666666667</v>
      </c>
      <c r="AM100">
        <f t="shared" si="55"/>
        <v>1.121</v>
      </c>
      <c r="AN100">
        <f t="shared" si="55"/>
        <v>1.2126666666666666</v>
      </c>
      <c r="AQ100">
        <f t="shared" si="56"/>
        <v>0</v>
      </c>
      <c r="AR100">
        <f t="shared" si="56"/>
        <v>0</v>
      </c>
      <c r="AS100">
        <f t="shared" si="56"/>
        <v>0</v>
      </c>
      <c r="AT100">
        <f t="shared" si="56"/>
        <v>100</v>
      </c>
      <c r="AU100">
        <f t="shared" si="56"/>
        <v>100</v>
      </c>
      <c r="AV100">
        <f t="shared" si="56"/>
        <v>100</v>
      </c>
      <c r="AW100">
        <f t="shared" si="56"/>
        <v>100</v>
      </c>
      <c r="AX100">
        <f t="shared" si="56"/>
        <v>100</v>
      </c>
      <c r="AY100">
        <f t="shared" si="56"/>
        <v>100</v>
      </c>
      <c r="AZ100">
        <f t="shared" si="56"/>
        <v>100</v>
      </c>
      <c r="BA100">
        <f t="shared" si="56"/>
        <v>100</v>
      </c>
      <c r="BB100">
        <f t="shared" si="56"/>
        <v>100</v>
      </c>
      <c r="BE100">
        <f t="shared" si="61"/>
        <v>0</v>
      </c>
      <c r="BF100">
        <f t="shared" si="61"/>
        <v>0</v>
      </c>
      <c r="BG100">
        <f t="shared" si="61"/>
        <v>0</v>
      </c>
      <c r="BH100">
        <f t="shared" si="61"/>
        <v>3.216161616161616E-3</v>
      </c>
      <c r="BI100">
        <f t="shared" si="61"/>
        <v>1.5757575757575769E-3</v>
      </c>
      <c r="BJ100">
        <f t="shared" si="61"/>
        <v>2.9414141414141363E-3</v>
      </c>
      <c r="BK100">
        <f t="shared" si="61"/>
        <v>2.3717171717171741E-3</v>
      </c>
      <c r="BL100">
        <f t="shared" si="61"/>
        <v>1.0989898989899E-3</v>
      </c>
      <c r="BM100">
        <f t="shared" si="61"/>
        <v>5.7777777777777992E-4</v>
      </c>
      <c r="BN100">
        <f t="shared" si="61"/>
        <v>9.6161616161615968E-4</v>
      </c>
      <c r="BO100">
        <f t="shared" si="61"/>
        <v>2.6909090909090949E-3</v>
      </c>
      <c r="BP100">
        <f t="shared" si="61"/>
        <v>1.5111111111111011E-3</v>
      </c>
      <c r="BS100">
        <f t="shared" si="62"/>
        <v>0</v>
      </c>
      <c r="BT100">
        <f t="shared" si="62"/>
        <v>0</v>
      </c>
      <c r="BU100">
        <f t="shared" si="62"/>
        <v>0</v>
      </c>
      <c r="BV100">
        <f t="shared" si="62"/>
        <v>-0.32359393939393932</v>
      </c>
      <c r="BW100">
        <f t="shared" si="62"/>
        <v>0.10279090909090891</v>
      </c>
      <c r="BX100">
        <f t="shared" si="62"/>
        <v>6.4836363636364469E-2</v>
      </c>
      <c r="BY100">
        <f t="shared" si="62"/>
        <v>0.23627272727272686</v>
      </c>
      <c r="BZ100">
        <f t="shared" si="62"/>
        <v>0.58601212121212121</v>
      </c>
      <c r="CA100">
        <f t="shared" si="62"/>
        <v>0.88059999999999961</v>
      </c>
      <c r="CB100">
        <f t="shared" si="62"/>
        <v>0.90906060606060624</v>
      </c>
      <c r="CC100">
        <f t="shared" si="62"/>
        <v>0.72230909090909035</v>
      </c>
      <c r="CD100">
        <f t="shared" si="62"/>
        <v>0.98460000000000147</v>
      </c>
      <c r="DP100">
        <v>93</v>
      </c>
      <c r="DQ100" t="e">
        <f t="shared" ca="1" si="60"/>
        <v>#NUM!</v>
      </c>
      <c r="DR100">
        <f t="shared" ca="1" si="60"/>
        <v>-0.12242053872053865</v>
      </c>
      <c r="DS100">
        <f t="shared" ca="1" si="60"/>
        <v>-9.4195041322313988E-2</v>
      </c>
      <c r="DT100">
        <f t="shared" ca="1" si="60"/>
        <v>-4.3996694214876009E-2</v>
      </c>
      <c r="DU100">
        <f t="shared" ca="1" si="60"/>
        <v>0.13956391184572997</v>
      </c>
      <c r="DV100">
        <f t="shared" ca="1" si="60"/>
        <v>0.31457630853994506</v>
      </c>
      <c r="DW100">
        <f t="shared" ca="1" si="60"/>
        <v>0.54604848484848478</v>
      </c>
      <c r="DX100">
        <f t="shared" ca="1" si="60"/>
        <v>0.84824949494949509</v>
      </c>
      <c r="DY100">
        <f t="shared" ca="1" si="60"/>
        <v>1.3587434343434346</v>
      </c>
      <c r="DZ100">
        <f t="shared" ca="1" si="59"/>
        <v>1.7228858585858582</v>
      </c>
      <c r="EA100">
        <f t="shared" ca="1" si="59"/>
        <v>2.1065984848484849</v>
      </c>
      <c r="EB100">
        <f t="shared" ca="1" si="59"/>
        <v>2.6213181818181823</v>
      </c>
    </row>
    <row r="101" spans="1:132" x14ac:dyDescent="0.25">
      <c r="A101">
        <v>147</v>
      </c>
      <c r="B101">
        <v>1.6666666666666635E-3</v>
      </c>
      <c r="C101">
        <v>9.8333333333333328E-3</v>
      </c>
      <c r="D101">
        <v>4.0666666666666663E-2</v>
      </c>
      <c r="E101">
        <v>0.14666666666666667</v>
      </c>
      <c r="F101">
        <v>0.33350000000000002</v>
      </c>
      <c r="G101">
        <v>0.4946666666666667</v>
      </c>
      <c r="H101">
        <v>0.58066666666666666</v>
      </c>
      <c r="I101">
        <v>0.7363333333333334</v>
      </c>
      <c r="J101">
        <v>0.98566666666666658</v>
      </c>
      <c r="K101">
        <v>1.0416666666666667</v>
      </c>
      <c r="L101">
        <v>1.103</v>
      </c>
      <c r="M101">
        <v>1.1996666666666667</v>
      </c>
      <c r="O101">
        <f t="shared" si="51"/>
        <v>0</v>
      </c>
      <c r="P101">
        <f t="shared" si="51"/>
        <v>0</v>
      </c>
      <c r="Q101">
        <f t="shared" si="52"/>
        <v>0</v>
      </c>
      <c r="R101">
        <f t="shared" si="53"/>
        <v>1</v>
      </c>
      <c r="S101">
        <f t="shared" si="54"/>
        <v>1</v>
      </c>
      <c r="T101">
        <f t="shared" si="54"/>
        <v>1</v>
      </c>
      <c r="U101">
        <f t="shared" si="47"/>
        <v>1</v>
      </c>
      <c r="V101">
        <f t="shared" si="47"/>
        <v>1</v>
      </c>
      <c r="W101">
        <f t="shared" si="47"/>
        <v>1</v>
      </c>
      <c r="X101">
        <f t="shared" si="46"/>
        <v>1</v>
      </c>
      <c r="Y101">
        <f t="shared" si="46"/>
        <v>1</v>
      </c>
      <c r="Z101">
        <f t="shared" si="46"/>
        <v>1</v>
      </c>
      <c r="AC101">
        <f t="shared" si="55"/>
        <v>0</v>
      </c>
      <c r="AD101">
        <f t="shared" si="55"/>
        <v>0</v>
      </c>
      <c r="AE101">
        <f t="shared" si="55"/>
        <v>0</v>
      </c>
      <c r="AF101">
        <f t="shared" si="55"/>
        <v>0.14666666666666667</v>
      </c>
      <c r="AG101">
        <f t="shared" si="55"/>
        <v>0.33350000000000002</v>
      </c>
      <c r="AH101">
        <f t="shared" si="55"/>
        <v>0.4946666666666667</v>
      </c>
      <c r="AI101">
        <f t="shared" si="55"/>
        <v>0.58066666666666666</v>
      </c>
      <c r="AJ101">
        <f t="shared" si="55"/>
        <v>0.7363333333333334</v>
      </c>
      <c r="AK101">
        <f t="shared" si="55"/>
        <v>0.98566666666666658</v>
      </c>
      <c r="AL101">
        <f t="shared" si="55"/>
        <v>1.0416666666666667</v>
      </c>
      <c r="AM101">
        <f t="shared" si="55"/>
        <v>1.103</v>
      </c>
      <c r="AN101">
        <f t="shared" si="55"/>
        <v>1.1996666666666667</v>
      </c>
      <c r="AQ101">
        <f t="shared" si="56"/>
        <v>0</v>
      </c>
      <c r="AR101">
        <f t="shared" si="56"/>
        <v>0</v>
      </c>
      <c r="AS101">
        <f t="shared" si="56"/>
        <v>0</v>
      </c>
      <c r="AT101">
        <f t="shared" si="56"/>
        <v>101</v>
      </c>
      <c r="AU101">
        <f t="shared" si="56"/>
        <v>101</v>
      </c>
      <c r="AV101">
        <f t="shared" si="56"/>
        <v>101</v>
      </c>
      <c r="AW101">
        <f t="shared" si="56"/>
        <v>101</v>
      </c>
      <c r="AX101">
        <f t="shared" si="56"/>
        <v>101</v>
      </c>
      <c r="AY101">
        <f t="shared" si="56"/>
        <v>101</v>
      </c>
      <c r="AZ101">
        <f t="shared" si="56"/>
        <v>101</v>
      </c>
      <c r="BA101">
        <f t="shared" si="56"/>
        <v>101</v>
      </c>
      <c r="BB101">
        <f t="shared" si="56"/>
        <v>101</v>
      </c>
      <c r="BE101">
        <f t="shared" si="61"/>
        <v>0</v>
      </c>
      <c r="BF101">
        <f t="shared" si="61"/>
        <v>0</v>
      </c>
      <c r="BG101">
        <f t="shared" si="61"/>
        <v>0</v>
      </c>
      <c r="BH101">
        <f t="shared" si="61"/>
        <v>3.3939393939393936E-3</v>
      </c>
      <c r="BI101">
        <f t="shared" si="61"/>
        <v>1.4101010101010114E-3</v>
      </c>
      <c r="BJ101">
        <f t="shared" si="61"/>
        <v>3.0262626262626204E-3</v>
      </c>
      <c r="BK101">
        <f t="shared" si="61"/>
        <v>1.7818181818181832E-3</v>
      </c>
      <c r="BL101">
        <f t="shared" si="61"/>
        <v>1.3696969696969669E-3</v>
      </c>
      <c r="BM101">
        <f t="shared" si="61"/>
        <v>2.0565656565656593E-3</v>
      </c>
      <c r="BN101">
        <f t="shared" si="61"/>
        <v>8.0404040404040335E-4</v>
      </c>
      <c r="BO101">
        <f t="shared" si="61"/>
        <v>2.9656565656565655E-3</v>
      </c>
      <c r="BP101">
        <f t="shared" si="61"/>
        <v>1.8585858585858509E-3</v>
      </c>
      <c r="BS101">
        <f t="shared" si="62"/>
        <v>0</v>
      </c>
      <c r="BT101">
        <f t="shared" si="62"/>
        <v>0</v>
      </c>
      <c r="BU101">
        <f t="shared" si="62"/>
        <v>0</v>
      </c>
      <c r="BV101">
        <f t="shared" si="62"/>
        <v>-0.35095151515151507</v>
      </c>
      <c r="BW101">
        <f t="shared" si="62"/>
        <v>0.12859696969696954</v>
      </c>
      <c r="BX101">
        <f t="shared" si="62"/>
        <v>5.2278787878788868E-2</v>
      </c>
      <c r="BY101">
        <f t="shared" si="62"/>
        <v>0.32661212121212102</v>
      </c>
      <c r="BZ101">
        <f t="shared" si="62"/>
        <v>0.54504242424242477</v>
      </c>
      <c r="CA101">
        <f t="shared" si="62"/>
        <v>0.65596969696969654</v>
      </c>
      <c r="CB101">
        <f t="shared" si="62"/>
        <v>0.93314545454545483</v>
      </c>
      <c r="CC101">
        <f t="shared" si="62"/>
        <v>0.6792303030303033</v>
      </c>
      <c r="CD101">
        <f t="shared" si="62"/>
        <v>0.93030909090909186</v>
      </c>
      <c r="DP101">
        <v>94</v>
      </c>
      <c r="DQ101" t="e">
        <f t="shared" ca="1" si="60"/>
        <v>#NUM!</v>
      </c>
      <c r="DR101">
        <f t="shared" ca="1" si="60"/>
        <v>-0.12134264870931531</v>
      </c>
      <c r="DS101">
        <f t="shared" ca="1" si="60"/>
        <v>-9.2135169880624368E-2</v>
      </c>
      <c r="DT101">
        <f t="shared" ca="1" si="60"/>
        <v>-4.043856749311292E-2</v>
      </c>
      <c r="DU101">
        <f t="shared" ca="1" si="60"/>
        <v>0.14432865013774099</v>
      </c>
      <c r="DV101">
        <f t="shared" ca="1" si="60"/>
        <v>0.32245325987144186</v>
      </c>
      <c r="DW101">
        <f t="shared" ca="1" si="60"/>
        <v>0.55795218855218831</v>
      </c>
      <c r="DX101">
        <f t="shared" ca="1" si="60"/>
        <v>0.86472154882154884</v>
      </c>
      <c r="DY101">
        <f t="shared" ca="1" si="60"/>
        <v>1.3830720538720542</v>
      </c>
      <c r="DZ101">
        <f t="shared" ca="1" si="59"/>
        <v>1.7517808080808077</v>
      </c>
      <c r="EA101">
        <f t="shared" ca="1" si="59"/>
        <v>2.1403893939393948</v>
      </c>
      <c r="EB101">
        <f t="shared" ca="1" si="59"/>
        <v>2.6609686868686873</v>
      </c>
    </row>
    <row r="102" spans="1:132" x14ac:dyDescent="0.25">
      <c r="A102">
        <v>148.5</v>
      </c>
      <c r="B102">
        <v>1.6666666666666635E-3</v>
      </c>
      <c r="C102">
        <v>8.8333333333333319E-3</v>
      </c>
      <c r="D102">
        <v>4.1666666666666664E-2</v>
      </c>
      <c r="E102">
        <v>0.15266666666666667</v>
      </c>
      <c r="F102">
        <v>0.33750000000000002</v>
      </c>
      <c r="G102">
        <v>0.4906666666666667</v>
      </c>
      <c r="H102">
        <v>0.59866666666666668</v>
      </c>
      <c r="I102">
        <v>0.76133333333333342</v>
      </c>
      <c r="J102">
        <v>0.95466666666666666</v>
      </c>
      <c r="K102">
        <v>1.0646666666666667</v>
      </c>
      <c r="L102">
        <v>1.1140000000000001</v>
      </c>
      <c r="M102">
        <v>1.2106666666666666</v>
      </c>
      <c r="O102">
        <f t="shared" si="51"/>
        <v>0</v>
      </c>
      <c r="P102">
        <f t="shared" si="51"/>
        <v>0</v>
      </c>
      <c r="Q102">
        <f t="shared" si="52"/>
        <v>0</v>
      </c>
      <c r="R102">
        <f t="shared" si="53"/>
        <v>1</v>
      </c>
      <c r="S102">
        <f t="shared" si="54"/>
        <v>1</v>
      </c>
      <c r="T102">
        <f t="shared" si="54"/>
        <v>1</v>
      </c>
      <c r="U102">
        <f t="shared" si="47"/>
        <v>1</v>
      </c>
      <c r="V102">
        <f t="shared" si="47"/>
        <v>1</v>
      </c>
      <c r="W102">
        <f t="shared" si="47"/>
        <v>1</v>
      </c>
      <c r="X102">
        <f t="shared" si="46"/>
        <v>1</v>
      </c>
      <c r="Y102">
        <f t="shared" si="46"/>
        <v>1</v>
      </c>
      <c r="Z102">
        <f t="shared" si="46"/>
        <v>1</v>
      </c>
      <c r="AC102">
        <f t="shared" si="55"/>
        <v>0</v>
      </c>
      <c r="AD102">
        <f t="shared" si="55"/>
        <v>0</v>
      </c>
      <c r="AE102">
        <f t="shared" si="55"/>
        <v>0</v>
      </c>
      <c r="AF102">
        <f t="shared" si="55"/>
        <v>0.15266666666666667</v>
      </c>
      <c r="AG102">
        <f t="shared" si="55"/>
        <v>0.33750000000000002</v>
      </c>
      <c r="AH102">
        <f t="shared" si="55"/>
        <v>0.4906666666666667</v>
      </c>
      <c r="AI102">
        <f t="shared" si="55"/>
        <v>0.59866666666666668</v>
      </c>
      <c r="AJ102">
        <f t="shared" si="55"/>
        <v>0.76133333333333342</v>
      </c>
      <c r="AK102">
        <f t="shared" si="55"/>
        <v>0.95466666666666666</v>
      </c>
      <c r="AL102">
        <f t="shared" si="55"/>
        <v>1.0646666666666667</v>
      </c>
      <c r="AM102">
        <f t="shared" si="55"/>
        <v>1.1140000000000001</v>
      </c>
      <c r="AN102">
        <f t="shared" si="55"/>
        <v>1.2106666666666666</v>
      </c>
      <c r="AQ102">
        <f t="shared" si="56"/>
        <v>0</v>
      </c>
      <c r="AR102">
        <f t="shared" si="56"/>
        <v>0</v>
      </c>
      <c r="AS102">
        <f t="shared" si="56"/>
        <v>0</v>
      </c>
      <c r="AT102">
        <f t="shared" si="56"/>
        <v>102</v>
      </c>
      <c r="AU102">
        <f t="shared" si="56"/>
        <v>102</v>
      </c>
      <c r="AV102">
        <f t="shared" si="56"/>
        <v>102</v>
      </c>
      <c r="AW102">
        <f t="shared" si="56"/>
        <v>102</v>
      </c>
      <c r="AX102">
        <f t="shared" si="56"/>
        <v>102</v>
      </c>
      <c r="AY102">
        <f t="shared" si="56"/>
        <v>102</v>
      </c>
      <c r="AZ102">
        <f t="shared" si="56"/>
        <v>102</v>
      </c>
      <c r="BA102">
        <f t="shared" si="56"/>
        <v>102</v>
      </c>
      <c r="BB102">
        <f t="shared" si="56"/>
        <v>102</v>
      </c>
      <c r="BE102">
        <f t="shared" si="61"/>
        <v>0</v>
      </c>
      <c r="BF102">
        <f t="shared" si="61"/>
        <v>0</v>
      </c>
      <c r="BG102">
        <f t="shared" si="61"/>
        <v>0</v>
      </c>
      <c r="BH102">
        <f t="shared" si="61"/>
        <v>3.3656565656565653E-3</v>
      </c>
      <c r="BI102">
        <f t="shared" si="61"/>
        <v>1.4666666666666678E-3</v>
      </c>
      <c r="BJ102">
        <f t="shared" si="61"/>
        <v>2.8848484848484775E-3</v>
      </c>
      <c r="BK102">
        <f t="shared" si="61"/>
        <v>1.8828282828282845E-3</v>
      </c>
      <c r="BL102">
        <f t="shared" si="61"/>
        <v>6.4646464646464388E-4</v>
      </c>
      <c r="BM102">
        <f t="shared" si="61"/>
        <v>3.7292929292929247E-3</v>
      </c>
      <c r="BN102">
        <f t="shared" si="61"/>
        <v>1.0747474747474766E-3</v>
      </c>
      <c r="BO102">
        <f t="shared" si="61"/>
        <v>2.2181818181818162E-3</v>
      </c>
      <c r="BP102">
        <f t="shared" si="61"/>
        <v>1.3333333333333283E-3</v>
      </c>
      <c r="BS102">
        <f t="shared" si="62"/>
        <v>0</v>
      </c>
      <c r="BT102">
        <f t="shared" si="62"/>
        <v>0</v>
      </c>
      <c r="BU102">
        <f t="shared" si="62"/>
        <v>0</v>
      </c>
      <c r="BV102">
        <f t="shared" si="62"/>
        <v>-0.34635151515151513</v>
      </c>
      <c r="BW102">
        <f t="shared" si="62"/>
        <v>0.12049999999999983</v>
      </c>
      <c r="BX102">
        <f t="shared" si="62"/>
        <v>7.4393939393940511E-2</v>
      </c>
      <c r="BY102">
        <f t="shared" si="62"/>
        <v>0.31295757575757543</v>
      </c>
      <c r="BZ102">
        <f t="shared" si="62"/>
        <v>0.65756969696969736</v>
      </c>
      <c r="CA102">
        <f t="shared" si="62"/>
        <v>0.39479393939394003</v>
      </c>
      <c r="CB102">
        <f t="shared" si="62"/>
        <v>0.89401212121212081</v>
      </c>
      <c r="CC102">
        <f t="shared" si="62"/>
        <v>0.79592727272727337</v>
      </c>
      <c r="CD102">
        <f t="shared" si="62"/>
        <v>1.0112666666666672</v>
      </c>
      <c r="DP102">
        <v>95</v>
      </c>
      <c r="DQ102" t="e">
        <f t="shared" ca="1" si="60"/>
        <v>#NUM!</v>
      </c>
      <c r="DR102">
        <f t="shared" ca="1" si="60"/>
        <v>-0.12026475869809197</v>
      </c>
      <c r="DS102">
        <f t="shared" ca="1" si="60"/>
        <v>-9.0075298438934748E-2</v>
      </c>
      <c r="DT102">
        <f t="shared" ca="1" si="60"/>
        <v>-3.6880440771349832E-2</v>
      </c>
      <c r="DU102">
        <f t="shared" ca="1" si="60"/>
        <v>0.14909338842975201</v>
      </c>
      <c r="DV102">
        <f t="shared" ca="1" si="60"/>
        <v>0.33033021120293865</v>
      </c>
      <c r="DW102">
        <f t="shared" ca="1" si="60"/>
        <v>0.56985589225589206</v>
      </c>
      <c r="DX102">
        <f t="shared" ca="1" si="60"/>
        <v>0.88119360269360281</v>
      </c>
      <c r="DY102">
        <f t="shared" ca="1" si="60"/>
        <v>1.4074006734006739</v>
      </c>
      <c r="DZ102">
        <f t="shared" ca="1" si="59"/>
        <v>1.7806757575757572</v>
      </c>
      <c r="EA102">
        <f t="shared" ca="1" si="59"/>
        <v>2.1741803030303037</v>
      </c>
      <c r="EB102">
        <f t="shared" ca="1" si="59"/>
        <v>2.7006191919191922</v>
      </c>
    </row>
    <row r="103" spans="1:132" x14ac:dyDescent="0.25">
      <c r="A103">
        <v>150</v>
      </c>
      <c r="B103">
        <v>1.6666666666666635E-3</v>
      </c>
      <c r="C103">
        <v>9.8333333333333328E-3</v>
      </c>
      <c r="D103">
        <v>4.3666666666666666E-2</v>
      </c>
      <c r="E103">
        <v>0.16066666666666668</v>
      </c>
      <c r="F103">
        <v>0.34250000000000003</v>
      </c>
      <c r="G103">
        <v>0.51666666666666672</v>
      </c>
      <c r="H103">
        <v>0.59566666666666668</v>
      </c>
      <c r="I103">
        <v>0.75633333333333341</v>
      </c>
      <c r="J103">
        <v>0.94666666666666666</v>
      </c>
      <c r="K103">
        <v>1.0606666666666666</v>
      </c>
      <c r="L103">
        <v>1.1300000000000001</v>
      </c>
      <c r="M103">
        <v>1.2096666666666664</v>
      </c>
      <c r="O103">
        <f t="shared" si="51"/>
        <v>0</v>
      </c>
      <c r="P103">
        <f t="shared" si="51"/>
        <v>0</v>
      </c>
      <c r="Q103">
        <f t="shared" si="52"/>
        <v>0</v>
      </c>
      <c r="R103">
        <f t="shared" si="53"/>
        <v>1</v>
      </c>
      <c r="S103">
        <f t="shared" si="54"/>
        <v>1</v>
      </c>
      <c r="T103">
        <f t="shared" si="54"/>
        <v>1</v>
      </c>
      <c r="U103">
        <f t="shared" si="47"/>
        <v>1</v>
      </c>
      <c r="V103">
        <f t="shared" si="47"/>
        <v>1</v>
      </c>
      <c r="W103">
        <f t="shared" si="47"/>
        <v>1</v>
      </c>
      <c r="X103">
        <f t="shared" si="46"/>
        <v>1</v>
      </c>
      <c r="Y103">
        <f t="shared" si="46"/>
        <v>1</v>
      </c>
      <c r="Z103">
        <f t="shared" si="46"/>
        <v>1</v>
      </c>
      <c r="AC103">
        <f t="shared" si="55"/>
        <v>0</v>
      </c>
      <c r="AD103">
        <f t="shared" si="55"/>
        <v>0</v>
      </c>
      <c r="AE103">
        <f t="shared" si="55"/>
        <v>0</v>
      </c>
      <c r="AF103">
        <f t="shared" si="55"/>
        <v>0.16066666666666668</v>
      </c>
      <c r="AG103">
        <f t="shared" si="55"/>
        <v>0.34250000000000003</v>
      </c>
      <c r="AH103">
        <f t="shared" si="55"/>
        <v>0.51666666666666672</v>
      </c>
      <c r="AI103">
        <f t="shared" si="55"/>
        <v>0.59566666666666668</v>
      </c>
      <c r="AJ103">
        <f t="shared" si="55"/>
        <v>0.75633333333333341</v>
      </c>
      <c r="AK103">
        <f t="shared" si="55"/>
        <v>0.94666666666666666</v>
      </c>
      <c r="AL103">
        <f t="shared" si="55"/>
        <v>1.0606666666666666</v>
      </c>
      <c r="AM103">
        <f t="shared" si="55"/>
        <v>1.1300000000000001</v>
      </c>
      <c r="AN103">
        <f t="shared" si="55"/>
        <v>1.2096666666666664</v>
      </c>
      <c r="AQ103">
        <f t="shared" si="56"/>
        <v>0</v>
      </c>
      <c r="AR103">
        <f t="shared" si="56"/>
        <v>0</v>
      </c>
      <c r="AS103">
        <f t="shared" si="56"/>
        <v>0</v>
      </c>
      <c r="AT103">
        <f t="shared" si="56"/>
        <v>103</v>
      </c>
      <c r="AU103">
        <f t="shared" si="56"/>
        <v>103</v>
      </c>
      <c r="AV103">
        <f t="shared" si="56"/>
        <v>103</v>
      </c>
      <c r="AW103">
        <f t="shared" si="56"/>
        <v>103</v>
      </c>
      <c r="AX103">
        <f t="shared" si="56"/>
        <v>103</v>
      </c>
      <c r="AY103">
        <f t="shared" si="56"/>
        <v>103</v>
      </c>
      <c r="AZ103">
        <f t="shared" si="56"/>
        <v>103</v>
      </c>
      <c r="BA103">
        <f t="shared" si="56"/>
        <v>103</v>
      </c>
      <c r="BB103">
        <f t="shared" si="56"/>
        <v>103</v>
      </c>
      <c r="BE103">
        <f t="shared" si="61"/>
        <v>0</v>
      </c>
      <c r="BF103">
        <f t="shared" si="61"/>
        <v>0</v>
      </c>
      <c r="BG103">
        <f t="shared" si="61"/>
        <v>0</v>
      </c>
      <c r="BH103">
        <f t="shared" si="61"/>
        <v>3.2484848484848482E-3</v>
      </c>
      <c r="BI103">
        <f t="shared" si="61"/>
        <v>1.3656565656565665E-3</v>
      </c>
      <c r="BJ103">
        <f t="shared" si="61"/>
        <v>2.5131313131313061E-3</v>
      </c>
      <c r="BK103">
        <f t="shared" si="61"/>
        <v>2.3676767676767694E-3</v>
      </c>
      <c r="BL103">
        <f t="shared" si="61"/>
        <v>1.3575757575757523E-3</v>
      </c>
      <c r="BM103">
        <f t="shared" si="61"/>
        <v>3.9313131313131284E-3</v>
      </c>
      <c r="BN103">
        <f t="shared" si="61"/>
        <v>2.1090909090909099E-3</v>
      </c>
      <c r="BO103">
        <f t="shared" si="61"/>
        <v>1.62020202020202E-3</v>
      </c>
      <c r="BP103">
        <f t="shared" si="61"/>
        <v>1.4101010101010042E-3</v>
      </c>
      <c r="BS103">
        <f t="shared" si="62"/>
        <v>0</v>
      </c>
      <c r="BT103">
        <f t="shared" si="62"/>
        <v>0</v>
      </c>
      <c r="BU103">
        <f t="shared" si="62"/>
        <v>0</v>
      </c>
      <c r="BV103">
        <f t="shared" si="62"/>
        <v>-0.32813333333333328</v>
      </c>
      <c r="BW103">
        <f t="shared" si="62"/>
        <v>0.13623333333333321</v>
      </c>
      <c r="BX103">
        <f t="shared" si="62"/>
        <v>0.13433333333333453</v>
      </c>
      <c r="BY103">
        <f t="shared" si="62"/>
        <v>0.23693333333333316</v>
      </c>
      <c r="BZ103">
        <f t="shared" si="62"/>
        <v>0.54633333333333411</v>
      </c>
      <c r="CA103">
        <f t="shared" si="62"/>
        <v>0.36233333333333373</v>
      </c>
      <c r="CB103">
        <f t="shared" si="62"/>
        <v>0.73226666666666673</v>
      </c>
      <c r="CC103">
        <f t="shared" si="62"/>
        <v>0.89053333333333362</v>
      </c>
      <c r="CD103">
        <f t="shared" si="62"/>
        <v>0.99913333333333398</v>
      </c>
      <c r="DP103">
        <v>96</v>
      </c>
      <c r="DQ103" t="e">
        <f t="shared" ca="1" si="60"/>
        <v>#NUM!</v>
      </c>
      <c r="DR103">
        <f t="shared" ca="1" si="60"/>
        <v>-0.11918686868686862</v>
      </c>
      <c r="DS103">
        <f t="shared" ca="1" si="60"/>
        <v>-8.8015426997245128E-2</v>
      </c>
      <c r="DT103">
        <f t="shared" ca="1" si="60"/>
        <v>-3.3322314049586743E-2</v>
      </c>
      <c r="DU103">
        <f t="shared" ca="1" si="60"/>
        <v>0.15385812672176308</v>
      </c>
      <c r="DV103">
        <f t="shared" ca="1" si="60"/>
        <v>0.33820716253443533</v>
      </c>
      <c r="DW103">
        <f t="shared" ca="1" si="60"/>
        <v>0.58175959595959581</v>
      </c>
      <c r="DX103">
        <f t="shared" ca="1" si="60"/>
        <v>0.89766565656565656</v>
      </c>
      <c r="DY103">
        <f t="shared" ca="1" si="60"/>
        <v>1.4317292929292931</v>
      </c>
      <c r="DZ103">
        <f t="shared" ca="1" si="59"/>
        <v>1.8095707070707068</v>
      </c>
      <c r="EA103">
        <f t="shared" ca="1" si="59"/>
        <v>2.2079712121212127</v>
      </c>
      <c r="EB103">
        <f t="shared" ca="1" si="59"/>
        <v>2.7402696969696976</v>
      </c>
    </row>
    <row r="104" spans="1:132" x14ac:dyDescent="0.25">
      <c r="A104">
        <v>151.5</v>
      </c>
      <c r="B104">
        <v>6.6666666666666263E-4</v>
      </c>
      <c r="C104">
        <v>9.8333333333333328E-3</v>
      </c>
      <c r="D104">
        <v>4.3666666666666666E-2</v>
      </c>
      <c r="E104">
        <v>0.16466666666666666</v>
      </c>
      <c r="F104">
        <v>0.34450000000000003</v>
      </c>
      <c r="G104">
        <v>0.51866666666666672</v>
      </c>
      <c r="H104">
        <v>0.59666666666666668</v>
      </c>
      <c r="I104">
        <v>0.7443333333333334</v>
      </c>
      <c r="J104">
        <v>0.96566666666666656</v>
      </c>
      <c r="K104">
        <v>1.0586666666666666</v>
      </c>
      <c r="L104">
        <v>1.1380000000000001</v>
      </c>
      <c r="M104">
        <v>1.2016666666666667</v>
      </c>
      <c r="O104">
        <f t="shared" si="51"/>
        <v>0</v>
      </c>
      <c r="P104">
        <f t="shared" si="51"/>
        <v>0</v>
      </c>
      <c r="Q104">
        <f t="shared" si="52"/>
        <v>0</v>
      </c>
      <c r="R104">
        <f t="shared" si="53"/>
        <v>1</v>
      </c>
      <c r="S104">
        <f t="shared" si="54"/>
        <v>1</v>
      </c>
      <c r="T104">
        <f t="shared" si="54"/>
        <v>1</v>
      </c>
      <c r="U104">
        <f t="shared" si="47"/>
        <v>1</v>
      </c>
      <c r="V104">
        <f t="shared" si="47"/>
        <v>1</v>
      </c>
      <c r="W104">
        <f t="shared" si="47"/>
        <v>1</v>
      </c>
      <c r="X104">
        <f t="shared" si="46"/>
        <v>1</v>
      </c>
      <c r="Y104">
        <f t="shared" si="46"/>
        <v>1</v>
      </c>
      <c r="Z104">
        <f t="shared" si="46"/>
        <v>1</v>
      </c>
      <c r="AC104">
        <f t="shared" si="55"/>
        <v>0</v>
      </c>
      <c r="AD104">
        <f t="shared" si="55"/>
        <v>0</v>
      </c>
      <c r="AE104">
        <f t="shared" si="55"/>
        <v>0</v>
      </c>
      <c r="AF104">
        <f t="shared" si="55"/>
        <v>0.16466666666666666</v>
      </c>
      <c r="AG104">
        <f t="shared" si="55"/>
        <v>0.34450000000000003</v>
      </c>
      <c r="AH104">
        <f t="shared" si="55"/>
        <v>0.51866666666666672</v>
      </c>
      <c r="AI104">
        <f t="shared" si="55"/>
        <v>0.59666666666666668</v>
      </c>
      <c r="AJ104">
        <f t="shared" si="55"/>
        <v>0.7443333333333334</v>
      </c>
      <c r="AK104">
        <f t="shared" si="55"/>
        <v>0.96566666666666656</v>
      </c>
      <c r="AL104">
        <f t="shared" si="55"/>
        <v>1.0586666666666666</v>
      </c>
      <c r="AM104">
        <f t="shared" si="55"/>
        <v>1.1380000000000001</v>
      </c>
      <c r="AN104">
        <f t="shared" si="55"/>
        <v>1.2016666666666667</v>
      </c>
      <c r="AQ104">
        <f t="shared" si="56"/>
        <v>0</v>
      </c>
      <c r="AR104">
        <f t="shared" si="56"/>
        <v>0</v>
      </c>
      <c r="AS104">
        <f t="shared" si="56"/>
        <v>0</v>
      </c>
      <c r="AT104">
        <f t="shared" si="56"/>
        <v>104</v>
      </c>
      <c r="AU104">
        <f t="shared" si="56"/>
        <v>104</v>
      </c>
      <c r="AV104">
        <f t="shared" si="56"/>
        <v>104</v>
      </c>
      <c r="AW104">
        <f t="shared" si="56"/>
        <v>104</v>
      </c>
      <c r="AX104">
        <f t="shared" si="56"/>
        <v>104</v>
      </c>
      <c r="AY104">
        <f t="shared" si="56"/>
        <v>104</v>
      </c>
      <c r="AZ104">
        <f t="shared" si="56"/>
        <v>104</v>
      </c>
      <c r="BA104">
        <f t="shared" si="56"/>
        <v>104</v>
      </c>
      <c r="BB104">
        <f t="shared" si="56"/>
        <v>104</v>
      </c>
      <c r="BE104">
        <f t="shared" si="61"/>
        <v>0</v>
      </c>
      <c r="BF104">
        <f t="shared" si="61"/>
        <v>0</v>
      </c>
      <c r="BG104">
        <f t="shared" si="61"/>
        <v>0</v>
      </c>
      <c r="BH104">
        <f t="shared" si="61"/>
        <v>3.0909090909090903E-3</v>
      </c>
      <c r="BI104">
        <f t="shared" si="61"/>
        <v>1.4626262626262639E-3</v>
      </c>
      <c r="BJ104">
        <f t="shared" si="61"/>
        <v>2.7757575757575703E-3</v>
      </c>
      <c r="BK104">
        <f t="shared" si="61"/>
        <v>2.5656565656565675E-3</v>
      </c>
      <c r="BL104">
        <f t="shared" si="61"/>
        <v>1.9313131313131247E-3</v>
      </c>
      <c r="BM104">
        <f t="shared" si="61"/>
        <v>2.8444444444444424E-3</v>
      </c>
      <c r="BN104">
        <f t="shared" si="61"/>
        <v>3.0222222222222222E-3</v>
      </c>
      <c r="BO104">
        <f t="shared" si="61"/>
        <v>1.4303030303030289E-3</v>
      </c>
      <c r="BP104">
        <f t="shared" si="61"/>
        <v>1.4343434343434245E-3</v>
      </c>
      <c r="BS104">
        <f t="shared" si="62"/>
        <v>0</v>
      </c>
      <c r="BT104">
        <f t="shared" si="62"/>
        <v>0</v>
      </c>
      <c r="BU104">
        <f t="shared" si="62"/>
        <v>0</v>
      </c>
      <c r="BV104">
        <f t="shared" si="62"/>
        <v>-0.30396969696969689</v>
      </c>
      <c r="BW104">
        <f t="shared" si="62"/>
        <v>0.12083939393939369</v>
      </c>
      <c r="BX104">
        <f t="shared" si="62"/>
        <v>9.2303030303031219E-2</v>
      </c>
      <c r="BY104">
        <f t="shared" si="62"/>
        <v>0.2053515151515149</v>
      </c>
      <c r="BZ104">
        <f t="shared" si="62"/>
        <v>0.45570303030303133</v>
      </c>
      <c r="CA104">
        <f t="shared" si="62"/>
        <v>0.53253333333333353</v>
      </c>
      <c r="CB104">
        <f t="shared" si="62"/>
        <v>0.58760000000000012</v>
      </c>
      <c r="CC104">
        <f t="shared" si="62"/>
        <v>0.92085454545454593</v>
      </c>
      <c r="CD104">
        <f t="shared" si="62"/>
        <v>0.99558181818181946</v>
      </c>
      <c r="DP104">
        <v>97</v>
      </c>
      <c r="DQ104" t="e">
        <f t="shared" ca="1" si="60"/>
        <v>#NUM!</v>
      </c>
      <c r="DR104">
        <f t="shared" ca="1" si="60"/>
        <v>-0.11810897867564528</v>
      </c>
      <c r="DS104">
        <f t="shared" ca="1" si="60"/>
        <v>-8.595555555555548E-2</v>
      </c>
      <c r="DT104">
        <f t="shared" ca="1" si="60"/>
        <v>-2.9764187327823655E-2</v>
      </c>
      <c r="DU104">
        <f t="shared" ca="1" si="60"/>
        <v>0.15862286501377409</v>
      </c>
      <c r="DV104">
        <f t="shared" ca="1" si="60"/>
        <v>0.34608411386593213</v>
      </c>
      <c r="DW104">
        <f t="shared" ca="1" si="60"/>
        <v>0.59366329966329956</v>
      </c>
      <c r="DX104">
        <f t="shared" ca="1" si="60"/>
        <v>0.91413771043771053</v>
      </c>
      <c r="DY104">
        <f t="shared" ca="1" si="60"/>
        <v>1.4560579124579127</v>
      </c>
      <c r="DZ104">
        <f t="shared" ca="1" si="59"/>
        <v>1.8384656565656563</v>
      </c>
      <c r="EA104">
        <f t="shared" ca="1" si="59"/>
        <v>2.2417621212121217</v>
      </c>
      <c r="EB104">
        <f t="shared" ca="1" si="59"/>
        <v>2.7799202020202025</v>
      </c>
    </row>
    <row r="105" spans="1:132" x14ac:dyDescent="0.25">
      <c r="A105">
        <v>153</v>
      </c>
      <c r="B105">
        <v>6.6666666666666263E-4</v>
      </c>
      <c r="C105">
        <v>8.8333333333333319E-3</v>
      </c>
      <c r="D105">
        <v>4.4666666666666667E-2</v>
      </c>
      <c r="E105">
        <v>0.16566666666666666</v>
      </c>
      <c r="F105">
        <v>0.34550000000000003</v>
      </c>
      <c r="G105">
        <v>0.52266666666666661</v>
      </c>
      <c r="H105">
        <v>0.59566666666666668</v>
      </c>
      <c r="I105">
        <v>0.75233333333333341</v>
      </c>
      <c r="J105">
        <v>0.96766666666666656</v>
      </c>
      <c r="K105">
        <v>1.0476666666666667</v>
      </c>
      <c r="L105">
        <v>1.1480000000000001</v>
      </c>
      <c r="M105">
        <v>1.2106666666666666</v>
      </c>
      <c r="O105">
        <f t="shared" si="51"/>
        <v>0</v>
      </c>
      <c r="P105">
        <f t="shared" si="51"/>
        <v>0</v>
      </c>
      <c r="Q105">
        <f t="shared" si="52"/>
        <v>0</v>
      </c>
      <c r="R105">
        <f t="shared" si="53"/>
        <v>1</v>
      </c>
      <c r="S105">
        <f t="shared" si="54"/>
        <v>1</v>
      </c>
      <c r="T105">
        <f t="shared" si="54"/>
        <v>1</v>
      </c>
      <c r="U105">
        <f t="shared" si="47"/>
        <v>1</v>
      </c>
      <c r="V105">
        <f t="shared" si="47"/>
        <v>1</v>
      </c>
      <c r="W105">
        <f t="shared" si="47"/>
        <v>1</v>
      </c>
      <c r="X105">
        <f t="shared" si="46"/>
        <v>1</v>
      </c>
      <c r="Y105">
        <f t="shared" si="46"/>
        <v>1</v>
      </c>
      <c r="Z105">
        <f t="shared" si="46"/>
        <v>1</v>
      </c>
      <c r="AC105">
        <f t="shared" si="55"/>
        <v>0</v>
      </c>
      <c r="AD105">
        <f t="shared" si="55"/>
        <v>0</v>
      </c>
      <c r="AE105">
        <f t="shared" si="55"/>
        <v>0</v>
      </c>
      <c r="AF105">
        <f t="shared" si="55"/>
        <v>0.16566666666666666</v>
      </c>
      <c r="AG105">
        <f t="shared" si="55"/>
        <v>0.34550000000000003</v>
      </c>
      <c r="AH105">
        <f t="shared" si="55"/>
        <v>0.52266666666666661</v>
      </c>
      <c r="AI105">
        <f t="shared" si="55"/>
        <v>0.59566666666666668</v>
      </c>
      <c r="AJ105">
        <f t="shared" si="55"/>
        <v>0.75233333333333341</v>
      </c>
      <c r="AK105">
        <f t="shared" si="55"/>
        <v>0.96766666666666656</v>
      </c>
      <c r="AL105">
        <f t="shared" si="55"/>
        <v>1.0476666666666667</v>
      </c>
      <c r="AM105">
        <f t="shared" si="55"/>
        <v>1.1480000000000001</v>
      </c>
      <c r="AN105">
        <f t="shared" si="55"/>
        <v>1.2106666666666666</v>
      </c>
      <c r="AQ105">
        <f t="shared" si="56"/>
        <v>0</v>
      </c>
      <c r="AR105">
        <f t="shared" si="56"/>
        <v>0</v>
      </c>
      <c r="AS105">
        <f t="shared" si="56"/>
        <v>0</v>
      </c>
      <c r="AT105">
        <f t="shared" si="56"/>
        <v>105</v>
      </c>
      <c r="AU105">
        <f t="shared" si="56"/>
        <v>105</v>
      </c>
      <c r="AV105">
        <f t="shared" si="56"/>
        <v>105</v>
      </c>
      <c r="AW105">
        <f t="shared" si="56"/>
        <v>105</v>
      </c>
      <c r="AX105">
        <f t="shared" si="56"/>
        <v>105</v>
      </c>
      <c r="AY105">
        <f t="shared" si="56"/>
        <v>105</v>
      </c>
      <c r="AZ105">
        <f t="shared" si="56"/>
        <v>105</v>
      </c>
      <c r="BA105">
        <f t="shared" si="56"/>
        <v>105</v>
      </c>
      <c r="BB105">
        <f t="shared" si="56"/>
        <v>105</v>
      </c>
      <c r="BE105">
        <f t="shared" si="61"/>
        <v>0</v>
      </c>
      <c r="BF105">
        <f t="shared" si="61"/>
        <v>0</v>
      </c>
      <c r="BG105">
        <f t="shared" si="61"/>
        <v>0</v>
      </c>
      <c r="BH105">
        <f t="shared" si="61"/>
        <v>3.0707070707070702E-3</v>
      </c>
      <c r="BI105">
        <f t="shared" si="61"/>
        <v>1.4505050505050519E-3</v>
      </c>
      <c r="BJ105">
        <f t="shared" si="61"/>
        <v>3.0787878787878766E-3</v>
      </c>
      <c r="BK105">
        <f t="shared" si="61"/>
        <v>2.614141414141416E-3</v>
      </c>
      <c r="BL105">
        <f t="shared" si="61"/>
        <v>1.6484848484848397E-3</v>
      </c>
      <c r="BM105">
        <f t="shared" si="61"/>
        <v>2.2707070707070672E-3</v>
      </c>
      <c r="BN105">
        <f t="shared" si="61"/>
        <v>3.8949494949494937E-3</v>
      </c>
      <c r="BO105">
        <f t="shared" si="61"/>
        <v>1.4868686868686894E-3</v>
      </c>
      <c r="BP105">
        <f t="shared" si="61"/>
        <v>7.6363636363635859E-4</v>
      </c>
      <c r="BS105">
        <f t="shared" si="62"/>
        <v>0</v>
      </c>
      <c r="BT105">
        <f t="shared" si="62"/>
        <v>0</v>
      </c>
      <c r="BU105">
        <f t="shared" si="62"/>
        <v>0</v>
      </c>
      <c r="BV105">
        <f t="shared" si="62"/>
        <v>-0.30087878787878775</v>
      </c>
      <c r="BW105">
        <f t="shared" si="62"/>
        <v>0.12228181818181794</v>
      </c>
      <c r="BX105">
        <f t="shared" si="62"/>
        <v>4.3430303030303374E-2</v>
      </c>
      <c r="BY105">
        <f t="shared" si="62"/>
        <v>0.19715757575757548</v>
      </c>
      <c r="BZ105">
        <f t="shared" si="62"/>
        <v>0.50098787878788009</v>
      </c>
      <c r="CA105">
        <f t="shared" si="62"/>
        <v>0.62212121212121252</v>
      </c>
      <c r="CB105">
        <f t="shared" si="62"/>
        <v>0.44764848484848507</v>
      </c>
      <c r="CC105">
        <f t="shared" si="62"/>
        <v>0.91187272727272706</v>
      </c>
      <c r="CD105">
        <f t="shared" si="62"/>
        <v>1.1033757575757581</v>
      </c>
      <c r="DP105">
        <v>98</v>
      </c>
      <c r="DQ105" t="e">
        <f t="shared" ca="1" si="60"/>
        <v>#NUM!</v>
      </c>
      <c r="DR105">
        <f t="shared" ca="1" si="60"/>
        <v>-0.11703108866442194</v>
      </c>
      <c r="DS105">
        <f t="shared" ca="1" si="60"/>
        <v>-8.3895684113865859E-2</v>
      </c>
      <c r="DT105">
        <f t="shared" ca="1" si="60"/>
        <v>-2.6206060606060566E-2</v>
      </c>
      <c r="DU105">
        <f t="shared" ca="1" si="60"/>
        <v>0.16338760330578511</v>
      </c>
      <c r="DV105">
        <f t="shared" ca="1" si="60"/>
        <v>0.35396106519742893</v>
      </c>
      <c r="DW105">
        <f t="shared" ca="1" si="60"/>
        <v>0.60556700336700331</v>
      </c>
      <c r="DX105">
        <f t="shared" ca="1" si="60"/>
        <v>0.9306097643097645</v>
      </c>
      <c r="DY105">
        <f t="shared" ca="1" si="60"/>
        <v>1.4803865319865324</v>
      </c>
      <c r="DZ105">
        <f t="shared" ca="1" si="59"/>
        <v>1.8673606060606058</v>
      </c>
      <c r="EA105">
        <f t="shared" ca="1" si="59"/>
        <v>2.2755530303030307</v>
      </c>
      <c r="EB105">
        <f t="shared" ca="1" si="59"/>
        <v>2.8195707070707074</v>
      </c>
    </row>
    <row r="106" spans="1:132" x14ac:dyDescent="0.25">
      <c r="A106">
        <v>154.5</v>
      </c>
      <c r="B106">
        <v>2.6666666666666575E-3</v>
      </c>
      <c r="C106">
        <v>1.0833333333333327E-2</v>
      </c>
      <c r="D106">
        <v>4.7666666666666656E-2</v>
      </c>
      <c r="E106">
        <v>0.17266666666666666</v>
      </c>
      <c r="F106">
        <v>0.34550000000000003</v>
      </c>
      <c r="G106">
        <v>0.51566666666666672</v>
      </c>
      <c r="H106">
        <v>0.60466666666666669</v>
      </c>
      <c r="I106">
        <v>0.75733333333333341</v>
      </c>
      <c r="J106">
        <v>0.98166666666666658</v>
      </c>
      <c r="K106">
        <v>1.0426666666666666</v>
      </c>
      <c r="L106">
        <v>1.139</v>
      </c>
      <c r="M106">
        <v>1.2296666666666665</v>
      </c>
      <c r="O106">
        <f t="shared" si="51"/>
        <v>0</v>
      </c>
      <c r="P106">
        <f t="shared" si="51"/>
        <v>0</v>
      </c>
      <c r="Q106">
        <f t="shared" si="52"/>
        <v>0</v>
      </c>
      <c r="R106">
        <f t="shared" si="53"/>
        <v>1</v>
      </c>
      <c r="S106">
        <f t="shared" si="54"/>
        <v>1</v>
      </c>
      <c r="T106">
        <f t="shared" si="54"/>
        <v>1</v>
      </c>
      <c r="U106">
        <f t="shared" si="47"/>
        <v>1</v>
      </c>
      <c r="V106">
        <f t="shared" si="47"/>
        <v>1</v>
      </c>
      <c r="W106">
        <f t="shared" si="47"/>
        <v>1</v>
      </c>
      <c r="X106">
        <f t="shared" si="46"/>
        <v>1</v>
      </c>
      <c r="Y106">
        <f t="shared" si="46"/>
        <v>1</v>
      </c>
      <c r="Z106">
        <f t="shared" si="46"/>
        <v>1</v>
      </c>
      <c r="AC106">
        <f t="shared" si="55"/>
        <v>0</v>
      </c>
      <c r="AD106">
        <f t="shared" si="55"/>
        <v>0</v>
      </c>
      <c r="AE106">
        <f t="shared" si="55"/>
        <v>0</v>
      </c>
      <c r="AF106">
        <f t="shared" si="55"/>
        <v>0.17266666666666666</v>
      </c>
      <c r="AG106">
        <f t="shared" si="55"/>
        <v>0.34550000000000003</v>
      </c>
      <c r="AH106">
        <f t="shared" si="55"/>
        <v>0.51566666666666672</v>
      </c>
      <c r="AI106">
        <f t="shared" si="55"/>
        <v>0.60466666666666669</v>
      </c>
      <c r="AJ106">
        <f t="shared" si="55"/>
        <v>0.75733333333333341</v>
      </c>
      <c r="AK106">
        <f t="shared" si="55"/>
        <v>0.98166666666666658</v>
      </c>
      <c r="AL106">
        <f t="shared" si="55"/>
        <v>1.0426666666666666</v>
      </c>
      <c r="AM106">
        <f t="shared" si="55"/>
        <v>1.139</v>
      </c>
      <c r="AN106">
        <f t="shared" si="55"/>
        <v>1.2296666666666665</v>
      </c>
      <c r="AQ106">
        <f t="shared" si="56"/>
        <v>0</v>
      </c>
      <c r="AR106">
        <f t="shared" si="56"/>
        <v>0</v>
      </c>
      <c r="AS106">
        <f t="shared" si="56"/>
        <v>0</v>
      </c>
      <c r="AT106">
        <f t="shared" si="56"/>
        <v>106</v>
      </c>
      <c r="AU106">
        <f t="shared" si="56"/>
        <v>106</v>
      </c>
      <c r="AV106">
        <f t="shared" si="56"/>
        <v>106</v>
      </c>
      <c r="AW106">
        <f t="shared" si="56"/>
        <v>106</v>
      </c>
      <c r="AX106">
        <f t="shared" si="56"/>
        <v>106</v>
      </c>
      <c r="AY106">
        <f t="shared" si="56"/>
        <v>106</v>
      </c>
      <c r="AZ106">
        <f t="shared" si="56"/>
        <v>106</v>
      </c>
      <c r="BA106">
        <f t="shared" si="56"/>
        <v>106</v>
      </c>
      <c r="BB106">
        <f t="shared" si="56"/>
        <v>106</v>
      </c>
      <c r="BE106">
        <f t="shared" si="61"/>
        <v>0</v>
      </c>
      <c r="BF106">
        <f t="shared" si="61"/>
        <v>0</v>
      </c>
      <c r="BG106">
        <f t="shared" si="61"/>
        <v>0</v>
      </c>
      <c r="BH106">
        <f t="shared" si="61"/>
        <v>2.7676767676767678E-3</v>
      </c>
      <c r="BI106">
        <f t="shared" si="61"/>
        <v>1.2727272727272737E-3</v>
      </c>
      <c r="BJ106">
        <f t="shared" si="61"/>
        <v>3.4060606060606017E-3</v>
      </c>
      <c r="BK106">
        <f t="shared" si="61"/>
        <v>2.3797979797979818E-3</v>
      </c>
      <c r="BL106">
        <f t="shared" si="61"/>
        <v>1.7696969696969608E-3</v>
      </c>
      <c r="BM106">
        <f t="shared" si="61"/>
        <v>2.1171717171717072E-3</v>
      </c>
      <c r="BN106">
        <f t="shared" si="61"/>
        <v>3.8101010101010118E-3</v>
      </c>
      <c r="BO106">
        <f t="shared" si="61"/>
        <v>2.2101010101010119E-3</v>
      </c>
      <c r="BP106">
        <f t="shared" si="61"/>
        <v>7.0303030303030007E-4</v>
      </c>
      <c r="BS106">
        <f t="shared" si="62"/>
        <v>0</v>
      </c>
      <c r="BT106">
        <f t="shared" si="62"/>
        <v>0</v>
      </c>
      <c r="BU106">
        <f t="shared" si="62"/>
        <v>0</v>
      </c>
      <c r="BV106">
        <f t="shared" si="62"/>
        <v>-0.25212121212121213</v>
      </c>
      <c r="BW106">
        <f t="shared" si="62"/>
        <v>0.15017272727272718</v>
      </c>
      <c r="BX106">
        <f t="shared" si="62"/>
        <v>-1.0260606060605304E-2</v>
      </c>
      <c r="BY106">
        <f t="shared" si="62"/>
        <v>0.23462424242424218</v>
      </c>
      <c r="BZ106">
        <f t="shared" si="62"/>
        <v>0.48196969696969849</v>
      </c>
      <c r="CA106">
        <f t="shared" si="62"/>
        <v>0.64687272727272893</v>
      </c>
      <c r="CB106">
        <f t="shared" si="62"/>
        <v>0.46018787878787848</v>
      </c>
      <c r="CC106">
        <f t="shared" si="62"/>
        <v>0.79532121212121198</v>
      </c>
      <c r="CD106">
        <f t="shared" si="62"/>
        <v>1.1151030303030305</v>
      </c>
      <c r="DP106">
        <v>99</v>
      </c>
      <c r="DQ106" t="e">
        <f t="shared" ca="1" si="60"/>
        <v>#NUM!</v>
      </c>
      <c r="DR106">
        <f t="shared" ca="1" si="60"/>
        <v>-0.1159531986531986</v>
      </c>
      <c r="DS106">
        <f t="shared" ca="1" si="60"/>
        <v>-8.1835812672176239E-2</v>
      </c>
      <c r="DT106">
        <f t="shared" ca="1" si="60"/>
        <v>-2.2647933884297478E-2</v>
      </c>
      <c r="DU106">
        <f t="shared" ca="1" si="60"/>
        <v>0.16815234159779613</v>
      </c>
      <c r="DV106">
        <f t="shared" ca="1" si="60"/>
        <v>0.36183801652892572</v>
      </c>
      <c r="DW106">
        <f t="shared" ca="1" si="60"/>
        <v>0.61747070707070684</v>
      </c>
      <c r="DX106">
        <f t="shared" ca="1" si="60"/>
        <v>0.94708181818181825</v>
      </c>
      <c r="DY106">
        <f t="shared" ca="1" si="60"/>
        <v>1.5047151515151516</v>
      </c>
      <c r="DZ106">
        <f t="shared" ca="1" si="59"/>
        <v>1.8962555555555549</v>
      </c>
      <c r="EA106">
        <f t="shared" ca="1" si="59"/>
        <v>2.3093439393939397</v>
      </c>
      <c r="EB106">
        <f t="shared" ca="1" si="59"/>
        <v>2.8592212121212124</v>
      </c>
    </row>
    <row r="107" spans="1:132" x14ac:dyDescent="0.25">
      <c r="A107">
        <v>156</v>
      </c>
      <c r="B107">
        <v>1.6666666666666635E-3</v>
      </c>
      <c r="C107">
        <v>1.2833333333333329E-2</v>
      </c>
      <c r="D107">
        <v>4.6666666666666655E-2</v>
      </c>
      <c r="E107">
        <v>0.18066666666666667</v>
      </c>
      <c r="F107">
        <v>0.34750000000000003</v>
      </c>
      <c r="G107">
        <v>0.51766666666666672</v>
      </c>
      <c r="H107">
        <v>0.60066666666666668</v>
      </c>
      <c r="I107">
        <v>0.76633333333333342</v>
      </c>
      <c r="J107">
        <v>0.95766666666666667</v>
      </c>
      <c r="K107">
        <v>1.0566666666666666</v>
      </c>
      <c r="L107">
        <v>1.1420000000000001</v>
      </c>
      <c r="M107">
        <v>1.2306666666666666</v>
      </c>
      <c r="O107">
        <f t="shared" si="51"/>
        <v>0</v>
      </c>
      <c r="P107">
        <f t="shared" si="51"/>
        <v>0</v>
      </c>
      <c r="Q107">
        <f t="shared" si="52"/>
        <v>0</v>
      </c>
      <c r="R107">
        <f t="shared" si="53"/>
        <v>1</v>
      </c>
      <c r="S107">
        <f t="shared" si="54"/>
        <v>1</v>
      </c>
      <c r="T107">
        <f t="shared" si="54"/>
        <v>1</v>
      </c>
      <c r="U107">
        <f t="shared" si="47"/>
        <v>1</v>
      </c>
      <c r="V107">
        <f t="shared" si="47"/>
        <v>1</v>
      </c>
      <c r="W107">
        <f t="shared" si="47"/>
        <v>1</v>
      </c>
      <c r="X107">
        <f t="shared" si="46"/>
        <v>1</v>
      </c>
      <c r="Y107">
        <f t="shared" si="46"/>
        <v>1</v>
      </c>
      <c r="Z107">
        <f t="shared" si="46"/>
        <v>1</v>
      </c>
      <c r="AC107">
        <f t="shared" si="55"/>
        <v>0</v>
      </c>
      <c r="AD107">
        <f t="shared" si="55"/>
        <v>0</v>
      </c>
      <c r="AE107">
        <f t="shared" si="55"/>
        <v>0</v>
      </c>
      <c r="AF107">
        <f t="shared" si="55"/>
        <v>0.18066666666666667</v>
      </c>
      <c r="AG107">
        <f t="shared" si="55"/>
        <v>0.34750000000000003</v>
      </c>
      <c r="AH107">
        <f t="shared" si="55"/>
        <v>0.51766666666666672</v>
      </c>
      <c r="AI107">
        <f t="shared" si="55"/>
        <v>0.60066666666666668</v>
      </c>
      <c r="AJ107">
        <f t="shared" si="55"/>
        <v>0.76633333333333342</v>
      </c>
      <c r="AK107">
        <f t="shared" si="55"/>
        <v>0.95766666666666667</v>
      </c>
      <c r="AL107">
        <f t="shared" si="55"/>
        <v>1.0566666666666666</v>
      </c>
      <c r="AM107">
        <f t="shared" si="55"/>
        <v>1.1420000000000001</v>
      </c>
      <c r="AN107">
        <f t="shared" si="55"/>
        <v>1.2306666666666666</v>
      </c>
      <c r="AQ107">
        <f t="shared" si="56"/>
        <v>0</v>
      </c>
      <c r="AR107">
        <f t="shared" si="56"/>
        <v>0</v>
      </c>
      <c r="AS107">
        <f t="shared" si="56"/>
        <v>0</v>
      </c>
      <c r="AT107">
        <f t="shared" si="56"/>
        <v>107</v>
      </c>
      <c r="AU107">
        <f t="shared" si="56"/>
        <v>107</v>
      </c>
      <c r="AV107">
        <f t="shared" si="56"/>
        <v>107</v>
      </c>
      <c r="AW107">
        <f t="shared" si="56"/>
        <v>107</v>
      </c>
      <c r="AX107">
        <f t="shared" si="56"/>
        <v>107</v>
      </c>
      <c r="AY107">
        <f t="shared" si="56"/>
        <v>107</v>
      </c>
      <c r="AZ107">
        <f t="shared" si="56"/>
        <v>107</v>
      </c>
      <c r="BA107">
        <f t="shared" si="56"/>
        <v>107</v>
      </c>
      <c r="BB107">
        <f t="shared" si="56"/>
        <v>107</v>
      </c>
      <c r="BE107">
        <f t="shared" si="61"/>
        <v>0</v>
      </c>
      <c r="BF107">
        <f t="shared" si="61"/>
        <v>0</v>
      </c>
      <c r="BG107">
        <f t="shared" si="61"/>
        <v>0</v>
      </c>
      <c r="BH107">
        <f t="shared" si="61"/>
        <v>2.3030303030303024E-3</v>
      </c>
      <c r="BI107">
        <f t="shared" si="61"/>
        <v>1.1272727272727261E-3</v>
      </c>
      <c r="BJ107">
        <f t="shared" si="61"/>
        <v>3.3050505050505031E-3</v>
      </c>
      <c r="BK107">
        <f t="shared" si="61"/>
        <v>2.3636363636363659E-3</v>
      </c>
      <c r="BL107">
        <f t="shared" si="61"/>
        <v>1.8343434343434256E-3</v>
      </c>
      <c r="BM107">
        <f t="shared" si="61"/>
        <v>2.7474747474747338E-3</v>
      </c>
      <c r="BN107">
        <f t="shared" si="61"/>
        <v>3.4505050505050472E-3</v>
      </c>
      <c r="BO107">
        <f t="shared" si="61"/>
        <v>2.3474747474747449E-3</v>
      </c>
      <c r="BP107">
        <f t="shared" si="61"/>
        <v>9.0909090909090855E-4</v>
      </c>
      <c r="BS107">
        <f t="shared" si="62"/>
        <v>0</v>
      </c>
      <c r="BT107">
        <f t="shared" si="62"/>
        <v>0</v>
      </c>
      <c r="BU107">
        <f t="shared" si="62"/>
        <v>0</v>
      </c>
      <c r="BV107">
        <f t="shared" si="62"/>
        <v>-0.17715151515151503</v>
      </c>
      <c r="BW107">
        <f t="shared" si="62"/>
        <v>0.17373636363636386</v>
      </c>
      <c r="BX107">
        <f t="shared" si="62"/>
        <v>5.9696969696971802E-3</v>
      </c>
      <c r="BY107">
        <f t="shared" si="62"/>
        <v>0.23668484848484816</v>
      </c>
      <c r="BZ107">
        <f t="shared" si="62"/>
        <v>0.47119393939394089</v>
      </c>
      <c r="CA107">
        <f t="shared" si="62"/>
        <v>0.54431515151515364</v>
      </c>
      <c r="CB107">
        <f t="shared" si="62"/>
        <v>0.5190969696969705</v>
      </c>
      <c r="CC107">
        <f t="shared" si="62"/>
        <v>0.77284848484848534</v>
      </c>
      <c r="CD107">
        <f t="shared" si="62"/>
        <v>1.0808121212121211</v>
      </c>
      <c r="DP107">
        <v>100</v>
      </c>
      <c r="DQ107" t="e">
        <f t="shared" ca="1" si="60"/>
        <v>#NUM!</v>
      </c>
      <c r="DR107">
        <f t="shared" ca="1" si="60"/>
        <v>-0.11487530864197525</v>
      </c>
      <c r="DS107">
        <f t="shared" ca="1" si="60"/>
        <v>-7.9775941230486619E-2</v>
      </c>
      <c r="DT107">
        <f t="shared" ca="1" si="60"/>
        <v>-1.9089807162534389E-2</v>
      </c>
      <c r="DU107">
        <f t="shared" ca="1" si="60"/>
        <v>0.17291707988980715</v>
      </c>
      <c r="DV107">
        <f t="shared" ca="1" si="60"/>
        <v>0.36971496786042252</v>
      </c>
      <c r="DW107">
        <f t="shared" ca="1" si="60"/>
        <v>0.62937441077441059</v>
      </c>
      <c r="DX107">
        <f t="shared" ca="1" si="60"/>
        <v>0.96355387205387222</v>
      </c>
      <c r="DY107">
        <f t="shared" ca="1" si="60"/>
        <v>1.5290437710437712</v>
      </c>
      <c r="DZ107">
        <f t="shared" ca="1" si="59"/>
        <v>1.9251505050505044</v>
      </c>
      <c r="EA107">
        <f t="shared" ca="1" si="59"/>
        <v>2.3431348484848487</v>
      </c>
      <c r="EB107">
        <f t="shared" ca="1" si="59"/>
        <v>2.8988717171717178</v>
      </c>
    </row>
    <row r="108" spans="1:132" x14ac:dyDescent="0.25">
      <c r="A108">
        <v>157.5</v>
      </c>
      <c r="B108">
        <v>6.6666666666666263E-4</v>
      </c>
      <c r="C108">
        <v>1.1833333333333328E-2</v>
      </c>
      <c r="D108">
        <v>4.8666666666666657E-2</v>
      </c>
      <c r="E108">
        <v>0.18366666666666667</v>
      </c>
      <c r="F108">
        <v>0.34850000000000003</v>
      </c>
      <c r="G108">
        <v>0.52266666666666661</v>
      </c>
      <c r="H108">
        <v>0.6156666666666667</v>
      </c>
      <c r="I108">
        <v>0.75333333333333341</v>
      </c>
      <c r="J108">
        <v>0.97066666666666668</v>
      </c>
      <c r="K108">
        <v>1.0726666666666667</v>
      </c>
      <c r="L108">
        <v>1.133</v>
      </c>
      <c r="M108">
        <v>1.2276666666666665</v>
      </c>
      <c r="O108">
        <f t="shared" si="51"/>
        <v>0</v>
      </c>
      <c r="P108">
        <f t="shared" si="51"/>
        <v>0</v>
      </c>
      <c r="Q108">
        <f t="shared" si="52"/>
        <v>0</v>
      </c>
      <c r="R108">
        <f t="shared" si="53"/>
        <v>1</v>
      </c>
      <c r="S108">
        <f t="shared" si="54"/>
        <v>1</v>
      </c>
      <c r="T108">
        <f t="shared" si="54"/>
        <v>1</v>
      </c>
      <c r="U108">
        <f t="shared" si="47"/>
        <v>1</v>
      </c>
      <c r="V108">
        <f t="shared" si="47"/>
        <v>1</v>
      </c>
      <c r="W108">
        <f t="shared" si="47"/>
        <v>1</v>
      </c>
      <c r="X108">
        <f t="shared" si="46"/>
        <v>1</v>
      </c>
      <c r="Y108">
        <f t="shared" si="46"/>
        <v>1</v>
      </c>
      <c r="Z108">
        <f t="shared" si="46"/>
        <v>1</v>
      </c>
      <c r="AC108">
        <f t="shared" si="55"/>
        <v>0</v>
      </c>
      <c r="AD108">
        <f t="shared" si="55"/>
        <v>0</v>
      </c>
      <c r="AE108">
        <f t="shared" si="55"/>
        <v>0</v>
      </c>
      <c r="AF108">
        <f t="shared" si="55"/>
        <v>0.18366666666666667</v>
      </c>
      <c r="AG108">
        <f t="shared" si="55"/>
        <v>0.34850000000000003</v>
      </c>
      <c r="AH108">
        <f t="shared" si="55"/>
        <v>0.52266666666666661</v>
      </c>
      <c r="AI108">
        <f t="shared" si="55"/>
        <v>0.6156666666666667</v>
      </c>
      <c r="AJ108">
        <f t="shared" si="55"/>
        <v>0.75333333333333341</v>
      </c>
      <c r="AK108">
        <f t="shared" si="55"/>
        <v>0.97066666666666668</v>
      </c>
      <c r="AL108">
        <f t="shared" si="55"/>
        <v>1.0726666666666667</v>
      </c>
      <c r="AM108">
        <f t="shared" si="55"/>
        <v>1.133</v>
      </c>
      <c r="AN108">
        <f t="shared" si="55"/>
        <v>1.2276666666666665</v>
      </c>
      <c r="AQ108">
        <f t="shared" si="56"/>
        <v>0</v>
      </c>
      <c r="AR108">
        <f t="shared" si="56"/>
        <v>0</v>
      </c>
      <c r="AS108">
        <f t="shared" si="56"/>
        <v>0</v>
      </c>
      <c r="AT108">
        <f t="shared" si="56"/>
        <v>108</v>
      </c>
      <c r="AU108">
        <f t="shared" si="56"/>
        <v>108</v>
      </c>
      <c r="AV108">
        <f t="shared" si="56"/>
        <v>108</v>
      </c>
      <c r="AW108">
        <f t="shared" si="56"/>
        <v>108</v>
      </c>
      <c r="AX108">
        <f t="shared" si="56"/>
        <v>108</v>
      </c>
      <c r="AY108">
        <f t="shared" si="56"/>
        <v>108</v>
      </c>
      <c r="AZ108">
        <f t="shared" si="56"/>
        <v>108</v>
      </c>
      <c r="BA108">
        <f t="shared" si="56"/>
        <v>108</v>
      </c>
      <c r="BB108">
        <f t="shared" si="56"/>
        <v>108</v>
      </c>
      <c r="BE108">
        <f t="shared" si="61"/>
        <v>0</v>
      </c>
      <c r="BF108">
        <f t="shared" si="61"/>
        <v>0</v>
      </c>
      <c r="BG108">
        <f t="shared" si="61"/>
        <v>0</v>
      </c>
      <c r="BH108">
        <f t="shared" si="61"/>
        <v>2.0565656565656562E-3</v>
      </c>
      <c r="BI108">
        <f t="shared" si="61"/>
        <v>9.6161616161615892E-4</v>
      </c>
      <c r="BJ108">
        <f t="shared" si="61"/>
        <v>2.7878787878787897E-3</v>
      </c>
      <c r="BK108">
        <f t="shared" si="61"/>
        <v>2.3272727272727247E-3</v>
      </c>
      <c r="BL108">
        <f t="shared" si="61"/>
        <v>2.6141414141414077E-3</v>
      </c>
      <c r="BM108">
        <f t="shared" si="61"/>
        <v>2.2343434343434247E-3</v>
      </c>
      <c r="BN108">
        <f t="shared" si="61"/>
        <v>3.0383838383838341E-3</v>
      </c>
      <c r="BO108">
        <f t="shared" si="61"/>
        <v>2.1050505050505073E-3</v>
      </c>
      <c r="BP108">
        <f t="shared" si="61"/>
        <v>1.6080808080808102E-3</v>
      </c>
      <c r="BS108">
        <f t="shared" si="62"/>
        <v>0</v>
      </c>
      <c r="BT108">
        <f t="shared" si="62"/>
        <v>0</v>
      </c>
      <c r="BU108">
        <f t="shared" si="62"/>
        <v>0</v>
      </c>
      <c r="BV108">
        <f t="shared" si="62"/>
        <v>-0.13702424242424235</v>
      </c>
      <c r="BW108">
        <f t="shared" si="62"/>
        <v>0.20095454545454594</v>
      </c>
      <c r="BX108">
        <f t="shared" si="62"/>
        <v>9.0357575757575359E-2</v>
      </c>
      <c r="BY108">
        <f t="shared" si="62"/>
        <v>0.24361212121212167</v>
      </c>
      <c r="BZ108">
        <f t="shared" si="62"/>
        <v>0.34326060606060715</v>
      </c>
      <c r="CA108">
        <f t="shared" si="62"/>
        <v>0.63057575757575923</v>
      </c>
      <c r="CB108">
        <f t="shared" si="62"/>
        <v>0.58581212121212189</v>
      </c>
      <c r="CC108">
        <f t="shared" si="62"/>
        <v>0.81134545454545415</v>
      </c>
      <c r="CD108">
        <f t="shared" si="62"/>
        <v>0.96613939393939352</v>
      </c>
      <c r="DP108">
        <v>101</v>
      </c>
      <c r="DQ108" t="e">
        <f t="shared" ca="1" si="60"/>
        <v>#NUM!</v>
      </c>
      <c r="DR108">
        <f t="shared" ca="1" si="60"/>
        <v>-0.11379741863075191</v>
      </c>
      <c r="DS108">
        <f t="shared" ca="1" si="60"/>
        <v>-7.7716069788796999E-2</v>
      </c>
      <c r="DT108">
        <f t="shared" ca="1" si="60"/>
        <v>-1.5531680440771356E-2</v>
      </c>
      <c r="DU108">
        <f t="shared" ca="1" si="60"/>
        <v>0.17768181818181816</v>
      </c>
      <c r="DV108">
        <f t="shared" ca="1" si="60"/>
        <v>0.37759191919191931</v>
      </c>
      <c r="DW108">
        <f t="shared" ca="1" si="60"/>
        <v>0.64127811447811434</v>
      </c>
      <c r="DX108">
        <f t="shared" ca="1" si="60"/>
        <v>0.98002592592592597</v>
      </c>
      <c r="DY108">
        <f t="shared" ca="1" si="60"/>
        <v>1.5533723905723908</v>
      </c>
      <c r="DZ108">
        <f t="shared" ca="1" si="59"/>
        <v>1.954045454545454</v>
      </c>
      <c r="EA108">
        <f t="shared" ca="1" si="59"/>
        <v>2.3769257575757576</v>
      </c>
      <c r="EB108">
        <f t="shared" ca="1" si="59"/>
        <v>2.9385222222222227</v>
      </c>
    </row>
    <row r="109" spans="1:132" x14ac:dyDescent="0.25">
      <c r="A109">
        <v>159</v>
      </c>
      <c r="B109">
        <v>1.6666666666666635E-3</v>
      </c>
      <c r="C109">
        <v>1.2833333333333329E-2</v>
      </c>
      <c r="D109">
        <v>4.9666666666666658E-2</v>
      </c>
      <c r="E109">
        <v>0.18666666666666668</v>
      </c>
      <c r="F109">
        <v>0.35350000000000004</v>
      </c>
      <c r="G109">
        <v>0.53566666666666662</v>
      </c>
      <c r="H109">
        <v>0.60966666666666669</v>
      </c>
      <c r="I109">
        <v>0.75933333333333342</v>
      </c>
      <c r="J109">
        <v>0.98466666666666669</v>
      </c>
      <c r="K109">
        <v>1.0616666666666668</v>
      </c>
      <c r="L109">
        <v>1.1520000000000001</v>
      </c>
      <c r="M109">
        <v>1.2136666666666664</v>
      </c>
      <c r="O109">
        <f t="shared" si="51"/>
        <v>0</v>
      </c>
      <c r="P109">
        <f t="shared" si="51"/>
        <v>0</v>
      </c>
      <c r="Q109">
        <f t="shared" si="52"/>
        <v>0</v>
      </c>
      <c r="R109">
        <f t="shared" si="53"/>
        <v>1</v>
      </c>
      <c r="S109">
        <f t="shared" si="54"/>
        <v>1</v>
      </c>
      <c r="T109">
        <f t="shared" si="54"/>
        <v>1</v>
      </c>
      <c r="U109">
        <f t="shared" si="47"/>
        <v>1</v>
      </c>
      <c r="V109">
        <f t="shared" si="47"/>
        <v>1</v>
      </c>
      <c r="W109">
        <f t="shared" si="47"/>
        <v>1</v>
      </c>
      <c r="X109">
        <f t="shared" si="46"/>
        <v>1</v>
      </c>
      <c r="Y109">
        <f t="shared" si="46"/>
        <v>1</v>
      </c>
      <c r="Z109">
        <f t="shared" si="46"/>
        <v>1</v>
      </c>
      <c r="AC109">
        <f t="shared" si="55"/>
        <v>0</v>
      </c>
      <c r="AD109">
        <f t="shared" si="55"/>
        <v>0</v>
      </c>
      <c r="AE109">
        <f t="shared" si="55"/>
        <v>0</v>
      </c>
      <c r="AF109">
        <f t="shared" si="55"/>
        <v>0.18666666666666668</v>
      </c>
      <c r="AG109">
        <f t="shared" si="55"/>
        <v>0.35350000000000004</v>
      </c>
      <c r="AH109">
        <f t="shared" si="55"/>
        <v>0.53566666666666662</v>
      </c>
      <c r="AI109">
        <f t="shared" si="55"/>
        <v>0.60966666666666669</v>
      </c>
      <c r="AJ109">
        <f t="shared" si="55"/>
        <v>0.75933333333333342</v>
      </c>
      <c r="AK109">
        <f t="shared" si="55"/>
        <v>0.98466666666666669</v>
      </c>
      <c r="AL109">
        <f t="shared" si="55"/>
        <v>1.0616666666666668</v>
      </c>
      <c r="AM109">
        <f t="shared" si="55"/>
        <v>1.1520000000000001</v>
      </c>
      <c r="AN109">
        <f t="shared" si="55"/>
        <v>1.2136666666666664</v>
      </c>
      <c r="AQ109">
        <f t="shared" si="56"/>
        <v>0</v>
      </c>
      <c r="AR109">
        <f t="shared" si="56"/>
        <v>0</v>
      </c>
      <c r="AS109">
        <f t="shared" si="56"/>
        <v>0</v>
      </c>
      <c r="AT109">
        <f t="shared" si="56"/>
        <v>109</v>
      </c>
      <c r="AU109">
        <f t="shared" si="56"/>
        <v>109</v>
      </c>
      <c r="AV109">
        <f t="shared" si="56"/>
        <v>109</v>
      </c>
      <c r="AW109">
        <f t="shared" si="56"/>
        <v>109</v>
      </c>
      <c r="AX109">
        <f t="shared" si="56"/>
        <v>109</v>
      </c>
      <c r="AY109">
        <f t="shared" si="56"/>
        <v>109</v>
      </c>
      <c r="AZ109">
        <f t="shared" si="56"/>
        <v>109</v>
      </c>
      <c r="BA109">
        <f t="shared" si="56"/>
        <v>109</v>
      </c>
      <c r="BB109">
        <f t="shared" si="56"/>
        <v>109</v>
      </c>
      <c r="BE109">
        <f t="shared" si="61"/>
        <v>0</v>
      </c>
      <c r="BF109">
        <f t="shared" si="61"/>
        <v>0</v>
      </c>
      <c r="BG109">
        <f t="shared" si="61"/>
        <v>0</v>
      </c>
      <c r="BH109">
        <f t="shared" si="61"/>
        <v>1.9111111111111117E-3</v>
      </c>
      <c r="BI109">
        <f t="shared" si="61"/>
        <v>7.7575757575757168E-4</v>
      </c>
      <c r="BJ109">
        <f t="shared" si="61"/>
        <v>2.1010101010101026E-3</v>
      </c>
      <c r="BK109">
        <f t="shared" si="61"/>
        <v>2.5575757575757524E-3</v>
      </c>
      <c r="BL109">
        <f t="shared" si="61"/>
        <v>2.4363636363636319E-3</v>
      </c>
      <c r="BM109">
        <f t="shared" si="61"/>
        <v>1.22424242424242E-3</v>
      </c>
      <c r="BN109">
        <f t="shared" si="61"/>
        <v>2.707070707070703E-3</v>
      </c>
      <c r="BO109">
        <f t="shared" si="61"/>
        <v>1.1393939393939401E-3</v>
      </c>
      <c r="BP109">
        <f t="shared" si="61"/>
        <v>1.9797979797979808E-3</v>
      </c>
      <c r="BS109">
        <f t="shared" si="62"/>
        <v>0</v>
      </c>
      <c r="BT109">
        <f t="shared" si="62"/>
        <v>0</v>
      </c>
      <c r="BU109">
        <f t="shared" si="62"/>
        <v>0</v>
      </c>
      <c r="BV109">
        <f t="shared" si="62"/>
        <v>-0.11260000000000009</v>
      </c>
      <c r="BW109">
        <f t="shared" si="62"/>
        <v>0.2321181818181825</v>
      </c>
      <c r="BX109">
        <f t="shared" si="62"/>
        <v>0.20382424242424219</v>
      </c>
      <c r="BY109">
        <f t="shared" si="62"/>
        <v>0.20484848484848572</v>
      </c>
      <c r="BZ109">
        <f t="shared" si="62"/>
        <v>0.37260606060606155</v>
      </c>
      <c r="CA109">
        <f t="shared" si="62"/>
        <v>0.7978484848484857</v>
      </c>
      <c r="CB109">
        <f t="shared" si="62"/>
        <v>0.63796969696969763</v>
      </c>
      <c r="CC109">
        <f t="shared" si="62"/>
        <v>0.97094545454545433</v>
      </c>
      <c r="CD109">
        <f t="shared" si="62"/>
        <v>0.90371515151515114</v>
      </c>
      <c r="DP109">
        <v>102</v>
      </c>
      <c r="DQ109" t="e">
        <f t="shared" ca="1" si="60"/>
        <v>#NUM!</v>
      </c>
      <c r="DR109">
        <f t="shared" ca="1" si="60"/>
        <v>-0.11271952861952857</v>
      </c>
      <c r="DS109">
        <f t="shared" ca="1" si="60"/>
        <v>-7.5656198347107378E-2</v>
      </c>
      <c r="DT109">
        <f t="shared" ca="1" si="60"/>
        <v>-1.1973553719008267E-2</v>
      </c>
      <c r="DU109">
        <f t="shared" ca="1" si="60"/>
        <v>0.18244655647382918</v>
      </c>
      <c r="DV109">
        <f t="shared" ca="1" si="60"/>
        <v>0.38546887052341611</v>
      </c>
      <c r="DW109">
        <f t="shared" ca="1" si="60"/>
        <v>0.65318181818181809</v>
      </c>
      <c r="DX109">
        <f t="shared" ca="1" si="60"/>
        <v>0.99649797979797994</v>
      </c>
      <c r="DY109">
        <f t="shared" ca="1" si="60"/>
        <v>1.5777010101010105</v>
      </c>
      <c r="DZ109">
        <f t="shared" ca="1" si="59"/>
        <v>1.9829404040404035</v>
      </c>
      <c r="EA109">
        <f t="shared" ca="1" si="59"/>
        <v>2.4107166666666675</v>
      </c>
      <c r="EB109">
        <f t="shared" ca="1" si="59"/>
        <v>2.9781727272727281</v>
      </c>
    </row>
    <row r="110" spans="1:132" x14ac:dyDescent="0.25">
      <c r="A110">
        <v>160.5</v>
      </c>
      <c r="B110">
        <v>1.6666666666666635E-3</v>
      </c>
      <c r="C110">
        <v>1.1833333333333328E-2</v>
      </c>
      <c r="D110">
        <v>5.1666666666666659E-2</v>
      </c>
      <c r="E110">
        <v>0.19466666666666665</v>
      </c>
      <c r="F110">
        <v>0.35550000000000004</v>
      </c>
      <c r="G110">
        <v>0.54066666666666663</v>
      </c>
      <c r="H110">
        <v>0.60766666666666669</v>
      </c>
      <c r="I110">
        <v>0.76933333333333331</v>
      </c>
      <c r="J110">
        <v>1.0066666666666666</v>
      </c>
      <c r="K110">
        <v>1.0606666666666666</v>
      </c>
      <c r="L110">
        <v>1.153</v>
      </c>
      <c r="M110">
        <v>1.2266666666666666</v>
      </c>
      <c r="O110">
        <f t="shared" si="51"/>
        <v>0</v>
      </c>
      <c r="P110">
        <f t="shared" si="51"/>
        <v>0</v>
      </c>
      <c r="Q110">
        <f t="shared" si="52"/>
        <v>0</v>
      </c>
      <c r="R110">
        <f t="shared" si="53"/>
        <v>1</v>
      </c>
      <c r="S110">
        <f t="shared" si="54"/>
        <v>1</v>
      </c>
      <c r="T110">
        <f t="shared" si="54"/>
        <v>1</v>
      </c>
      <c r="U110">
        <f t="shared" si="47"/>
        <v>1</v>
      </c>
      <c r="V110">
        <f t="shared" si="47"/>
        <v>1</v>
      </c>
      <c r="W110">
        <f t="shared" si="47"/>
        <v>1</v>
      </c>
      <c r="X110">
        <f t="shared" si="46"/>
        <v>1</v>
      </c>
      <c r="Y110">
        <f t="shared" si="46"/>
        <v>1</v>
      </c>
      <c r="Z110">
        <f t="shared" si="46"/>
        <v>1</v>
      </c>
      <c r="AC110">
        <f t="shared" ref="AC110:AN131" si="63">B110*O110</f>
        <v>0</v>
      </c>
      <c r="AD110">
        <f t="shared" si="63"/>
        <v>0</v>
      </c>
      <c r="AE110">
        <f t="shared" si="63"/>
        <v>0</v>
      </c>
      <c r="AF110">
        <f t="shared" si="63"/>
        <v>0.19466666666666665</v>
      </c>
      <c r="AG110">
        <f t="shared" si="63"/>
        <v>0.35550000000000004</v>
      </c>
      <c r="AH110">
        <f t="shared" si="63"/>
        <v>0.54066666666666663</v>
      </c>
      <c r="AI110">
        <f t="shared" si="63"/>
        <v>0.60766666666666669</v>
      </c>
      <c r="AJ110">
        <f t="shared" si="63"/>
        <v>0.76933333333333331</v>
      </c>
      <c r="AK110">
        <f t="shared" si="63"/>
        <v>1.0066666666666666</v>
      </c>
      <c r="AL110">
        <f t="shared" si="63"/>
        <v>1.0606666666666666</v>
      </c>
      <c r="AM110">
        <f t="shared" si="63"/>
        <v>1.153</v>
      </c>
      <c r="AN110">
        <f t="shared" si="63"/>
        <v>1.2266666666666666</v>
      </c>
      <c r="AQ110">
        <f t="shared" ref="AQ110:BB131" si="64">IF(AC110&gt;0, ROW(AC110), 0)</f>
        <v>0</v>
      </c>
      <c r="AR110">
        <f t="shared" si="64"/>
        <v>0</v>
      </c>
      <c r="AS110">
        <f t="shared" si="64"/>
        <v>0</v>
      </c>
      <c r="AT110">
        <f t="shared" si="64"/>
        <v>110</v>
      </c>
      <c r="AU110">
        <f t="shared" si="64"/>
        <v>110</v>
      </c>
      <c r="AV110">
        <f t="shared" si="64"/>
        <v>110</v>
      </c>
      <c r="AW110">
        <f t="shared" si="64"/>
        <v>110</v>
      </c>
      <c r="AX110">
        <f t="shared" si="64"/>
        <v>110</v>
      </c>
      <c r="AY110">
        <f t="shared" si="64"/>
        <v>110</v>
      </c>
      <c r="AZ110">
        <f t="shared" si="64"/>
        <v>110</v>
      </c>
      <c r="BA110">
        <f t="shared" si="64"/>
        <v>110</v>
      </c>
      <c r="BB110">
        <f t="shared" si="64"/>
        <v>110</v>
      </c>
      <c r="BE110">
        <f t="shared" si="61"/>
        <v>0</v>
      </c>
      <c r="BF110">
        <f t="shared" si="61"/>
        <v>0</v>
      </c>
      <c r="BG110">
        <f t="shared" si="61"/>
        <v>0</v>
      </c>
      <c r="BH110">
        <f t="shared" si="61"/>
        <v>1.6606060606060623E-3</v>
      </c>
      <c r="BI110">
        <f t="shared" si="61"/>
        <v>5.5757575757575261E-4</v>
      </c>
      <c r="BJ110">
        <f t="shared" si="61"/>
        <v>1.6121212121212136E-3</v>
      </c>
      <c r="BK110">
        <f t="shared" si="61"/>
        <v>2.5050505050504975E-3</v>
      </c>
      <c r="BL110">
        <f t="shared" si="61"/>
        <v>2.5090909090909083E-3</v>
      </c>
      <c r="BM110">
        <f t="shared" si="61"/>
        <v>1.086868686868689E-3</v>
      </c>
      <c r="BN110">
        <f t="shared" si="61"/>
        <v>2.3595959595959564E-3</v>
      </c>
      <c r="BO110">
        <f t="shared" si="61"/>
        <v>9.0909090909090909E-4</v>
      </c>
      <c r="BP110">
        <f t="shared" si="61"/>
        <v>1.5272727272727256E-3</v>
      </c>
      <c r="BS110">
        <f t="shared" si="62"/>
        <v>0</v>
      </c>
      <c r="BT110">
        <f t="shared" si="62"/>
        <v>0</v>
      </c>
      <c r="BU110">
        <f t="shared" si="62"/>
        <v>0</v>
      </c>
      <c r="BV110">
        <f t="shared" si="62"/>
        <v>-7.0369696969697249E-2</v>
      </c>
      <c r="BW110">
        <f t="shared" si="62"/>
        <v>0.26844545454545543</v>
      </c>
      <c r="BX110">
        <f t="shared" si="62"/>
        <v>0.28473939393939357</v>
      </c>
      <c r="BY110">
        <f t="shared" si="62"/>
        <v>0.21389696969697097</v>
      </c>
      <c r="BZ110">
        <f t="shared" si="62"/>
        <v>0.36078787878787899</v>
      </c>
      <c r="CA110">
        <f t="shared" si="62"/>
        <v>0.82218787878787825</v>
      </c>
      <c r="CB110">
        <f t="shared" si="62"/>
        <v>0.69662424242424303</v>
      </c>
      <c r="CC110">
        <f t="shared" si="62"/>
        <v>1.0088545454545457</v>
      </c>
      <c r="CD110">
        <f t="shared" si="62"/>
        <v>0.97923030303030323</v>
      </c>
      <c r="DP110">
        <v>103</v>
      </c>
      <c r="DQ110" t="e">
        <f t="shared" ca="1" si="60"/>
        <v>#NUM!</v>
      </c>
      <c r="DR110">
        <f t="shared" ca="1" si="60"/>
        <v>-0.11164163860830521</v>
      </c>
      <c r="DS110">
        <f t="shared" ca="1" si="60"/>
        <v>-7.3596326905417758E-2</v>
      </c>
      <c r="DT110">
        <f t="shared" ca="1" si="60"/>
        <v>-8.415426997245179E-3</v>
      </c>
      <c r="DU110">
        <f t="shared" ca="1" si="60"/>
        <v>0.1872112947658402</v>
      </c>
      <c r="DV110">
        <f t="shared" ca="1" si="60"/>
        <v>0.3933458218549129</v>
      </c>
      <c r="DW110">
        <f t="shared" ca="1" si="60"/>
        <v>0.66508552188552161</v>
      </c>
      <c r="DX110">
        <f t="shared" ca="1" si="60"/>
        <v>1.0129700336700336</v>
      </c>
      <c r="DY110">
        <f t="shared" ca="1" si="60"/>
        <v>1.6020296296296297</v>
      </c>
      <c r="DZ110">
        <f t="shared" ca="1" si="59"/>
        <v>2.011835353535353</v>
      </c>
      <c r="EA110">
        <f t="shared" ca="1" si="59"/>
        <v>2.4445075757575765</v>
      </c>
      <c r="EB110">
        <f t="shared" ca="1" si="59"/>
        <v>3.0178232323232326</v>
      </c>
    </row>
    <row r="111" spans="1:132" x14ac:dyDescent="0.25">
      <c r="A111">
        <v>162</v>
      </c>
      <c r="B111">
        <v>3.6666666666666584E-3</v>
      </c>
      <c r="C111">
        <v>1.483333333333333E-2</v>
      </c>
      <c r="D111">
        <v>5.5666666666666663E-2</v>
      </c>
      <c r="E111">
        <v>0.19966666666666666</v>
      </c>
      <c r="F111">
        <v>0.36150000000000004</v>
      </c>
      <c r="G111">
        <v>0.54166666666666663</v>
      </c>
      <c r="H111">
        <v>0.62766666666666671</v>
      </c>
      <c r="I111">
        <v>0.75933333333333342</v>
      </c>
      <c r="J111">
        <v>1.0016666666666665</v>
      </c>
      <c r="K111">
        <v>1.0826666666666667</v>
      </c>
      <c r="L111">
        <v>1.1540000000000001</v>
      </c>
      <c r="M111">
        <v>1.2216666666666665</v>
      </c>
      <c r="O111">
        <f t="shared" si="51"/>
        <v>0</v>
      </c>
      <c r="P111">
        <f t="shared" si="51"/>
        <v>0</v>
      </c>
      <c r="Q111">
        <f t="shared" si="52"/>
        <v>0</v>
      </c>
      <c r="R111">
        <f t="shared" si="53"/>
        <v>1</v>
      </c>
      <c r="S111">
        <f t="shared" si="54"/>
        <v>1</v>
      </c>
      <c r="T111">
        <f t="shared" si="54"/>
        <v>1</v>
      </c>
      <c r="U111">
        <f t="shared" si="47"/>
        <v>1</v>
      </c>
      <c r="V111">
        <f t="shared" si="47"/>
        <v>1</v>
      </c>
      <c r="W111">
        <f t="shared" si="47"/>
        <v>1</v>
      </c>
      <c r="X111">
        <f t="shared" si="46"/>
        <v>1</v>
      </c>
      <c r="Y111">
        <f t="shared" si="46"/>
        <v>1</v>
      </c>
      <c r="Z111">
        <f t="shared" si="46"/>
        <v>1</v>
      </c>
      <c r="AC111">
        <f t="shared" si="63"/>
        <v>0</v>
      </c>
      <c r="AD111">
        <f t="shared" si="63"/>
        <v>0</v>
      </c>
      <c r="AE111">
        <f t="shared" si="63"/>
        <v>0</v>
      </c>
      <c r="AF111">
        <f t="shared" si="63"/>
        <v>0.19966666666666666</v>
      </c>
      <c r="AG111">
        <f t="shared" si="63"/>
        <v>0.36150000000000004</v>
      </c>
      <c r="AH111">
        <f t="shared" si="63"/>
        <v>0.54166666666666663</v>
      </c>
      <c r="AI111">
        <f t="shared" si="63"/>
        <v>0.62766666666666671</v>
      </c>
      <c r="AJ111">
        <f t="shared" si="63"/>
        <v>0.75933333333333342</v>
      </c>
      <c r="AK111">
        <f t="shared" si="63"/>
        <v>1.0016666666666665</v>
      </c>
      <c r="AL111">
        <f t="shared" si="63"/>
        <v>1.0826666666666667</v>
      </c>
      <c r="AM111">
        <f t="shared" si="63"/>
        <v>1.1540000000000001</v>
      </c>
      <c r="AN111">
        <f t="shared" si="63"/>
        <v>1.2216666666666665</v>
      </c>
      <c r="AQ111">
        <f t="shared" si="64"/>
        <v>0</v>
      </c>
      <c r="AR111">
        <f t="shared" si="64"/>
        <v>0</v>
      </c>
      <c r="AS111">
        <f t="shared" si="64"/>
        <v>0</v>
      </c>
      <c r="AT111">
        <f t="shared" si="64"/>
        <v>111</v>
      </c>
      <c r="AU111">
        <f t="shared" si="64"/>
        <v>111</v>
      </c>
      <c r="AV111">
        <f t="shared" si="64"/>
        <v>111</v>
      </c>
      <c r="AW111">
        <f t="shared" si="64"/>
        <v>111</v>
      </c>
      <c r="AX111">
        <f t="shared" si="64"/>
        <v>111</v>
      </c>
      <c r="AY111">
        <f t="shared" si="64"/>
        <v>111</v>
      </c>
      <c r="AZ111">
        <f t="shared" si="64"/>
        <v>111</v>
      </c>
      <c r="BA111">
        <f t="shared" si="64"/>
        <v>111</v>
      </c>
      <c r="BB111">
        <f t="shared" si="64"/>
        <v>111</v>
      </c>
      <c r="BE111">
        <f t="shared" si="61"/>
        <v>0</v>
      </c>
      <c r="BF111">
        <f t="shared" si="61"/>
        <v>0</v>
      </c>
      <c r="BG111">
        <f t="shared" si="61"/>
        <v>0</v>
      </c>
      <c r="BH111">
        <f t="shared" si="61"/>
        <v>1.5434343434343448E-3</v>
      </c>
      <c r="BI111">
        <f t="shared" si="61"/>
        <v>6.0202020202019667E-4</v>
      </c>
      <c r="BJ111">
        <f t="shared" si="61"/>
        <v>9.0505050505050567E-4</v>
      </c>
      <c r="BK111">
        <f t="shared" si="61"/>
        <v>1.9595959595959502E-3</v>
      </c>
      <c r="BL111">
        <f t="shared" si="61"/>
        <v>2.3030303030303007E-3</v>
      </c>
      <c r="BM111">
        <f t="shared" si="61"/>
        <v>1.8505050505050523E-3</v>
      </c>
      <c r="BN111">
        <f t="shared" si="61"/>
        <v>1.7050505050505034E-3</v>
      </c>
      <c r="BO111">
        <f t="shared" si="61"/>
        <v>8.8888888888888893E-4</v>
      </c>
      <c r="BP111">
        <f t="shared" si="61"/>
        <v>1.789898989898992E-3</v>
      </c>
      <c r="BS111">
        <f t="shared" si="62"/>
        <v>0</v>
      </c>
      <c r="BT111">
        <f t="shared" si="62"/>
        <v>0</v>
      </c>
      <c r="BU111">
        <f t="shared" si="62"/>
        <v>0</v>
      </c>
      <c r="BV111">
        <f t="shared" si="62"/>
        <v>-5.0587878787879015E-2</v>
      </c>
      <c r="BW111">
        <f t="shared" si="62"/>
        <v>0.26160909090909185</v>
      </c>
      <c r="BX111">
        <f t="shared" si="62"/>
        <v>0.40273939393939373</v>
      </c>
      <c r="BY111">
        <f t="shared" si="62"/>
        <v>0.3062848484848501</v>
      </c>
      <c r="BZ111">
        <f t="shared" si="62"/>
        <v>0.3936969696969701</v>
      </c>
      <c r="CA111">
        <f t="shared" si="62"/>
        <v>0.69319393939393914</v>
      </c>
      <c r="CB111">
        <f t="shared" si="62"/>
        <v>0.80853939393939434</v>
      </c>
      <c r="CC111">
        <f t="shared" si="62"/>
        <v>1.0126000000000002</v>
      </c>
      <c r="CD111">
        <f t="shared" si="62"/>
        <v>0.93512121212121158</v>
      </c>
      <c r="DP111">
        <v>104</v>
      </c>
      <c r="DQ111" t="e">
        <f t="shared" ca="1" si="60"/>
        <v>#NUM!</v>
      </c>
      <c r="DR111">
        <f t="shared" ca="1" si="60"/>
        <v>-0.11056374859708187</v>
      </c>
      <c r="DS111">
        <f t="shared" ca="1" si="60"/>
        <v>-7.1536455463728138E-2</v>
      </c>
      <c r="DT111">
        <f t="shared" ca="1" si="60"/>
        <v>-4.8573002754820904E-3</v>
      </c>
      <c r="DU111">
        <f t="shared" ca="1" si="60"/>
        <v>0.19197603305785121</v>
      </c>
      <c r="DV111">
        <f t="shared" ca="1" si="60"/>
        <v>0.4012227731864097</v>
      </c>
      <c r="DW111">
        <f t="shared" ca="1" si="60"/>
        <v>0.67698922558922536</v>
      </c>
      <c r="DX111">
        <f t="shared" ca="1" si="60"/>
        <v>1.0294420875420878</v>
      </c>
      <c r="DY111">
        <f t="shared" ca="1" si="60"/>
        <v>1.6263582491582493</v>
      </c>
      <c r="DZ111">
        <f t="shared" ca="1" si="59"/>
        <v>2.0407303030303026</v>
      </c>
      <c r="EA111">
        <f t="shared" ca="1" si="59"/>
        <v>2.4782984848484855</v>
      </c>
      <c r="EB111">
        <f t="shared" ca="1" si="59"/>
        <v>3.057473737373738</v>
      </c>
    </row>
    <row r="112" spans="1:132" x14ac:dyDescent="0.25">
      <c r="A112">
        <v>163.5</v>
      </c>
      <c r="B112">
        <v>1.6666666666666635E-3</v>
      </c>
      <c r="C112">
        <v>1.483333333333333E-2</v>
      </c>
      <c r="D112">
        <v>5.5666666666666663E-2</v>
      </c>
      <c r="E112">
        <v>0.20166666666666666</v>
      </c>
      <c r="F112">
        <v>0.35850000000000004</v>
      </c>
      <c r="G112">
        <v>0.55066666666666664</v>
      </c>
      <c r="H112">
        <v>0.62666666666666671</v>
      </c>
      <c r="I112">
        <v>0.77333333333333332</v>
      </c>
      <c r="J112">
        <v>1.0026666666666666</v>
      </c>
      <c r="K112">
        <v>1.0846666666666667</v>
      </c>
      <c r="L112">
        <v>1.1560000000000001</v>
      </c>
      <c r="M112">
        <v>1.2296666666666665</v>
      </c>
      <c r="O112">
        <f t="shared" si="51"/>
        <v>0</v>
      </c>
      <c r="P112">
        <f t="shared" si="51"/>
        <v>0</v>
      </c>
      <c r="Q112">
        <f t="shared" si="52"/>
        <v>0</v>
      </c>
      <c r="R112">
        <f t="shared" si="53"/>
        <v>1</v>
      </c>
      <c r="S112">
        <f t="shared" si="54"/>
        <v>1</v>
      </c>
      <c r="T112">
        <f t="shared" si="54"/>
        <v>1</v>
      </c>
      <c r="U112">
        <f t="shared" si="47"/>
        <v>1</v>
      </c>
      <c r="V112">
        <f t="shared" si="47"/>
        <v>1</v>
      </c>
      <c r="W112">
        <f t="shared" si="47"/>
        <v>1</v>
      </c>
      <c r="X112">
        <f t="shared" si="46"/>
        <v>1</v>
      </c>
      <c r="Y112">
        <f t="shared" si="46"/>
        <v>1</v>
      </c>
      <c r="Z112">
        <f t="shared" si="46"/>
        <v>1</v>
      </c>
      <c r="AC112">
        <f t="shared" si="63"/>
        <v>0</v>
      </c>
      <c r="AD112">
        <f t="shared" si="63"/>
        <v>0</v>
      </c>
      <c r="AE112">
        <f t="shared" si="63"/>
        <v>0</v>
      </c>
      <c r="AF112">
        <f t="shared" si="63"/>
        <v>0.20166666666666666</v>
      </c>
      <c r="AG112">
        <f t="shared" si="63"/>
        <v>0.35850000000000004</v>
      </c>
      <c r="AH112">
        <f t="shared" si="63"/>
        <v>0.55066666666666664</v>
      </c>
      <c r="AI112">
        <f t="shared" si="63"/>
        <v>0.62666666666666671</v>
      </c>
      <c r="AJ112">
        <f t="shared" si="63"/>
        <v>0.77333333333333332</v>
      </c>
      <c r="AK112">
        <f t="shared" si="63"/>
        <v>1.0026666666666666</v>
      </c>
      <c r="AL112">
        <f t="shared" si="63"/>
        <v>1.0846666666666667</v>
      </c>
      <c r="AM112">
        <f t="shared" si="63"/>
        <v>1.1560000000000001</v>
      </c>
      <c r="AN112">
        <f t="shared" si="63"/>
        <v>1.2296666666666665</v>
      </c>
      <c r="AQ112">
        <f t="shared" si="64"/>
        <v>0</v>
      </c>
      <c r="AR112">
        <f t="shared" si="64"/>
        <v>0</v>
      </c>
      <c r="AS112">
        <f t="shared" si="64"/>
        <v>0</v>
      </c>
      <c r="AT112">
        <f t="shared" si="64"/>
        <v>112</v>
      </c>
      <c r="AU112">
        <f t="shared" si="64"/>
        <v>112</v>
      </c>
      <c r="AV112">
        <f t="shared" si="64"/>
        <v>112</v>
      </c>
      <c r="AW112">
        <f t="shared" si="64"/>
        <v>112</v>
      </c>
      <c r="AX112">
        <f t="shared" si="64"/>
        <v>112</v>
      </c>
      <c r="AY112">
        <f t="shared" si="64"/>
        <v>112</v>
      </c>
      <c r="AZ112">
        <f t="shared" si="64"/>
        <v>112</v>
      </c>
      <c r="BA112">
        <f t="shared" si="64"/>
        <v>112</v>
      </c>
      <c r="BB112">
        <f t="shared" si="64"/>
        <v>112</v>
      </c>
      <c r="BE112">
        <f t="shared" si="61"/>
        <v>0</v>
      </c>
      <c r="BF112">
        <f t="shared" si="61"/>
        <v>0</v>
      </c>
      <c r="BG112">
        <f t="shared" si="61"/>
        <v>0</v>
      </c>
      <c r="BH112">
        <f t="shared" si="61"/>
        <v>1.5555555555555568E-3</v>
      </c>
      <c r="BI112">
        <f t="shared" si="61"/>
        <v>7.5555555555555077E-4</v>
      </c>
      <c r="BJ112">
        <f t="shared" si="61"/>
        <v>2.2626262626262663E-4</v>
      </c>
      <c r="BK112">
        <f t="shared" si="61"/>
        <v>2.0808080808080716E-3</v>
      </c>
      <c r="BL112">
        <f t="shared" si="61"/>
        <v>1.6444444444444456E-3</v>
      </c>
      <c r="BM112">
        <f t="shared" si="61"/>
        <v>2.6343434343434309E-3</v>
      </c>
      <c r="BN112">
        <f t="shared" si="61"/>
        <v>1.6969696969696968E-3</v>
      </c>
      <c r="BO112">
        <f t="shared" si="61"/>
        <v>1.1393939393939429E-3</v>
      </c>
      <c r="BP112">
        <f t="shared" si="61"/>
        <v>1.9555555555555611E-3</v>
      </c>
      <c r="BS112">
        <f t="shared" si="62"/>
        <v>0</v>
      </c>
      <c r="BT112">
        <f t="shared" si="62"/>
        <v>0</v>
      </c>
      <c r="BU112">
        <f t="shared" si="62"/>
        <v>0</v>
      </c>
      <c r="BV112">
        <f t="shared" si="62"/>
        <v>-5.2666666666666834E-2</v>
      </c>
      <c r="BW112">
        <f t="shared" si="62"/>
        <v>0.23536666666666747</v>
      </c>
      <c r="BX112">
        <f t="shared" si="62"/>
        <v>0.51814545454545446</v>
      </c>
      <c r="BY112">
        <f t="shared" si="62"/>
        <v>0.28510909090909248</v>
      </c>
      <c r="BZ112">
        <f t="shared" si="62"/>
        <v>0.50566666666666649</v>
      </c>
      <c r="CA112">
        <f t="shared" si="62"/>
        <v>0.55996969696969745</v>
      </c>
      <c r="CB112">
        <f t="shared" si="62"/>
        <v>0.8103575757575755</v>
      </c>
      <c r="CC112">
        <f t="shared" si="62"/>
        <v>0.9712181818181812</v>
      </c>
      <c r="CD112">
        <f t="shared" si="62"/>
        <v>0.90813333333333257</v>
      </c>
      <c r="DP112">
        <v>105</v>
      </c>
      <c r="DQ112" t="e">
        <f t="shared" ca="1" si="60"/>
        <v>#NUM!</v>
      </c>
      <c r="DR112">
        <f t="shared" ca="1" si="60"/>
        <v>-0.10948585858585853</v>
      </c>
      <c r="DS112">
        <f t="shared" ca="1" si="60"/>
        <v>-6.9476584022038518E-2</v>
      </c>
      <c r="DT112">
        <f t="shared" ca="1" si="60"/>
        <v>-1.2991735537190019E-3</v>
      </c>
      <c r="DU112">
        <f t="shared" ca="1" si="60"/>
        <v>0.19674077134986218</v>
      </c>
      <c r="DV112">
        <f t="shared" ca="1" si="60"/>
        <v>0.40909972451790649</v>
      </c>
      <c r="DW112">
        <f t="shared" ca="1" si="60"/>
        <v>0.68889292929292911</v>
      </c>
      <c r="DX112">
        <f t="shared" ca="1" si="60"/>
        <v>1.0459141414141415</v>
      </c>
      <c r="DY112">
        <f t="shared" ca="1" si="60"/>
        <v>1.650686868686869</v>
      </c>
      <c r="DZ112">
        <f t="shared" ca="1" si="59"/>
        <v>2.0696252525252521</v>
      </c>
      <c r="EA112">
        <f t="shared" ca="1" si="59"/>
        <v>2.5120893939393945</v>
      </c>
      <c r="EB112">
        <f t="shared" ca="1" si="59"/>
        <v>3.0971242424242424</v>
      </c>
    </row>
    <row r="113" spans="1:132" x14ac:dyDescent="0.25">
      <c r="A113">
        <v>165</v>
      </c>
      <c r="B113">
        <v>1.6666666666666635E-3</v>
      </c>
      <c r="C113">
        <v>1.483333333333333E-2</v>
      </c>
      <c r="D113">
        <v>5.6666666666666664E-2</v>
      </c>
      <c r="E113">
        <v>0.20166666666666666</v>
      </c>
      <c r="F113">
        <v>0.36250000000000004</v>
      </c>
      <c r="G113">
        <v>0.54966666666666664</v>
      </c>
      <c r="H113">
        <v>0.62866666666666671</v>
      </c>
      <c r="I113">
        <v>0.77833333333333332</v>
      </c>
      <c r="J113">
        <v>0.98766666666666658</v>
      </c>
      <c r="K113">
        <v>1.0906666666666667</v>
      </c>
      <c r="L113">
        <v>1.157</v>
      </c>
      <c r="M113">
        <v>1.2336666666666665</v>
      </c>
      <c r="O113">
        <f t="shared" si="51"/>
        <v>0</v>
      </c>
      <c r="P113">
        <f t="shared" si="51"/>
        <v>0</v>
      </c>
      <c r="Q113">
        <f t="shared" si="52"/>
        <v>0</v>
      </c>
      <c r="R113">
        <f t="shared" si="53"/>
        <v>1</v>
      </c>
      <c r="S113">
        <f t="shared" si="54"/>
        <v>1</v>
      </c>
      <c r="T113">
        <f t="shared" si="54"/>
        <v>1</v>
      </c>
      <c r="U113">
        <f t="shared" si="47"/>
        <v>1</v>
      </c>
      <c r="V113">
        <f t="shared" si="47"/>
        <v>1</v>
      </c>
      <c r="W113">
        <f t="shared" si="47"/>
        <v>1</v>
      </c>
      <c r="X113">
        <f t="shared" si="46"/>
        <v>1</v>
      </c>
      <c r="Y113">
        <f t="shared" si="46"/>
        <v>1</v>
      </c>
      <c r="Z113">
        <f t="shared" si="46"/>
        <v>1</v>
      </c>
      <c r="AC113">
        <f t="shared" si="63"/>
        <v>0</v>
      </c>
      <c r="AD113">
        <f t="shared" si="63"/>
        <v>0</v>
      </c>
      <c r="AE113">
        <f t="shared" si="63"/>
        <v>0</v>
      </c>
      <c r="AF113">
        <f t="shared" si="63"/>
        <v>0.20166666666666666</v>
      </c>
      <c r="AG113">
        <f t="shared" si="63"/>
        <v>0.36250000000000004</v>
      </c>
      <c r="AH113">
        <f t="shared" si="63"/>
        <v>0.54966666666666664</v>
      </c>
      <c r="AI113">
        <f t="shared" si="63"/>
        <v>0.62866666666666671</v>
      </c>
      <c r="AJ113">
        <f t="shared" si="63"/>
        <v>0.77833333333333332</v>
      </c>
      <c r="AK113">
        <f t="shared" si="63"/>
        <v>0.98766666666666658</v>
      </c>
      <c r="AL113">
        <f t="shared" si="63"/>
        <v>1.0906666666666667</v>
      </c>
      <c r="AM113">
        <f t="shared" si="63"/>
        <v>1.157</v>
      </c>
      <c r="AN113">
        <f t="shared" si="63"/>
        <v>1.2336666666666665</v>
      </c>
      <c r="AQ113">
        <f t="shared" si="64"/>
        <v>0</v>
      </c>
      <c r="AR113">
        <f t="shared" si="64"/>
        <v>0</v>
      </c>
      <c r="AS113">
        <f t="shared" si="64"/>
        <v>0</v>
      </c>
      <c r="AT113">
        <f t="shared" si="64"/>
        <v>113</v>
      </c>
      <c r="AU113">
        <f t="shared" si="64"/>
        <v>113</v>
      </c>
      <c r="AV113">
        <f t="shared" si="64"/>
        <v>113</v>
      </c>
      <c r="AW113">
        <f t="shared" si="64"/>
        <v>113</v>
      </c>
      <c r="AX113">
        <f t="shared" si="64"/>
        <v>113</v>
      </c>
      <c r="AY113">
        <f t="shared" si="64"/>
        <v>113</v>
      </c>
      <c r="AZ113">
        <f t="shared" si="64"/>
        <v>113</v>
      </c>
      <c r="BA113">
        <f t="shared" si="64"/>
        <v>113</v>
      </c>
      <c r="BB113">
        <f t="shared" si="64"/>
        <v>113</v>
      </c>
      <c r="BE113">
        <f t="shared" si="61"/>
        <v>0</v>
      </c>
      <c r="BF113">
        <f t="shared" si="61"/>
        <v>0</v>
      </c>
      <c r="BG113">
        <f t="shared" si="61"/>
        <v>0</v>
      </c>
      <c r="BH113">
        <f t="shared" si="61"/>
        <v>1.3979797979797991E-3</v>
      </c>
      <c r="BI113">
        <f t="shared" si="61"/>
        <v>7.8383838383837973E-4</v>
      </c>
      <c r="BJ113">
        <f t="shared" si="61"/>
        <v>1.4141414141414168E-4</v>
      </c>
      <c r="BK113">
        <f t="shared" si="61"/>
        <v>2.3272727272727182E-3</v>
      </c>
      <c r="BL113">
        <f t="shared" si="61"/>
        <v>1.7414141414141429E-3</v>
      </c>
      <c r="BM113">
        <f t="shared" si="61"/>
        <v>3.2202020202020173E-3</v>
      </c>
      <c r="BN113">
        <f t="shared" si="61"/>
        <v>1.9353535353535331E-3</v>
      </c>
      <c r="BO113">
        <f t="shared" si="61"/>
        <v>1.050505050505058E-3</v>
      </c>
      <c r="BP113">
        <f t="shared" si="61"/>
        <v>2.1252525252525288E-3</v>
      </c>
      <c r="BS113">
        <f t="shared" si="62"/>
        <v>0</v>
      </c>
      <c r="BT113">
        <f t="shared" si="62"/>
        <v>0</v>
      </c>
      <c r="BU113">
        <f t="shared" si="62"/>
        <v>0</v>
      </c>
      <c r="BV113">
        <f t="shared" si="62"/>
        <v>-2.603636363636383E-2</v>
      </c>
      <c r="BW113">
        <f t="shared" si="62"/>
        <v>0.23067575757575828</v>
      </c>
      <c r="BX113">
        <f t="shared" si="62"/>
        <v>0.53347878787878777</v>
      </c>
      <c r="BY113">
        <f t="shared" si="62"/>
        <v>0.24315757575757735</v>
      </c>
      <c r="BZ113">
        <f t="shared" si="62"/>
        <v>0.48954545454545434</v>
      </c>
      <c r="CA113">
        <f t="shared" si="62"/>
        <v>0.45829696969696987</v>
      </c>
      <c r="CB113">
        <f t="shared" si="62"/>
        <v>0.7707696969696971</v>
      </c>
      <c r="CC113">
        <f t="shared" si="62"/>
        <v>0.98657575757575633</v>
      </c>
      <c r="CD113">
        <f t="shared" si="62"/>
        <v>0.87905454545454487</v>
      </c>
      <c r="DP113">
        <v>106</v>
      </c>
      <c r="DQ113" t="e">
        <f t="shared" ca="1" si="60"/>
        <v>#NUM!</v>
      </c>
      <c r="DR113">
        <f t="shared" ca="1" si="60"/>
        <v>-0.10840796857463518</v>
      </c>
      <c r="DS113">
        <f t="shared" ca="1" si="60"/>
        <v>-6.741671258034887E-2</v>
      </c>
      <c r="DT113">
        <f t="shared" ref="DT113:EB128" ca="1" si="65">CX$3*$DP113+CX$13</f>
        <v>2.2589531680440866E-3</v>
      </c>
      <c r="DU113">
        <f t="shared" ca="1" si="65"/>
        <v>0.20150550964187325</v>
      </c>
      <c r="DV113">
        <f t="shared" ca="1" si="65"/>
        <v>0.41697667584940329</v>
      </c>
      <c r="DW113">
        <f t="shared" ca="1" si="65"/>
        <v>0.70079663299663286</v>
      </c>
      <c r="DX113">
        <f t="shared" ca="1" si="65"/>
        <v>1.0623861952861953</v>
      </c>
      <c r="DY113">
        <f t="shared" ca="1" si="65"/>
        <v>1.6750154882154886</v>
      </c>
      <c r="DZ113">
        <f t="shared" ca="1" si="59"/>
        <v>2.0985202020202016</v>
      </c>
      <c r="EA113">
        <f t="shared" ca="1" si="59"/>
        <v>2.5458803030303034</v>
      </c>
      <c r="EB113">
        <f t="shared" ca="1" si="59"/>
        <v>3.1367747474747478</v>
      </c>
    </row>
    <row r="114" spans="1:132" x14ac:dyDescent="0.25">
      <c r="A114">
        <v>166.5</v>
      </c>
      <c r="B114">
        <v>2.6666666666666575E-3</v>
      </c>
      <c r="C114">
        <v>1.5833333333333331E-2</v>
      </c>
      <c r="D114">
        <v>5.9666666666666666E-2</v>
      </c>
      <c r="E114">
        <v>0.20966666666666667</v>
      </c>
      <c r="F114">
        <v>0.36150000000000004</v>
      </c>
      <c r="G114">
        <v>0.55566666666666664</v>
      </c>
      <c r="H114">
        <v>0.63066666666666671</v>
      </c>
      <c r="I114">
        <v>0.77433333333333332</v>
      </c>
      <c r="J114">
        <v>0.98766666666666658</v>
      </c>
      <c r="K114">
        <v>1.0986666666666667</v>
      </c>
      <c r="L114">
        <v>1.1600000000000001</v>
      </c>
      <c r="M114">
        <v>1.2296666666666665</v>
      </c>
      <c r="O114">
        <f t="shared" si="51"/>
        <v>0</v>
      </c>
      <c r="P114">
        <f t="shared" si="51"/>
        <v>0</v>
      </c>
      <c r="Q114">
        <f t="shared" si="52"/>
        <v>0</v>
      </c>
      <c r="R114">
        <f t="shared" si="53"/>
        <v>1</v>
      </c>
      <c r="S114">
        <f t="shared" si="54"/>
        <v>1</v>
      </c>
      <c r="T114">
        <f t="shared" si="54"/>
        <v>1</v>
      </c>
      <c r="U114">
        <f t="shared" si="47"/>
        <v>1</v>
      </c>
      <c r="V114">
        <f t="shared" si="47"/>
        <v>1</v>
      </c>
      <c r="W114">
        <f t="shared" si="47"/>
        <v>1</v>
      </c>
      <c r="X114">
        <f t="shared" si="46"/>
        <v>1</v>
      </c>
      <c r="Y114">
        <f t="shared" si="46"/>
        <v>1</v>
      </c>
      <c r="Z114">
        <f t="shared" si="46"/>
        <v>1</v>
      </c>
      <c r="AC114">
        <f t="shared" si="63"/>
        <v>0</v>
      </c>
      <c r="AD114">
        <f t="shared" si="63"/>
        <v>0</v>
      </c>
      <c r="AE114">
        <f t="shared" si="63"/>
        <v>0</v>
      </c>
      <c r="AF114">
        <f t="shared" si="63"/>
        <v>0.20966666666666667</v>
      </c>
      <c r="AG114">
        <f t="shared" si="63"/>
        <v>0.36150000000000004</v>
      </c>
      <c r="AH114">
        <f t="shared" si="63"/>
        <v>0.55566666666666664</v>
      </c>
      <c r="AI114">
        <f t="shared" si="63"/>
        <v>0.63066666666666671</v>
      </c>
      <c r="AJ114">
        <f t="shared" si="63"/>
        <v>0.77433333333333332</v>
      </c>
      <c r="AK114">
        <f t="shared" si="63"/>
        <v>0.98766666666666658</v>
      </c>
      <c r="AL114">
        <f t="shared" si="63"/>
        <v>1.0986666666666667</v>
      </c>
      <c r="AM114">
        <f t="shared" si="63"/>
        <v>1.1600000000000001</v>
      </c>
      <c r="AN114">
        <f t="shared" si="63"/>
        <v>1.2296666666666665</v>
      </c>
      <c r="AQ114">
        <f t="shared" si="64"/>
        <v>0</v>
      </c>
      <c r="AR114">
        <f t="shared" si="64"/>
        <v>0</v>
      </c>
      <c r="AS114">
        <f t="shared" si="64"/>
        <v>0</v>
      </c>
      <c r="AT114">
        <f t="shared" si="64"/>
        <v>114</v>
      </c>
      <c r="AU114">
        <f t="shared" si="64"/>
        <v>114</v>
      </c>
      <c r="AV114">
        <f t="shared" si="64"/>
        <v>114</v>
      </c>
      <c r="AW114">
        <f t="shared" si="64"/>
        <v>114</v>
      </c>
      <c r="AX114">
        <f t="shared" si="64"/>
        <v>114</v>
      </c>
      <c r="AY114">
        <f t="shared" si="64"/>
        <v>114</v>
      </c>
      <c r="AZ114">
        <f t="shared" si="64"/>
        <v>114</v>
      </c>
      <c r="BA114">
        <f t="shared" si="64"/>
        <v>114</v>
      </c>
      <c r="BB114">
        <f t="shared" si="64"/>
        <v>114</v>
      </c>
      <c r="BE114">
        <f t="shared" si="61"/>
        <v>0</v>
      </c>
      <c r="BF114">
        <f t="shared" si="61"/>
        <v>0</v>
      </c>
      <c r="BG114">
        <f t="shared" si="61"/>
        <v>0</v>
      </c>
      <c r="BH114">
        <f t="shared" si="61"/>
        <v>1.086868686868688E-3</v>
      </c>
      <c r="BI114">
        <f t="shared" si="61"/>
        <v>1.0666666666666639E-3</v>
      </c>
      <c r="BJ114">
        <f t="shared" si="61"/>
        <v>1.77777777777778E-4</v>
      </c>
      <c r="BK114">
        <f t="shared" si="61"/>
        <v>2.3434343434343367E-3</v>
      </c>
      <c r="BL114">
        <f t="shared" si="61"/>
        <v>1.7454545454545472E-3</v>
      </c>
      <c r="BM114">
        <f t="shared" si="61"/>
        <v>3.559595959595957E-3</v>
      </c>
      <c r="BN114">
        <f t="shared" si="61"/>
        <v>2.2343434343434347E-3</v>
      </c>
      <c r="BO114">
        <f t="shared" si="61"/>
        <v>1.1515151515151575E-3</v>
      </c>
      <c r="BP114">
        <f t="shared" si="61"/>
        <v>2.1212121212121271E-3</v>
      </c>
      <c r="BS114">
        <f t="shared" si="62"/>
        <v>0</v>
      </c>
      <c r="BT114">
        <f t="shared" si="62"/>
        <v>0</v>
      </c>
      <c r="BU114">
        <f t="shared" si="62"/>
        <v>0</v>
      </c>
      <c r="BV114">
        <f t="shared" si="62"/>
        <v>2.7666666666666506E-2</v>
      </c>
      <c r="BW114">
        <f t="shared" si="62"/>
        <v>0.18190000000000051</v>
      </c>
      <c r="BX114">
        <f t="shared" si="62"/>
        <v>0.52886666666666649</v>
      </c>
      <c r="BY114">
        <f t="shared" si="62"/>
        <v>0.24006666666666776</v>
      </c>
      <c r="BZ114">
        <f t="shared" si="62"/>
        <v>0.4885333333333331</v>
      </c>
      <c r="CA114">
        <f t="shared" si="62"/>
        <v>0.40086666666666715</v>
      </c>
      <c r="CB114">
        <f t="shared" si="62"/>
        <v>0.71966666666666668</v>
      </c>
      <c r="CC114">
        <f t="shared" si="62"/>
        <v>0.96999999999999897</v>
      </c>
      <c r="CD114">
        <f t="shared" si="62"/>
        <v>0.87886666666666535</v>
      </c>
      <c r="DP114">
        <v>107</v>
      </c>
      <c r="DQ114" t="e">
        <f t="shared" ref="DQ114:EB135" ca="1" si="66">CU$3*$DP114+CU$13</f>
        <v>#NUM!</v>
      </c>
      <c r="DR114">
        <f t="shared" ca="1" si="66"/>
        <v>-0.10733007856341184</v>
      </c>
      <c r="DS114">
        <f t="shared" ca="1" si="66"/>
        <v>-6.535684113865925E-2</v>
      </c>
      <c r="DT114">
        <f t="shared" ca="1" si="65"/>
        <v>5.8170798898071752E-3</v>
      </c>
      <c r="DU114">
        <f t="shared" ca="1" si="65"/>
        <v>0.20627024793388421</v>
      </c>
      <c r="DV114">
        <f t="shared" ca="1" si="65"/>
        <v>0.42485362718090008</v>
      </c>
      <c r="DW114">
        <f t="shared" ca="1" si="65"/>
        <v>0.71270033670033661</v>
      </c>
      <c r="DX114">
        <f t="shared" ca="1" si="65"/>
        <v>1.0788582491582495</v>
      </c>
      <c r="DY114">
        <f t="shared" ca="1" si="65"/>
        <v>1.6993441077441078</v>
      </c>
      <c r="DZ114">
        <f t="shared" ca="1" si="59"/>
        <v>2.1274151515151511</v>
      </c>
      <c r="EA114">
        <f t="shared" ca="1" si="59"/>
        <v>2.5796712121212124</v>
      </c>
      <c r="EB114">
        <f t="shared" ca="1" si="59"/>
        <v>3.1764252525252532</v>
      </c>
    </row>
    <row r="115" spans="1:132" x14ac:dyDescent="0.25">
      <c r="A115">
        <v>168</v>
      </c>
      <c r="B115">
        <v>1.6666666666666635E-3</v>
      </c>
      <c r="C115">
        <v>1.5833333333333331E-2</v>
      </c>
      <c r="D115">
        <v>6.1666666666666654E-2</v>
      </c>
      <c r="E115">
        <v>0.21066666666666667</v>
      </c>
      <c r="F115">
        <v>0.35950000000000004</v>
      </c>
      <c r="G115">
        <v>0.55966666666666665</v>
      </c>
      <c r="H115">
        <v>0.63166666666666671</v>
      </c>
      <c r="I115">
        <v>0.78233333333333333</v>
      </c>
      <c r="J115">
        <v>1.0016666666666665</v>
      </c>
      <c r="K115">
        <v>1.0946666666666667</v>
      </c>
      <c r="L115">
        <v>1.171</v>
      </c>
      <c r="M115">
        <v>1.2416666666666665</v>
      </c>
      <c r="O115">
        <f t="shared" si="51"/>
        <v>0</v>
      </c>
      <c r="P115">
        <f t="shared" si="51"/>
        <v>0</v>
      </c>
      <c r="Q115">
        <f t="shared" si="52"/>
        <v>0</v>
      </c>
      <c r="R115">
        <f t="shared" si="53"/>
        <v>1</v>
      </c>
      <c r="S115">
        <f t="shared" si="54"/>
        <v>1</v>
      </c>
      <c r="T115">
        <f t="shared" si="54"/>
        <v>1</v>
      </c>
      <c r="U115">
        <f t="shared" si="47"/>
        <v>1</v>
      </c>
      <c r="V115">
        <f t="shared" si="47"/>
        <v>1</v>
      </c>
      <c r="W115">
        <f t="shared" si="47"/>
        <v>1</v>
      </c>
      <c r="X115">
        <f t="shared" si="46"/>
        <v>1</v>
      </c>
      <c r="Y115">
        <f t="shared" si="46"/>
        <v>1</v>
      </c>
      <c r="Z115">
        <f t="shared" si="46"/>
        <v>1</v>
      </c>
      <c r="AC115">
        <f t="shared" si="63"/>
        <v>0</v>
      </c>
      <c r="AD115">
        <f t="shared" si="63"/>
        <v>0</v>
      </c>
      <c r="AE115">
        <f t="shared" si="63"/>
        <v>0</v>
      </c>
      <c r="AF115">
        <f t="shared" si="63"/>
        <v>0.21066666666666667</v>
      </c>
      <c r="AG115">
        <f t="shared" si="63"/>
        <v>0.35950000000000004</v>
      </c>
      <c r="AH115">
        <f t="shared" si="63"/>
        <v>0.55966666666666665</v>
      </c>
      <c r="AI115">
        <f t="shared" si="63"/>
        <v>0.63166666666666671</v>
      </c>
      <c r="AJ115">
        <f t="shared" si="63"/>
        <v>0.78233333333333333</v>
      </c>
      <c r="AK115">
        <f t="shared" si="63"/>
        <v>1.0016666666666665</v>
      </c>
      <c r="AL115">
        <f t="shared" si="63"/>
        <v>1.0946666666666667</v>
      </c>
      <c r="AM115">
        <f t="shared" si="63"/>
        <v>1.171</v>
      </c>
      <c r="AN115">
        <f t="shared" si="63"/>
        <v>1.2416666666666665</v>
      </c>
      <c r="AQ115">
        <f t="shared" si="64"/>
        <v>0</v>
      </c>
      <c r="AR115">
        <f t="shared" si="64"/>
        <v>0</v>
      </c>
      <c r="AS115">
        <f t="shared" si="64"/>
        <v>0</v>
      </c>
      <c r="AT115">
        <f t="shared" si="64"/>
        <v>115</v>
      </c>
      <c r="AU115">
        <f t="shared" si="64"/>
        <v>115</v>
      </c>
      <c r="AV115">
        <f t="shared" si="64"/>
        <v>115</v>
      </c>
      <c r="AW115">
        <f t="shared" si="64"/>
        <v>115</v>
      </c>
      <c r="AX115">
        <f t="shared" si="64"/>
        <v>115</v>
      </c>
      <c r="AY115">
        <f t="shared" si="64"/>
        <v>115</v>
      </c>
      <c r="AZ115">
        <f t="shared" si="64"/>
        <v>115</v>
      </c>
      <c r="BA115">
        <f t="shared" si="64"/>
        <v>115</v>
      </c>
      <c r="BB115">
        <f t="shared" si="64"/>
        <v>115</v>
      </c>
      <c r="BE115">
        <f t="shared" ref="BE115:BP130" si="67">IF(AQ115&gt;0, LINEST(B115:B124,$A115:$A124), 0)</f>
        <v>0</v>
      </c>
      <c r="BF115">
        <f t="shared" si="67"/>
        <v>0</v>
      </c>
      <c r="BG115">
        <f t="shared" si="67"/>
        <v>0</v>
      </c>
      <c r="BH115">
        <f t="shared" si="67"/>
        <v>1.123232323232324E-3</v>
      </c>
      <c r="BI115">
        <f t="shared" si="67"/>
        <v>1.3373737373737367E-3</v>
      </c>
      <c r="BJ115">
        <f t="shared" si="67"/>
        <v>4.363636363636367E-4</v>
      </c>
      <c r="BK115">
        <f t="shared" si="67"/>
        <v>2.73535353535353E-3</v>
      </c>
      <c r="BL115">
        <f t="shared" si="67"/>
        <v>1.8585858585858609E-3</v>
      </c>
      <c r="BM115">
        <f t="shared" si="67"/>
        <v>3.0707070707070732E-3</v>
      </c>
      <c r="BN115">
        <f t="shared" si="67"/>
        <v>2.4161616161616148E-3</v>
      </c>
      <c r="BO115">
        <f t="shared" si="67"/>
        <v>1.2202020202020248E-3</v>
      </c>
      <c r="BP115">
        <f t="shared" si="67"/>
        <v>2.1171717171717236E-3</v>
      </c>
      <c r="BS115">
        <f t="shared" ref="BS115:CD130" si="68">IF(AQ115&gt;0, INDEX(LINEST(B115:B124,$A115:$A124),2), 0)</f>
        <v>0</v>
      </c>
      <c r="BT115">
        <f t="shared" si="68"/>
        <v>0</v>
      </c>
      <c r="BU115">
        <f t="shared" si="68"/>
        <v>0</v>
      </c>
      <c r="BV115">
        <f t="shared" si="68"/>
        <v>2.118181818181808E-2</v>
      </c>
      <c r="BW115">
        <f t="shared" si="68"/>
        <v>0.13489393939393954</v>
      </c>
      <c r="BX115">
        <f t="shared" si="68"/>
        <v>0.48501212121212117</v>
      </c>
      <c r="BY115">
        <f t="shared" si="68"/>
        <v>0.17256363636363714</v>
      </c>
      <c r="BZ115">
        <f t="shared" si="68"/>
        <v>0.4701454545454542</v>
      </c>
      <c r="CA115">
        <f t="shared" si="68"/>
        <v>0.4862606060606055</v>
      </c>
      <c r="CB115">
        <f t="shared" si="68"/>
        <v>0.68684242424242448</v>
      </c>
      <c r="CC115">
        <f t="shared" si="68"/>
        <v>0.95856969696969618</v>
      </c>
      <c r="CD115">
        <f t="shared" si="68"/>
        <v>0.8800909090909077</v>
      </c>
      <c r="DP115">
        <v>108</v>
      </c>
      <c r="DQ115" t="e">
        <f t="shared" ca="1" si="66"/>
        <v>#NUM!</v>
      </c>
      <c r="DR115">
        <f t="shared" ca="1" si="66"/>
        <v>-0.1062521885521885</v>
      </c>
      <c r="DS115">
        <f t="shared" ca="1" si="66"/>
        <v>-6.3296969696969629E-2</v>
      </c>
      <c r="DT115">
        <f t="shared" ca="1" si="65"/>
        <v>9.3752066115702637E-3</v>
      </c>
      <c r="DU115">
        <f t="shared" ca="1" si="65"/>
        <v>0.21103498622589528</v>
      </c>
      <c r="DV115">
        <f t="shared" ca="1" si="65"/>
        <v>0.43273057851239688</v>
      </c>
      <c r="DW115">
        <f t="shared" ca="1" si="65"/>
        <v>0.72460404040404014</v>
      </c>
      <c r="DX115">
        <f t="shared" ca="1" si="65"/>
        <v>1.0953303030303032</v>
      </c>
      <c r="DY115">
        <f t="shared" ca="1" si="65"/>
        <v>1.7236727272727275</v>
      </c>
      <c r="DZ115">
        <f t="shared" ca="1" si="59"/>
        <v>2.1563101010101007</v>
      </c>
      <c r="EA115">
        <f t="shared" ca="1" si="59"/>
        <v>2.6134621212121214</v>
      </c>
      <c r="EB115">
        <f t="shared" ca="1" si="59"/>
        <v>3.2160757575757577</v>
      </c>
    </row>
    <row r="116" spans="1:132" x14ac:dyDescent="0.25">
      <c r="A116">
        <v>169.5</v>
      </c>
      <c r="B116">
        <v>1.6666666666666635E-3</v>
      </c>
      <c r="C116">
        <v>1.6833333333333332E-2</v>
      </c>
      <c r="D116">
        <v>6.466666666666665E-2</v>
      </c>
      <c r="E116">
        <v>0.20766666666666667</v>
      </c>
      <c r="F116">
        <v>0.36349999999999999</v>
      </c>
      <c r="G116">
        <v>0.56466666666666665</v>
      </c>
      <c r="H116">
        <v>0.63466666666666671</v>
      </c>
      <c r="I116">
        <v>0.78133333333333332</v>
      </c>
      <c r="J116">
        <v>1.0136666666666665</v>
      </c>
      <c r="K116">
        <v>1.1036666666666666</v>
      </c>
      <c r="L116">
        <v>1.171</v>
      </c>
      <c r="M116">
        <v>1.2326666666666666</v>
      </c>
      <c r="O116">
        <f t="shared" si="51"/>
        <v>0</v>
      </c>
      <c r="P116">
        <f t="shared" si="51"/>
        <v>0</v>
      </c>
      <c r="Q116">
        <f t="shared" si="52"/>
        <v>0</v>
      </c>
      <c r="R116">
        <f t="shared" si="53"/>
        <v>1</v>
      </c>
      <c r="S116">
        <f t="shared" si="54"/>
        <v>1</v>
      </c>
      <c r="T116">
        <f t="shared" si="54"/>
        <v>1</v>
      </c>
      <c r="U116">
        <f t="shared" si="47"/>
        <v>1</v>
      </c>
      <c r="V116">
        <f t="shared" si="47"/>
        <v>1</v>
      </c>
      <c r="W116">
        <f t="shared" si="47"/>
        <v>1</v>
      </c>
      <c r="X116">
        <f t="shared" si="46"/>
        <v>1</v>
      </c>
      <c r="Y116">
        <f t="shared" si="46"/>
        <v>1</v>
      </c>
      <c r="Z116">
        <f t="shared" si="46"/>
        <v>1</v>
      </c>
      <c r="AC116">
        <f t="shared" si="63"/>
        <v>0</v>
      </c>
      <c r="AD116">
        <f t="shared" si="63"/>
        <v>0</v>
      </c>
      <c r="AE116">
        <f t="shared" si="63"/>
        <v>0</v>
      </c>
      <c r="AF116">
        <f t="shared" si="63"/>
        <v>0.20766666666666667</v>
      </c>
      <c r="AG116">
        <f t="shared" si="63"/>
        <v>0.36349999999999999</v>
      </c>
      <c r="AH116">
        <f t="shared" si="63"/>
        <v>0.56466666666666665</v>
      </c>
      <c r="AI116">
        <f t="shared" si="63"/>
        <v>0.63466666666666671</v>
      </c>
      <c r="AJ116">
        <f t="shared" si="63"/>
        <v>0.78133333333333332</v>
      </c>
      <c r="AK116">
        <f t="shared" si="63"/>
        <v>1.0136666666666665</v>
      </c>
      <c r="AL116">
        <f t="shared" si="63"/>
        <v>1.1036666666666666</v>
      </c>
      <c r="AM116">
        <f t="shared" si="63"/>
        <v>1.171</v>
      </c>
      <c r="AN116">
        <f t="shared" si="63"/>
        <v>1.2326666666666666</v>
      </c>
      <c r="AQ116">
        <f t="shared" si="64"/>
        <v>0</v>
      </c>
      <c r="AR116">
        <f t="shared" si="64"/>
        <v>0</v>
      </c>
      <c r="AS116">
        <f t="shared" si="64"/>
        <v>0</v>
      </c>
      <c r="AT116">
        <f t="shared" si="64"/>
        <v>116</v>
      </c>
      <c r="AU116">
        <f t="shared" si="64"/>
        <v>116</v>
      </c>
      <c r="AV116">
        <f t="shared" si="64"/>
        <v>116</v>
      </c>
      <c r="AW116">
        <f t="shared" si="64"/>
        <v>116</v>
      </c>
      <c r="AX116">
        <f t="shared" si="64"/>
        <v>116</v>
      </c>
      <c r="AY116">
        <f t="shared" si="64"/>
        <v>116</v>
      </c>
      <c r="AZ116">
        <f t="shared" si="64"/>
        <v>116</v>
      </c>
      <c r="BA116">
        <f t="shared" si="64"/>
        <v>116</v>
      </c>
      <c r="BB116">
        <f t="shared" si="64"/>
        <v>116</v>
      </c>
      <c r="BE116">
        <f t="shared" si="67"/>
        <v>0</v>
      </c>
      <c r="BF116">
        <f t="shared" si="67"/>
        <v>0</v>
      </c>
      <c r="BG116">
        <f t="shared" si="67"/>
        <v>0</v>
      </c>
      <c r="BH116">
        <f t="shared" si="67"/>
        <v>1.2646464646464655E-3</v>
      </c>
      <c r="BI116">
        <f t="shared" si="67"/>
        <v>1.5474747474747488E-3</v>
      </c>
      <c r="BJ116">
        <f t="shared" si="67"/>
        <v>7.4343434343434396E-4</v>
      </c>
      <c r="BK116">
        <f t="shared" si="67"/>
        <v>2.8444444444444433E-3</v>
      </c>
      <c r="BL116">
        <f t="shared" si="67"/>
        <v>2.1494949494949515E-3</v>
      </c>
      <c r="BM116">
        <f t="shared" si="67"/>
        <v>2.9939393939393973E-3</v>
      </c>
      <c r="BN116">
        <f t="shared" si="67"/>
        <v>2.2707070707070733E-3</v>
      </c>
      <c r="BO116">
        <f t="shared" si="67"/>
        <v>1.8464646464646497E-3</v>
      </c>
      <c r="BP116">
        <f t="shared" si="67"/>
        <v>2.2747474747474819E-3</v>
      </c>
      <c r="BS116">
        <f t="shared" si="68"/>
        <v>0</v>
      </c>
      <c r="BT116">
        <f t="shared" si="68"/>
        <v>0</v>
      </c>
      <c r="BU116">
        <f t="shared" si="68"/>
        <v>0</v>
      </c>
      <c r="BV116">
        <f t="shared" si="68"/>
        <v>-3.527272727272851E-3</v>
      </c>
      <c r="BW116">
        <f t="shared" si="68"/>
        <v>9.8457575757575522E-2</v>
      </c>
      <c r="BX116">
        <f t="shared" si="68"/>
        <v>0.43143636363636351</v>
      </c>
      <c r="BY116">
        <f t="shared" si="68"/>
        <v>0.15373333333333361</v>
      </c>
      <c r="BZ116">
        <f t="shared" si="68"/>
        <v>0.41968484848484811</v>
      </c>
      <c r="CA116">
        <f t="shared" si="68"/>
        <v>0.49968484848484773</v>
      </c>
      <c r="CB116">
        <f t="shared" si="68"/>
        <v>0.7116545454545451</v>
      </c>
      <c r="CC116">
        <f t="shared" si="68"/>
        <v>0.84826060606060549</v>
      </c>
      <c r="CD116">
        <f t="shared" si="68"/>
        <v>0.85144242424242278</v>
      </c>
      <c r="DP116">
        <v>109</v>
      </c>
      <c r="DQ116" t="e">
        <f t="shared" ca="1" si="66"/>
        <v>#NUM!</v>
      </c>
      <c r="DR116">
        <f t="shared" ca="1" si="66"/>
        <v>-0.10517429854096515</v>
      </c>
      <c r="DS116">
        <f t="shared" ca="1" si="66"/>
        <v>-6.1237098255280009E-2</v>
      </c>
      <c r="DT116">
        <f t="shared" ca="1" si="65"/>
        <v>1.2933333333333352E-2</v>
      </c>
      <c r="DU116">
        <f t="shared" ca="1" si="65"/>
        <v>0.21579972451790624</v>
      </c>
      <c r="DV116">
        <f t="shared" ca="1" si="65"/>
        <v>0.44060752984389356</v>
      </c>
      <c r="DW116">
        <f t="shared" ca="1" si="65"/>
        <v>0.73650774410774389</v>
      </c>
      <c r="DX116">
        <f t="shared" ca="1" si="65"/>
        <v>1.111802356902357</v>
      </c>
      <c r="DY116">
        <f t="shared" ca="1" si="65"/>
        <v>1.7480013468013471</v>
      </c>
      <c r="DZ116">
        <f t="shared" ca="1" si="59"/>
        <v>2.1852050505050502</v>
      </c>
      <c r="EA116">
        <f t="shared" ca="1" si="59"/>
        <v>2.6472530303030304</v>
      </c>
      <c r="EB116">
        <f t="shared" ca="1" si="59"/>
        <v>3.2557262626262631</v>
      </c>
    </row>
    <row r="117" spans="1:132" x14ac:dyDescent="0.25">
      <c r="A117">
        <v>171</v>
      </c>
      <c r="B117">
        <v>2.6666666666666575E-3</v>
      </c>
      <c r="C117">
        <v>1.7833333333333333E-2</v>
      </c>
      <c r="D117">
        <v>6.6666666666666652E-2</v>
      </c>
      <c r="E117">
        <v>0.21166666666666667</v>
      </c>
      <c r="F117">
        <v>0.36449999999999999</v>
      </c>
      <c r="G117">
        <v>0.56166666666666665</v>
      </c>
      <c r="H117">
        <v>0.64566666666666661</v>
      </c>
      <c r="I117">
        <v>0.79533333333333334</v>
      </c>
      <c r="J117">
        <v>1.0186666666666666</v>
      </c>
      <c r="K117">
        <v>1.0986666666666667</v>
      </c>
      <c r="L117">
        <v>1.1640000000000001</v>
      </c>
      <c r="M117">
        <v>1.2456666666666665</v>
      </c>
      <c r="O117">
        <f t="shared" si="51"/>
        <v>0</v>
      </c>
      <c r="P117">
        <f t="shared" si="51"/>
        <v>0</v>
      </c>
      <c r="Q117">
        <f t="shared" si="52"/>
        <v>0</v>
      </c>
      <c r="R117">
        <f t="shared" si="53"/>
        <v>1</v>
      </c>
      <c r="S117">
        <f t="shared" si="54"/>
        <v>1</v>
      </c>
      <c r="T117">
        <f t="shared" si="54"/>
        <v>1</v>
      </c>
      <c r="U117">
        <f t="shared" si="47"/>
        <v>1</v>
      </c>
      <c r="V117">
        <f t="shared" si="47"/>
        <v>1</v>
      </c>
      <c r="W117">
        <f t="shared" si="47"/>
        <v>1</v>
      </c>
      <c r="X117">
        <f t="shared" si="46"/>
        <v>1</v>
      </c>
      <c r="Y117">
        <f t="shared" si="46"/>
        <v>1</v>
      </c>
      <c r="Z117">
        <f t="shared" si="46"/>
        <v>1</v>
      </c>
      <c r="AC117">
        <f t="shared" si="63"/>
        <v>0</v>
      </c>
      <c r="AD117">
        <f t="shared" si="63"/>
        <v>0</v>
      </c>
      <c r="AE117">
        <f t="shared" si="63"/>
        <v>0</v>
      </c>
      <c r="AF117">
        <f t="shared" si="63"/>
        <v>0.21166666666666667</v>
      </c>
      <c r="AG117">
        <f t="shared" si="63"/>
        <v>0.36449999999999999</v>
      </c>
      <c r="AH117">
        <f t="shared" si="63"/>
        <v>0.56166666666666665</v>
      </c>
      <c r="AI117">
        <f t="shared" si="63"/>
        <v>0.64566666666666661</v>
      </c>
      <c r="AJ117">
        <f t="shared" si="63"/>
        <v>0.79533333333333334</v>
      </c>
      <c r="AK117">
        <f t="shared" si="63"/>
        <v>1.0186666666666666</v>
      </c>
      <c r="AL117">
        <f t="shared" si="63"/>
        <v>1.0986666666666667</v>
      </c>
      <c r="AM117">
        <f t="shared" si="63"/>
        <v>1.1640000000000001</v>
      </c>
      <c r="AN117">
        <f t="shared" si="63"/>
        <v>1.2456666666666665</v>
      </c>
      <c r="AQ117">
        <f t="shared" si="64"/>
        <v>0</v>
      </c>
      <c r="AR117">
        <f t="shared" si="64"/>
        <v>0</v>
      </c>
      <c r="AS117">
        <f t="shared" si="64"/>
        <v>0</v>
      </c>
      <c r="AT117">
        <f t="shared" si="64"/>
        <v>117</v>
      </c>
      <c r="AU117">
        <f t="shared" si="64"/>
        <v>117</v>
      </c>
      <c r="AV117">
        <f t="shared" si="64"/>
        <v>117</v>
      </c>
      <c r="AW117">
        <f t="shared" si="64"/>
        <v>117</v>
      </c>
      <c r="AX117">
        <f t="shared" si="64"/>
        <v>117</v>
      </c>
      <c r="AY117">
        <f t="shared" si="64"/>
        <v>117</v>
      </c>
      <c r="AZ117">
        <f t="shared" si="64"/>
        <v>117</v>
      </c>
      <c r="BA117">
        <f t="shared" si="64"/>
        <v>117</v>
      </c>
      <c r="BB117">
        <f t="shared" si="64"/>
        <v>117</v>
      </c>
      <c r="BE117">
        <f t="shared" si="67"/>
        <v>0</v>
      </c>
      <c r="BF117">
        <f t="shared" si="67"/>
        <v>0</v>
      </c>
      <c r="BG117">
        <f t="shared" si="67"/>
        <v>0</v>
      </c>
      <c r="BH117">
        <f t="shared" si="67"/>
        <v>1.1191919191919203E-3</v>
      </c>
      <c r="BI117">
        <f t="shared" si="67"/>
        <v>1.7616161616161631E-3</v>
      </c>
      <c r="BJ117">
        <f t="shared" si="67"/>
        <v>1.0303030303030311E-3</v>
      </c>
      <c r="BK117">
        <f t="shared" si="67"/>
        <v>2.8686868686868716E-3</v>
      </c>
      <c r="BL117">
        <f t="shared" si="67"/>
        <v>2.3232323232323252E-3</v>
      </c>
      <c r="BM117">
        <f t="shared" si="67"/>
        <v>2.8686868686868716E-3</v>
      </c>
      <c r="BN117">
        <f t="shared" si="67"/>
        <v>2.5171717171717186E-3</v>
      </c>
      <c r="BO117">
        <f t="shared" si="67"/>
        <v>2.3555555555555539E-3</v>
      </c>
      <c r="BP117">
        <f t="shared" si="67"/>
        <v>1.9191919191919305E-3</v>
      </c>
      <c r="BS117">
        <f t="shared" si="68"/>
        <v>0</v>
      </c>
      <c r="BT117">
        <f t="shared" si="68"/>
        <v>0</v>
      </c>
      <c r="BU117">
        <f t="shared" si="68"/>
        <v>0</v>
      </c>
      <c r="BV117">
        <f t="shared" si="68"/>
        <v>2.2630303030302862E-2</v>
      </c>
      <c r="BW117">
        <f t="shared" si="68"/>
        <v>6.0372727272727023E-2</v>
      </c>
      <c r="BX117">
        <f t="shared" si="68"/>
        <v>0.37963030303030276</v>
      </c>
      <c r="BY117">
        <f t="shared" si="68"/>
        <v>0.1497575757575752</v>
      </c>
      <c r="BZ117">
        <f t="shared" si="68"/>
        <v>0.3898787878787876</v>
      </c>
      <c r="CA117">
        <f t="shared" si="68"/>
        <v>0.52015757575757526</v>
      </c>
      <c r="CB117">
        <f t="shared" si="68"/>
        <v>0.66693939393939372</v>
      </c>
      <c r="CC117">
        <f t="shared" si="68"/>
        <v>0.75700000000000034</v>
      </c>
      <c r="CD117">
        <f t="shared" si="68"/>
        <v>0.91463030303030068</v>
      </c>
      <c r="DP117">
        <v>110</v>
      </c>
      <c r="DQ117" t="e">
        <f t="shared" ca="1" si="66"/>
        <v>#NUM!</v>
      </c>
      <c r="DR117">
        <f t="shared" ca="1" si="66"/>
        <v>-0.10409640852974181</v>
      </c>
      <c r="DS117">
        <f t="shared" ca="1" si="66"/>
        <v>-5.9177226813590389E-2</v>
      </c>
      <c r="DT117">
        <f t="shared" ca="1" si="65"/>
        <v>1.6491460055096441E-2</v>
      </c>
      <c r="DU117">
        <f t="shared" ca="1" si="65"/>
        <v>0.22056446280991732</v>
      </c>
      <c r="DV117">
        <f t="shared" ca="1" si="65"/>
        <v>0.44848448117539036</v>
      </c>
      <c r="DW117">
        <f t="shared" ca="1" si="65"/>
        <v>0.74841144781144764</v>
      </c>
      <c r="DX117">
        <f t="shared" ca="1" si="65"/>
        <v>1.1282744107744107</v>
      </c>
      <c r="DY117">
        <f t="shared" ca="1" si="65"/>
        <v>1.7723299663299668</v>
      </c>
      <c r="DZ117">
        <f t="shared" ca="1" si="59"/>
        <v>2.2140999999999997</v>
      </c>
      <c r="EA117">
        <f t="shared" ca="1" si="59"/>
        <v>2.6810439393939403</v>
      </c>
      <c r="EB117">
        <f t="shared" ca="1" si="59"/>
        <v>3.2953767676767685</v>
      </c>
    </row>
    <row r="118" spans="1:132" x14ac:dyDescent="0.25">
      <c r="A118">
        <v>172.5</v>
      </c>
      <c r="B118">
        <v>1.6666666666666635E-3</v>
      </c>
      <c r="C118">
        <v>1.7833333333333333E-2</v>
      </c>
      <c r="D118">
        <v>6.7666666666666653E-2</v>
      </c>
      <c r="E118">
        <v>0.21766666666666667</v>
      </c>
      <c r="F118">
        <v>0.36649999999999999</v>
      </c>
      <c r="G118">
        <v>0.56066666666666665</v>
      </c>
      <c r="H118">
        <v>0.64466666666666661</v>
      </c>
      <c r="I118">
        <v>0.79133333333333333</v>
      </c>
      <c r="J118">
        <v>1.0026666666666666</v>
      </c>
      <c r="K118">
        <v>1.0906666666666667</v>
      </c>
      <c r="L118">
        <v>1.1600000000000001</v>
      </c>
      <c r="M118">
        <v>1.2436666666666665</v>
      </c>
      <c r="O118">
        <f t="shared" si="51"/>
        <v>0</v>
      </c>
      <c r="P118">
        <f t="shared" si="51"/>
        <v>0</v>
      </c>
      <c r="Q118">
        <f t="shared" si="52"/>
        <v>0</v>
      </c>
      <c r="R118">
        <f t="shared" si="53"/>
        <v>1</v>
      </c>
      <c r="S118">
        <f t="shared" si="54"/>
        <v>1</v>
      </c>
      <c r="T118">
        <f t="shared" si="54"/>
        <v>1</v>
      </c>
      <c r="U118">
        <f t="shared" si="47"/>
        <v>1</v>
      </c>
      <c r="V118">
        <f t="shared" si="47"/>
        <v>1</v>
      </c>
      <c r="W118">
        <f t="shared" si="47"/>
        <v>1</v>
      </c>
      <c r="X118">
        <f t="shared" si="46"/>
        <v>1</v>
      </c>
      <c r="Y118">
        <f t="shared" si="46"/>
        <v>1</v>
      </c>
      <c r="Z118">
        <f t="shared" si="46"/>
        <v>1</v>
      </c>
      <c r="AC118">
        <f t="shared" si="63"/>
        <v>0</v>
      </c>
      <c r="AD118">
        <f t="shared" si="63"/>
        <v>0</v>
      </c>
      <c r="AE118">
        <f t="shared" si="63"/>
        <v>0</v>
      </c>
      <c r="AF118">
        <f t="shared" si="63"/>
        <v>0.21766666666666667</v>
      </c>
      <c r="AG118">
        <f t="shared" si="63"/>
        <v>0.36649999999999999</v>
      </c>
      <c r="AH118">
        <f t="shared" si="63"/>
        <v>0.56066666666666665</v>
      </c>
      <c r="AI118">
        <f t="shared" si="63"/>
        <v>0.64466666666666661</v>
      </c>
      <c r="AJ118">
        <f t="shared" si="63"/>
        <v>0.79133333333333333</v>
      </c>
      <c r="AK118">
        <f t="shared" si="63"/>
        <v>1.0026666666666666</v>
      </c>
      <c r="AL118">
        <f t="shared" si="63"/>
        <v>1.0906666666666667</v>
      </c>
      <c r="AM118">
        <f t="shared" si="63"/>
        <v>1.1600000000000001</v>
      </c>
      <c r="AN118">
        <f t="shared" si="63"/>
        <v>1.2436666666666665</v>
      </c>
      <c r="AQ118">
        <f t="shared" si="64"/>
        <v>0</v>
      </c>
      <c r="AR118">
        <f t="shared" si="64"/>
        <v>0</v>
      </c>
      <c r="AS118">
        <f t="shared" si="64"/>
        <v>0</v>
      </c>
      <c r="AT118">
        <f t="shared" si="64"/>
        <v>118</v>
      </c>
      <c r="AU118">
        <f t="shared" si="64"/>
        <v>118</v>
      </c>
      <c r="AV118">
        <f t="shared" si="64"/>
        <v>118</v>
      </c>
      <c r="AW118">
        <f t="shared" si="64"/>
        <v>118</v>
      </c>
      <c r="AX118">
        <f t="shared" si="64"/>
        <v>118</v>
      </c>
      <c r="AY118">
        <f t="shared" si="64"/>
        <v>118</v>
      </c>
      <c r="AZ118">
        <f t="shared" si="64"/>
        <v>118</v>
      </c>
      <c r="BA118">
        <f t="shared" si="64"/>
        <v>118</v>
      </c>
      <c r="BB118">
        <f t="shared" si="64"/>
        <v>118</v>
      </c>
      <c r="BE118">
        <f t="shared" si="67"/>
        <v>0</v>
      </c>
      <c r="BF118">
        <f t="shared" si="67"/>
        <v>0</v>
      </c>
      <c r="BG118">
        <f t="shared" si="67"/>
        <v>0</v>
      </c>
      <c r="BH118">
        <f t="shared" si="67"/>
        <v>1.010101010101011E-3</v>
      </c>
      <c r="BI118">
        <f t="shared" si="67"/>
        <v>1.870707070707072E-3</v>
      </c>
      <c r="BJ118">
        <f t="shared" si="67"/>
        <v>1.7050505050505065E-3</v>
      </c>
      <c r="BK118">
        <f t="shared" si="67"/>
        <v>3.3010101010101044E-3</v>
      </c>
      <c r="BL118">
        <f t="shared" si="67"/>
        <v>2.6626262626262645E-3</v>
      </c>
      <c r="BM118">
        <f t="shared" si="67"/>
        <v>3.3292929292929353E-3</v>
      </c>
      <c r="BN118">
        <f t="shared" si="67"/>
        <v>2.2666666666666707E-3</v>
      </c>
      <c r="BO118">
        <f t="shared" si="67"/>
        <v>2.6101010101010069E-3</v>
      </c>
      <c r="BP118">
        <f t="shared" si="67"/>
        <v>1.8303030303030373E-3</v>
      </c>
      <c r="BS118">
        <f t="shared" si="68"/>
        <v>0</v>
      </c>
      <c r="BT118">
        <f t="shared" si="68"/>
        <v>0</v>
      </c>
      <c r="BU118">
        <f t="shared" si="68"/>
        <v>0</v>
      </c>
      <c r="BV118">
        <f t="shared" si="68"/>
        <v>4.2406060606060475E-2</v>
      </c>
      <c r="BW118">
        <f t="shared" si="68"/>
        <v>4.0475757575757387E-2</v>
      </c>
      <c r="BX118">
        <f t="shared" si="68"/>
        <v>0.25923636363636332</v>
      </c>
      <c r="BY118">
        <f t="shared" si="68"/>
        <v>7.2260606060605359E-2</v>
      </c>
      <c r="BZ118">
        <f t="shared" si="68"/>
        <v>0.32815757575757554</v>
      </c>
      <c r="CA118">
        <f t="shared" si="68"/>
        <v>0.43709090909090786</v>
      </c>
      <c r="CB118">
        <f t="shared" si="68"/>
        <v>0.71086666666666609</v>
      </c>
      <c r="CC118">
        <f t="shared" si="68"/>
        <v>0.71113939393939485</v>
      </c>
      <c r="CD118">
        <f t="shared" si="68"/>
        <v>0.92968484848484723</v>
      </c>
      <c r="DP118">
        <v>111</v>
      </c>
      <c r="DQ118" t="e">
        <f t="shared" ca="1" si="66"/>
        <v>#NUM!</v>
      </c>
      <c r="DR118">
        <f t="shared" ca="1" si="66"/>
        <v>-0.10301851851851847</v>
      </c>
      <c r="DS118">
        <f t="shared" ca="1" si="66"/>
        <v>-5.7117355371900769E-2</v>
      </c>
      <c r="DT118">
        <f t="shared" ca="1" si="65"/>
        <v>2.0049586776859529E-2</v>
      </c>
      <c r="DU118">
        <f t="shared" ca="1" si="65"/>
        <v>0.22532920110192828</v>
      </c>
      <c r="DV118">
        <f t="shared" ca="1" si="65"/>
        <v>0.45636143250688715</v>
      </c>
      <c r="DW118">
        <f t="shared" ca="1" si="65"/>
        <v>0.76031515151515139</v>
      </c>
      <c r="DX118">
        <f t="shared" ca="1" si="65"/>
        <v>1.1447464646464649</v>
      </c>
      <c r="DY118">
        <f t="shared" ca="1" si="65"/>
        <v>1.796658585858586</v>
      </c>
      <c r="DZ118">
        <f t="shared" ca="1" si="59"/>
        <v>2.2429949494949488</v>
      </c>
      <c r="EA118">
        <f t="shared" ca="1" si="59"/>
        <v>2.7148348484848492</v>
      </c>
      <c r="EB118">
        <f t="shared" ca="1" si="59"/>
        <v>3.335027272727273</v>
      </c>
    </row>
    <row r="119" spans="1:132" x14ac:dyDescent="0.25">
      <c r="A119">
        <v>174</v>
      </c>
      <c r="B119">
        <v>2.6666666666666575E-3</v>
      </c>
      <c r="C119">
        <v>1.8833333333333327E-2</v>
      </c>
      <c r="D119">
        <v>6.9666666666666655E-2</v>
      </c>
      <c r="E119">
        <v>0.21866666666666668</v>
      </c>
      <c r="F119">
        <v>0.36349999999999999</v>
      </c>
      <c r="G119">
        <v>0.55866666666666664</v>
      </c>
      <c r="H119">
        <v>0.65066666666666662</v>
      </c>
      <c r="I119">
        <v>0.79933333333333334</v>
      </c>
      <c r="J119">
        <v>1.0166666666666666</v>
      </c>
      <c r="K119">
        <v>1.1076666666666666</v>
      </c>
      <c r="L119">
        <v>1.163</v>
      </c>
      <c r="M119">
        <v>1.2416666666666665</v>
      </c>
      <c r="O119">
        <f t="shared" si="51"/>
        <v>0</v>
      </c>
      <c r="P119">
        <f t="shared" si="51"/>
        <v>0</v>
      </c>
      <c r="Q119">
        <f t="shared" si="52"/>
        <v>0</v>
      </c>
      <c r="R119">
        <f t="shared" si="53"/>
        <v>1</v>
      </c>
      <c r="S119">
        <f t="shared" si="54"/>
        <v>1</v>
      </c>
      <c r="T119">
        <f t="shared" si="54"/>
        <v>1</v>
      </c>
      <c r="U119">
        <f t="shared" si="47"/>
        <v>1</v>
      </c>
      <c r="V119">
        <f t="shared" si="47"/>
        <v>1</v>
      </c>
      <c r="W119">
        <f t="shared" si="47"/>
        <v>1</v>
      </c>
      <c r="X119">
        <f t="shared" si="46"/>
        <v>1</v>
      </c>
      <c r="Y119">
        <f t="shared" si="46"/>
        <v>1</v>
      </c>
      <c r="Z119">
        <f t="shared" si="46"/>
        <v>1</v>
      </c>
      <c r="AC119">
        <f t="shared" si="63"/>
        <v>0</v>
      </c>
      <c r="AD119">
        <f t="shared" si="63"/>
        <v>0</v>
      </c>
      <c r="AE119">
        <f t="shared" si="63"/>
        <v>0</v>
      </c>
      <c r="AF119">
        <f t="shared" si="63"/>
        <v>0.21866666666666668</v>
      </c>
      <c r="AG119">
        <f t="shared" si="63"/>
        <v>0.36349999999999999</v>
      </c>
      <c r="AH119">
        <f t="shared" si="63"/>
        <v>0.55866666666666664</v>
      </c>
      <c r="AI119">
        <f t="shared" si="63"/>
        <v>0.65066666666666662</v>
      </c>
      <c r="AJ119">
        <f t="shared" si="63"/>
        <v>0.79933333333333334</v>
      </c>
      <c r="AK119">
        <f t="shared" si="63"/>
        <v>1.0166666666666666</v>
      </c>
      <c r="AL119">
        <f t="shared" si="63"/>
        <v>1.1076666666666666</v>
      </c>
      <c r="AM119">
        <f t="shared" si="63"/>
        <v>1.163</v>
      </c>
      <c r="AN119">
        <f t="shared" si="63"/>
        <v>1.2416666666666665</v>
      </c>
      <c r="AQ119">
        <f t="shared" si="64"/>
        <v>0</v>
      </c>
      <c r="AR119">
        <f t="shared" si="64"/>
        <v>0</v>
      </c>
      <c r="AS119">
        <f t="shared" si="64"/>
        <v>0</v>
      </c>
      <c r="AT119">
        <f t="shared" si="64"/>
        <v>119</v>
      </c>
      <c r="AU119">
        <f t="shared" si="64"/>
        <v>119</v>
      </c>
      <c r="AV119">
        <f t="shared" si="64"/>
        <v>119</v>
      </c>
      <c r="AW119">
        <f t="shared" si="64"/>
        <v>119</v>
      </c>
      <c r="AX119">
        <f t="shared" si="64"/>
        <v>119</v>
      </c>
      <c r="AY119">
        <f t="shared" si="64"/>
        <v>119</v>
      </c>
      <c r="AZ119">
        <f t="shared" si="64"/>
        <v>119</v>
      </c>
      <c r="BA119">
        <f t="shared" si="64"/>
        <v>119</v>
      </c>
      <c r="BB119">
        <f t="shared" si="64"/>
        <v>119</v>
      </c>
      <c r="BE119">
        <f t="shared" si="67"/>
        <v>0</v>
      </c>
      <c r="BF119">
        <f t="shared" si="67"/>
        <v>0</v>
      </c>
      <c r="BG119">
        <f t="shared" si="67"/>
        <v>0</v>
      </c>
      <c r="BH119">
        <f t="shared" si="67"/>
        <v>1.0505050505050513E-3</v>
      </c>
      <c r="BI119">
        <f t="shared" si="67"/>
        <v>2.1373737373737386E-3</v>
      </c>
      <c r="BJ119">
        <f t="shared" si="67"/>
        <v>2.3838383838383857E-3</v>
      </c>
      <c r="BK119">
        <f t="shared" si="67"/>
        <v>3.1959595959595985E-3</v>
      </c>
      <c r="BL119">
        <f t="shared" si="67"/>
        <v>2.7595959595959627E-3</v>
      </c>
      <c r="BM119">
        <f t="shared" si="67"/>
        <v>2.9535353535353596E-3</v>
      </c>
      <c r="BN119">
        <f t="shared" si="67"/>
        <v>1.4707070707070725E-3</v>
      </c>
      <c r="BO119">
        <f t="shared" si="67"/>
        <v>2.4929292929292885E-3</v>
      </c>
      <c r="BP119">
        <f t="shared" si="67"/>
        <v>1.5272727272727334E-3</v>
      </c>
      <c r="BS119">
        <f t="shared" si="68"/>
        <v>0</v>
      </c>
      <c r="BT119">
        <f t="shared" si="68"/>
        <v>0</v>
      </c>
      <c r="BU119">
        <f t="shared" si="68"/>
        <v>0</v>
      </c>
      <c r="BV119">
        <f t="shared" si="68"/>
        <v>3.4987878787878679E-2</v>
      </c>
      <c r="BW119">
        <f t="shared" si="68"/>
        <v>-7.7303030303033093E-3</v>
      </c>
      <c r="BX119">
        <f t="shared" si="68"/>
        <v>0.13678787878787835</v>
      </c>
      <c r="BY119">
        <f t="shared" si="68"/>
        <v>9.0296969696969209E-2</v>
      </c>
      <c r="BZ119">
        <f t="shared" si="68"/>
        <v>0.31003636363636305</v>
      </c>
      <c r="CA119">
        <f t="shared" si="68"/>
        <v>0.50591515151515021</v>
      </c>
      <c r="CB119">
        <f t="shared" si="68"/>
        <v>0.85503636363636337</v>
      </c>
      <c r="CC119">
        <f t="shared" si="68"/>
        <v>0.73230303030303134</v>
      </c>
      <c r="CD119">
        <f t="shared" si="68"/>
        <v>0.98401212121211989</v>
      </c>
      <c r="DP119">
        <v>112</v>
      </c>
      <c r="DQ119" t="e">
        <f t="shared" ca="1" si="66"/>
        <v>#NUM!</v>
      </c>
      <c r="DR119">
        <f t="shared" ca="1" si="66"/>
        <v>-0.10194062850729511</v>
      </c>
      <c r="DS119">
        <f t="shared" ca="1" si="66"/>
        <v>-5.5057483930211149E-2</v>
      </c>
      <c r="DT119">
        <f t="shared" ca="1" si="65"/>
        <v>2.3607713498622618E-2</v>
      </c>
      <c r="DU119">
        <f t="shared" ca="1" si="65"/>
        <v>0.23009393939393935</v>
      </c>
      <c r="DV119">
        <f t="shared" ca="1" si="65"/>
        <v>0.46423838383838395</v>
      </c>
      <c r="DW119">
        <f t="shared" ca="1" si="65"/>
        <v>0.77221885521885514</v>
      </c>
      <c r="DX119">
        <f t="shared" ca="1" si="65"/>
        <v>1.1612185185185186</v>
      </c>
      <c r="DY119">
        <f t="shared" ca="1" si="65"/>
        <v>1.8209872053872056</v>
      </c>
      <c r="DZ119">
        <f t="shared" ca="1" si="59"/>
        <v>2.2718898989898983</v>
      </c>
      <c r="EA119">
        <f t="shared" ca="1" si="59"/>
        <v>2.7486257575757582</v>
      </c>
      <c r="EB119">
        <f t="shared" ca="1" si="59"/>
        <v>3.3746777777777783</v>
      </c>
    </row>
    <row r="120" spans="1:132" x14ac:dyDescent="0.25">
      <c r="A120">
        <v>175.5</v>
      </c>
      <c r="B120">
        <v>2.6666666666666575E-3</v>
      </c>
      <c r="C120">
        <v>1.9833333333333328E-2</v>
      </c>
      <c r="D120">
        <v>7.4666666666666659E-2</v>
      </c>
      <c r="E120">
        <v>0.21966666666666668</v>
      </c>
      <c r="F120">
        <v>0.3705</v>
      </c>
      <c r="G120">
        <v>0.55166666666666664</v>
      </c>
      <c r="H120">
        <v>0.64866666666666661</v>
      </c>
      <c r="I120">
        <v>0.78833333333333333</v>
      </c>
      <c r="J120">
        <v>1.0216666666666665</v>
      </c>
      <c r="K120">
        <v>1.1106666666666667</v>
      </c>
      <c r="L120">
        <v>1.1700000000000002</v>
      </c>
      <c r="M120">
        <v>1.2516666666666665</v>
      </c>
      <c r="O120">
        <f t="shared" si="51"/>
        <v>0</v>
      </c>
      <c r="P120">
        <f t="shared" si="51"/>
        <v>0</v>
      </c>
      <c r="Q120">
        <f t="shared" si="52"/>
        <v>0</v>
      </c>
      <c r="R120">
        <f t="shared" si="53"/>
        <v>1</v>
      </c>
      <c r="S120">
        <f t="shared" si="54"/>
        <v>1</v>
      </c>
      <c r="T120">
        <f t="shared" si="54"/>
        <v>1</v>
      </c>
      <c r="U120">
        <f t="shared" si="47"/>
        <v>1</v>
      </c>
      <c r="V120">
        <f t="shared" si="47"/>
        <v>1</v>
      </c>
      <c r="W120">
        <f t="shared" si="47"/>
        <v>1</v>
      </c>
      <c r="X120">
        <f t="shared" si="46"/>
        <v>1</v>
      </c>
      <c r="Y120">
        <f t="shared" si="46"/>
        <v>1</v>
      </c>
      <c r="Z120">
        <f t="shared" si="46"/>
        <v>1</v>
      </c>
      <c r="AC120">
        <f t="shared" si="63"/>
        <v>0</v>
      </c>
      <c r="AD120">
        <f t="shared" si="63"/>
        <v>0</v>
      </c>
      <c r="AE120">
        <f t="shared" si="63"/>
        <v>0</v>
      </c>
      <c r="AF120">
        <f t="shared" si="63"/>
        <v>0.21966666666666668</v>
      </c>
      <c r="AG120">
        <f t="shared" si="63"/>
        <v>0.3705</v>
      </c>
      <c r="AH120">
        <f t="shared" si="63"/>
        <v>0.55166666666666664</v>
      </c>
      <c r="AI120">
        <f t="shared" si="63"/>
        <v>0.64866666666666661</v>
      </c>
      <c r="AJ120">
        <f t="shared" si="63"/>
        <v>0.78833333333333333</v>
      </c>
      <c r="AK120">
        <f t="shared" si="63"/>
        <v>1.0216666666666665</v>
      </c>
      <c r="AL120">
        <f t="shared" si="63"/>
        <v>1.1106666666666667</v>
      </c>
      <c r="AM120">
        <f t="shared" si="63"/>
        <v>1.1700000000000002</v>
      </c>
      <c r="AN120">
        <f t="shared" si="63"/>
        <v>1.2516666666666665</v>
      </c>
      <c r="AQ120">
        <f t="shared" si="64"/>
        <v>0</v>
      </c>
      <c r="AR120">
        <f t="shared" si="64"/>
        <v>0</v>
      </c>
      <c r="AS120">
        <f t="shared" si="64"/>
        <v>0</v>
      </c>
      <c r="AT120">
        <f t="shared" si="64"/>
        <v>120</v>
      </c>
      <c r="AU120">
        <f t="shared" si="64"/>
        <v>120</v>
      </c>
      <c r="AV120">
        <f t="shared" si="64"/>
        <v>120</v>
      </c>
      <c r="AW120">
        <f t="shared" si="64"/>
        <v>120</v>
      </c>
      <c r="AX120">
        <f t="shared" si="64"/>
        <v>120</v>
      </c>
      <c r="AY120">
        <f t="shared" si="64"/>
        <v>120</v>
      </c>
      <c r="AZ120">
        <f t="shared" si="64"/>
        <v>120</v>
      </c>
      <c r="BA120">
        <f t="shared" si="64"/>
        <v>120</v>
      </c>
      <c r="BB120">
        <f t="shared" si="64"/>
        <v>120</v>
      </c>
      <c r="BE120">
        <f t="shared" si="67"/>
        <v>0</v>
      </c>
      <c r="BF120">
        <f t="shared" si="67"/>
        <v>0</v>
      </c>
      <c r="BG120">
        <f t="shared" si="67"/>
        <v>0</v>
      </c>
      <c r="BH120">
        <f t="shared" si="67"/>
        <v>1.0222222222222232E-3</v>
      </c>
      <c r="BI120">
        <f t="shared" si="67"/>
        <v>1.7171717171717178E-3</v>
      </c>
      <c r="BJ120">
        <f t="shared" si="67"/>
        <v>2.056565656565658E-3</v>
      </c>
      <c r="BK120">
        <f t="shared" si="67"/>
        <v>2.8525252525252545E-3</v>
      </c>
      <c r="BL120">
        <f t="shared" si="67"/>
        <v>2.9010101010101038E-3</v>
      </c>
      <c r="BM120">
        <f t="shared" si="67"/>
        <v>2.7232323232323288E-3</v>
      </c>
      <c r="BN120">
        <f t="shared" si="67"/>
        <v>9.1313131313130915E-4</v>
      </c>
      <c r="BO120">
        <f t="shared" si="67"/>
        <v>2.3757575757575714E-3</v>
      </c>
      <c r="BP120">
        <f t="shared" si="67"/>
        <v>1.2040404040404051E-3</v>
      </c>
      <c r="BS120">
        <f t="shared" si="68"/>
        <v>0</v>
      </c>
      <c r="BT120">
        <f t="shared" si="68"/>
        <v>0</v>
      </c>
      <c r="BU120">
        <f t="shared" si="68"/>
        <v>0</v>
      </c>
      <c r="BV120">
        <f t="shared" si="68"/>
        <v>3.9866666666666495E-2</v>
      </c>
      <c r="BW120">
        <f t="shared" si="68"/>
        <v>6.7845454545454376E-2</v>
      </c>
      <c r="BX120">
        <f t="shared" si="68"/>
        <v>0.1939575757575755</v>
      </c>
      <c r="BY120">
        <f t="shared" si="68"/>
        <v>0.15099393939393901</v>
      </c>
      <c r="BZ120">
        <f t="shared" si="68"/>
        <v>0.28262424242424189</v>
      </c>
      <c r="CA120">
        <f t="shared" si="68"/>
        <v>0.54795757575757476</v>
      </c>
      <c r="CB120">
        <f t="shared" si="68"/>
        <v>0.95584848484848561</v>
      </c>
      <c r="CC120">
        <f t="shared" si="68"/>
        <v>0.75401818181818281</v>
      </c>
      <c r="CD120">
        <f t="shared" si="68"/>
        <v>1.0438303030303027</v>
      </c>
      <c r="DP120">
        <v>113</v>
      </c>
      <c r="DQ120" t="e">
        <f t="shared" ca="1" si="66"/>
        <v>#NUM!</v>
      </c>
      <c r="DR120">
        <f t="shared" ca="1" si="66"/>
        <v>-0.10086273849607177</v>
      </c>
      <c r="DS120">
        <f t="shared" ca="1" si="66"/>
        <v>-5.2997612488521528E-2</v>
      </c>
      <c r="DT120">
        <f t="shared" ca="1" si="65"/>
        <v>2.7165840220385706E-2</v>
      </c>
      <c r="DU120">
        <f t="shared" ca="1" si="65"/>
        <v>0.23485867768595031</v>
      </c>
      <c r="DV120">
        <f t="shared" ca="1" si="65"/>
        <v>0.47211533516988075</v>
      </c>
      <c r="DW120">
        <f t="shared" ca="1" si="65"/>
        <v>0.78412255892255867</v>
      </c>
      <c r="DX120">
        <f t="shared" ca="1" si="65"/>
        <v>1.1776905723905724</v>
      </c>
      <c r="DY120">
        <f t="shared" ca="1" si="65"/>
        <v>1.8453158249158252</v>
      </c>
      <c r="DZ120">
        <f t="shared" ca="1" si="59"/>
        <v>2.3007848484848479</v>
      </c>
      <c r="EA120">
        <f t="shared" ca="1" si="59"/>
        <v>2.7824166666666672</v>
      </c>
      <c r="EB120">
        <f t="shared" ca="1" si="59"/>
        <v>3.4143282828282837</v>
      </c>
    </row>
    <row r="121" spans="1:132" x14ac:dyDescent="0.25">
      <c r="A121">
        <v>177</v>
      </c>
      <c r="B121">
        <v>2.6666666666666575E-3</v>
      </c>
      <c r="C121">
        <v>1.9833333333333328E-2</v>
      </c>
      <c r="D121">
        <v>7.8666666666666663E-2</v>
      </c>
      <c r="E121">
        <v>0.22266666666666668</v>
      </c>
      <c r="F121">
        <v>0.3695</v>
      </c>
      <c r="G121">
        <v>0.55366666666666664</v>
      </c>
      <c r="H121">
        <v>0.65166666666666662</v>
      </c>
      <c r="I121">
        <v>0.79233333333333333</v>
      </c>
      <c r="J121">
        <v>1.0316666666666665</v>
      </c>
      <c r="K121">
        <v>1.1126666666666667</v>
      </c>
      <c r="L121">
        <v>1.1800000000000002</v>
      </c>
      <c r="M121">
        <v>1.2606666666666666</v>
      </c>
      <c r="O121">
        <f t="shared" si="51"/>
        <v>0</v>
      </c>
      <c r="P121">
        <f t="shared" si="51"/>
        <v>0</v>
      </c>
      <c r="Q121">
        <f t="shared" si="52"/>
        <v>0</v>
      </c>
      <c r="R121">
        <f t="shared" si="53"/>
        <v>1</v>
      </c>
      <c r="S121">
        <f t="shared" si="54"/>
        <v>1</v>
      </c>
      <c r="T121">
        <f t="shared" si="54"/>
        <v>1</v>
      </c>
      <c r="U121">
        <f t="shared" si="47"/>
        <v>1</v>
      </c>
      <c r="V121">
        <f t="shared" si="47"/>
        <v>1</v>
      </c>
      <c r="W121">
        <f t="shared" si="47"/>
        <v>1</v>
      </c>
      <c r="X121">
        <f t="shared" si="46"/>
        <v>1</v>
      </c>
      <c r="Y121">
        <f t="shared" si="46"/>
        <v>1</v>
      </c>
      <c r="Z121">
        <f t="shared" si="46"/>
        <v>1</v>
      </c>
      <c r="AC121">
        <f t="shared" si="63"/>
        <v>0</v>
      </c>
      <c r="AD121">
        <f t="shared" si="63"/>
        <v>0</v>
      </c>
      <c r="AE121">
        <f t="shared" si="63"/>
        <v>0</v>
      </c>
      <c r="AF121">
        <f t="shared" si="63"/>
        <v>0.22266666666666668</v>
      </c>
      <c r="AG121">
        <f t="shared" si="63"/>
        <v>0.3695</v>
      </c>
      <c r="AH121">
        <f t="shared" si="63"/>
        <v>0.55366666666666664</v>
      </c>
      <c r="AI121">
        <f t="shared" si="63"/>
        <v>0.65166666666666662</v>
      </c>
      <c r="AJ121">
        <f t="shared" si="63"/>
        <v>0.79233333333333333</v>
      </c>
      <c r="AK121">
        <f t="shared" si="63"/>
        <v>1.0316666666666665</v>
      </c>
      <c r="AL121">
        <f t="shared" si="63"/>
        <v>1.1126666666666667</v>
      </c>
      <c r="AM121">
        <f t="shared" si="63"/>
        <v>1.1800000000000002</v>
      </c>
      <c r="AN121">
        <f t="shared" si="63"/>
        <v>1.2606666666666666</v>
      </c>
      <c r="AQ121">
        <f t="shared" si="64"/>
        <v>0</v>
      </c>
      <c r="AR121">
        <f t="shared" si="64"/>
        <v>0</v>
      </c>
      <c r="AS121">
        <f t="shared" si="64"/>
        <v>0</v>
      </c>
      <c r="AT121">
        <f t="shared" si="64"/>
        <v>121</v>
      </c>
      <c r="AU121">
        <f t="shared" si="64"/>
        <v>121</v>
      </c>
      <c r="AV121">
        <f t="shared" si="64"/>
        <v>121</v>
      </c>
      <c r="AW121">
        <f t="shared" si="64"/>
        <v>121</v>
      </c>
      <c r="AX121">
        <f t="shared" si="64"/>
        <v>121</v>
      </c>
      <c r="AY121">
        <f t="shared" si="64"/>
        <v>121</v>
      </c>
      <c r="AZ121">
        <f t="shared" si="64"/>
        <v>121</v>
      </c>
      <c r="BA121">
        <f t="shared" si="64"/>
        <v>121</v>
      </c>
      <c r="BB121">
        <f t="shared" si="64"/>
        <v>121</v>
      </c>
      <c r="BE121">
        <f t="shared" si="67"/>
        <v>0</v>
      </c>
      <c r="BF121">
        <f t="shared" si="67"/>
        <v>0</v>
      </c>
      <c r="BG121">
        <f t="shared" si="67"/>
        <v>0</v>
      </c>
      <c r="BH121">
        <f t="shared" si="67"/>
        <v>1.1151515151515161E-3</v>
      </c>
      <c r="BI121">
        <f t="shared" si="67"/>
        <v>1.2848484848484863E-3</v>
      </c>
      <c r="BJ121">
        <f t="shared" si="67"/>
        <v>1.692929292929294E-3</v>
      </c>
      <c r="BK121">
        <f t="shared" si="67"/>
        <v>2.1858585858585879E-3</v>
      </c>
      <c r="BL121">
        <f t="shared" si="67"/>
        <v>2.4606060606060633E-3</v>
      </c>
      <c r="BM121">
        <f t="shared" si="67"/>
        <v>2.2424242424242485E-3</v>
      </c>
      <c r="BN121">
        <f t="shared" si="67"/>
        <v>4.4848484848484393E-4</v>
      </c>
      <c r="BO121">
        <f t="shared" si="67"/>
        <v>1.9474747474747455E-3</v>
      </c>
      <c r="BP121">
        <f t="shared" si="67"/>
        <v>9.5757575757575691E-4</v>
      </c>
      <c r="BS121">
        <f t="shared" si="68"/>
        <v>0</v>
      </c>
      <c r="BT121">
        <f t="shared" si="68"/>
        <v>0</v>
      </c>
      <c r="BU121">
        <f t="shared" si="68"/>
        <v>0</v>
      </c>
      <c r="BV121">
        <f t="shared" si="68"/>
        <v>2.2957575757575649E-2</v>
      </c>
      <c r="BW121">
        <f t="shared" si="68"/>
        <v>0.14580909090909067</v>
      </c>
      <c r="BX121">
        <f t="shared" si="68"/>
        <v>0.26049090909090888</v>
      </c>
      <c r="BY121">
        <f t="shared" si="68"/>
        <v>0.27231515151515107</v>
      </c>
      <c r="BZ121">
        <f t="shared" si="68"/>
        <v>0.36309696969696936</v>
      </c>
      <c r="CA121">
        <f t="shared" si="68"/>
        <v>0.635921212121211</v>
      </c>
      <c r="CB121">
        <f t="shared" si="68"/>
        <v>1.0411575757575766</v>
      </c>
      <c r="CC121">
        <f t="shared" si="68"/>
        <v>0.83175151515151557</v>
      </c>
      <c r="CD121">
        <f t="shared" si="68"/>
        <v>1.0892121212121215</v>
      </c>
      <c r="DP121">
        <v>114</v>
      </c>
      <c r="DQ121" t="e">
        <f t="shared" ca="1" si="66"/>
        <v>#NUM!</v>
      </c>
      <c r="DR121">
        <f t="shared" ca="1" si="66"/>
        <v>-9.9784848484848435E-2</v>
      </c>
      <c r="DS121">
        <f t="shared" ca="1" si="66"/>
        <v>-5.0937741046831908E-2</v>
      </c>
      <c r="DT121">
        <f t="shared" ca="1" si="65"/>
        <v>3.0723966942148795E-2</v>
      </c>
      <c r="DU121">
        <f t="shared" ca="1" si="65"/>
        <v>0.23962341597796138</v>
      </c>
      <c r="DV121">
        <f t="shared" ca="1" si="65"/>
        <v>0.47999228650137754</v>
      </c>
      <c r="DW121">
        <f t="shared" ca="1" si="65"/>
        <v>0.79602626262626242</v>
      </c>
      <c r="DX121">
        <f t="shared" ca="1" si="65"/>
        <v>1.1941626262626261</v>
      </c>
      <c r="DY121">
        <f t="shared" ca="1" si="65"/>
        <v>1.8696444444444449</v>
      </c>
      <c r="DZ121">
        <f t="shared" ca="1" si="59"/>
        <v>2.3296797979797974</v>
      </c>
      <c r="EA121">
        <f t="shared" ca="1" si="59"/>
        <v>2.8162075757575762</v>
      </c>
      <c r="EB121">
        <f t="shared" ca="1" si="59"/>
        <v>3.4539787878787882</v>
      </c>
    </row>
    <row r="122" spans="1:132" x14ac:dyDescent="0.25">
      <c r="A122">
        <v>178.5</v>
      </c>
      <c r="B122">
        <v>1.6666666666666635E-3</v>
      </c>
      <c r="C122">
        <v>2.0833333333333329E-2</v>
      </c>
      <c r="D122">
        <v>7.8666666666666663E-2</v>
      </c>
      <c r="E122">
        <v>0.22066666666666668</v>
      </c>
      <c r="F122">
        <v>0.3715</v>
      </c>
      <c r="G122">
        <v>0.56166666666666665</v>
      </c>
      <c r="H122">
        <v>0.66166666666666663</v>
      </c>
      <c r="I122">
        <v>0.80333333333333334</v>
      </c>
      <c r="J122">
        <v>1.0316666666666665</v>
      </c>
      <c r="K122">
        <v>1.1236666666666666</v>
      </c>
      <c r="L122">
        <v>1.1740000000000002</v>
      </c>
      <c r="M122">
        <v>1.2596666666666665</v>
      </c>
      <c r="O122">
        <f t="shared" si="51"/>
        <v>0</v>
      </c>
      <c r="P122">
        <f t="shared" si="51"/>
        <v>0</v>
      </c>
      <c r="Q122">
        <f t="shared" si="52"/>
        <v>0</v>
      </c>
      <c r="R122">
        <f t="shared" si="53"/>
        <v>1</v>
      </c>
      <c r="S122">
        <f t="shared" si="54"/>
        <v>1</v>
      </c>
      <c r="T122">
        <f t="shared" si="54"/>
        <v>1</v>
      </c>
      <c r="U122">
        <f t="shared" si="47"/>
        <v>1</v>
      </c>
      <c r="V122">
        <f t="shared" si="47"/>
        <v>1</v>
      </c>
      <c r="W122">
        <f t="shared" si="47"/>
        <v>1</v>
      </c>
      <c r="X122">
        <f t="shared" si="46"/>
        <v>1</v>
      </c>
      <c r="Y122">
        <f t="shared" si="46"/>
        <v>1</v>
      </c>
      <c r="Z122">
        <f t="shared" si="46"/>
        <v>1</v>
      </c>
      <c r="AC122">
        <f t="shared" si="63"/>
        <v>0</v>
      </c>
      <c r="AD122">
        <f t="shared" si="63"/>
        <v>0</v>
      </c>
      <c r="AE122">
        <f t="shared" si="63"/>
        <v>0</v>
      </c>
      <c r="AF122">
        <f t="shared" si="63"/>
        <v>0.22066666666666668</v>
      </c>
      <c r="AG122">
        <f t="shared" si="63"/>
        <v>0.3715</v>
      </c>
      <c r="AH122">
        <f t="shared" si="63"/>
        <v>0.56166666666666665</v>
      </c>
      <c r="AI122">
        <f t="shared" si="63"/>
        <v>0.66166666666666663</v>
      </c>
      <c r="AJ122">
        <f t="shared" si="63"/>
        <v>0.80333333333333334</v>
      </c>
      <c r="AK122">
        <f t="shared" si="63"/>
        <v>1.0316666666666665</v>
      </c>
      <c r="AL122">
        <f t="shared" si="63"/>
        <v>1.1236666666666666</v>
      </c>
      <c r="AM122">
        <f t="shared" si="63"/>
        <v>1.1740000000000002</v>
      </c>
      <c r="AN122">
        <f t="shared" si="63"/>
        <v>1.2596666666666665</v>
      </c>
      <c r="AQ122">
        <f t="shared" si="64"/>
        <v>0</v>
      </c>
      <c r="AR122">
        <f t="shared" si="64"/>
        <v>0</v>
      </c>
      <c r="AS122">
        <f t="shared" si="64"/>
        <v>0</v>
      </c>
      <c r="AT122">
        <f t="shared" si="64"/>
        <v>122</v>
      </c>
      <c r="AU122">
        <f t="shared" si="64"/>
        <v>122</v>
      </c>
      <c r="AV122">
        <f t="shared" si="64"/>
        <v>122</v>
      </c>
      <c r="AW122">
        <f t="shared" si="64"/>
        <v>122</v>
      </c>
      <c r="AX122">
        <f t="shared" si="64"/>
        <v>122</v>
      </c>
      <c r="AY122">
        <f t="shared" si="64"/>
        <v>122</v>
      </c>
      <c r="AZ122">
        <f t="shared" si="64"/>
        <v>122</v>
      </c>
      <c r="BA122">
        <f t="shared" si="64"/>
        <v>122</v>
      </c>
      <c r="BB122">
        <f t="shared" si="64"/>
        <v>122</v>
      </c>
      <c r="BE122">
        <f t="shared" si="67"/>
        <v>0</v>
      </c>
      <c r="BF122">
        <f t="shared" si="67"/>
        <v>0</v>
      </c>
      <c r="BG122">
        <f t="shared" si="67"/>
        <v>0</v>
      </c>
      <c r="BH122">
        <f t="shared" si="67"/>
        <v>1.2404040404040413E-3</v>
      </c>
      <c r="BI122">
        <f t="shared" si="67"/>
        <v>1.2646464646464655E-3</v>
      </c>
      <c r="BJ122">
        <f t="shared" si="67"/>
        <v>1.5555555555555568E-3</v>
      </c>
      <c r="BK122">
        <f t="shared" si="67"/>
        <v>1.7292929292929303E-3</v>
      </c>
      <c r="BL122">
        <f t="shared" si="67"/>
        <v>1.9555555555555572E-3</v>
      </c>
      <c r="BM122">
        <f t="shared" si="67"/>
        <v>2.1979797979798034E-3</v>
      </c>
      <c r="BN122">
        <f t="shared" si="67"/>
        <v>4.0404040404036169E-6</v>
      </c>
      <c r="BO122">
        <f t="shared" si="67"/>
        <v>1.935353535353534E-3</v>
      </c>
      <c r="BP122">
        <f t="shared" si="67"/>
        <v>9.2121212121211926E-4</v>
      </c>
      <c r="BS122">
        <f t="shared" si="68"/>
        <v>0</v>
      </c>
      <c r="BT122">
        <f t="shared" si="68"/>
        <v>0</v>
      </c>
      <c r="BU122">
        <f t="shared" si="68"/>
        <v>0</v>
      </c>
      <c r="BV122">
        <f t="shared" si="68"/>
        <v>-4.1818181818198408E-4</v>
      </c>
      <c r="BW122">
        <f t="shared" si="68"/>
        <v>0.15032424242424225</v>
      </c>
      <c r="BX122">
        <f t="shared" si="68"/>
        <v>0.28699999999999981</v>
      </c>
      <c r="BY122">
        <f t="shared" si="68"/>
        <v>0.35731515151515131</v>
      </c>
      <c r="BZ122">
        <f t="shared" si="68"/>
        <v>0.45666666666666644</v>
      </c>
      <c r="CA122">
        <f t="shared" si="68"/>
        <v>0.64429090909090814</v>
      </c>
      <c r="CB122">
        <f t="shared" si="68"/>
        <v>1.1240181818181818</v>
      </c>
      <c r="CC122">
        <f t="shared" si="68"/>
        <v>0.83317575757575801</v>
      </c>
      <c r="CD122">
        <f t="shared" si="68"/>
        <v>1.0954121212121215</v>
      </c>
      <c r="DP122">
        <v>115</v>
      </c>
      <c r="DQ122" t="e">
        <f t="shared" ca="1" si="66"/>
        <v>#NUM!</v>
      </c>
      <c r="DR122">
        <f t="shared" ca="1" si="66"/>
        <v>-9.8706958473625081E-2</v>
      </c>
      <c r="DS122">
        <f t="shared" ca="1" si="66"/>
        <v>-4.887786960514226E-2</v>
      </c>
      <c r="DT122">
        <f t="shared" ca="1" si="65"/>
        <v>3.4282093663911883E-2</v>
      </c>
      <c r="DU122">
        <f t="shared" ca="1" si="65"/>
        <v>0.24438815426997235</v>
      </c>
      <c r="DV122">
        <f t="shared" ca="1" si="65"/>
        <v>0.48786923783287434</v>
      </c>
      <c r="DW122">
        <f t="shared" ca="1" si="65"/>
        <v>0.80792996632996616</v>
      </c>
      <c r="DX122">
        <f t="shared" ca="1" si="65"/>
        <v>1.2106346801346803</v>
      </c>
      <c r="DY122">
        <f t="shared" ca="1" si="65"/>
        <v>1.8939730639730641</v>
      </c>
      <c r="DZ122">
        <f t="shared" ca="1" si="59"/>
        <v>2.3585747474747469</v>
      </c>
      <c r="EA122">
        <f t="shared" ca="1" si="59"/>
        <v>2.8499984848484852</v>
      </c>
      <c r="EB122">
        <f t="shared" ca="1" si="59"/>
        <v>3.4936292929292936</v>
      </c>
    </row>
    <row r="123" spans="1:132" x14ac:dyDescent="0.25">
      <c r="A123">
        <v>180</v>
      </c>
      <c r="B123">
        <v>3.6666666666666584E-3</v>
      </c>
      <c r="C123">
        <v>2.183333333333333E-2</v>
      </c>
      <c r="D123">
        <v>8.2666666666666666E-2</v>
      </c>
      <c r="E123">
        <v>0.22066666666666668</v>
      </c>
      <c r="F123">
        <v>0.3765</v>
      </c>
      <c r="G123">
        <v>0.56866666666666665</v>
      </c>
      <c r="H123">
        <v>0.66066666666666662</v>
      </c>
      <c r="I123">
        <v>0.80133333333333334</v>
      </c>
      <c r="J123">
        <v>1.0496666666666665</v>
      </c>
      <c r="K123">
        <v>1.1266666666666667</v>
      </c>
      <c r="L123">
        <v>1.1820000000000002</v>
      </c>
      <c r="M123">
        <v>1.2566666666666666</v>
      </c>
      <c r="O123">
        <f t="shared" si="51"/>
        <v>0</v>
      </c>
      <c r="P123">
        <f t="shared" si="51"/>
        <v>0</v>
      </c>
      <c r="Q123">
        <f t="shared" si="52"/>
        <v>1</v>
      </c>
      <c r="R123">
        <f t="shared" si="53"/>
        <v>1</v>
      </c>
      <c r="S123">
        <f t="shared" si="54"/>
        <v>1</v>
      </c>
      <c r="T123">
        <f t="shared" si="54"/>
        <v>1</v>
      </c>
      <c r="U123">
        <f t="shared" si="47"/>
        <v>1</v>
      </c>
      <c r="V123">
        <f t="shared" si="47"/>
        <v>1</v>
      </c>
      <c r="W123">
        <f t="shared" si="47"/>
        <v>1</v>
      </c>
      <c r="X123">
        <f t="shared" si="46"/>
        <v>1</v>
      </c>
      <c r="Y123">
        <f t="shared" si="46"/>
        <v>1</v>
      </c>
      <c r="Z123">
        <f t="shared" si="46"/>
        <v>1</v>
      </c>
      <c r="AC123">
        <f t="shared" si="63"/>
        <v>0</v>
      </c>
      <c r="AD123">
        <f t="shared" si="63"/>
        <v>0</v>
      </c>
      <c r="AE123">
        <f t="shared" si="63"/>
        <v>8.2666666666666666E-2</v>
      </c>
      <c r="AF123">
        <f t="shared" si="63"/>
        <v>0.22066666666666668</v>
      </c>
      <c r="AG123">
        <f t="shared" si="63"/>
        <v>0.3765</v>
      </c>
      <c r="AH123">
        <f t="shared" si="63"/>
        <v>0.56866666666666665</v>
      </c>
      <c r="AI123">
        <f t="shared" si="63"/>
        <v>0.66066666666666662</v>
      </c>
      <c r="AJ123">
        <f t="shared" si="63"/>
        <v>0.80133333333333334</v>
      </c>
      <c r="AK123">
        <f t="shared" si="63"/>
        <v>1.0496666666666665</v>
      </c>
      <c r="AL123">
        <f t="shared" si="63"/>
        <v>1.1266666666666667</v>
      </c>
      <c r="AM123">
        <f t="shared" si="63"/>
        <v>1.1820000000000002</v>
      </c>
      <c r="AN123">
        <f t="shared" si="63"/>
        <v>1.2566666666666666</v>
      </c>
      <c r="AQ123">
        <f t="shared" si="64"/>
        <v>0</v>
      </c>
      <c r="AR123">
        <f t="shared" si="64"/>
        <v>0</v>
      </c>
      <c r="AS123">
        <f t="shared" si="64"/>
        <v>123</v>
      </c>
      <c r="AT123">
        <f t="shared" si="64"/>
        <v>123</v>
      </c>
      <c r="AU123">
        <f t="shared" si="64"/>
        <v>123</v>
      </c>
      <c r="AV123">
        <f t="shared" si="64"/>
        <v>123</v>
      </c>
      <c r="AW123">
        <f t="shared" si="64"/>
        <v>123</v>
      </c>
      <c r="AX123">
        <f t="shared" si="64"/>
        <v>123</v>
      </c>
      <c r="AY123">
        <f t="shared" si="64"/>
        <v>123</v>
      </c>
      <c r="AZ123">
        <f t="shared" si="64"/>
        <v>123</v>
      </c>
      <c r="BA123">
        <f t="shared" si="64"/>
        <v>123</v>
      </c>
      <c r="BB123">
        <f t="shared" si="64"/>
        <v>123</v>
      </c>
      <c r="BE123">
        <f t="shared" si="67"/>
        <v>0</v>
      </c>
      <c r="BF123">
        <f t="shared" si="67"/>
        <v>0</v>
      </c>
      <c r="BG123">
        <f t="shared" si="67"/>
        <v>2.2505050505050492E-3</v>
      </c>
      <c r="BH123">
        <f t="shared" si="67"/>
        <v>1.0828282828282837E-3</v>
      </c>
      <c r="BI123">
        <f t="shared" si="67"/>
        <v>1.2242424242424252E-3</v>
      </c>
      <c r="BJ123">
        <f t="shared" si="67"/>
        <v>1.4101010101010111E-3</v>
      </c>
      <c r="BK123">
        <f t="shared" si="67"/>
        <v>1.6363636363636376E-3</v>
      </c>
      <c r="BL123">
        <f t="shared" si="67"/>
        <v>1.7494949494949509E-3</v>
      </c>
      <c r="BM123">
        <f t="shared" si="67"/>
        <v>1.7979797979798024E-3</v>
      </c>
      <c r="BN123">
        <f t="shared" si="67"/>
        <v>-2.303030303030354E-4</v>
      </c>
      <c r="BO123">
        <f t="shared" si="67"/>
        <v>1.7050505050505034E-3</v>
      </c>
      <c r="BP123">
        <f t="shared" si="67"/>
        <v>5.4949494949494185E-4</v>
      </c>
      <c r="BS123">
        <f t="shared" si="68"/>
        <v>0</v>
      </c>
      <c r="BT123">
        <f t="shared" si="68"/>
        <v>0</v>
      </c>
      <c r="BU123">
        <f t="shared" si="68"/>
        <v>-0.32231515151515122</v>
      </c>
      <c r="BV123">
        <f t="shared" si="68"/>
        <v>2.8648484848484757E-2</v>
      </c>
      <c r="BW123">
        <f t="shared" si="68"/>
        <v>0.15877272727272712</v>
      </c>
      <c r="BX123">
        <f t="shared" si="68"/>
        <v>0.31443030303030284</v>
      </c>
      <c r="BY123">
        <f t="shared" si="68"/>
        <v>0.37537575757575742</v>
      </c>
      <c r="BZ123">
        <f t="shared" si="68"/>
        <v>0.49511515151515134</v>
      </c>
      <c r="CA123">
        <f t="shared" si="68"/>
        <v>0.7189939393939383</v>
      </c>
      <c r="CB123">
        <f t="shared" si="68"/>
        <v>1.1673757575757584</v>
      </c>
      <c r="CC123">
        <f t="shared" si="68"/>
        <v>0.87658181818181857</v>
      </c>
      <c r="CD123">
        <f t="shared" si="68"/>
        <v>1.1638484848484862</v>
      </c>
      <c r="DP123">
        <v>116</v>
      </c>
      <c r="DQ123" t="e">
        <f t="shared" ca="1" si="66"/>
        <v>#NUM!</v>
      </c>
      <c r="DR123">
        <f t="shared" ca="1" si="66"/>
        <v>-9.7629068462401741E-2</v>
      </c>
      <c r="DS123">
        <f t="shared" ca="1" si="66"/>
        <v>-4.681799816345264E-2</v>
      </c>
      <c r="DT123">
        <f t="shared" ca="1" si="65"/>
        <v>3.7840220385674972E-2</v>
      </c>
      <c r="DU123">
        <f t="shared" ca="1" si="65"/>
        <v>0.24915289256198342</v>
      </c>
      <c r="DV123">
        <f t="shared" ca="1" si="65"/>
        <v>0.49574618916437113</v>
      </c>
      <c r="DW123">
        <f t="shared" ca="1" si="65"/>
        <v>0.81983367003366991</v>
      </c>
      <c r="DX123">
        <f t="shared" ca="1" si="65"/>
        <v>1.2271067340067341</v>
      </c>
      <c r="DY123">
        <f t="shared" ca="1" si="65"/>
        <v>1.9183016835016837</v>
      </c>
      <c r="DZ123">
        <f t="shared" ca="1" si="59"/>
        <v>2.3874696969696965</v>
      </c>
      <c r="EA123">
        <f t="shared" ca="1" si="59"/>
        <v>2.8837893939393942</v>
      </c>
      <c r="EB123">
        <f t="shared" ca="1" si="59"/>
        <v>3.5332797979797981</v>
      </c>
    </row>
    <row r="124" spans="1:132" x14ac:dyDescent="0.25">
      <c r="A124">
        <v>181.5</v>
      </c>
      <c r="B124">
        <v>2.6666666666666575E-3</v>
      </c>
      <c r="C124">
        <v>2.0833333333333329E-2</v>
      </c>
      <c r="D124">
        <v>8.5666666666666669E-2</v>
      </c>
      <c r="E124">
        <v>0.22466666666666668</v>
      </c>
      <c r="F124">
        <v>0.3805</v>
      </c>
      <c r="G124">
        <v>0.57166666666666666</v>
      </c>
      <c r="H124">
        <v>0.67566666666666664</v>
      </c>
      <c r="I124">
        <v>0.81433333333333335</v>
      </c>
      <c r="J124">
        <v>1.0406666666666666</v>
      </c>
      <c r="K124">
        <v>1.1216666666666666</v>
      </c>
      <c r="L124">
        <v>1.1830000000000001</v>
      </c>
      <c r="M124">
        <v>1.2666666666666666</v>
      </c>
      <c r="O124">
        <f t="shared" si="51"/>
        <v>0</v>
      </c>
      <c r="P124">
        <f t="shared" si="51"/>
        <v>0</v>
      </c>
      <c r="Q124">
        <f t="shared" si="52"/>
        <v>1</v>
      </c>
      <c r="R124">
        <f t="shared" si="53"/>
        <v>1</v>
      </c>
      <c r="S124">
        <f t="shared" si="54"/>
        <v>1</v>
      </c>
      <c r="T124">
        <f t="shared" si="54"/>
        <v>1</v>
      </c>
      <c r="U124">
        <f t="shared" si="47"/>
        <v>1</v>
      </c>
      <c r="V124">
        <f t="shared" si="47"/>
        <v>1</v>
      </c>
      <c r="W124">
        <f t="shared" si="47"/>
        <v>1</v>
      </c>
      <c r="X124">
        <f t="shared" si="46"/>
        <v>1</v>
      </c>
      <c r="Y124">
        <f t="shared" si="46"/>
        <v>1</v>
      </c>
      <c r="Z124">
        <f t="shared" si="46"/>
        <v>1</v>
      </c>
      <c r="AC124">
        <f t="shared" si="63"/>
        <v>0</v>
      </c>
      <c r="AD124">
        <f t="shared" si="63"/>
        <v>0</v>
      </c>
      <c r="AE124">
        <f t="shared" si="63"/>
        <v>8.5666666666666669E-2</v>
      </c>
      <c r="AF124">
        <f t="shared" si="63"/>
        <v>0.22466666666666668</v>
      </c>
      <c r="AG124">
        <f t="shared" si="63"/>
        <v>0.3805</v>
      </c>
      <c r="AH124">
        <f t="shared" si="63"/>
        <v>0.57166666666666666</v>
      </c>
      <c r="AI124">
        <f t="shared" si="63"/>
        <v>0.67566666666666664</v>
      </c>
      <c r="AJ124">
        <f t="shared" si="63"/>
        <v>0.81433333333333335</v>
      </c>
      <c r="AK124">
        <f t="shared" si="63"/>
        <v>1.0406666666666666</v>
      </c>
      <c r="AL124">
        <f t="shared" si="63"/>
        <v>1.1216666666666666</v>
      </c>
      <c r="AM124">
        <f t="shared" si="63"/>
        <v>1.1830000000000001</v>
      </c>
      <c r="AN124">
        <f t="shared" si="63"/>
        <v>1.2666666666666666</v>
      </c>
      <c r="AQ124">
        <f t="shared" si="64"/>
        <v>0</v>
      </c>
      <c r="AR124">
        <f t="shared" si="64"/>
        <v>0</v>
      </c>
      <c r="AS124">
        <f t="shared" si="64"/>
        <v>124</v>
      </c>
      <c r="AT124">
        <f t="shared" si="64"/>
        <v>124</v>
      </c>
      <c r="AU124">
        <f t="shared" si="64"/>
        <v>124</v>
      </c>
      <c r="AV124">
        <f t="shared" si="64"/>
        <v>124</v>
      </c>
      <c r="AW124">
        <f t="shared" si="64"/>
        <v>124</v>
      </c>
      <c r="AX124">
        <f t="shared" si="64"/>
        <v>124</v>
      </c>
      <c r="AY124">
        <f t="shared" si="64"/>
        <v>124</v>
      </c>
      <c r="AZ124">
        <f t="shared" si="64"/>
        <v>124</v>
      </c>
      <c r="BA124">
        <f t="shared" si="64"/>
        <v>124</v>
      </c>
      <c r="BB124">
        <f t="shared" si="64"/>
        <v>124</v>
      </c>
      <c r="BE124">
        <f t="shared" si="67"/>
        <v>0</v>
      </c>
      <c r="BF124">
        <f t="shared" si="67"/>
        <v>0</v>
      </c>
      <c r="BG124">
        <f t="shared" si="67"/>
        <v>2.1777777777777763E-3</v>
      </c>
      <c r="BH124">
        <f t="shared" si="67"/>
        <v>8.4040404040404111E-4</v>
      </c>
      <c r="BI124">
        <f t="shared" si="67"/>
        <v>1.1434343434343446E-3</v>
      </c>
      <c r="BJ124">
        <f t="shared" si="67"/>
        <v>1.2565656565656574E-3</v>
      </c>
      <c r="BK124">
        <f t="shared" si="67"/>
        <v>1.7777777777777794E-3</v>
      </c>
      <c r="BL124">
        <f t="shared" si="67"/>
        <v>1.1474747474747487E-3</v>
      </c>
      <c r="BM124">
        <f t="shared" si="67"/>
        <v>1.8222222222222194E-3</v>
      </c>
      <c r="BN124">
        <f t="shared" si="67"/>
        <v>-1.5353535353535811E-4</v>
      </c>
      <c r="BO124">
        <f t="shared" si="67"/>
        <v>1.7090909090909092E-3</v>
      </c>
      <c r="BP124">
        <f t="shared" si="67"/>
        <v>2.3030303030302195E-4</v>
      </c>
      <c r="BS124">
        <f t="shared" si="68"/>
        <v>0</v>
      </c>
      <c r="BT124">
        <f t="shared" si="68"/>
        <v>0</v>
      </c>
      <c r="BU124">
        <f t="shared" si="68"/>
        <v>-0.30879999999999969</v>
      </c>
      <c r="BV124">
        <f t="shared" si="68"/>
        <v>7.4260606060605944E-2</v>
      </c>
      <c r="BW124">
        <f t="shared" si="68"/>
        <v>0.1743484848484847</v>
      </c>
      <c r="BX124">
        <f t="shared" si="68"/>
        <v>0.34281818181818169</v>
      </c>
      <c r="BY124">
        <f t="shared" si="68"/>
        <v>0.35119999999999968</v>
      </c>
      <c r="BZ124">
        <f t="shared" si="68"/>
        <v>0.60872121212121189</v>
      </c>
      <c r="CA124">
        <f t="shared" si="68"/>
        <v>0.71293333333333408</v>
      </c>
      <c r="CB124">
        <f t="shared" si="68"/>
        <v>1.1529696969696979</v>
      </c>
      <c r="CC124">
        <f t="shared" si="68"/>
        <v>0.87616363636363648</v>
      </c>
      <c r="CD124">
        <f t="shared" si="68"/>
        <v>1.2244121212121224</v>
      </c>
      <c r="DP124">
        <v>117</v>
      </c>
      <c r="DQ124" t="e">
        <f t="shared" ca="1" si="66"/>
        <v>#NUM!</v>
      </c>
      <c r="DR124">
        <f ca="1">CV$3*$DP124+CV$13</f>
        <v>-9.6551178451178388E-2</v>
      </c>
      <c r="DS124">
        <f ca="1">CW$3*$DP124+CW$13</f>
        <v>-4.475812672176302E-2</v>
      </c>
      <c r="DT124">
        <f ca="1">CX$3*$DP124+CX$13</f>
        <v>4.139834710743806E-2</v>
      </c>
      <c r="DU124">
        <f ca="1">CY$3*$DP124+CY$13</f>
        <v>0.25391763085399438</v>
      </c>
      <c r="DV124">
        <f ca="1">CZ$3*$DP124+CZ$13</f>
        <v>0.50362314049586798</v>
      </c>
      <c r="DW124">
        <f t="shared" ca="1" si="65"/>
        <v>0.83173737373737344</v>
      </c>
      <c r="DX124">
        <f t="shared" ca="1" si="65"/>
        <v>1.2435787878787878</v>
      </c>
      <c r="DY124">
        <f t="shared" ca="1" si="65"/>
        <v>1.9426303030303034</v>
      </c>
      <c r="DZ124">
        <f t="shared" ca="1" si="65"/>
        <v>2.416364646464646</v>
      </c>
      <c r="EA124">
        <f t="shared" ca="1" si="65"/>
        <v>2.9175803030303031</v>
      </c>
      <c r="EB124">
        <f t="shared" ca="1" si="65"/>
        <v>3.5729303030303035</v>
      </c>
    </row>
    <row r="125" spans="1:132" x14ac:dyDescent="0.25">
      <c r="A125">
        <v>183</v>
      </c>
      <c r="B125">
        <v>3.6666666666666584E-3</v>
      </c>
      <c r="C125">
        <v>2.283333333333333E-2</v>
      </c>
      <c r="D125">
        <v>8.9666666666666672E-2</v>
      </c>
      <c r="E125">
        <v>0.22966666666666669</v>
      </c>
      <c r="F125">
        <v>0.38550000000000001</v>
      </c>
      <c r="G125">
        <v>0.57166666666666666</v>
      </c>
      <c r="H125">
        <v>0.67666666666666664</v>
      </c>
      <c r="I125">
        <v>0.81833333333333336</v>
      </c>
      <c r="J125">
        <v>1.0466666666666666</v>
      </c>
      <c r="K125">
        <v>1.1226666666666667</v>
      </c>
      <c r="L125">
        <v>1.1900000000000002</v>
      </c>
      <c r="M125">
        <v>1.2646666666666666</v>
      </c>
      <c r="O125">
        <f t="shared" si="51"/>
        <v>0</v>
      </c>
      <c r="P125">
        <f t="shared" si="51"/>
        <v>0</v>
      </c>
      <c r="Q125">
        <f t="shared" si="52"/>
        <v>1</v>
      </c>
      <c r="R125">
        <f t="shared" si="53"/>
        <v>1</v>
      </c>
      <c r="S125">
        <f t="shared" si="54"/>
        <v>1</v>
      </c>
      <c r="T125">
        <f t="shared" si="54"/>
        <v>1</v>
      </c>
      <c r="U125">
        <f t="shared" si="47"/>
        <v>1</v>
      </c>
      <c r="V125">
        <f t="shared" si="47"/>
        <v>1</v>
      </c>
      <c r="W125">
        <f t="shared" si="47"/>
        <v>1</v>
      </c>
      <c r="X125">
        <f t="shared" si="47"/>
        <v>1</v>
      </c>
      <c r="Y125">
        <f t="shared" si="47"/>
        <v>1</v>
      </c>
      <c r="Z125">
        <f t="shared" si="47"/>
        <v>1</v>
      </c>
      <c r="AC125">
        <f t="shared" si="63"/>
        <v>0</v>
      </c>
      <c r="AD125">
        <f t="shared" si="63"/>
        <v>0</v>
      </c>
      <c r="AE125">
        <f t="shared" si="63"/>
        <v>8.9666666666666672E-2</v>
      </c>
      <c r="AF125">
        <f t="shared" si="63"/>
        <v>0.22966666666666669</v>
      </c>
      <c r="AG125">
        <f t="shared" si="63"/>
        <v>0.38550000000000001</v>
      </c>
      <c r="AH125">
        <f t="shared" si="63"/>
        <v>0.57166666666666666</v>
      </c>
      <c r="AI125">
        <f t="shared" si="63"/>
        <v>0.67666666666666664</v>
      </c>
      <c r="AJ125">
        <f t="shared" si="63"/>
        <v>0.81833333333333336</v>
      </c>
      <c r="AK125">
        <f t="shared" si="63"/>
        <v>1.0466666666666666</v>
      </c>
      <c r="AL125">
        <f t="shared" si="63"/>
        <v>1.1226666666666667</v>
      </c>
      <c r="AM125">
        <f t="shared" si="63"/>
        <v>1.1900000000000002</v>
      </c>
      <c r="AN125">
        <f t="shared" si="63"/>
        <v>1.2646666666666666</v>
      </c>
      <c r="AQ125">
        <f t="shared" si="64"/>
        <v>0</v>
      </c>
      <c r="AR125">
        <f t="shared" si="64"/>
        <v>0</v>
      </c>
      <c r="AS125">
        <f t="shared" si="64"/>
        <v>125</v>
      </c>
      <c r="AT125">
        <f t="shared" si="64"/>
        <v>125</v>
      </c>
      <c r="AU125">
        <f t="shared" si="64"/>
        <v>125</v>
      </c>
      <c r="AV125">
        <f t="shared" si="64"/>
        <v>125</v>
      </c>
      <c r="AW125">
        <f t="shared" si="64"/>
        <v>125</v>
      </c>
      <c r="AX125">
        <f t="shared" si="64"/>
        <v>125</v>
      </c>
      <c r="AY125">
        <f t="shared" si="64"/>
        <v>125</v>
      </c>
      <c r="AZ125">
        <f t="shared" si="64"/>
        <v>125</v>
      </c>
      <c r="BA125">
        <f t="shared" si="64"/>
        <v>125</v>
      </c>
      <c r="BB125">
        <f t="shared" si="64"/>
        <v>125</v>
      </c>
      <c r="BE125">
        <f t="shared" si="67"/>
        <v>0</v>
      </c>
      <c r="BF125">
        <f t="shared" si="67"/>
        <v>0</v>
      </c>
      <c r="BG125">
        <f t="shared" si="67"/>
        <v>2.1252525252525253E-3</v>
      </c>
      <c r="BH125">
        <f t="shared" si="67"/>
        <v>8.2828282828282694E-4</v>
      </c>
      <c r="BI125">
        <f t="shared" si="67"/>
        <v>1.1353535353535362E-3</v>
      </c>
      <c r="BJ125">
        <f t="shared" si="67"/>
        <v>1.579797979797981E-3</v>
      </c>
      <c r="BK125">
        <f t="shared" si="67"/>
        <v>2.0080808080808095E-3</v>
      </c>
      <c r="BL125">
        <f t="shared" si="67"/>
        <v>1.0707070707070717E-3</v>
      </c>
      <c r="BM125">
        <f t="shared" si="67"/>
        <v>1.3131313131313129E-3</v>
      </c>
      <c r="BN125">
        <f t="shared" si="67"/>
        <v>-5.656565656566458E-5</v>
      </c>
      <c r="BO125">
        <f t="shared" si="67"/>
        <v>1.6686868686868663E-3</v>
      </c>
      <c r="BP125">
        <f t="shared" si="67"/>
        <v>3.5959595959595596E-4</v>
      </c>
      <c r="BS125">
        <f t="shared" si="68"/>
        <v>0</v>
      </c>
      <c r="BT125">
        <f t="shared" si="68"/>
        <v>0</v>
      </c>
      <c r="BU125">
        <f t="shared" si="68"/>
        <v>-0.29879999999999995</v>
      </c>
      <c r="BV125">
        <f t="shared" si="68"/>
        <v>7.700000000000029E-2</v>
      </c>
      <c r="BW125">
        <f t="shared" si="68"/>
        <v>0.17616666666666655</v>
      </c>
      <c r="BX125">
        <f t="shared" si="68"/>
        <v>0.28219999999999973</v>
      </c>
      <c r="BY125">
        <f t="shared" si="68"/>
        <v>0.30773333333333303</v>
      </c>
      <c r="BZ125">
        <f t="shared" si="68"/>
        <v>0.62366666666666659</v>
      </c>
      <c r="CA125">
        <f t="shared" si="68"/>
        <v>0.80879999999999985</v>
      </c>
      <c r="CB125">
        <f t="shared" si="68"/>
        <v>1.1356000000000015</v>
      </c>
      <c r="CC125">
        <f t="shared" si="68"/>
        <v>0.88446666666666718</v>
      </c>
      <c r="CD125">
        <f t="shared" si="68"/>
        <v>1.2001333333333337</v>
      </c>
      <c r="DP125">
        <v>118</v>
      </c>
      <c r="DQ125" t="e">
        <f t="shared" ca="1" si="66"/>
        <v>#NUM!</v>
      </c>
      <c r="DR125">
        <f t="shared" ca="1" si="66"/>
        <v>-9.5473288439955062E-2</v>
      </c>
      <c r="DS125">
        <f t="shared" ca="1" si="66"/>
        <v>-4.2698255280073399E-2</v>
      </c>
      <c r="DT125">
        <f t="shared" ca="1" si="66"/>
        <v>4.4956473829201149E-2</v>
      </c>
      <c r="DU125">
        <f t="shared" ca="1" si="66"/>
        <v>0.25868236914600545</v>
      </c>
      <c r="DV125">
        <f t="shared" ca="1" si="66"/>
        <v>0.51150009182736467</v>
      </c>
      <c r="DW125">
        <f t="shared" ca="1" si="65"/>
        <v>0.84364107744107719</v>
      </c>
      <c r="DX125">
        <f t="shared" ca="1" si="65"/>
        <v>1.260050841750842</v>
      </c>
      <c r="DY125">
        <f t="shared" ca="1" si="65"/>
        <v>1.966958922558923</v>
      </c>
      <c r="DZ125">
        <f t="shared" ca="1" si="65"/>
        <v>2.4452595959595955</v>
      </c>
      <c r="EA125">
        <f t="shared" ca="1" si="65"/>
        <v>2.951371212121213</v>
      </c>
      <c r="EB125">
        <f t="shared" ca="1" si="65"/>
        <v>3.6125808080808088</v>
      </c>
    </row>
    <row r="126" spans="1:132" x14ac:dyDescent="0.25">
      <c r="A126">
        <v>184.5</v>
      </c>
      <c r="B126">
        <v>3.6666666666666584E-3</v>
      </c>
      <c r="C126">
        <v>2.283333333333333E-2</v>
      </c>
      <c r="D126">
        <v>9.2666666666666675E-2</v>
      </c>
      <c r="E126">
        <v>0.22966666666666669</v>
      </c>
      <c r="F126">
        <v>0.38650000000000001</v>
      </c>
      <c r="G126">
        <v>0.56766666666666665</v>
      </c>
      <c r="H126">
        <v>0.68066666666666664</v>
      </c>
      <c r="I126">
        <v>0.82433333333333336</v>
      </c>
      <c r="J126">
        <v>1.0406666666666666</v>
      </c>
      <c r="K126">
        <v>1.1286666666666667</v>
      </c>
      <c r="L126">
        <v>1.1910000000000001</v>
      </c>
      <c r="M126">
        <v>1.2666666666666666</v>
      </c>
      <c r="O126">
        <f t="shared" si="51"/>
        <v>0</v>
      </c>
      <c r="P126">
        <f t="shared" si="51"/>
        <v>0</v>
      </c>
      <c r="Q126">
        <f t="shared" si="52"/>
        <v>1</v>
      </c>
      <c r="R126">
        <f t="shared" si="53"/>
        <v>1</v>
      </c>
      <c r="S126">
        <f t="shared" si="54"/>
        <v>1</v>
      </c>
      <c r="T126">
        <f t="shared" si="54"/>
        <v>1</v>
      </c>
      <c r="U126">
        <f t="shared" ref="U126:Z168" si="69">IF(H126&gt;=0.05,1,0)</f>
        <v>1</v>
      </c>
      <c r="V126">
        <f t="shared" si="69"/>
        <v>1</v>
      </c>
      <c r="W126">
        <f t="shared" si="69"/>
        <v>1</v>
      </c>
      <c r="X126">
        <f t="shared" si="69"/>
        <v>1</v>
      </c>
      <c r="Y126">
        <f t="shared" si="69"/>
        <v>1</v>
      </c>
      <c r="Z126">
        <f t="shared" si="69"/>
        <v>1</v>
      </c>
      <c r="AC126">
        <f t="shared" si="63"/>
        <v>0</v>
      </c>
      <c r="AD126">
        <f t="shared" si="63"/>
        <v>0</v>
      </c>
      <c r="AE126">
        <f t="shared" si="63"/>
        <v>9.2666666666666675E-2</v>
      </c>
      <c r="AF126">
        <f t="shared" si="63"/>
        <v>0.22966666666666669</v>
      </c>
      <c r="AG126">
        <f t="shared" si="63"/>
        <v>0.38650000000000001</v>
      </c>
      <c r="AH126">
        <f t="shared" si="63"/>
        <v>0.56766666666666665</v>
      </c>
      <c r="AI126">
        <f t="shared" si="63"/>
        <v>0.68066666666666664</v>
      </c>
      <c r="AJ126">
        <f t="shared" si="63"/>
        <v>0.82433333333333336</v>
      </c>
      <c r="AK126">
        <f t="shared" si="63"/>
        <v>1.0406666666666666</v>
      </c>
      <c r="AL126">
        <f t="shared" si="63"/>
        <v>1.1286666666666667</v>
      </c>
      <c r="AM126">
        <f t="shared" si="63"/>
        <v>1.1910000000000001</v>
      </c>
      <c r="AN126">
        <f t="shared" si="63"/>
        <v>1.2666666666666666</v>
      </c>
      <c r="AQ126">
        <f t="shared" si="64"/>
        <v>0</v>
      </c>
      <c r="AR126">
        <f t="shared" si="64"/>
        <v>0</v>
      </c>
      <c r="AS126">
        <f t="shared" si="64"/>
        <v>126</v>
      </c>
      <c r="AT126">
        <f t="shared" si="64"/>
        <v>126</v>
      </c>
      <c r="AU126">
        <f t="shared" si="64"/>
        <v>126</v>
      </c>
      <c r="AV126">
        <f t="shared" si="64"/>
        <v>126</v>
      </c>
      <c r="AW126">
        <f t="shared" si="64"/>
        <v>126</v>
      </c>
      <c r="AX126">
        <f t="shared" si="64"/>
        <v>126</v>
      </c>
      <c r="AY126">
        <f t="shared" si="64"/>
        <v>126</v>
      </c>
      <c r="AZ126">
        <f t="shared" si="64"/>
        <v>126</v>
      </c>
      <c r="BA126">
        <f t="shared" si="64"/>
        <v>126</v>
      </c>
      <c r="BB126">
        <f t="shared" si="64"/>
        <v>126</v>
      </c>
      <c r="BE126">
        <f t="shared" si="67"/>
        <v>0</v>
      </c>
      <c r="BF126">
        <f t="shared" si="67"/>
        <v>0</v>
      </c>
      <c r="BG126">
        <f t="shared" si="67"/>
        <v>2.12929292929293E-3</v>
      </c>
      <c r="BH126">
        <f t="shared" si="67"/>
        <v>1.0464646464646437E-3</v>
      </c>
      <c r="BI126">
        <f t="shared" si="67"/>
        <v>1.2606060606060617E-3</v>
      </c>
      <c r="BJ126">
        <f t="shared" si="67"/>
        <v>1.8747474747474765E-3</v>
      </c>
      <c r="BK126">
        <f t="shared" si="67"/>
        <v>1.9757575757575773E-3</v>
      </c>
      <c r="BL126">
        <f t="shared" si="67"/>
        <v>9.2929292929293001E-4</v>
      </c>
      <c r="BM126">
        <f t="shared" si="67"/>
        <v>1.090909090909089E-3</v>
      </c>
      <c r="BN126">
        <f t="shared" si="67"/>
        <v>2.7474747474747234E-4</v>
      </c>
      <c r="BO126">
        <f t="shared" si="67"/>
        <v>1.4262626262626296E-3</v>
      </c>
      <c r="BP126">
        <f t="shared" si="67"/>
        <v>2.7878787878787956E-4</v>
      </c>
      <c r="BS126">
        <f t="shared" si="68"/>
        <v>0</v>
      </c>
      <c r="BT126">
        <f t="shared" si="68"/>
        <v>0</v>
      </c>
      <c r="BU126">
        <f t="shared" si="68"/>
        <v>-0.2994606060606062</v>
      </c>
      <c r="BV126">
        <f t="shared" si="68"/>
        <v>3.5630303030303567E-2</v>
      </c>
      <c r="BW126">
        <f t="shared" si="68"/>
        <v>0.15220909090909068</v>
      </c>
      <c r="BX126">
        <f t="shared" si="68"/>
        <v>0.22652121212121173</v>
      </c>
      <c r="BY126">
        <f t="shared" si="68"/>
        <v>0.31350303030302978</v>
      </c>
      <c r="BZ126">
        <f t="shared" si="68"/>
        <v>0.65060606060606063</v>
      </c>
      <c r="CA126">
        <f t="shared" si="68"/>
        <v>0.85123030303030323</v>
      </c>
      <c r="CB126">
        <f t="shared" si="68"/>
        <v>1.0737212121212125</v>
      </c>
      <c r="CC126">
        <f t="shared" si="68"/>
        <v>0.93012727272727225</v>
      </c>
      <c r="CD126">
        <f t="shared" si="68"/>
        <v>1.2156484848484843</v>
      </c>
      <c r="DP126">
        <v>119</v>
      </c>
      <c r="DQ126" t="e">
        <f t="shared" ca="1" si="66"/>
        <v>#NUM!</v>
      </c>
      <c r="DR126">
        <f t="shared" ca="1" si="66"/>
        <v>-9.4395398428731708E-2</v>
      </c>
      <c r="DS126">
        <f t="shared" ca="1" si="66"/>
        <v>-4.0638383838383779E-2</v>
      </c>
      <c r="DT126">
        <f t="shared" ca="1" si="66"/>
        <v>4.8514600550964182E-2</v>
      </c>
      <c r="DU126">
        <f t="shared" ca="1" si="66"/>
        <v>0.26344710743801641</v>
      </c>
      <c r="DV126">
        <f t="shared" ca="1" si="66"/>
        <v>0.51937704315886157</v>
      </c>
      <c r="DW126">
        <f t="shared" ca="1" si="65"/>
        <v>0.85554478114478094</v>
      </c>
      <c r="DX126">
        <f t="shared" ca="1" si="65"/>
        <v>1.2765228956228958</v>
      </c>
      <c r="DY126">
        <f t="shared" ca="1" si="65"/>
        <v>1.9912875420875422</v>
      </c>
      <c r="DZ126">
        <f t="shared" ca="1" si="65"/>
        <v>2.4741545454545451</v>
      </c>
      <c r="EA126">
        <f t="shared" ca="1" si="65"/>
        <v>2.985162121212122</v>
      </c>
      <c r="EB126">
        <f t="shared" ca="1" si="65"/>
        <v>3.6522313131313133</v>
      </c>
    </row>
    <row r="127" spans="1:132" x14ac:dyDescent="0.25">
      <c r="A127">
        <v>186</v>
      </c>
      <c r="B127">
        <v>2.6666666666666575E-3</v>
      </c>
      <c r="C127">
        <v>2.183333333333333E-2</v>
      </c>
      <c r="D127">
        <v>9.5666666666666678E-2</v>
      </c>
      <c r="E127">
        <v>0.23066666666666669</v>
      </c>
      <c r="F127">
        <v>0.38750000000000001</v>
      </c>
      <c r="G127">
        <v>0.58266666666666667</v>
      </c>
      <c r="H127">
        <v>0.68866666666666665</v>
      </c>
      <c r="I127">
        <v>0.82133333333333336</v>
      </c>
      <c r="J127">
        <v>1.0566666666666666</v>
      </c>
      <c r="K127">
        <v>1.1266666666666667</v>
      </c>
      <c r="L127">
        <v>1.1970000000000001</v>
      </c>
      <c r="M127">
        <v>1.2656666666666665</v>
      </c>
      <c r="O127">
        <f t="shared" si="51"/>
        <v>0</v>
      </c>
      <c r="P127">
        <f t="shared" si="51"/>
        <v>0</v>
      </c>
      <c r="Q127">
        <f t="shared" si="52"/>
        <v>1</v>
      </c>
      <c r="R127">
        <f t="shared" si="53"/>
        <v>1</v>
      </c>
      <c r="S127">
        <f t="shared" si="54"/>
        <v>1</v>
      </c>
      <c r="T127">
        <f t="shared" si="54"/>
        <v>1</v>
      </c>
      <c r="U127">
        <f t="shared" si="69"/>
        <v>1</v>
      </c>
      <c r="V127">
        <f t="shared" si="69"/>
        <v>1</v>
      </c>
      <c r="W127">
        <f t="shared" si="69"/>
        <v>1</v>
      </c>
      <c r="X127">
        <f t="shared" si="69"/>
        <v>1</v>
      </c>
      <c r="Y127">
        <f t="shared" si="69"/>
        <v>1</v>
      </c>
      <c r="Z127">
        <f t="shared" si="69"/>
        <v>1</v>
      </c>
      <c r="AC127">
        <f t="shared" si="63"/>
        <v>0</v>
      </c>
      <c r="AD127">
        <f t="shared" si="63"/>
        <v>0</v>
      </c>
      <c r="AE127">
        <f t="shared" si="63"/>
        <v>9.5666666666666678E-2</v>
      </c>
      <c r="AF127">
        <f t="shared" si="63"/>
        <v>0.23066666666666669</v>
      </c>
      <c r="AG127">
        <f t="shared" si="63"/>
        <v>0.38750000000000001</v>
      </c>
      <c r="AH127">
        <f t="shared" si="63"/>
        <v>0.58266666666666667</v>
      </c>
      <c r="AI127">
        <f t="shared" si="63"/>
        <v>0.68866666666666665</v>
      </c>
      <c r="AJ127">
        <f t="shared" si="63"/>
        <v>0.82133333333333336</v>
      </c>
      <c r="AK127">
        <f t="shared" si="63"/>
        <v>1.0566666666666666</v>
      </c>
      <c r="AL127">
        <f t="shared" si="63"/>
        <v>1.1266666666666667</v>
      </c>
      <c r="AM127">
        <f t="shared" si="63"/>
        <v>1.1970000000000001</v>
      </c>
      <c r="AN127">
        <f t="shared" si="63"/>
        <v>1.2656666666666665</v>
      </c>
      <c r="AQ127">
        <f t="shared" si="64"/>
        <v>0</v>
      </c>
      <c r="AR127">
        <f t="shared" si="64"/>
        <v>0</v>
      </c>
      <c r="AS127">
        <f t="shared" si="64"/>
        <v>127</v>
      </c>
      <c r="AT127">
        <f t="shared" si="64"/>
        <v>127</v>
      </c>
      <c r="AU127">
        <f t="shared" si="64"/>
        <v>127</v>
      </c>
      <c r="AV127">
        <f t="shared" si="64"/>
        <v>127</v>
      </c>
      <c r="AW127">
        <f t="shared" si="64"/>
        <v>127</v>
      </c>
      <c r="AX127">
        <f t="shared" si="64"/>
        <v>127</v>
      </c>
      <c r="AY127">
        <f t="shared" si="64"/>
        <v>127</v>
      </c>
      <c r="AZ127">
        <f t="shared" si="64"/>
        <v>127</v>
      </c>
      <c r="BA127">
        <f t="shared" si="64"/>
        <v>127</v>
      </c>
      <c r="BB127">
        <f t="shared" si="64"/>
        <v>127</v>
      </c>
      <c r="BE127">
        <f t="shared" si="67"/>
        <v>0</v>
      </c>
      <c r="BF127">
        <f t="shared" si="67"/>
        <v>0</v>
      </c>
      <c r="BG127">
        <f t="shared" si="67"/>
        <v>2.0727272727272734E-3</v>
      </c>
      <c r="BH127">
        <f t="shared" si="67"/>
        <v>1.098989898989895E-3</v>
      </c>
      <c r="BI127">
        <f t="shared" si="67"/>
        <v>1.4383838383838392E-3</v>
      </c>
      <c r="BJ127">
        <f t="shared" si="67"/>
        <v>1.7414141414141434E-3</v>
      </c>
      <c r="BK127">
        <f t="shared" si="67"/>
        <v>1.8747474747474765E-3</v>
      </c>
      <c r="BL127">
        <f t="shared" si="67"/>
        <v>9.3333333333333408E-4</v>
      </c>
      <c r="BM127">
        <f t="shared" si="67"/>
        <v>5.9393939393939134E-4</v>
      </c>
      <c r="BN127">
        <f t="shared" si="67"/>
        <v>8.3232323232323578E-4</v>
      </c>
      <c r="BO127">
        <f t="shared" si="67"/>
        <v>1.1919191919191922E-3</v>
      </c>
      <c r="BP127">
        <f t="shared" si="67"/>
        <v>1.2929292929293029E-4</v>
      </c>
      <c r="BS127">
        <f t="shared" si="68"/>
        <v>0</v>
      </c>
      <c r="BT127">
        <f t="shared" si="68"/>
        <v>0</v>
      </c>
      <c r="BU127">
        <f t="shared" si="68"/>
        <v>-0.28855151515151523</v>
      </c>
      <c r="BV127">
        <f t="shared" si="68"/>
        <v>2.5436363636364423E-2</v>
      </c>
      <c r="BW127">
        <f t="shared" si="68"/>
        <v>0.11805151515151496</v>
      </c>
      <c r="BX127">
        <f t="shared" si="68"/>
        <v>0.25290909090909053</v>
      </c>
      <c r="BY127">
        <f t="shared" si="68"/>
        <v>0.33210909090909058</v>
      </c>
      <c r="BZ127">
        <f t="shared" si="68"/>
        <v>0.64933333333333321</v>
      </c>
      <c r="CA127">
        <f t="shared" si="68"/>
        <v>0.94828484848484895</v>
      </c>
      <c r="CB127">
        <f t="shared" si="68"/>
        <v>0.96683636363636294</v>
      </c>
      <c r="CC127">
        <f t="shared" si="68"/>
        <v>0.97515757575757556</v>
      </c>
      <c r="CD127">
        <f t="shared" si="68"/>
        <v>1.2441454545454542</v>
      </c>
      <c r="DP127">
        <v>120</v>
      </c>
      <c r="DQ127" t="e">
        <f t="shared" ca="1" si="66"/>
        <v>#NUM!</v>
      </c>
      <c r="DR127">
        <f t="shared" ca="1" si="66"/>
        <v>-9.3317508417508355E-2</v>
      </c>
      <c r="DS127">
        <f t="shared" ca="1" si="66"/>
        <v>-3.8578512396694159E-2</v>
      </c>
      <c r="DT127">
        <f t="shared" ca="1" si="66"/>
        <v>5.2072727272727271E-2</v>
      </c>
      <c r="DU127">
        <f t="shared" ca="1" si="66"/>
        <v>0.26821184573002749</v>
      </c>
      <c r="DV127">
        <f t="shared" ca="1" si="66"/>
        <v>0.52725399449035826</v>
      </c>
      <c r="DW127">
        <f t="shared" ca="1" si="65"/>
        <v>0.86744848484848469</v>
      </c>
      <c r="DX127">
        <f t="shared" ca="1" si="65"/>
        <v>1.2929949494949495</v>
      </c>
      <c r="DY127">
        <f t="shared" ca="1" si="65"/>
        <v>2.0156161616161619</v>
      </c>
      <c r="DZ127">
        <f t="shared" ca="1" si="65"/>
        <v>2.5030494949494946</v>
      </c>
      <c r="EA127">
        <f t="shared" ca="1" si="65"/>
        <v>3.018953030303031</v>
      </c>
      <c r="EB127">
        <f t="shared" ca="1" si="65"/>
        <v>3.6918818181818187</v>
      </c>
    </row>
    <row r="128" spans="1:132" x14ac:dyDescent="0.25">
      <c r="A128">
        <v>187.5</v>
      </c>
      <c r="B128">
        <v>3.6666666666666584E-3</v>
      </c>
      <c r="C128">
        <v>2.183333333333333E-2</v>
      </c>
      <c r="D128">
        <v>0.10066666666666665</v>
      </c>
      <c r="E128">
        <v>0.23166666666666669</v>
      </c>
      <c r="F128">
        <v>0.39450000000000002</v>
      </c>
      <c r="G128">
        <v>0.58866666666666667</v>
      </c>
      <c r="H128">
        <v>0.68466666666666665</v>
      </c>
      <c r="I128">
        <v>0.82533333333333336</v>
      </c>
      <c r="J128">
        <v>1.0616666666666665</v>
      </c>
      <c r="K128">
        <v>1.1276666666666666</v>
      </c>
      <c r="L128">
        <v>1.1990000000000001</v>
      </c>
      <c r="M128">
        <v>1.2666666666666666</v>
      </c>
      <c r="O128">
        <f t="shared" si="51"/>
        <v>0</v>
      </c>
      <c r="P128">
        <f t="shared" si="51"/>
        <v>0</v>
      </c>
      <c r="Q128">
        <f t="shared" si="52"/>
        <v>1</v>
      </c>
      <c r="R128">
        <f t="shared" si="53"/>
        <v>1</v>
      </c>
      <c r="S128">
        <f t="shared" si="54"/>
        <v>1</v>
      </c>
      <c r="T128">
        <f t="shared" si="54"/>
        <v>1</v>
      </c>
      <c r="U128">
        <f t="shared" si="69"/>
        <v>1</v>
      </c>
      <c r="V128">
        <f t="shared" si="69"/>
        <v>1</v>
      </c>
      <c r="W128">
        <f t="shared" si="69"/>
        <v>1</v>
      </c>
      <c r="X128">
        <f t="shared" si="69"/>
        <v>1</v>
      </c>
      <c r="Y128">
        <f t="shared" si="69"/>
        <v>1</v>
      </c>
      <c r="Z128">
        <f t="shared" si="69"/>
        <v>1</v>
      </c>
      <c r="AC128">
        <f t="shared" si="63"/>
        <v>0</v>
      </c>
      <c r="AD128">
        <f t="shared" si="63"/>
        <v>0</v>
      </c>
      <c r="AE128">
        <f t="shared" si="63"/>
        <v>0.10066666666666665</v>
      </c>
      <c r="AF128">
        <f t="shared" si="63"/>
        <v>0.23166666666666669</v>
      </c>
      <c r="AG128">
        <f t="shared" si="63"/>
        <v>0.39450000000000002</v>
      </c>
      <c r="AH128">
        <f t="shared" si="63"/>
        <v>0.58866666666666667</v>
      </c>
      <c r="AI128">
        <f t="shared" si="63"/>
        <v>0.68466666666666665</v>
      </c>
      <c r="AJ128">
        <f t="shared" si="63"/>
        <v>0.82533333333333336</v>
      </c>
      <c r="AK128">
        <f t="shared" si="63"/>
        <v>1.0616666666666665</v>
      </c>
      <c r="AL128">
        <f t="shared" si="63"/>
        <v>1.1276666666666666</v>
      </c>
      <c r="AM128">
        <f t="shared" si="63"/>
        <v>1.1990000000000001</v>
      </c>
      <c r="AN128">
        <f t="shared" si="63"/>
        <v>1.2666666666666666</v>
      </c>
      <c r="AQ128">
        <f t="shared" si="64"/>
        <v>0</v>
      </c>
      <c r="AR128">
        <f t="shared" si="64"/>
        <v>0</v>
      </c>
      <c r="AS128">
        <f t="shared" si="64"/>
        <v>128</v>
      </c>
      <c r="AT128">
        <f t="shared" si="64"/>
        <v>128</v>
      </c>
      <c r="AU128">
        <f t="shared" si="64"/>
        <v>128</v>
      </c>
      <c r="AV128">
        <f t="shared" si="64"/>
        <v>128</v>
      </c>
      <c r="AW128">
        <f t="shared" si="64"/>
        <v>128</v>
      </c>
      <c r="AX128">
        <f t="shared" si="64"/>
        <v>128</v>
      </c>
      <c r="AY128">
        <f t="shared" si="64"/>
        <v>128</v>
      </c>
      <c r="AZ128">
        <f t="shared" si="64"/>
        <v>128</v>
      </c>
      <c r="BA128">
        <f t="shared" si="64"/>
        <v>128</v>
      </c>
      <c r="BB128">
        <f t="shared" si="64"/>
        <v>128</v>
      </c>
      <c r="BE128">
        <f t="shared" si="67"/>
        <v>0</v>
      </c>
      <c r="BF128">
        <f t="shared" si="67"/>
        <v>0</v>
      </c>
      <c r="BG128">
        <f t="shared" si="67"/>
        <v>2.0363636363636378E-3</v>
      </c>
      <c r="BH128">
        <f t="shared" si="67"/>
        <v>1.111111111111107E-3</v>
      </c>
      <c r="BI128">
        <f t="shared" si="67"/>
        <v>1.535353535353537E-3</v>
      </c>
      <c r="BJ128">
        <f t="shared" si="67"/>
        <v>1.8828282828282849E-3</v>
      </c>
      <c r="BK128">
        <f t="shared" si="67"/>
        <v>2.3595959595959616E-3</v>
      </c>
      <c r="BL128">
        <f t="shared" si="67"/>
        <v>1.0585858585858599E-3</v>
      </c>
      <c r="BM128">
        <f t="shared" si="67"/>
        <v>5.7373737373737151E-4</v>
      </c>
      <c r="BN128">
        <f t="shared" si="67"/>
        <v>1.3656565656565748E-3</v>
      </c>
      <c r="BO128">
        <f t="shared" si="67"/>
        <v>1.1353535353535332E-3</v>
      </c>
      <c r="BP128">
        <f t="shared" si="67"/>
        <v>1.0909090909091056E-4</v>
      </c>
      <c r="BS128">
        <f t="shared" si="68"/>
        <v>0</v>
      </c>
      <c r="BT128">
        <f t="shared" si="68"/>
        <v>0</v>
      </c>
      <c r="BU128">
        <f t="shared" si="68"/>
        <v>-0.28129696969696993</v>
      </c>
      <c r="BV128">
        <f t="shared" si="68"/>
        <v>2.2933333333334166E-2</v>
      </c>
      <c r="BW128">
        <f t="shared" si="68"/>
        <v>9.90575757575754E-2</v>
      </c>
      <c r="BX128">
        <f t="shared" si="68"/>
        <v>0.22452727272727235</v>
      </c>
      <c r="BY128">
        <f t="shared" si="68"/>
        <v>0.23751515151515096</v>
      </c>
      <c r="BZ128">
        <f t="shared" si="68"/>
        <v>0.62570303030302998</v>
      </c>
      <c r="CA128">
        <f t="shared" si="68"/>
        <v>0.95261818181818225</v>
      </c>
      <c r="CB128">
        <f t="shared" si="68"/>
        <v>0.86358787878787702</v>
      </c>
      <c r="CC128">
        <f t="shared" si="68"/>
        <v>0.98595757575757625</v>
      </c>
      <c r="CD128">
        <f t="shared" si="68"/>
        <v>1.248575757575757</v>
      </c>
      <c r="DP128">
        <v>121</v>
      </c>
      <c r="DQ128" t="e">
        <f t="shared" ca="1" si="66"/>
        <v>#NUM!</v>
      </c>
      <c r="DR128">
        <f t="shared" ca="1" si="66"/>
        <v>-9.2239618406285029E-2</v>
      </c>
      <c r="DS128">
        <f t="shared" ca="1" si="66"/>
        <v>-3.6518640955004539E-2</v>
      </c>
      <c r="DT128">
        <f t="shared" ca="1" si="66"/>
        <v>5.5630853994490359E-2</v>
      </c>
      <c r="DU128">
        <f t="shared" ca="1" si="66"/>
        <v>0.27297658402203845</v>
      </c>
      <c r="DV128">
        <f t="shared" ca="1" si="66"/>
        <v>0.53513094582185516</v>
      </c>
      <c r="DW128">
        <f t="shared" ca="1" si="65"/>
        <v>0.87935218855218844</v>
      </c>
      <c r="DX128">
        <f t="shared" ca="1" si="65"/>
        <v>1.3094670033670033</v>
      </c>
      <c r="DY128">
        <f t="shared" ca="1" si="65"/>
        <v>2.0399447811447815</v>
      </c>
      <c r="DZ128">
        <f t="shared" ca="1" si="65"/>
        <v>2.5319444444444441</v>
      </c>
      <c r="EA128">
        <f t="shared" ca="1" si="65"/>
        <v>3.05274393939394</v>
      </c>
      <c r="EB128">
        <f t="shared" ca="1" si="65"/>
        <v>3.7315323232323241</v>
      </c>
    </row>
    <row r="129" spans="1:132" x14ac:dyDescent="0.25">
      <c r="A129">
        <v>189</v>
      </c>
      <c r="B129">
        <v>2.6666666666666575E-3</v>
      </c>
      <c r="C129">
        <v>2.283333333333333E-2</v>
      </c>
      <c r="D129">
        <v>0.10366666666666666</v>
      </c>
      <c r="E129">
        <v>0.23166666666666669</v>
      </c>
      <c r="F129">
        <v>0.38550000000000001</v>
      </c>
      <c r="G129">
        <v>0.56966666666666665</v>
      </c>
      <c r="H129">
        <v>0.67966666666666664</v>
      </c>
      <c r="I129">
        <v>0.82433333333333336</v>
      </c>
      <c r="J129">
        <v>1.0616666666666665</v>
      </c>
      <c r="K129">
        <v>1.1216666666666666</v>
      </c>
      <c r="L129">
        <v>1.2040000000000002</v>
      </c>
      <c r="M129">
        <v>1.2736666666666665</v>
      </c>
      <c r="O129">
        <f t="shared" si="51"/>
        <v>0</v>
      </c>
      <c r="P129">
        <f t="shared" si="51"/>
        <v>0</v>
      </c>
      <c r="Q129">
        <f t="shared" si="52"/>
        <v>1</v>
      </c>
      <c r="R129">
        <f t="shared" si="53"/>
        <v>1</v>
      </c>
      <c r="S129">
        <f t="shared" si="54"/>
        <v>1</v>
      </c>
      <c r="T129">
        <f t="shared" si="54"/>
        <v>1</v>
      </c>
      <c r="U129">
        <f t="shared" si="69"/>
        <v>1</v>
      </c>
      <c r="V129">
        <f t="shared" si="69"/>
        <v>1</v>
      </c>
      <c r="W129">
        <f t="shared" si="69"/>
        <v>1</v>
      </c>
      <c r="X129">
        <f t="shared" si="69"/>
        <v>1</v>
      </c>
      <c r="Y129">
        <f t="shared" si="69"/>
        <v>1</v>
      </c>
      <c r="Z129">
        <f t="shared" si="69"/>
        <v>1</v>
      </c>
      <c r="AC129">
        <f t="shared" si="63"/>
        <v>0</v>
      </c>
      <c r="AD129">
        <f t="shared" si="63"/>
        <v>0</v>
      </c>
      <c r="AE129">
        <f t="shared" si="63"/>
        <v>0.10366666666666666</v>
      </c>
      <c r="AF129">
        <f t="shared" si="63"/>
        <v>0.23166666666666669</v>
      </c>
      <c r="AG129">
        <f t="shared" si="63"/>
        <v>0.38550000000000001</v>
      </c>
      <c r="AH129">
        <f t="shared" si="63"/>
        <v>0.56966666666666665</v>
      </c>
      <c r="AI129">
        <f t="shared" si="63"/>
        <v>0.67966666666666664</v>
      </c>
      <c r="AJ129">
        <f t="shared" si="63"/>
        <v>0.82433333333333336</v>
      </c>
      <c r="AK129">
        <f t="shared" si="63"/>
        <v>1.0616666666666665</v>
      </c>
      <c r="AL129">
        <f t="shared" si="63"/>
        <v>1.1216666666666666</v>
      </c>
      <c r="AM129">
        <f t="shared" si="63"/>
        <v>1.2040000000000002</v>
      </c>
      <c r="AN129">
        <f t="shared" si="63"/>
        <v>1.2736666666666665</v>
      </c>
      <c r="AQ129">
        <f t="shared" si="64"/>
        <v>0</v>
      </c>
      <c r="AR129">
        <f t="shared" si="64"/>
        <v>0</v>
      </c>
      <c r="AS129">
        <f t="shared" si="64"/>
        <v>129</v>
      </c>
      <c r="AT129">
        <f t="shared" si="64"/>
        <v>129</v>
      </c>
      <c r="AU129">
        <f t="shared" si="64"/>
        <v>129</v>
      </c>
      <c r="AV129">
        <f t="shared" si="64"/>
        <v>129</v>
      </c>
      <c r="AW129">
        <f t="shared" si="64"/>
        <v>129</v>
      </c>
      <c r="AX129">
        <f t="shared" si="64"/>
        <v>129</v>
      </c>
      <c r="AY129">
        <f t="shared" si="64"/>
        <v>129</v>
      </c>
      <c r="AZ129">
        <f t="shared" si="64"/>
        <v>129</v>
      </c>
      <c r="BA129">
        <f t="shared" si="64"/>
        <v>129</v>
      </c>
      <c r="BB129">
        <f t="shared" si="64"/>
        <v>129</v>
      </c>
      <c r="BE129">
        <f t="shared" si="67"/>
        <v>0</v>
      </c>
      <c r="BF129">
        <f t="shared" si="67"/>
        <v>0</v>
      </c>
      <c r="BG129">
        <f t="shared" si="67"/>
        <v>2.1010101010101017E-3</v>
      </c>
      <c r="BH129">
        <f t="shared" si="67"/>
        <v>1.1555555555555509E-3</v>
      </c>
      <c r="BI129">
        <f t="shared" si="67"/>
        <v>2.0363636363636374E-3</v>
      </c>
      <c r="BJ129">
        <f t="shared" si="67"/>
        <v>2.2262626262626278E-3</v>
      </c>
      <c r="BK129">
        <f t="shared" si="67"/>
        <v>2.400000000000002E-3</v>
      </c>
      <c r="BL129">
        <f t="shared" si="67"/>
        <v>1.3010101010101022E-3</v>
      </c>
      <c r="BM129">
        <f t="shared" si="67"/>
        <v>7.7979797979797804E-4</v>
      </c>
      <c r="BN129">
        <f t="shared" si="67"/>
        <v>1.9232323232323291E-3</v>
      </c>
      <c r="BO129">
        <f t="shared" si="67"/>
        <v>1.074747474747466E-3</v>
      </c>
      <c r="BP129">
        <f t="shared" si="67"/>
        <v>4.0404040404042228E-5</v>
      </c>
      <c r="BS129">
        <f t="shared" si="68"/>
        <v>0</v>
      </c>
      <c r="BT129">
        <f t="shared" si="68"/>
        <v>0</v>
      </c>
      <c r="BU129">
        <f t="shared" si="68"/>
        <v>-0.29380606060606074</v>
      </c>
      <c r="BV129">
        <f t="shared" si="68"/>
        <v>1.4266666666667593E-2</v>
      </c>
      <c r="BW129">
        <f t="shared" si="68"/>
        <v>6.8181818181795029E-4</v>
      </c>
      <c r="BX129">
        <f t="shared" si="68"/>
        <v>0.15577575757575729</v>
      </c>
      <c r="BY129">
        <f t="shared" si="68"/>
        <v>0.2286666666666663</v>
      </c>
      <c r="BZ129">
        <f t="shared" si="68"/>
        <v>0.57866060606060576</v>
      </c>
      <c r="CA129">
        <f t="shared" si="68"/>
        <v>0.9125212121212124</v>
      </c>
      <c r="CB129">
        <f t="shared" si="68"/>
        <v>0.75419393939393853</v>
      </c>
      <c r="CC129">
        <f t="shared" si="68"/>
        <v>0.99761818181818351</v>
      </c>
      <c r="CD129">
        <f t="shared" si="68"/>
        <v>1.2623575757575753</v>
      </c>
      <c r="DP129">
        <v>122</v>
      </c>
      <c r="DQ129" t="e">
        <f t="shared" ca="1" si="66"/>
        <v>#NUM!</v>
      </c>
      <c r="DR129">
        <f t="shared" ca="1" si="66"/>
        <v>-9.1161728395061675E-2</v>
      </c>
      <c r="DS129">
        <f t="shared" ca="1" si="66"/>
        <v>-3.4458769513314891E-2</v>
      </c>
      <c r="DT129">
        <f t="shared" ca="1" si="66"/>
        <v>5.9188980716253448E-2</v>
      </c>
      <c r="DU129">
        <f t="shared" ca="1" si="66"/>
        <v>0.27774132231404952</v>
      </c>
      <c r="DV129">
        <f t="shared" ca="1" si="66"/>
        <v>0.54300789715335185</v>
      </c>
      <c r="DW129">
        <f t="shared" ca="1" si="66"/>
        <v>0.89125589225589197</v>
      </c>
      <c r="DX129">
        <f t="shared" ca="1" si="66"/>
        <v>1.325939057239057</v>
      </c>
      <c r="DY129">
        <f t="shared" ca="1" si="66"/>
        <v>2.0642734006734011</v>
      </c>
      <c r="DZ129">
        <f t="shared" ca="1" si="66"/>
        <v>2.5608393939393936</v>
      </c>
      <c r="EA129">
        <f t="shared" ca="1" si="66"/>
        <v>3.0865348484848489</v>
      </c>
      <c r="EB129">
        <f t="shared" ca="1" si="66"/>
        <v>3.7711828282828286</v>
      </c>
    </row>
    <row r="130" spans="1:132" x14ac:dyDescent="0.25">
      <c r="A130">
        <v>190.5</v>
      </c>
      <c r="B130">
        <v>3.6666666666666584E-3</v>
      </c>
      <c r="C130">
        <v>2.283333333333333E-2</v>
      </c>
      <c r="D130">
        <v>0.10766666666666666</v>
      </c>
      <c r="E130">
        <v>0.23666666666666669</v>
      </c>
      <c r="F130">
        <v>0.38150000000000001</v>
      </c>
      <c r="G130">
        <v>0.57966666666666666</v>
      </c>
      <c r="H130">
        <v>0.67966666666666664</v>
      </c>
      <c r="I130">
        <v>0.82733333333333337</v>
      </c>
      <c r="J130">
        <v>1.0586666666666666</v>
      </c>
      <c r="K130">
        <v>1.1236666666666666</v>
      </c>
      <c r="L130">
        <v>1.1960000000000002</v>
      </c>
      <c r="M130">
        <v>1.2706666666666666</v>
      </c>
      <c r="O130">
        <f t="shared" si="51"/>
        <v>0</v>
      </c>
      <c r="P130">
        <f t="shared" si="51"/>
        <v>0</v>
      </c>
      <c r="Q130">
        <f t="shared" si="52"/>
        <v>1</v>
      </c>
      <c r="R130">
        <f t="shared" si="53"/>
        <v>1</v>
      </c>
      <c r="S130">
        <f t="shared" si="54"/>
        <v>1</v>
      </c>
      <c r="T130">
        <f t="shared" si="54"/>
        <v>1</v>
      </c>
      <c r="U130">
        <f t="shared" si="69"/>
        <v>1</v>
      </c>
      <c r="V130">
        <f t="shared" si="69"/>
        <v>1</v>
      </c>
      <c r="W130">
        <f t="shared" si="69"/>
        <v>1</v>
      </c>
      <c r="X130">
        <f t="shared" si="69"/>
        <v>1</v>
      </c>
      <c r="Y130">
        <f t="shared" si="69"/>
        <v>1</v>
      </c>
      <c r="Z130">
        <f t="shared" si="69"/>
        <v>1</v>
      </c>
      <c r="AC130">
        <f t="shared" si="63"/>
        <v>0</v>
      </c>
      <c r="AD130">
        <f t="shared" si="63"/>
        <v>0</v>
      </c>
      <c r="AE130">
        <f t="shared" si="63"/>
        <v>0.10766666666666666</v>
      </c>
      <c r="AF130">
        <f t="shared" si="63"/>
        <v>0.23666666666666669</v>
      </c>
      <c r="AG130">
        <f t="shared" si="63"/>
        <v>0.38150000000000001</v>
      </c>
      <c r="AH130">
        <f t="shared" si="63"/>
        <v>0.57966666666666666</v>
      </c>
      <c r="AI130">
        <f t="shared" si="63"/>
        <v>0.67966666666666664</v>
      </c>
      <c r="AJ130">
        <f t="shared" si="63"/>
        <v>0.82733333333333337</v>
      </c>
      <c r="AK130">
        <f t="shared" si="63"/>
        <v>1.0586666666666666</v>
      </c>
      <c r="AL130">
        <f t="shared" si="63"/>
        <v>1.1236666666666666</v>
      </c>
      <c r="AM130">
        <f t="shared" si="63"/>
        <v>1.1960000000000002</v>
      </c>
      <c r="AN130">
        <f t="shared" si="63"/>
        <v>1.2706666666666666</v>
      </c>
      <c r="AQ130">
        <f t="shared" si="64"/>
        <v>0</v>
      </c>
      <c r="AR130">
        <f t="shared" si="64"/>
        <v>0</v>
      </c>
      <c r="AS130">
        <f t="shared" si="64"/>
        <v>130</v>
      </c>
      <c r="AT130">
        <f t="shared" si="64"/>
        <v>130</v>
      </c>
      <c r="AU130">
        <f t="shared" si="64"/>
        <v>130</v>
      </c>
      <c r="AV130">
        <f t="shared" si="64"/>
        <v>130</v>
      </c>
      <c r="AW130">
        <f t="shared" si="64"/>
        <v>130</v>
      </c>
      <c r="AX130">
        <f t="shared" si="64"/>
        <v>130</v>
      </c>
      <c r="AY130">
        <f t="shared" si="64"/>
        <v>130</v>
      </c>
      <c r="AZ130">
        <f t="shared" si="64"/>
        <v>130</v>
      </c>
      <c r="BA130">
        <f t="shared" si="64"/>
        <v>130</v>
      </c>
      <c r="BB130">
        <f t="shared" si="64"/>
        <v>130</v>
      </c>
      <c r="BE130">
        <f t="shared" si="67"/>
        <v>0</v>
      </c>
      <c r="BF130">
        <f t="shared" si="67"/>
        <v>0</v>
      </c>
      <c r="BG130">
        <f t="shared" si="67"/>
        <v>2.0767676767676764E-3</v>
      </c>
      <c r="BH130">
        <f t="shared" si="67"/>
        <v>1.2080808080808039E-3</v>
      </c>
      <c r="BI130">
        <f t="shared" si="67"/>
        <v>2.0848484848484863E-3</v>
      </c>
      <c r="BJ130">
        <f t="shared" si="67"/>
        <v>1.6202020202020215E-3</v>
      </c>
      <c r="BK130">
        <f t="shared" si="67"/>
        <v>2.0080808080808099E-3</v>
      </c>
      <c r="BL130">
        <f t="shared" si="67"/>
        <v>1.5191919191919205E-3</v>
      </c>
      <c r="BM130">
        <f t="shared" si="67"/>
        <v>1.1151515151515135E-3</v>
      </c>
      <c r="BN130">
        <f t="shared" si="67"/>
        <v>1.9232323232323257E-3</v>
      </c>
      <c r="BO130">
        <f t="shared" si="67"/>
        <v>1.0424242424242325E-3</v>
      </c>
      <c r="BP130">
        <f t="shared" si="67"/>
        <v>5.3333333333333195E-4</v>
      </c>
      <c r="BS130">
        <f t="shared" si="68"/>
        <v>0</v>
      </c>
      <c r="BT130">
        <f t="shared" si="68"/>
        <v>0</v>
      </c>
      <c r="BU130">
        <f t="shared" si="68"/>
        <v>-0.28917575757575747</v>
      </c>
      <c r="BV130">
        <f t="shared" si="68"/>
        <v>4.2727272727280941E-3</v>
      </c>
      <c r="BW130">
        <f t="shared" si="68"/>
        <v>-8.7363636363638753E-3</v>
      </c>
      <c r="BX130">
        <f t="shared" si="68"/>
        <v>0.27518181818181792</v>
      </c>
      <c r="BY130">
        <f t="shared" si="68"/>
        <v>0.30547272727272679</v>
      </c>
      <c r="BZ130">
        <f t="shared" si="68"/>
        <v>0.53627272727272679</v>
      </c>
      <c r="CA130">
        <f t="shared" si="68"/>
        <v>0.8469030303030306</v>
      </c>
      <c r="CB130">
        <f t="shared" si="68"/>
        <v>0.75330909090909026</v>
      </c>
      <c r="CC130">
        <f t="shared" si="68"/>
        <v>1.00318181818182</v>
      </c>
      <c r="CD130">
        <f t="shared" si="68"/>
        <v>1.1656666666666669</v>
      </c>
      <c r="DP130">
        <v>123</v>
      </c>
      <c r="DQ130" t="e">
        <f t="shared" ca="1" si="66"/>
        <v>#NUM!</v>
      </c>
      <c r="DR130">
        <f t="shared" ca="1" si="66"/>
        <v>-9.0083838383838322E-2</v>
      </c>
      <c r="DS130">
        <f t="shared" ca="1" si="66"/>
        <v>-3.2398898071625271E-2</v>
      </c>
      <c r="DT130">
        <f t="shared" ca="1" si="66"/>
        <v>6.2747107438016536E-2</v>
      </c>
      <c r="DU130">
        <f t="shared" ca="1" si="66"/>
        <v>0.28250606060606048</v>
      </c>
      <c r="DV130">
        <f t="shared" ca="1" si="66"/>
        <v>0.55088484848484853</v>
      </c>
      <c r="DW130">
        <f t="shared" ca="1" si="66"/>
        <v>0.90315959595959572</v>
      </c>
      <c r="DX130">
        <f t="shared" ca="1" si="66"/>
        <v>1.3424111111111112</v>
      </c>
      <c r="DY130">
        <f t="shared" ca="1" si="66"/>
        <v>2.0886020202020203</v>
      </c>
      <c r="DZ130">
        <f t="shared" ca="1" si="66"/>
        <v>2.5897343434343427</v>
      </c>
      <c r="EA130">
        <f t="shared" ca="1" si="66"/>
        <v>3.1203257575757579</v>
      </c>
      <c r="EB130">
        <f t="shared" ca="1" si="66"/>
        <v>3.810833333333334</v>
      </c>
    </row>
    <row r="131" spans="1:132" x14ac:dyDescent="0.25">
      <c r="A131">
        <v>192</v>
      </c>
      <c r="B131">
        <v>3.6666666666666584E-3</v>
      </c>
      <c r="C131">
        <v>2.3833333333333331E-2</v>
      </c>
      <c r="D131">
        <v>0.10966666666666666</v>
      </c>
      <c r="E131">
        <v>0.23766666666666669</v>
      </c>
      <c r="F131">
        <v>0.39650000000000002</v>
      </c>
      <c r="G131">
        <v>0.58966666666666667</v>
      </c>
      <c r="H131">
        <v>0.68866666666666665</v>
      </c>
      <c r="I131">
        <v>0.82933333333333337</v>
      </c>
      <c r="J131">
        <v>1.0666666666666667</v>
      </c>
      <c r="K131">
        <v>1.1246666666666667</v>
      </c>
      <c r="L131">
        <v>1.2010000000000001</v>
      </c>
      <c r="M131">
        <v>1.2696666666666665</v>
      </c>
      <c r="O131">
        <f t="shared" si="51"/>
        <v>0</v>
      </c>
      <c r="P131">
        <f t="shared" si="51"/>
        <v>0</v>
      </c>
      <c r="Q131">
        <f t="shared" si="52"/>
        <v>1</v>
      </c>
      <c r="R131">
        <f t="shared" si="53"/>
        <v>1</v>
      </c>
      <c r="S131">
        <f t="shared" si="54"/>
        <v>1</v>
      </c>
      <c r="T131">
        <f t="shared" si="54"/>
        <v>1</v>
      </c>
      <c r="U131">
        <f t="shared" si="69"/>
        <v>1</v>
      </c>
      <c r="V131">
        <f t="shared" si="69"/>
        <v>1</v>
      </c>
      <c r="W131">
        <f t="shared" si="69"/>
        <v>1</v>
      </c>
      <c r="X131">
        <f t="shared" si="69"/>
        <v>1</v>
      </c>
      <c r="Y131">
        <f t="shared" si="69"/>
        <v>1</v>
      </c>
      <c r="Z131">
        <f t="shared" si="69"/>
        <v>1</v>
      </c>
      <c r="AC131">
        <f t="shared" si="63"/>
        <v>0</v>
      </c>
      <c r="AD131">
        <f t="shared" si="63"/>
        <v>0</v>
      </c>
      <c r="AE131">
        <f t="shared" si="63"/>
        <v>0.10966666666666666</v>
      </c>
      <c r="AF131">
        <f t="shared" ref="AF131:AN159" si="70">E131*R131</f>
        <v>0.23766666666666669</v>
      </c>
      <c r="AG131">
        <f t="shared" si="70"/>
        <v>0.39650000000000002</v>
      </c>
      <c r="AH131">
        <f t="shared" si="70"/>
        <v>0.58966666666666667</v>
      </c>
      <c r="AI131">
        <f t="shared" si="70"/>
        <v>0.68866666666666665</v>
      </c>
      <c r="AJ131">
        <f t="shared" si="70"/>
        <v>0.82933333333333337</v>
      </c>
      <c r="AK131">
        <f t="shared" si="70"/>
        <v>1.0666666666666667</v>
      </c>
      <c r="AL131">
        <f t="shared" si="70"/>
        <v>1.1246666666666667</v>
      </c>
      <c r="AM131">
        <f t="shared" si="70"/>
        <v>1.2010000000000001</v>
      </c>
      <c r="AN131">
        <f t="shared" si="70"/>
        <v>1.2696666666666665</v>
      </c>
      <c r="AQ131">
        <f t="shared" si="64"/>
        <v>0</v>
      </c>
      <c r="AR131">
        <f t="shared" si="64"/>
        <v>0</v>
      </c>
      <c r="AS131">
        <f t="shared" si="64"/>
        <v>131</v>
      </c>
      <c r="AT131">
        <f t="shared" ref="AT131:BB159" si="71">IF(AF131&gt;0, ROW(AF131), 0)</f>
        <v>131</v>
      </c>
      <c r="AU131">
        <f t="shared" si="71"/>
        <v>131</v>
      </c>
      <c r="AV131">
        <f t="shared" si="71"/>
        <v>131</v>
      </c>
      <c r="AW131">
        <f t="shared" si="71"/>
        <v>131</v>
      </c>
      <c r="AX131">
        <f t="shared" si="71"/>
        <v>131</v>
      </c>
      <c r="AY131">
        <f t="shared" si="71"/>
        <v>131</v>
      </c>
      <c r="AZ131">
        <f t="shared" si="71"/>
        <v>131</v>
      </c>
      <c r="BA131">
        <f t="shared" si="71"/>
        <v>131</v>
      </c>
      <c r="BB131">
        <f t="shared" si="71"/>
        <v>131</v>
      </c>
      <c r="BE131">
        <f t="shared" ref="BE131:BP146" si="72">IF(AQ131&gt;0, LINEST(B131:B140,$A131:$A140), 0)</f>
        <v>0</v>
      </c>
      <c r="BF131">
        <f t="shared" si="72"/>
        <v>0</v>
      </c>
      <c r="BG131">
        <f t="shared" si="72"/>
        <v>2.0242424242424228E-3</v>
      </c>
      <c r="BH131">
        <f t="shared" si="72"/>
        <v>1.3494949494949457E-3</v>
      </c>
      <c r="BI131">
        <f t="shared" si="72"/>
        <v>1.733333333333335E-3</v>
      </c>
      <c r="BJ131">
        <f t="shared" si="72"/>
        <v>1.3454545454545466E-3</v>
      </c>
      <c r="BK131">
        <f t="shared" si="72"/>
        <v>1.6202020202020215E-3</v>
      </c>
      <c r="BL131">
        <f t="shared" si="72"/>
        <v>1.4424242424242433E-3</v>
      </c>
      <c r="BM131">
        <f t="shared" si="72"/>
        <v>1.1070707070707088E-3</v>
      </c>
      <c r="BN131">
        <f t="shared" si="72"/>
        <v>1.8868686868686894E-3</v>
      </c>
      <c r="BO131">
        <f t="shared" si="72"/>
        <v>4.0808080808080259E-4</v>
      </c>
      <c r="BP131">
        <f t="shared" si="72"/>
        <v>8.0808080808081253E-4</v>
      </c>
      <c r="BS131">
        <f t="shared" ref="BS131:CD146" si="73">IF(AQ131&gt;0, INDEX(LINEST(B131:B140,$A131:$A140),2), 0)</f>
        <v>0</v>
      </c>
      <c r="BT131">
        <f t="shared" si="73"/>
        <v>0</v>
      </c>
      <c r="BU131">
        <f t="shared" si="73"/>
        <v>-0.27915151515151482</v>
      </c>
      <c r="BV131">
        <f t="shared" si="73"/>
        <v>-2.394545454545377E-2</v>
      </c>
      <c r="BW131">
        <f t="shared" si="73"/>
        <v>6.16999999999997E-2</v>
      </c>
      <c r="BX131">
        <f t="shared" si="73"/>
        <v>0.32995757575757556</v>
      </c>
      <c r="BY131">
        <f t="shared" si="73"/>
        <v>0.38335151515151494</v>
      </c>
      <c r="BZ131">
        <f t="shared" si="73"/>
        <v>0.55095151515151497</v>
      </c>
      <c r="CA131">
        <f t="shared" si="73"/>
        <v>0.8486363636363633</v>
      </c>
      <c r="CB131">
        <f t="shared" si="73"/>
        <v>0.75955151515151464</v>
      </c>
      <c r="CC131">
        <f t="shared" si="73"/>
        <v>1.1287939393939408</v>
      </c>
      <c r="CD131">
        <f t="shared" si="73"/>
        <v>1.111060606060605</v>
      </c>
      <c r="DP131">
        <v>124</v>
      </c>
      <c r="DQ131" t="e">
        <f t="shared" ca="1" si="66"/>
        <v>#NUM!</v>
      </c>
      <c r="DR131">
        <f t="shared" ca="1" si="66"/>
        <v>-8.9005948372614996E-2</v>
      </c>
      <c r="DS131">
        <f t="shared" ca="1" si="66"/>
        <v>-3.033902662993565E-2</v>
      </c>
      <c r="DT131">
        <f t="shared" ca="1" si="66"/>
        <v>6.6305234159779625E-2</v>
      </c>
      <c r="DU131">
        <f t="shared" ca="1" si="66"/>
        <v>0.28727079889807156</v>
      </c>
      <c r="DV131">
        <f t="shared" ca="1" si="66"/>
        <v>0.55876179981634544</v>
      </c>
      <c r="DW131">
        <f t="shared" ca="1" si="66"/>
        <v>0.91506329966329947</v>
      </c>
      <c r="DX131">
        <f t="shared" ca="1" si="66"/>
        <v>1.358883164983165</v>
      </c>
      <c r="DY131">
        <f t="shared" ca="1" si="66"/>
        <v>2.11293063973064</v>
      </c>
      <c r="DZ131">
        <f t="shared" ca="1" si="66"/>
        <v>2.6186292929292923</v>
      </c>
      <c r="EA131">
        <f t="shared" ca="1" si="66"/>
        <v>3.1541166666666678</v>
      </c>
      <c r="EB131">
        <f t="shared" ca="1" si="66"/>
        <v>3.8504838383838385</v>
      </c>
    </row>
    <row r="132" spans="1:132" x14ac:dyDescent="0.25">
      <c r="A132">
        <v>193.5</v>
      </c>
      <c r="B132">
        <v>3.6666666666666584E-3</v>
      </c>
      <c r="C132">
        <v>2.3833333333333331E-2</v>
      </c>
      <c r="D132">
        <v>0.11166666666666666</v>
      </c>
      <c r="E132">
        <v>0.23566666666666669</v>
      </c>
      <c r="F132">
        <v>0.39950000000000002</v>
      </c>
      <c r="G132">
        <v>0.58766666666666667</v>
      </c>
      <c r="H132">
        <v>0.69466666666666665</v>
      </c>
      <c r="I132">
        <v>0.83233333333333337</v>
      </c>
      <c r="J132">
        <v>1.0646666666666667</v>
      </c>
      <c r="K132">
        <v>1.1196666666666666</v>
      </c>
      <c r="L132">
        <v>1.2070000000000001</v>
      </c>
      <c r="M132">
        <v>1.2636666666666665</v>
      </c>
      <c r="O132">
        <f t="shared" ref="O132:P183" si="74">IF(B132&gt;=0.04,1,0)</f>
        <v>0</v>
      </c>
      <c r="P132">
        <f t="shared" si="74"/>
        <v>0</v>
      </c>
      <c r="Q132">
        <f t="shared" ref="Q132:Q183" si="75">IF(D132&gt;=0.08,1,0)</f>
        <v>1</v>
      </c>
      <c r="R132">
        <f t="shared" ref="R132:R183" si="76">IF(E132&gt;=0.1,1,0)</f>
        <v>1</v>
      </c>
      <c r="S132">
        <f t="shared" ref="S132:T183" si="77">IF(F132&gt;=0.08,1,0)</f>
        <v>1</v>
      </c>
      <c r="T132">
        <f t="shared" si="77"/>
        <v>1</v>
      </c>
      <c r="U132">
        <f t="shared" si="69"/>
        <v>1</v>
      </c>
      <c r="V132">
        <f t="shared" si="69"/>
        <v>1</v>
      </c>
      <c r="W132">
        <f t="shared" si="69"/>
        <v>1</v>
      </c>
      <c r="X132">
        <f t="shared" si="69"/>
        <v>1</v>
      </c>
      <c r="Y132">
        <f t="shared" si="69"/>
        <v>1</v>
      </c>
      <c r="Z132">
        <f t="shared" si="69"/>
        <v>1</v>
      </c>
      <c r="AC132">
        <f t="shared" ref="AC132:AH183" si="78">B132*O132</f>
        <v>0</v>
      </c>
      <c r="AD132">
        <f t="shared" si="78"/>
        <v>0</v>
      </c>
      <c r="AE132">
        <f t="shared" si="78"/>
        <v>0.11166666666666666</v>
      </c>
      <c r="AF132">
        <f t="shared" si="70"/>
        <v>0.23566666666666669</v>
      </c>
      <c r="AG132">
        <f t="shared" si="70"/>
        <v>0.39950000000000002</v>
      </c>
      <c r="AH132">
        <f t="shared" si="70"/>
        <v>0.58766666666666667</v>
      </c>
      <c r="AI132">
        <f t="shared" si="70"/>
        <v>0.69466666666666665</v>
      </c>
      <c r="AJ132">
        <f t="shared" si="70"/>
        <v>0.83233333333333337</v>
      </c>
      <c r="AK132">
        <f t="shared" si="70"/>
        <v>1.0646666666666667</v>
      </c>
      <c r="AL132">
        <f t="shared" si="70"/>
        <v>1.1196666666666666</v>
      </c>
      <c r="AM132">
        <f t="shared" si="70"/>
        <v>1.2070000000000001</v>
      </c>
      <c r="AN132">
        <f t="shared" si="70"/>
        <v>1.2636666666666665</v>
      </c>
      <c r="AQ132">
        <f t="shared" ref="AQ132:AV183" si="79">IF(AC132&gt;0, ROW(AC132), 0)</f>
        <v>0</v>
      </c>
      <c r="AR132">
        <f t="shared" si="79"/>
        <v>0</v>
      </c>
      <c r="AS132">
        <f t="shared" si="79"/>
        <v>132</v>
      </c>
      <c r="AT132">
        <f t="shared" si="71"/>
        <v>132</v>
      </c>
      <c r="AU132">
        <f t="shared" si="71"/>
        <v>132</v>
      </c>
      <c r="AV132">
        <f t="shared" si="71"/>
        <v>132</v>
      </c>
      <c r="AW132">
        <f t="shared" si="71"/>
        <v>132</v>
      </c>
      <c r="AX132">
        <f t="shared" si="71"/>
        <v>132</v>
      </c>
      <c r="AY132">
        <f t="shared" si="71"/>
        <v>132</v>
      </c>
      <c r="AZ132">
        <f t="shared" si="71"/>
        <v>132</v>
      </c>
      <c r="BA132">
        <f t="shared" si="71"/>
        <v>132</v>
      </c>
      <c r="BB132">
        <f t="shared" si="71"/>
        <v>132</v>
      </c>
      <c r="BE132">
        <f t="shared" si="72"/>
        <v>0</v>
      </c>
      <c r="BF132">
        <f t="shared" si="72"/>
        <v>0</v>
      </c>
      <c r="BG132">
        <f t="shared" si="72"/>
        <v>1.9151515151515138E-3</v>
      </c>
      <c r="BH132">
        <f t="shared" si="72"/>
        <v>1.3979797979797957E-3</v>
      </c>
      <c r="BI132">
        <f t="shared" si="72"/>
        <v>1.8949494949494969E-3</v>
      </c>
      <c r="BJ132">
        <f t="shared" si="72"/>
        <v>1.2323232323232334E-3</v>
      </c>
      <c r="BK132">
        <f t="shared" si="72"/>
        <v>1.4707070707070721E-3</v>
      </c>
      <c r="BL132">
        <f t="shared" si="72"/>
        <v>1.4262626262626274E-3</v>
      </c>
      <c r="BM132">
        <f t="shared" si="72"/>
        <v>1.5272727272727332E-3</v>
      </c>
      <c r="BN132">
        <f t="shared" si="72"/>
        <v>1.9959595959595992E-3</v>
      </c>
      <c r="BO132">
        <f t="shared" si="72"/>
        <v>1.2525252525252047E-4</v>
      </c>
      <c r="BP132">
        <f t="shared" si="72"/>
        <v>1.0464646464646511E-3</v>
      </c>
      <c r="BS132">
        <f t="shared" si="73"/>
        <v>0</v>
      </c>
      <c r="BT132">
        <f t="shared" si="73"/>
        <v>0</v>
      </c>
      <c r="BU132">
        <f t="shared" si="73"/>
        <v>-0.25764242424242395</v>
      </c>
      <c r="BV132">
        <f t="shared" si="73"/>
        <v>-3.4078787878787486E-2</v>
      </c>
      <c r="BW132">
        <f t="shared" si="73"/>
        <v>2.9336363636363216E-2</v>
      </c>
      <c r="BX132">
        <f t="shared" si="73"/>
        <v>0.35199393939393919</v>
      </c>
      <c r="BY132">
        <f t="shared" si="73"/>
        <v>0.4141575757575755</v>
      </c>
      <c r="BZ132">
        <f t="shared" si="73"/>
        <v>0.55382424242424222</v>
      </c>
      <c r="CA132">
        <f t="shared" si="73"/>
        <v>0.76443030303030168</v>
      </c>
      <c r="CB132">
        <f t="shared" si="73"/>
        <v>0.73737575757575691</v>
      </c>
      <c r="CC132">
        <f t="shared" si="73"/>
        <v>1.1860181818181827</v>
      </c>
      <c r="CD132">
        <f t="shared" si="73"/>
        <v>1.0632121212121202</v>
      </c>
      <c r="DP132">
        <v>125</v>
      </c>
      <c r="DQ132" t="e">
        <f t="shared" ca="1" si="66"/>
        <v>#NUM!</v>
      </c>
      <c r="DR132">
        <f t="shared" ca="1" si="66"/>
        <v>-8.7928058361391642E-2</v>
      </c>
      <c r="DS132">
        <f t="shared" ca="1" si="66"/>
        <v>-2.827915518824603E-2</v>
      </c>
      <c r="DT132">
        <f t="shared" ca="1" si="66"/>
        <v>6.9863360881542713E-2</v>
      </c>
      <c r="DU132">
        <f t="shared" ca="1" si="66"/>
        <v>0.29203553719008252</v>
      </c>
      <c r="DV132">
        <f t="shared" ca="1" si="66"/>
        <v>0.56663875114784212</v>
      </c>
      <c r="DW132">
        <f t="shared" ca="1" si="66"/>
        <v>0.92696700336700322</v>
      </c>
      <c r="DX132">
        <f t="shared" ca="1" si="66"/>
        <v>1.3753552188552187</v>
      </c>
      <c r="DY132">
        <f t="shared" ca="1" si="66"/>
        <v>2.1372592592592596</v>
      </c>
      <c r="DZ132">
        <f t="shared" ca="1" si="66"/>
        <v>2.6475242424242418</v>
      </c>
      <c r="EA132">
        <f t="shared" ca="1" si="66"/>
        <v>3.1879075757575768</v>
      </c>
      <c r="EB132">
        <f t="shared" ca="1" si="66"/>
        <v>3.8901343434343438</v>
      </c>
    </row>
    <row r="133" spans="1:132" x14ac:dyDescent="0.25">
      <c r="A133">
        <v>195</v>
      </c>
      <c r="B133">
        <v>2.6666666666666575E-3</v>
      </c>
      <c r="C133">
        <v>2.3833333333333331E-2</v>
      </c>
      <c r="D133">
        <v>0.11466666666666667</v>
      </c>
      <c r="E133">
        <v>0.23666666666666669</v>
      </c>
      <c r="F133">
        <v>0.39850000000000002</v>
      </c>
      <c r="G133">
        <v>0.58466666666666667</v>
      </c>
      <c r="H133">
        <v>0.70966666666666667</v>
      </c>
      <c r="I133">
        <v>0.83033333333333337</v>
      </c>
      <c r="J133">
        <v>1.0616666666666665</v>
      </c>
      <c r="K133">
        <v>1.1236666666666666</v>
      </c>
      <c r="L133">
        <v>1.2110000000000001</v>
      </c>
      <c r="M133">
        <v>1.2696666666666665</v>
      </c>
      <c r="O133">
        <f t="shared" si="74"/>
        <v>0</v>
      </c>
      <c r="P133">
        <f t="shared" si="74"/>
        <v>0</v>
      </c>
      <c r="Q133">
        <f t="shared" si="75"/>
        <v>1</v>
      </c>
      <c r="R133">
        <f t="shared" si="76"/>
        <v>1</v>
      </c>
      <c r="S133">
        <f t="shared" si="77"/>
        <v>1</v>
      </c>
      <c r="T133">
        <f t="shared" si="77"/>
        <v>1</v>
      </c>
      <c r="U133">
        <f t="shared" si="69"/>
        <v>1</v>
      </c>
      <c r="V133">
        <f t="shared" si="69"/>
        <v>1</v>
      </c>
      <c r="W133">
        <f t="shared" si="69"/>
        <v>1</v>
      </c>
      <c r="X133">
        <f t="shared" si="69"/>
        <v>1</v>
      </c>
      <c r="Y133">
        <f t="shared" si="69"/>
        <v>1</v>
      </c>
      <c r="Z133">
        <f t="shared" si="69"/>
        <v>1</v>
      </c>
      <c r="AC133">
        <f t="shared" si="78"/>
        <v>0</v>
      </c>
      <c r="AD133">
        <f t="shared" si="78"/>
        <v>0</v>
      </c>
      <c r="AE133">
        <f t="shared" si="78"/>
        <v>0.11466666666666667</v>
      </c>
      <c r="AF133">
        <f t="shared" si="70"/>
        <v>0.23666666666666669</v>
      </c>
      <c r="AG133">
        <f t="shared" si="70"/>
        <v>0.39850000000000002</v>
      </c>
      <c r="AH133">
        <f t="shared" si="70"/>
        <v>0.58466666666666667</v>
      </c>
      <c r="AI133">
        <f t="shared" si="70"/>
        <v>0.70966666666666667</v>
      </c>
      <c r="AJ133">
        <f t="shared" si="70"/>
        <v>0.83033333333333337</v>
      </c>
      <c r="AK133">
        <f t="shared" si="70"/>
        <v>1.0616666666666665</v>
      </c>
      <c r="AL133">
        <f t="shared" si="70"/>
        <v>1.1236666666666666</v>
      </c>
      <c r="AM133">
        <f t="shared" si="70"/>
        <v>1.2110000000000001</v>
      </c>
      <c r="AN133">
        <f t="shared" si="70"/>
        <v>1.2696666666666665</v>
      </c>
      <c r="AQ133">
        <f t="shared" si="79"/>
        <v>0</v>
      </c>
      <c r="AR133">
        <f t="shared" si="79"/>
        <v>0</v>
      </c>
      <c r="AS133">
        <f t="shared" si="79"/>
        <v>133</v>
      </c>
      <c r="AT133">
        <f t="shared" si="71"/>
        <v>133</v>
      </c>
      <c r="AU133">
        <f t="shared" si="71"/>
        <v>133</v>
      </c>
      <c r="AV133">
        <f t="shared" si="71"/>
        <v>133</v>
      </c>
      <c r="AW133">
        <f t="shared" si="71"/>
        <v>133</v>
      </c>
      <c r="AX133">
        <f t="shared" si="71"/>
        <v>133</v>
      </c>
      <c r="AY133">
        <f t="shared" si="71"/>
        <v>133</v>
      </c>
      <c r="AZ133">
        <f t="shared" si="71"/>
        <v>133</v>
      </c>
      <c r="BA133">
        <f t="shared" si="71"/>
        <v>133</v>
      </c>
      <c r="BB133">
        <f t="shared" si="71"/>
        <v>133</v>
      </c>
      <c r="BE133">
        <f t="shared" si="72"/>
        <v>0</v>
      </c>
      <c r="BF133">
        <f t="shared" si="72"/>
        <v>0</v>
      </c>
      <c r="BG133">
        <f t="shared" si="72"/>
        <v>1.7494949494949483E-3</v>
      </c>
      <c r="BH133">
        <f t="shared" si="72"/>
        <v>1.4464646464646457E-3</v>
      </c>
      <c r="BI133">
        <f t="shared" si="72"/>
        <v>1.9434343434343454E-3</v>
      </c>
      <c r="BJ133">
        <f t="shared" si="72"/>
        <v>9.5353535353535435E-4</v>
      </c>
      <c r="BK133">
        <f t="shared" si="72"/>
        <v>1.2121212121212134E-3</v>
      </c>
      <c r="BL133">
        <f t="shared" si="72"/>
        <v>1.5434343434343448E-3</v>
      </c>
      <c r="BM133">
        <f t="shared" si="72"/>
        <v>1.7292929292929383E-3</v>
      </c>
      <c r="BN133">
        <f t="shared" si="72"/>
        <v>1.7171717171717209E-3</v>
      </c>
      <c r="BO133">
        <f t="shared" si="72"/>
        <v>1.2121212121211331E-4</v>
      </c>
      <c r="BP133">
        <f t="shared" si="72"/>
        <v>9.6565656565656603E-4</v>
      </c>
      <c r="BS133">
        <f t="shared" si="73"/>
        <v>0</v>
      </c>
      <c r="BT133">
        <f t="shared" si="73"/>
        <v>0</v>
      </c>
      <c r="BU133">
        <f t="shared" si="73"/>
        <v>-0.22439393939393915</v>
      </c>
      <c r="BV133">
        <f t="shared" si="73"/>
        <v>-4.3557575757575628E-2</v>
      </c>
      <c r="BW133">
        <f t="shared" si="73"/>
        <v>1.8912121212120825E-2</v>
      </c>
      <c r="BX133">
        <f t="shared" si="73"/>
        <v>0.40809090909090895</v>
      </c>
      <c r="BY133">
        <f t="shared" si="73"/>
        <v>0.46652121212121189</v>
      </c>
      <c r="BZ133">
        <f t="shared" si="73"/>
        <v>0.52994545454545428</v>
      </c>
      <c r="CA133">
        <f t="shared" si="73"/>
        <v>0.72318181818181637</v>
      </c>
      <c r="CB133">
        <f t="shared" si="73"/>
        <v>0.79372727272727195</v>
      </c>
      <c r="CC133">
        <f t="shared" si="73"/>
        <v>1.187545454545456</v>
      </c>
      <c r="CD133">
        <f t="shared" si="73"/>
        <v>1.0797454545454541</v>
      </c>
      <c r="DP133">
        <v>126</v>
      </c>
      <c r="DQ133" t="e">
        <f t="shared" ca="1" si="66"/>
        <v>#NUM!</v>
      </c>
      <c r="DR133">
        <f t="shared" ca="1" si="66"/>
        <v>-8.6850168350168289E-2</v>
      </c>
      <c r="DS133">
        <f t="shared" ca="1" si="66"/>
        <v>-2.621928374655641E-2</v>
      </c>
      <c r="DT133">
        <f t="shared" ca="1" si="66"/>
        <v>7.3421487603305802E-2</v>
      </c>
      <c r="DU133">
        <f t="shared" ca="1" si="66"/>
        <v>0.29680027548209359</v>
      </c>
      <c r="DV133">
        <f t="shared" ca="1" si="66"/>
        <v>0.57451570247933903</v>
      </c>
      <c r="DW133">
        <f t="shared" ca="1" si="66"/>
        <v>0.93887070707070674</v>
      </c>
      <c r="DX133">
        <f t="shared" ca="1" si="66"/>
        <v>1.3918272727272725</v>
      </c>
      <c r="DY133">
        <f t="shared" ca="1" si="66"/>
        <v>2.1615878787878793</v>
      </c>
      <c r="DZ133">
        <f t="shared" ca="1" si="66"/>
        <v>2.6764191919191913</v>
      </c>
      <c r="EA133">
        <f t="shared" ca="1" si="66"/>
        <v>3.2216984848484858</v>
      </c>
      <c r="EB133">
        <f t="shared" ca="1" si="66"/>
        <v>3.9297848484848492</v>
      </c>
    </row>
    <row r="134" spans="1:132" x14ac:dyDescent="0.25">
      <c r="A134">
        <v>196.5</v>
      </c>
      <c r="B134">
        <v>3.6666666666666584E-3</v>
      </c>
      <c r="C134">
        <v>2.283333333333333E-2</v>
      </c>
      <c r="D134">
        <v>0.11866666666666667</v>
      </c>
      <c r="E134">
        <v>0.24166666666666664</v>
      </c>
      <c r="F134">
        <v>0.40050000000000002</v>
      </c>
      <c r="G134">
        <v>0.59766666666666668</v>
      </c>
      <c r="H134">
        <v>0.70466666666666666</v>
      </c>
      <c r="I134">
        <v>0.83533333333333337</v>
      </c>
      <c r="J134">
        <v>1.0606666666666666</v>
      </c>
      <c r="K134">
        <v>1.1296666666666666</v>
      </c>
      <c r="L134">
        <v>1.2150000000000001</v>
      </c>
      <c r="M134">
        <v>1.2726666666666666</v>
      </c>
      <c r="O134">
        <f t="shared" si="74"/>
        <v>0</v>
      </c>
      <c r="P134">
        <f t="shared" si="74"/>
        <v>0</v>
      </c>
      <c r="Q134">
        <f t="shared" si="75"/>
        <v>1</v>
      </c>
      <c r="R134">
        <f t="shared" si="76"/>
        <v>1</v>
      </c>
      <c r="S134">
        <f t="shared" si="77"/>
        <v>1</v>
      </c>
      <c r="T134">
        <f t="shared" si="77"/>
        <v>1</v>
      </c>
      <c r="U134">
        <f t="shared" si="69"/>
        <v>1</v>
      </c>
      <c r="V134">
        <f t="shared" si="69"/>
        <v>1</v>
      </c>
      <c r="W134">
        <f t="shared" si="69"/>
        <v>1</v>
      </c>
      <c r="X134">
        <f t="shared" si="69"/>
        <v>1</v>
      </c>
      <c r="Y134">
        <f t="shared" si="69"/>
        <v>1</v>
      </c>
      <c r="Z134">
        <f t="shared" si="69"/>
        <v>1</v>
      </c>
      <c r="AC134">
        <f t="shared" si="78"/>
        <v>0</v>
      </c>
      <c r="AD134">
        <f t="shared" si="78"/>
        <v>0</v>
      </c>
      <c r="AE134">
        <f t="shared" si="78"/>
        <v>0.11866666666666667</v>
      </c>
      <c r="AF134">
        <f t="shared" si="70"/>
        <v>0.24166666666666664</v>
      </c>
      <c r="AG134">
        <f t="shared" si="70"/>
        <v>0.40050000000000002</v>
      </c>
      <c r="AH134">
        <f t="shared" si="70"/>
        <v>0.59766666666666668</v>
      </c>
      <c r="AI134">
        <f t="shared" si="70"/>
        <v>0.70466666666666666</v>
      </c>
      <c r="AJ134">
        <f t="shared" si="70"/>
        <v>0.83533333333333337</v>
      </c>
      <c r="AK134">
        <f t="shared" si="70"/>
        <v>1.0606666666666666</v>
      </c>
      <c r="AL134">
        <f t="shared" si="70"/>
        <v>1.1296666666666666</v>
      </c>
      <c r="AM134">
        <f t="shared" si="70"/>
        <v>1.2150000000000001</v>
      </c>
      <c r="AN134">
        <f t="shared" si="70"/>
        <v>1.2726666666666666</v>
      </c>
      <c r="AQ134">
        <f t="shared" si="79"/>
        <v>0</v>
      </c>
      <c r="AR134">
        <f t="shared" si="79"/>
        <v>0</v>
      </c>
      <c r="AS134">
        <f t="shared" si="79"/>
        <v>134</v>
      </c>
      <c r="AT134">
        <f t="shared" si="71"/>
        <v>134</v>
      </c>
      <c r="AU134">
        <f t="shared" si="71"/>
        <v>134</v>
      </c>
      <c r="AV134">
        <f t="shared" si="71"/>
        <v>134</v>
      </c>
      <c r="AW134">
        <f t="shared" si="71"/>
        <v>134</v>
      </c>
      <c r="AX134">
        <f t="shared" si="71"/>
        <v>134</v>
      </c>
      <c r="AY134">
        <f t="shared" si="71"/>
        <v>134</v>
      </c>
      <c r="AZ134">
        <f t="shared" si="71"/>
        <v>134</v>
      </c>
      <c r="BA134">
        <f t="shared" si="71"/>
        <v>134</v>
      </c>
      <c r="BB134">
        <f t="shared" si="71"/>
        <v>134</v>
      </c>
      <c r="BE134">
        <f t="shared" si="72"/>
        <v>0</v>
      </c>
      <c r="BF134">
        <f t="shared" si="72"/>
        <v>0</v>
      </c>
      <c r="BG134">
        <f t="shared" si="72"/>
        <v>1.5353535353535336E-3</v>
      </c>
      <c r="BH134">
        <f t="shared" si="72"/>
        <v>1.3454545454545464E-3</v>
      </c>
      <c r="BI134">
        <f t="shared" si="72"/>
        <v>1.8424242424242448E-3</v>
      </c>
      <c r="BJ134">
        <f t="shared" si="72"/>
        <v>8.4040404040404122E-4</v>
      </c>
      <c r="BK134">
        <f t="shared" si="72"/>
        <v>1.5717171717171729E-3</v>
      </c>
      <c r="BL134">
        <f t="shared" si="72"/>
        <v>1.2363636363636374E-3</v>
      </c>
      <c r="BM134">
        <f t="shared" si="72"/>
        <v>1.4343434343434421E-3</v>
      </c>
      <c r="BN134">
        <f t="shared" si="72"/>
        <v>1.5474747474747467E-3</v>
      </c>
      <c r="BO134">
        <f t="shared" si="72"/>
        <v>7.6767676767666463E-5</v>
      </c>
      <c r="BP134">
        <f t="shared" si="72"/>
        <v>1.1878787878787883E-3</v>
      </c>
      <c r="BS134">
        <f t="shared" si="73"/>
        <v>0</v>
      </c>
      <c r="BT134">
        <f t="shared" si="73"/>
        <v>0</v>
      </c>
      <c r="BU134">
        <f t="shared" si="73"/>
        <v>-0.18099393939393904</v>
      </c>
      <c r="BV134">
        <f t="shared" si="73"/>
        <v>-2.2896969696969915E-2</v>
      </c>
      <c r="BW134">
        <f t="shared" si="73"/>
        <v>3.9027272727272244E-2</v>
      </c>
      <c r="BX134">
        <f t="shared" si="73"/>
        <v>0.43285454545454527</v>
      </c>
      <c r="BY134">
        <f t="shared" si="73"/>
        <v>0.39291515151515133</v>
      </c>
      <c r="BZ134">
        <f t="shared" si="73"/>
        <v>0.59164242424242408</v>
      </c>
      <c r="CA134">
        <f t="shared" si="73"/>
        <v>0.78203636363636198</v>
      </c>
      <c r="CB134">
        <f t="shared" si="73"/>
        <v>0.82884242424242438</v>
      </c>
      <c r="CC134">
        <f t="shared" si="73"/>
        <v>1.1964969696969718</v>
      </c>
      <c r="CD134">
        <f t="shared" si="73"/>
        <v>1.034830303030303</v>
      </c>
      <c r="DP134">
        <v>127</v>
      </c>
      <c r="DQ134" t="e">
        <f t="shared" ca="1" si="66"/>
        <v>#NUM!</v>
      </c>
      <c r="DR134">
        <f t="shared" ca="1" si="66"/>
        <v>-8.5772278338944963E-2</v>
      </c>
      <c r="DS134">
        <f t="shared" ca="1" si="66"/>
        <v>-2.415941230486679E-2</v>
      </c>
      <c r="DT134">
        <f t="shared" ca="1" si="66"/>
        <v>7.697961432506889E-2</v>
      </c>
      <c r="DU134">
        <f t="shared" ca="1" si="66"/>
        <v>0.30156501377410455</v>
      </c>
      <c r="DV134">
        <f t="shared" ca="1" si="66"/>
        <v>0.58239265381083594</v>
      </c>
      <c r="DW134">
        <f t="shared" ca="1" si="66"/>
        <v>0.95077441077441049</v>
      </c>
      <c r="DX134">
        <f t="shared" ca="1" si="66"/>
        <v>1.4082993265993267</v>
      </c>
      <c r="DY134">
        <f t="shared" ca="1" si="66"/>
        <v>2.1859164983164985</v>
      </c>
      <c r="DZ134">
        <f t="shared" ca="1" si="66"/>
        <v>2.7053141414141408</v>
      </c>
      <c r="EA134">
        <f t="shared" ca="1" si="66"/>
        <v>3.2554893939393947</v>
      </c>
      <c r="EB134">
        <f t="shared" ca="1" si="66"/>
        <v>3.9694353535353537</v>
      </c>
    </row>
    <row r="135" spans="1:132" x14ac:dyDescent="0.25">
      <c r="A135">
        <v>198</v>
      </c>
      <c r="B135">
        <v>4.6666666666666592E-3</v>
      </c>
      <c r="C135">
        <v>2.3833333333333331E-2</v>
      </c>
      <c r="D135">
        <v>0.12266666666666667</v>
      </c>
      <c r="E135">
        <v>0.24566666666666664</v>
      </c>
      <c r="F135">
        <v>0.40250000000000002</v>
      </c>
      <c r="G135">
        <v>0.60266666666666668</v>
      </c>
      <c r="H135">
        <v>0.70266666666666666</v>
      </c>
      <c r="I135">
        <v>0.83333333333333337</v>
      </c>
      <c r="J135">
        <v>1.0656666666666665</v>
      </c>
      <c r="K135">
        <v>1.1366666666666667</v>
      </c>
      <c r="L135">
        <v>1.2080000000000002</v>
      </c>
      <c r="M135">
        <v>1.2706666666666666</v>
      </c>
      <c r="O135">
        <f t="shared" si="74"/>
        <v>0</v>
      </c>
      <c r="P135">
        <f t="shared" si="74"/>
        <v>0</v>
      </c>
      <c r="Q135">
        <f t="shared" si="75"/>
        <v>1</v>
      </c>
      <c r="R135">
        <f t="shared" si="76"/>
        <v>1</v>
      </c>
      <c r="S135">
        <f t="shared" si="77"/>
        <v>1</v>
      </c>
      <c r="T135">
        <f t="shared" si="77"/>
        <v>1</v>
      </c>
      <c r="U135">
        <f t="shared" si="69"/>
        <v>1</v>
      </c>
      <c r="V135">
        <f t="shared" si="69"/>
        <v>1</v>
      </c>
      <c r="W135">
        <f t="shared" si="69"/>
        <v>1</v>
      </c>
      <c r="X135">
        <f t="shared" si="69"/>
        <v>1</v>
      </c>
      <c r="Y135">
        <f t="shared" si="69"/>
        <v>1</v>
      </c>
      <c r="Z135">
        <f t="shared" si="69"/>
        <v>1</v>
      </c>
      <c r="AC135">
        <f t="shared" si="78"/>
        <v>0</v>
      </c>
      <c r="AD135">
        <f t="shared" si="78"/>
        <v>0</v>
      </c>
      <c r="AE135">
        <f t="shared" si="78"/>
        <v>0.12266666666666667</v>
      </c>
      <c r="AF135">
        <f t="shared" si="70"/>
        <v>0.24566666666666664</v>
      </c>
      <c r="AG135">
        <f t="shared" si="70"/>
        <v>0.40250000000000002</v>
      </c>
      <c r="AH135">
        <f t="shared" si="70"/>
        <v>0.60266666666666668</v>
      </c>
      <c r="AI135">
        <f t="shared" si="70"/>
        <v>0.70266666666666666</v>
      </c>
      <c r="AJ135">
        <f t="shared" si="70"/>
        <v>0.83333333333333337</v>
      </c>
      <c r="AK135">
        <f t="shared" si="70"/>
        <v>1.0656666666666665</v>
      </c>
      <c r="AL135">
        <f t="shared" si="70"/>
        <v>1.1366666666666667</v>
      </c>
      <c r="AM135">
        <f t="shared" si="70"/>
        <v>1.2080000000000002</v>
      </c>
      <c r="AN135">
        <f t="shared" si="70"/>
        <v>1.2706666666666666</v>
      </c>
      <c r="AQ135">
        <f t="shared" si="79"/>
        <v>0</v>
      </c>
      <c r="AR135">
        <f t="shared" si="79"/>
        <v>0</v>
      </c>
      <c r="AS135">
        <f t="shared" si="79"/>
        <v>135</v>
      </c>
      <c r="AT135">
        <f t="shared" si="71"/>
        <v>135</v>
      </c>
      <c r="AU135">
        <f t="shared" si="71"/>
        <v>135</v>
      </c>
      <c r="AV135">
        <f t="shared" si="71"/>
        <v>135</v>
      </c>
      <c r="AW135">
        <f t="shared" si="71"/>
        <v>135</v>
      </c>
      <c r="AX135">
        <f t="shared" si="71"/>
        <v>135</v>
      </c>
      <c r="AY135">
        <f t="shared" si="71"/>
        <v>135</v>
      </c>
      <c r="AZ135">
        <f t="shared" si="71"/>
        <v>135</v>
      </c>
      <c r="BA135">
        <f t="shared" si="71"/>
        <v>135</v>
      </c>
      <c r="BB135">
        <f t="shared" si="71"/>
        <v>135</v>
      </c>
      <c r="BE135">
        <f t="shared" si="72"/>
        <v>0</v>
      </c>
      <c r="BF135">
        <f t="shared" si="72"/>
        <v>0</v>
      </c>
      <c r="BG135">
        <f t="shared" si="72"/>
        <v>1.4060606060606051E-3</v>
      </c>
      <c r="BH135">
        <f t="shared" si="72"/>
        <v>1.2444444444444454E-3</v>
      </c>
      <c r="BI135">
        <f t="shared" si="72"/>
        <v>1.5919191919191934E-3</v>
      </c>
      <c r="BJ135">
        <f t="shared" si="72"/>
        <v>9.0101010101010192E-4</v>
      </c>
      <c r="BK135">
        <f t="shared" si="72"/>
        <v>1.7494949494949509E-3</v>
      </c>
      <c r="BL135">
        <f t="shared" si="72"/>
        <v>1.2040404040404048E-3</v>
      </c>
      <c r="BM135">
        <f t="shared" si="72"/>
        <v>1.0101010101010162E-3</v>
      </c>
      <c r="BN135">
        <f t="shared" si="72"/>
        <v>1.5676767676767662E-3</v>
      </c>
      <c r="BO135">
        <f t="shared" si="72"/>
        <v>2.0202020202019058E-4</v>
      </c>
      <c r="BP135">
        <f t="shared" si="72"/>
        <v>1.5151515151515147E-3</v>
      </c>
      <c r="BS135">
        <f t="shared" si="73"/>
        <v>0</v>
      </c>
      <c r="BT135">
        <f t="shared" si="73"/>
        <v>0</v>
      </c>
      <c r="BU135">
        <f t="shared" si="73"/>
        <v>-0.15442424242424224</v>
      </c>
      <c r="BV135">
        <f t="shared" si="73"/>
        <v>-2.5333333333335539E-3</v>
      </c>
      <c r="BW135">
        <f t="shared" si="73"/>
        <v>8.9754545454545143E-2</v>
      </c>
      <c r="BX135">
        <f t="shared" si="73"/>
        <v>0.42068484848484827</v>
      </c>
      <c r="BY135">
        <f t="shared" si="73"/>
        <v>0.35635757575757548</v>
      </c>
      <c r="BZ135">
        <f t="shared" si="73"/>
        <v>0.59800606060606043</v>
      </c>
      <c r="CA135">
        <f t="shared" si="73"/>
        <v>0.86844848484848347</v>
      </c>
      <c r="CB135">
        <f t="shared" si="73"/>
        <v>0.82548484848484871</v>
      </c>
      <c r="CC135">
        <f t="shared" si="73"/>
        <v>1.1704363636363657</v>
      </c>
      <c r="CD135">
        <f t="shared" si="73"/>
        <v>0.96773939393939412</v>
      </c>
      <c r="DP135">
        <v>128</v>
      </c>
      <c r="DQ135" t="e">
        <f t="shared" ca="1" si="66"/>
        <v>#NUM!</v>
      </c>
      <c r="DR135">
        <f t="shared" ca="1" si="66"/>
        <v>-8.4694388327721609E-2</v>
      </c>
      <c r="DS135">
        <f t="shared" ca="1" si="66"/>
        <v>-2.2099540863177169E-2</v>
      </c>
      <c r="DT135">
        <f t="shared" ca="1" si="66"/>
        <v>8.0537741046831979E-2</v>
      </c>
      <c r="DU135">
        <f t="shared" ca="1" si="66"/>
        <v>0.30632975206611562</v>
      </c>
      <c r="DV135">
        <f t="shared" ca="1" si="66"/>
        <v>0.59026960514233262</v>
      </c>
      <c r="DW135">
        <f t="shared" ca="1" si="66"/>
        <v>0.96267811447811424</v>
      </c>
      <c r="DX135">
        <f t="shared" ca="1" si="66"/>
        <v>1.4247713804713804</v>
      </c>
      <c r="DY135">
        <f t="shared" ca="1" si="66"/>
        <v>2.2102451178451181</v>
      </c>
      <c r="DZ135">
        <f t="shared" ca="1" si="66"/>
        <v>2.7342090909090904</v>
      </c>
      <c r="EA135">
        <f t="shared" ca="1" si="66"/>
        <v>3.2892803030303037</v>
      </c>
      <c r="EB135">
        <f t="shared" ca="1" si="66"/>
        <v>4.0090858585858591</v>
      </c>
    </row>
    <row r="136" spans="1:132" x14ac:dyDescent="0.25">
      <c r="A136">
        <v>199.5</v>
      </c>
      <c r="B136">
        <v>5.6666666666666601E-3</v>
      </c>
      <c r="C136">
        <v>2.3833333333333331E-2</v>
      </c>
      <c r="D136">
        <v>0.12466666666666668</v>
      </c>
      <c r="E136">
        <v>0.24466666666666664</v>
      </c>
      <c r="F136">
        <v>0.40650000000000003</v>
      </c>
      <c r="G136">
        <v>0.60266666666666668</v>
      </c>
      <c r="H136">
        <v>0.70166666666666666</v>
      </c>
      <c r="I136">
        <v>0.83333333333333337</v>
      </c>
      <c r="J136">
        <v>1.0696666666666665</v>
      </c>
      <c r="K136">
        <v>1.1386666666666667</v>
      </c>
      <c r="L136">
        <v>1.2110000000000001</v>
      </c>
      <c r="M136">
        <v>1.2676666666666665</v>
      </c>
      <c r="O136">
        <f t="shared" si="74"/>
        <v>0</v>
      </c>
      <c r="P136">
        <f t="shared" si="74"/>
        <v>0</v>
      </c>
      <c r="Q136">
        <f t="shared" si="75"/>
        <v>1</v>
      </c>
      <c r="R136">
        <f t="shared" si="76"/>
        <v>1</v>
      </c>
      <c r="S136">
        <f t="shared" si="77"/>
        <v>1</v>
      </c>
      <c r="T136">
        <f t="shared" si="77"/>
        <v>1</v>
      </c>
      <c r="U136">
        <f t="shared" si="69"/>
        <v>1</v>
      </c>
      <c r="V136">
        <f t="shared" si="69"/>
        <v>1</v>
      </c>
      <c r="W136">
        <f t="shared" si="69"/>
        <v>1</v>
      </c>
      <c r="X136">
        <f t="shared" si="69"/>
        <v>1</v>
      </c>
      <c r="Y136">
        <f t="shared" si="69"/>
        <v>1</v>
      </c>
      <c r="Z136">
        <f t="shared" si="69"/>
        <v>1</v>
      </c>
      <c r="AC136">
        <f t="shared" si="78"/>
        <v>0</v>
      </c>
      <c r="AD136">
        <f t="shared" si="78"/>
        <v>0</v>
      </c>
      <c r="AE136">
        <f t="shared" si="78"/>
        <v>0.12466666666666668</v>
      </c>
      <c r="AF136">
        <f t="shared" si="70"/>
        <v>0.24466666666666664</v>
      </c>
      <c r="AG136">
        <f t="shared" si="70"/>
        <v>0.40650000000000003</v>
      </c>
      <c r="AH136">
        <f t="shared" si="70"/>
        <v>0.60266666666666668</v>
      </c>
      <c r="AI136">
        <f t="shared" si="70"/>
        <v>0.70166666666666666</v>
      </c>
      <c r="AJ136">
        <f t="shared" si="70"/>
        <v>0.83333333333333337</v>
      </c>
      <c r="AK136">
        <f t="shared" si="70"/>
        <v>1.0696666666666665</v>
      </c>
      <c r="AL136">
        <f t="shared" si="70"/>
        <v>1.1386666666666667</v>
      </c>
      <c r="AM136">
        <f t="shared" si="70"/>
        <v>1.2110000000000001</v>
      </c>
      <c r="AN136">
        <f t="shared" si="70"/>
        <v>1.2676666666666665</v>
      </c>
      <c r="AQ136">
        <f t="shared" si="79"/>
        <v>0</v>
      </c>
      <c r="AR136">
        <f t="shared" si="79"/>
        <v>0</v>
      </c>
      <c r="AS136">
        <f t="shared" si="79"/>
        <v>136</v>
      </c>
      <c r="AT136">
        <f t="shared" si="71"/>
        <v>136</v>
      </c>
      <c r="AU136">
        <f t="shared" si="71"/>
        <v>136</v>
      </c>
      <c r="AV136">
        <f t="shared" si="71"/>
        <v>136</v>
      </c>
      <c r="AW136">
        <f t="shared" si="71"/>
        <v>136</v>
      </c>
      <c r="AX136">
        <f t="shared" si="71"/>
        <v>136</v>
      </c>
      <c r="AY136">
        <f t="shared" si="71"/>
        <v>136</v>
      </c>
      <c r="AZ136">
        <f t="shared" si="71"/>
        <v>136</v>
      </c>
      <c r="BA136">
        <f t="shared" si="71"/>
        <v>136</v>
      </c>
      <c r="BB136">
        <f t="shared" si="71"/>
        <v>136</v>
      </c>
      <c r="BE136">
        <f t="shared" si="72"/>
        <v>0</v>
      </c>
      <c r="BF136">
        <f t="shared" si="72"/>
        <v>0</v>
      </c>
      <c r="BG136">
        <f t="shared" si="72"/>
        <v>1.2969696969696962E-3</v>
      </c>
      <c r="BH136">
        <f t="shared" si="72"/>
        <v>1.2929292929292941E-3</v>
      </c>
      <c r="BI136">
        <f t="shared" si="72"/>
        <v>1.3979797979797972E-3</v>
      </c>
      <c r="BJ136">
        <f t="shared" si="72"/>
        <v>1.2080808080808093E-3</v>
      </c>
      <c r="BK136">
        <f t="shared" si="72"/>
        <v>1.6606060606060623E-3</v>
      </c>
      <c r="BL136">
        <f t="shared" si="72"/>
        <v>9.8989898989899038E-4</v>
      </c>
      <c r="BM136">
        <f t="shared" si="72"/>
        <v>7.0707070707071173E-4</v>
      </c>
      <c r="BN136">
        <f t="shared" si="72"/>
        <v>1.6121212121212106E-3</v>
      </c>
      <c r="BO136">
        <f t="shared" si="72"/>
        <v>-3.2323232323239553E-5</v>
      </c>
      <c r="BP136">
        <f t="shared" si="72"/>
        <v>1.470707070707071E-3</v>
      </c>
      <c r="BS136">
        <f t="shared" si="73"/>
        <v>0</v>
      </c>
      <c r="BT136">
        <f t="shared" si="73"/>
        <v>0</v>
      </c>
      <c r="BU136">
        <f t="shared" si="73"/>
        <v>-0.13193333333333318</v>
      </c>
      <c r="BV136">
        <f t="shared" si="73"/>
        <v>-1.2800000000000256E-2</v>
      </c>
      <c r="BW136">
        <f t="shared" si="73"/>
        <v>0.12976666666666686</v>
      </c>
      <c r="BX136">
        <f t="shared" si="73"/>
        <v>0.35739999999999977</v>
      </c>
      <c r="BY136">
        <f t="shared" si="73"/>
        <v>0.37446666666666639</v>
      </c>
      <c r="BZ136">
        <f t="shared" si="73"/>
        <v>0.64226666666666654</v>
      </c>
      <c r="CA136">
        <f t="shared" si="73"/>
        <v>0.93073333333333219</v>
      </c>
      <c r="CB136">
        <f t="shared" si="73"/>
        <v>0.81626666666666681</v>
      </c>
      <c r="CC136">
        <f t="shared" si="73"/>
        <v>1.2186666666666683</v>
      </c>
      <c r="CD136">
        <f t="shared" si="73"/>
        <v>0.97613333333333308</v>
      </c>
      <c r="DP136">
        <v>129</v>
      </c>
      <c r="DQ136" t="e">
        <f t="shared" ref="DQ136:EB157" ca="1" si="80">CU$3*$DP136+CU$13</f>
        <v>#NUM!</v>
      </c>
      <c r="DR136">
        <f t="shared" ca="1" si="80"/>
        <v>-8.3616498316498256E-2</v>
      </c>
      <c r="DS136">
        <f t="shared" ca="1" si="80"/>
        <v>-2.0039669421487549E-2</v>
      </c>
      <c r="DT136">
        <f t="shared" ca="1" si="80"/>
        <v>8.4095867768595067E-2</v>
      </c>
      <c r="DU136">
        <f t="shared" ca="1" si="80"/>
        <v>0.3110944903581267</v>
      </c>
      <c r="DV136">
        <f t="shared" ca="1" si="80"/>
        <v>0.59814655647382931</v>
      </c>
      <c r="DW136">
        <f t="shared" ca="1" si="80"/>
        <v>0.97458181818181799</v>
      </c>
      <c r="DX136">
        <f t="shared" ca="1" si="80"/>
        <v>1.4412434343434342</v>
      </c>
      <c r="DY136">
        <f t="shared" ca="1" si="80"/>
        <v>2.2345737373737378</v>
      </c>
      <c r="DZ136">
        <f t="shared" ca="1" si="80"/>
        <v>2.7631040404040399</v>
      </c>
      <c r="EA136">
        <f t="shared" ca="1" si="80"/>
        <v>3.3230712121212127</v>
      </c>
      <c r="EB136">
        <f t="shared" ca="1" si="80"/>
        <v>4.0487363636363645</v>
      </c>
    </row>
    <row r="137" spans="1:132" x14ac:dyDescent="0.25">
      <c r="A137">
        <v>201</v>
      </c>
      <c r="B137">
        <v>4.6666666666666592E-3</v>
      </c>
      <c r="C137">
        <v>2.4833333333333332E-2</v>
      </c>
      <c r="D137">
        <v>0.12866666666666668</v>
      </c>
      <c r="E137">
        <v>0.24566666666666664</v>
      </c>
      <c r="F137">
        <v>0.40750000000000003</v>
      </c>
      <c r="G137">
        <v>0.59966666666666668</v>
      </c>
      <c r="H137">
        <v>0.71266666666666667</v>
      </c>
      <c r="I137">
        <v>0.84233333333333338</v>
      </c>
      <c r="J137">
        <v>1.0696666666666665</v>
      </c>
      <c r="K137">
        <v>1.1426666666666667</v>
      </c>
      <c r="L137">
        <v>1.2130000000000001</v>
      </c>
      <c r="M137">
        <v>1.2726666666666666</v>
      </c>
      <c r="O137">
        <f t="shared" si="74"/>
        <v>0</v>
      </c>
      <c r="P137">
        <f t="shared" si="74"/>
        <v>0</v>
      </c>
      <c r="Q137">
        <f t="shared" si="75"/>
        <v>1</v>
      </c>
      <c r="R137">
        <f t="shared" si="76"/>
        <v>1</v>
      </c>
      <c r="S137">
        <f t="shared" si="77"/>
        <v>1</v>
      </c>
      <c r="T137">
        <f t="shared" si="77"/>
        <v>1</v>
      </c>
      <c r="U137">
        <f t="shared" si="69"/>
        <v>1</v>
      </c>
      <c r="V137">
        <f t="shared" si="69"/>
        <v>1</v>
      </c>
      <c r="W137">
        <f t="shared" si="69"/>
        <v>1</v>
      </c>
      <c r="X137">
        <f t="shared" si="69"/>
        <v>1</v>
      </c>
      <c r="Y137">
        <f t="shared" si="69"/>
        <v>1</v>
      </c>
      <c r="Z137">
        <f t="shared" si="69"/>
        <v>1</v>
      </c>
      <c r="AC137">
        <f t="shared" si="78"/>
        <v>0</v>
      </c>
      <c r="AD137">
        <f t="shared" si="78"/>
        <v>0</v>
      </c>
      <c r="AE137">
        <f t="shared" si="78"/>
        <v>0.12866666666666668</v>
      </c>
      <c r="AF137">
        <f t="shared" si="70"/>
        <v>0.24566666666666664</v>
      </c>
      <c r="AG137">
        <f t="shared" si="70"/>
        <v>0.40750000000000003</v>
      </c>
      <c r="AH137">
        <f t="shared" si="70"/>
        <v>0.59966666666666668</v>
      </c>
      <c r="AI137">
        <f t="shared" si="70"/>
        <v>0.71266666666666667</v>
      </c>
      <c r="AJ137">
        <f t="shared" si="70"/>
        <v>0.84233333333333338</v>
      </c>
      <c r="AK137">
        <f t="shared" si="70"/>
        <v>1.0696666666666665</v>
      </c>
      <c r="AL137">
        <f t="shared" si="70"/>
        <v>1.1426666666666667</v>
      </c>
      <c r="AM137">
        <f t="shared" si="70"/>
        <v>1.2130000000000001</v>
      </c>
      <c r="AN137">
        <f t="shared" si="70"/>
        <v>1.2726666666666666</v>
      </c>
      <c r="AQ137">
        <f t="shared" si="79"/>
        <v>0</v>
      </c>
      <c r="AR137">
        <f t="shared" si="79"/>
        <v>0</v>
      </c>
      <c r="AS137">
        <f t="shared" si="79"/>
        <v>137</v>
      </c>
      <c r="AT137">
        <f t="shared" si="71"/>
        <v>137</v>
      </c>
      <c r="AU137">
        <f t="shared" si="71"/>
        <v>137</v>
      </c>
      <c r="AV137">
        <f t="shared" si="71"/>
        <v>137</v>
      </c>
      <c r="AW137">
        <f t="shared" si="71"/>
        <v>137</v>
      </c>
      <c r="AX137">
        <f t="shared" si="71"/>
        <v>137</v>
      </c>
      <c r="AY137">
        <f t="shared" si="71"/>
        <v>137</v>
      </c>
      <c r="AZ137">
        <f t="shared" si="71"/>
        <v>137</v>
      </c>
      <c r="BA137">
        <f t="shared" si="71"/>
        <v>137</v>
      </c>
      <c r="BB137">
        <f t="shared" si="71"/>
        <v>137</v>
      </c>
      <c r="BE137">
        <f t="shared" si="72"/>
        <v>0</v>
      </c>
      <c r="BF137">
        <f t="shared" si="72"/>
        <v>0</v>
      </c>
      <c r="BG137">
        <f t="shared" si="72"/>
        <v>1.1797979797979797E-3</v>
      </c>
      <c r="BH137">
        <f t="shared" si="72"/>
        <v>1.2404040404040415E-3</v>
      </c>
      <c r="BI137">
        <f t="shared" si="72"/>
        <v>1.4787878787878767E-3</v>
      </c>
      <c r="BJ137">
        <f t="shared" si="72"/>
        <v>1.402020202020203E-3</v>
      </c>
      <c r="BK137">
        <f t="shared" si="72"/>
        <v>1.3333333333333344E-3</v>
      </c>
      <c r="BL137">
        <f t="shared" si="72"/>
        <v>6.949494949494955E-4</v>
      </c>
      <c r="BM137">
        <f t="shared" si="72"/>
        <v>5.1313131313131136E-4</v>
      </c>
      <c r="BN137">
        <f t="shared" si="72"/>
        <v>1.5595959595959582E-3</v>
      </c>
      <c r="BO137">
        <f t="shared" si="72"/>
        <v>-4.0404040404098874E-6</v>
      </c>
      <c r="BP137">
        <f t="shared" si="72"/>
        <v>1.3535353535353539E-3</v>
      </c>
      <c r="BS137">
        <f t="shared" si="73"/>
        <v>0</v>
      </c>
      <c r="BT137">
        <f t="shared" si="73"/>
        <v>0</v>
      </c>
      <c r="BU137">
        <f t="shared" si="73"/>
        <v>-0.10743636363636364</v>
      </c>
      <c r="BV137">
        <f t="shared" si="73"/>
        <v>-1.9272727272729995E-3</v>
      </c>
      <c r="BW137">
        <f t="shared" si="73"/>
        <v>0.11368181818181866</v>
      </c>
      <c r="BX137">
        <f t="shared" si="73"/>
        <v>0.31669696969696948</v>
      </c>
      <c r="BY137">
        <f t="shared" si="73"/>
        <v>0.44246666666666651</v>
      </c>
      <c r="BZ137">
        <f t="shared" si="73"/>
        <v>0.70415757575757565</v>
      </c>
      <c r="CA137">
        <f t="shared" si="73"/>
        <v>0.97096363636363636</v>
      </c>
      <c r="CB137">
        <f t="shared" si="73"/>
        <v>0.82686060606060641</v>
      </c>
      <c r="CC137">
        <f t="shared" si="73"/>
        <v>1.2131393939393951</v>
      </c>
      <c r="CD137">
        <f t="shared" si="73"/>
        <v>1.0005696969696967</v>
      </c>
      <c r="DP137">
        <v>130</v>
      </c>
      <c r="DQ137" t="e">
        <f t="shared" ca="1" si="80"/>
        <v>#NUM!</v>
      </c>
      <c r="DR137">
        <f t="shared" ca="1" si="80"/>
        <v>-8.253860830527493E-2</v>
      </c>
      <c r="DS137">
        <f t="shared" ca="1" si="80"/>
        <v>-1.7979797979797929E-2</v>
      </c>
      <c r="DT137">
        <f t="shared" ca="1" si="80"/>
        <v>8.7653994490358156E-2</v>
      </c>
      <c r="DU137">
        <f t="shared" ca="1" si="80"/>
        <v>0.31585922865013766</v>
      </c>
      <c r="DV137">
        <f t="shared" ca="1" si="80"/>
        <v>0.60602350780532621</v>
      </c>
      <c r="DW137">
        <f t="shared" ca="1" si="80"/>
        <v>0.98648552188552174</v>
      </c>
      <c r="DX137">
        <f t="shared" ca="1" si="80"/>
        <v>1.4577154882154884</v>
      </c>
      <c r="DY137">
        <f t="shared" ca="1" si="80"/>
        <v>2.258902356902357</v>
      </c>
      <c r="DZ137">
        <f t="shared" ca="1" si="80"/>
        <v>2.7919989898989894</v>
      </c>
      <c r="EA137">
        <f t="shared" ca="1" si="80"/>
        <v>3.3568621212121217</v>
      </c>
      <c r="EB137">
        <f t="shared" ca="1" si="80"/>
        <v>4.088386868686869</v>
      </c>
    </row>
    <row r="138" spans="1:132" x14ac:dyDescent="0.25">
      <c r="A138">
        <v>202.5</v>
      </c>
      <c r="B138">
        <v>4.6666666666666592E-3</v>
      </c>
      <c r="C138">
        <v>2.4833333333333332E-2</v>
      </c>
      <c r="D138">
        <v>0.13266666666666665</v>
      </c>
      <c r="E138">
        <v>0.24866666666666665</v>
      </c>
      <c r="F138">
        <v>0.41450000000000004</v>
      </c>
      <c r="G138">
        <v>0.60166666666666668</v>
      </c>
      <c r="H138">
        <v>0.71066666666666667</v>
      </c>
      <c r="I138">
        <v>0.84533333333333338</v>
      </c>
      <c r="J138">
        <v>1.0726666666666667</v>
      </c>
      <c r="K138">
        <v>1.1456666666666666</v>
      </c>
      <c r="L138">
        <v>1.214</v>
      </c>
      <c r="M138">
        <v>1.2716666666666665</v>
      </c>
      <c r="O138">
        <f t="shared" si="74"/>
        <v>0</v>
      </c>
      <c r="P138">
        <f t="shared" si="74"/>
        <v>0</v>
      </c>
      <c r="Q138">
        <f t="shared" si="75"/>
        <v>1</v>
      </c>
      <c r="R138">
        <f t="shared" si="76"/>
        <v>1</v>
      </c>
      <c r="S138">
        <f t="shared" si="77"/>
        <v>1</v>
      </c>
      <c r="T138">
        <f t="shared" si="77"/>
        <v>1</v>
      </c>
      <c r="U138">
        <f t="shared" si="69"/>
        <v>1</v>
      </c>
      <c r="V138">
        <f t="shared" si="69"/>
        <v>1</v>
      </c>
      <c r="W138">
        <f t="shared" si="69"/>
        <v>1</v>
      </c>
      <c r="X138">
        <f t="shared" si="69"/>
        <v>1</v>
      </c>
      <c r="Y138">
        <f t="shared" si="69"/>
        <v>1</v>
      </c>
      <c r="Z138">
        <f t="shared" si="69"/>
        <v>1</v>
      </c>
      <c r="AC138">
        <f t="shared" si="78"/>
        <v>0</v>
      </c>
      <c r="AD138">
        <f t="shared" si="78"/>
        <v>0</v>
      </c>
      <c r="AE138">
        <f t="shared" si="78"/>
        <v>0.13266666666666665</v>
      </c>
      <c r="AF138">
        <f t="shared" si="70"/>
        <v>0.24866666666666665</v>
      </c>
      <c r="AG138">
        <f t="shared" si="70"/>
        <v>0.41450000000000004</v>
      </c>
      <c r="AH138">
        <f t="shared" si="70"/>
        <v>0.60166666666666668</v>
      </c>
      <c r="AI138">
        <f t="shared" si="70"/>
        <v>0.71066666666666667</v>
      </c>
      <c r="AJ138">
        <f t="shared" si="70"/>
        <v>0.84533333333333338</v>
      </c>
      <c r="AK138">
        <f t="shared" si="70"/>
        <v>1.0726666666666667</v>
      </c>
      <c r="AL138">
        <f t="shared" si="70"/>
        <v>1.1456666666666666</v>
      </c>
      <c r="AM138">
        <f t="shared" si="70"/>
        <v>1.214</v>
      </c>
      <c r="AN138">
        <f t="shared" si="70"/>
        <v>1.2716666666666665</v>
      </c>
      <c r="AQ138">
        <f t="shared" si="79"/>
        <v>0</v>
      </c>
      <c r="AR138">
        <f t="shared" si="79"/>
        <v>0</v>
      </c>
      <c r="AS138">
        <f t="shared" si="79"/>
        <v>138</v>
      </c>
      <c r="AT138">
        <f t="shared" si="71"/>
        <v>138</v>
      </c>
      <c r="AU138">
        <f t="shared" si="71"/>
        <v>138</v>
      </c>
      <c r="AV138">
        <f t="shared" si="71"/>
        <v>138</v>
      </c>
      <c r="AW138">
        <f t="shared" si="71"/>
        <v>138</v>
      </c>
      <c r="AX138">
        <f t="shared" si="71"/>
        <v>138</v>
      </c>
      <c r="AY138">
        <f t="shared" si="71"/>
        <v>138</v>
      </c>
      <c r="AZ138">
        <f t="shared" si="71"/>
        <v>138</v>
      </c>
      <c r="BA138">
        <f t="shared" si="71"/>
        <v>138</v>
      </c>
      <c r="BB138">
        <f t="shared" si="71"/>
        <v>138</v>
      </c>
      <c r="BE138">
        <f t="shared" si="72"/>
        <v>0</v>
      </c>
      <c r="BF138">
        <f t="shared" si="72"/>
        <v>0</v>
      </c>
      <c r="BG138">
        <f t="shared" si="72"/>
        <v>1.1070707070707079E-3</v>
      </c>
      <c r="BH138">
        <f t="shared" si="72"/>
        <v>1.1151515151515156E-3</v>
      </c>
      <c r="BI138">
        <f t="shared" si="72"/>
        <v>1.341414141414138E-3</v>
      </c>
      <c r="BJ138">
        <f t="shared" si="72"/>
        <v>1.6767676767676775E-3</v>
      </c>
      <c r="BK138">
        <f t="shared" si="72"/>
        <v>1.4383838383838401E-3</v>
      </c>
      <c r="BL138">
        <f t="shared" si="72"/>
        <v>6.3030303030303073E-4</v>
      </c>
      <c r="BM138">
        <f t="shared" si="72"/>
        <v>3.4747474747474336E-4</v>
      </c>
      <c r="BN138">
        <f t="shared" si="72"/>
        <v>1.4787878787878828E-3</v>
      </c>
      <c r="BO138">
        <f t="shared" si="72"/>
        <v>1.2525252525252579E-4</v>
      </c>
      <c r="BP138">
        <f t="shared" si="72"/>
        <v>1.3090909090909104E-3</v>
      </c>
      <c r="BS138">
        <f t="shared" si="73"/>
        <v>0</v>
      </c>
      <c r="BT138">
        <f t="shared" si="73"/>
        <v>0</v>
      </c>
      <c r="BU138">
        <f t="shared" si="73"/>
        <v>-9.2187878787878985E-2</v>
      </c>
      <c r="BV138">
        <f t="shared" si="73"/>
        <v>2.4321212121212021E-2</v>
      </c>
      <c r="BW138">
        <f t="shared" si="73"/>
        <v>0.14280909090909166</v>
      </c>
      <c r="BX138">
        <f t="shared" si="73"/>
        <v>0.25970303030303016</v>
      </c>
      <c r="BY138">
        <f t="shared" si="73"/>
        <v>0.42028484848484821</v>
      </c>
      <c r="BZ138">
        <f t="shared" si="73"/>
        <v>0.71784242424242417</v>
      </c>
      <c r="CA138">
        <f t="shared" si="73"/>
        <v>1.0061575757575767</v>
      </c>
      <c r="CB138">
        <f t="shared" si="73"/>
        <v>0.84303030303030235</v>
      </c>
      <c r="CC138">
        <f t="shared" si="73"/>
        <v>1.1862909090909091</v>
      </c>
      <c r="CD138">
        <f t="shared" si="73"/>
        <v>1.0097393939393935</v>
      </c>
      <c r="DP138">
        <v>131</v>
      </c>
      <c r="DQ138" t="e">
        <f t="shared" ca="1" si="80"/>
        <v>#NUM!</v>
      </c>
      <c r="DR138">
        <f t="shared" ca="1" si="80"/>
        <v>-8.1460718294051576E-2</v>
      </c>
      <c r="DS138">
        <f t="shared" ca="1" si="80"/>
        <v>-1.5919926538108309E-2</v>
      </c>
      <c r="DT138">
        <f t="shared" ca="1" si="80"/>
        <v>9.1212121212121244E-2</v>
      </c>
      <c r="DU138">
        <f t="shared" ca="1" si="80"/>
        <v>0.32062396694214873</v>
      </c>
      <c r="DV138">
        <f t="shared" ca="1" si="80"/>
        <v>0.6139004591368229</v>
      </c>
      <c r="DW138">
        <f t="shared" ca="1" si="80"/>
        <v>0.99838922558922527</v>
      </c>
      <c r="DX138">
        <f t="shared" ca="1" si="80"/>
        <v>1.4741875420875421</v>
      </c>
      <c r="DY138">
        <f t="shared" ca="1" si="80"/>
        <v>2.2832309764309766</v>
      </c>
      <c r="DZ138">
        <f t="shared" ca="1" si="80"/>
        <v>2.820893939393939</v>
      </c>
      <c r="EA138">
        <f t="shared" ca="1" si="80"/>
        <v>3.3906530303030307</v>
      </c>
      <c r="EB138">
        <f t="shared" ca="1" si="80"/>
        <v>4.1280373737373743</v>
      </c>
    </row>
    <row r="139" spans="1:132" x14ac:dyDescent="0.25">
      <c r="A139">
        <v>204</v>
      </c>
      <c r="B139">
        <v>4.6666666666666592E-3</v>
      </c>
      <c r="C139">
        <v>2.3833333333333331E-2</v>
      </c>
      <c r="D139">
        <v>0.13366666666666666</v>
      </c>
      <c r="E139">
        <v>0.25266666666666665</v>
      </c>
      <c r="F139">
        <v>0.41750000000000004</v>
      </c>
      <c r="G139">
        <v>0.60166666666666668</v>
      </c>
      <c r="H139">
        <v>0.71066666666666667</v>
      </c>
      <c r="I139">
        <v>0.85033333333333339</v>
      </c>
      <c r="J139">
        <v>1.0786666666666667</v>
      </c>
      <c r="K139">
        <v>1.1416666666666666</v>
      </c>
      <c r="L139">
        <v>1.212</v>
      </c>
      <c r="M139">
        <v>1.2796666666666665</v>
      </c>
      <c r="O139">
        <f t="shared" si="74"/>
        <v>0</v>
      </c>
      <c r="P139">
        <f t="shared" si="74"/>
        <v>0</v>
      </c>
      <c r="Q139">
        <f t="shared" si="75"/>
        <v>1</v>
      </c>
      <c r="R139">
        <f t="shared" si="76"/>
        <v>1</v>
      </c>
      <c r="S139">
        <f t="shared" si="77"/>
        <v>1</v>
      </c>
      <c r="T139">
        <f t="shared" si="77"/>
        <v>1</v>
      </c>
      <c r="U139">
        <f t="shared" si="69"/>
        <v>1</v>
      </c>
      <c r="V139">
        <f t="shared" si="69"/>
        <v>1</v>
      </c>
      <c r="W139">
        <f t="shared" si="69"/>
        <v>1</v>
      </c>
      <c r="X139">
        <f t="shared" si="69"/>
        <v>1</v>
      </c>
      <c r="Y139">
        <f t="shared" si="69"/>
        <v>1</v>
      </c>
      <c r="Z139">
        <f t="shared" si="69"/>
        <v>1</v>
      </c>
      <c r="AC139">
        <f t="shared" si="78"/>
        <v>0</v>
      </c>
      <c r="AD139">
        <f t="shared" si="78"/>
        <v>0</v>
      </c>
      <c r="AE139">
        <f t="shared" si="78"/>
        <v>0.13366666666666666</v>
      </c>
      <c r="AF139">
        <f t="shared" si="70"/>
        <v>0.25266666666666665</v>
      </c>
      <c r="AG139">
        <f t="shared" si="70"/>
        <v>0.41750000000000004</v>
      </c>
      <c r="AH139">
        <f t="shared" si="70"/>
        <v>0.60166666666666668</v>
      </c>
      <c r="AI139">
        <f t="shared" si="70"/>
        <v>0.71066666666666667</v>
      </c>
      <c r="AJ139">
        <f t="shared" si="70"/>
        <v>0.85033333333333339</v>
      </c>
      <c r="AK139">
        <f t="shared" si="70"/>
        <v>1.0786666666666667</v>
      </c>
      <c r="AL139">
        <f t="shared" si="70"/>
        <v>1.1416666666666666</v>
      </c>
      <c r="AM139">
        <f t="shared" si="70"/>
        <v>1.212</v>
      </c>
      <c r="AN139">
        <f t="shared" si="70"/>
        <v>1.2796666666666665</v>
      </c>
      <c r="AQ139">
        <f t="shared" si="79"/>
        <v>0</v>
      </c>
      <c r="AR139">
        <f t="shared" si="79"/>
        <v>0</v>
      </c>
      <c r="AS139">
        <f t="shared" si="79"/>
        <v>139</v>
      </c>
      <c r="AT139">
        <f t="shared" si="71"/>
        <v>139</v>
      </c>
      <c r="AU139">
        <f t="shared" si="71"/>
        <v>139</v>
      </c>
      <c r="AV139">
        <f t="shared" si="71"/>
        <v>139</v>
      </c>
      <c r="AW139">
        <f t="shared" si="71"/>
        <v>139</v>
      </c>
      <c r="AX139">
        <f t="shared" si="71"/>
        <v>139</v>
      </c>
      <c r="AY139">
        <f t="shared" si="71"/>
        <v>139</v>
      </c>
      <c r="AZ139">
        <f t="shared" si="71"/>
        <v>139</v>
      </c>
      <c r="BA139">
        <f t="shared" si="71"/>
        <v>139</v>
      </c>
      <c r="BB139">
        <f t="shared" si="71"/>
        <v>139</v>
      </c>
      <c r="BE139">
        <f t="shared" si="72"/>
        <v>0</v>
      </c>
      <c r="BF139">
        <f t="shared" si="72"/>
        <v>0</v>
      </c>
      <c r="BG139">
        <f t="shared" si="72"/>
        <v>1.1393939393939403E-3</v>
      </c>
      <c r="BH139">
        <f t="shared" si="72"/>
        <v>1.1151515151515161E-3</v>
      </c>
      <c r="BI139">
        <f t="shared" si="72"/>
        <v>1.3777777777777733E-3</v>
      </c>
      <c r="BJ139">
        <f t="shared" si="72"/>
        <v>1.9393939393939411E-3</v>
      </c>
      <c r="BK139">
        <f t="shared" si="72"/>
        <v>1.6000000000000012E-3</v>
      </c>
      <c r="BL139">
        <f t="shared" si="72"/>
        <v>7.4747474747474793E-4</v>
      </c>
      <c r="BM139">
        <f t="shared" si="72"/>
        <v>2.8282828282827235E-4</v>
      </c>
      <c r="BN139">
        <f t="shared" si="72"/>
        <v>1.6202020202020248E-3</v>
      </c>
      <c r="BO139">
        <f t="shared" si="72"/>
        <v>3.9191919191918992E-4</v>
      </c>
      <c r="BP139">
        <f t="shared" si="72"/>
        <v>1.1393939393939364E-3</v>
      </c>
      <c r="BS139">
        <f t="shared" si="73"/>
        <v>0</v>
      </c>
      <c r="BT139">
        <f t="shared" si="73"/>
        <v>0</v>
      </c>
      <c r="BU139">
        <f t="shared" si="73"/>
        <v>-9.9060606060606238E-2</v>
      </c>
      <c r="BV139">
        <f t="shared" si="73"/>
        <v>2.4648484848484697E-2</v>
      </c>
      <c r="BW139">
        <f t="shared" si="73"/>
        <v>0.13523333333333432</v>
      </c>
      <c r="BX139">
        <f t="shared" si="73"/>
        <v>0.20453939393939363</v>
      </c>
      <c r="BY139">
        <f t="shared" si="73"/>
        <v>0.38686666666666641</v>
      </c>
      <c r="BZ139">
        <f t="shared" si="73"/>
        <v>0.69350303030303007</v>
      </c>
      <c r="CA139">
        <f t="shared" si="73"/>
        <v>1.0204606060606083</v>
      </c>
      <c r="CB139">
        <f t="shared" si="73"/>
        <v>0.81290909090909003</v>
      </c>
      <c r="CC139">
        <f t="shared" si="73"/>
        <v>1.1303030303030306</v>
      </c>
      <c r="CD139">
        <f t="shared" si="73"/>
        <v>1.0457393939393944</v>
      </c>
      <c r="DP139">
        <v>132</v>
      </c>
      <c r="DQ139" t="e">
        <f t="shared" ca="1" si="80"/>
        <v>#NUM!</v>
      </c>
      <c r="DR139">
        <f t="shared" ca="1" si="80"/>
        <v>-8.0382828282828223E-2</v>
      </c>
      <c r="DS139">
        <f t="shared" ca="1" si="80"/>
        <v>-1.3860055096418689E-2</v>
      </c>
      <c r="DT139">
        <f t="shared" ca="1" si="80"/>
        <v>9.4770247933884333E-2</v>
      </c>
      <c r="DU139">
        <f t="shared" ca="1" si="80"/>
        <v>0.32538870523415969</v>
      </c>
      <c r="DV139">
        <f t="shared" ca="1" si="80"/>
        <v>0.6217774104683198</v>
      </c>
      <c r="DW139">
        <f t="shared" ca="1" si="80"/>
        <v>1.010292929292929</v>
      </c>
      <c r="DX139">
        <f t="shared" ca="1" si="80"/>
        <v>1.4906595959595959</v>
      </c>
      <c r="DY139">
        <f t="shared" ca="1" si="80"/>
        <v>2.3075595959595963</v>
      </c>
      <c r="DZ139">
        <f t="shared" ca="1" si="80"/>
        <v>2.8497888888888885</v>
      </c>
      <c r="EA139">
        <f t="shared" ca="1" si="80"/>
        <v>3.4244439393939397</v>
      </c>
      <c r="EB139">
        <f t="shared" ca="1" si="80"/>
        <v>4.1676878787878797</v>
      </c>
    </row>
    <row r="140" spans="1:132" x14ac:dyDescent="0.25">
      <c r="A140">
        <v>205.5</v>
      </c>
      <c r="B140">
        <v>3.6666666666666584E-3</v>
      </c>
      <c r="C140">
        <v>2.283333333333333E-2</v>
      </c>
      <c r="D140">
        <v>0.13466666666666666</v>
      </c>
      <c r="E140">
        <v>0.25366666666666665</v>
      </c>
      <c r="F140">
        <v>0.41850000000000004</v>
      </c>
      <c r="G140">
        <v>0.60566666666666669</v>
      </c>
      <c r="H140">
        <v>0.71766666666666667</v>
      </c>
      <c r="I140">
        <v>0.84433333333333338</v>
      </c>
      <c r="J140">
        <v>1.0766666666666667</v>
      </c>
      <c r="K140">
        <v>1.1426666666666667</v>
      </c>
      <c r="L140">
        <v>1.2070000000000001</v>
      </c>
      <c r="M140">
        <v>1.2786666666666666</v>
      </c>
      <c r="O140">
        <f t="shared" si="74"/>
        <v>0</v>
      </c>
      <c r="P140">
        <f t="shared" si="74"/>
        <v>0</v>
      </c>
      <c r="Q140">
        <f t="shared" si="75"/>
        <v>1</v>
      </c>
      <c r="R140">
        <f t="shared" si="76"/>
        <v>1</v>
      </c>
      <c r="S140">
        <f t="shared" si="77"/>
        <v>1</v>
      </c>
      <c r="T140">
        <f t="shared" si="77"/>
        <v>1</v>
      </c>
      <c r="U140">
        <f t="shared" si="69"/>
        <v>1</v>
      </c>
      <c r="V140">
        <f t="shared" si="69"/>
        <v>1</v>
      </c>
      <c r="W140">
        <f t="shared" si="69"/>
        <v>1</v>
      </c>
      <c r="X140">
        <f t="shared" si="69"/>
        <v>1</v>
      </c>
      <c r="Y140">
        <f t="shared" si="69"/>
        <v>1</v>
      </c>
      <c r="Z140">
        <f t="shared" si="69"/>
        <v>1</v>
      </c>
      <c r="AC140">
        <f t="shared" si="78"/>
        <v>0</v>
      </c>
      <c r="AD140">
        <f t="shared" si="78"/>
        <v>0</v>
      </c>
      <c r="AE140">
        <f t="shared" si="78"/>
        <v>0.13466666666666666</v>
      </c>
      <c r="AF140">
        <f t="shared" si="70"/>
        <v>0.25366666666666665</v>
      </c>
      <c r="AG140">
        <f t="shared" si="70"/>
        <v>0.41850000000000004</v>
      </c>
      <c r="AH140">
        <f t="shared" si="70"/>
        <v>0.60566666666666669</v>
      </c>
      <c r="AI140">
        <f t="shared" si="70"/>
        <v>0.71766666666666667</v>
      </c>
      <c r="AJ140">
        <f t="shared" si="70"/>
        <v>0.84433333333333338</v>
      </c>
      <c r="AK140">
        <f t="shared" si="70"/>
        <v>1.0766666666666667</v>
      </c>
      <c r="AL140">
        <f t="shared" si="70"/>
        <v>1.1426666666666667</v>
      </c>
      <c r="AM140">
        <f t="shared" si="70"/>
        <v>1.2070000000000001</v>
      </c>
      <c r="AN140">
        <f t="shared" si="70"/>
        <v>1.2786666666666666</v>
      </c>
      <c r="AQ140">
        <f t="shared" si="79"/>
        <v>0</v>
      </c>
      <c r="AR140">
        <f t="shared" si="79"/>
        <v>0</v>
      </c>
      <c r="AS140">
        <f t="shared" si="79"/>
        <v>140</v>
      </c>
      <c r="AT140">
        <f t="shared" si="71"/>
        <v>140</v>
      </c>
      <c r="AU140">
        <f t="shared" si="71"/>
        <v>140</v>
      </c>
      <c r="AV140">
        <f t="shared" si="71"/>
        <v>140</v>
      </c>
      <c r="AW140">
        <f t="shared" si="71"/>
        <v>140</v>
      </c>
      <c r="AX140">
        <f t="shared" si="71"/>
        <v>140</v>
      </c>
      <c r="AY140">
        <f t="shared" si="71"/>
        <v>140</v>
      </c>
      <c r="AZ140">
        <f t="shared" si="71"/>
        <v>140</v>
      </c>
      <c r="BA140">
        <f t="shared" si="71"/>
        <v>140</v>
      </c>
      <c r="BB140">
        <f t="shared" si="71"/>
        <v>140</v>
      </c>
      <c r="BE140">
        <f t="shared" si="72"/>
        <v>0</v>
      </c>
      <c r="BF140">
        <f t="shared" si="72"/>
        <v>0</v>
      </c>
      <c r="BG140">
        <f t="shared" si="72"/>
        <v>1.1232323232323242E-3</v>
      </c>
      <c r="BH140">
        <f t="shared" si="72"/>
        <v>1.0585858585858592E-3</v>
      </c>
      <c r="BI140">
        <f t="shared" si="72"/>
        <v>1.3777777777777733E-3</v>
      </c>
      <c r="BJ140">
        <f t="shared" si="72"/>
        <v>1.947474747474749E-3</v>
      </c>
      <c r="BK140">
        <f t="shared" si="72"/>
        <v>1.389898989898991E-3</v>
      </c>
      <c r="BL140">
        <f t="shared" si="72"/>
        <v>8.0000000000000058E-4</v>
      </c>
      <c r="BM140">
        <f t="shared" si="72"/>
        <v>3.1515151515150832E-4</v>
      </c>
      <c r="BN140">
        <f t="shared" si="72"/>
        <v>1.6484848484848522E-3</v>
      </c>
      <c r="BO140">
        <f t="shared" si="72"/>
        <v>5.3737373737373288E-4</v>
      </c>
      <c r="BP140">
        <f t="shared" si="72"/>
        <v>1.2565656565656543E-3</v>
      </c>
      <c r="BS140">
        <f t="shared" si="73"/>
        <v>0</v>
      </c>
      <c r="BT140">
        <f t="shared" si="73"/>
        <v>0</v>
      </c>
      <c r="BU140">
        <f t="shared" si="73"/>
        <v>-9.5739393939394152E-2</v>
      </c>
      <c r="BV140">
        <f t="shared" si="73"/>
        <v>3.6381818181818043E-2</v>
      </c>
      <c r="BW140">
        <f t="shared" si="73"/>
        <v>0.13496666666666762</v>
      </c>
      <c r="BX140">
        <f t="shared" si="73"/>
        <v>0.2025151515151512</v>
      </c>
      <c r="BY140">
        <f t="shared" si="73"/>
        <v>0.43146060606060588</v>
      </c>
      <c r="BZ140">
        <f t="shared" si="73"/>
        <v>0.6815333333333331</v>
      </c>
      <c r="CA140">
        <f t="shared" si="73"/>
        <v>1.0135757575757591</v>
      </c>
      <c r="CB140">
        <f t="shared" si="73"/>
        <v>0.80737575757575697</v>
      </c>
      <c r="CC140">
        <f t="shared" si="73"/>
        <v>1.0994424242424252</v>
      </c>
      <c r="CD140">
        <f t="shared" si="73"/>
        <v>1.0208606060606065</v>
      </c>
      <c r="DP140">
        <v>133</v>
      </c>
      <c r="DQ140" t="e">
        <f t="shared" ca="1" si="80"/>
        <v>#NUM!</v>
      </c>
      <c r="DR140">
        <f t="shared" ca="1" si="80"/>
        <v>-7.9304938271604897E-2</v>
      </c>
      <c r="DS140">
        <f t="shared" ca="1" si="80"/>
        <v>-1.1800183654729068E-2</v>
      </c>
      <c r="DT140">
        <f t="shared" ca="1" si="80"/>
        <v>9.8328374655647421E-2</v>
      </c>
      <c r="DU140">
        <f t="shared" ca="1" si="80"/>
        <v>0.33015344352617076</v>
      </c>
      <c r="DV140">
        <f t="shared" ca="1" si="80"/>
        <v>0.62965436179981649</v>
      </c>
      <c r="DW140">
        <f t="shared" ca="1" si="80"/>
        <v>1.0221966329966328</v>
      </c>
      <c r="DX140">
        <f t="shared" ca="1" si="80"/>
        <v>1.5071316498316496</v>
      </c>
      <c r="DY140">
        <f t="shared" ca="1" si="80"/>
        <v>2.3318882154882159</v>
      </c>
      <c r="DZ140">
        <f t="shared" ca="1" si="80"/>
        <v>2.878683838383838</v>
      </c>
      <c r="EA140">
        <f t="shared" ca="1" si="80"/>
        <v>3.4582348484848495</v>
      </c>
      <c r="EB140">
        <f t="shared" ca="1" si="80"/>
        <v>4.2073383838383842</v>
      </c>
    </row>
    <row r="141" spans="1:132" x14ac:dyDescent="0.25">
      <c r="A141">
        <v>207</v>
      </c>
      <c r="B141">
        <v>5.6666666666666601E-3</v>
      </c>
      <c r="C141">
        <v>2.3833333333333331E-2</v>
      </c>
      <c r="D141">
        <v>0.13666666666666666</v>
      </c>
      <c r="E141">
        <v>0.25366666666666665</v>
      </c>
      <c r="F141">
        <v>0.42250000000000004</v>
      </c>
      <c r="G141">
        <v>0.60366666666666668</v>
      </c>
      <c r="H141">
        <v>0.72166666666666668</v>
      </c>
      <c r="I141">
        <v>0.84733333333333338</v>
      </c>
      <c r="J141">
        <v>1.0826666666666667</v>
      </c>
      <c r="K141">
        <v>1.1496666666666666</v>
      </c>
      <c r="L141">
        <v>1.2130000000000001</v>
      </c>
      <c r="M141">
        <v>1.2806666666666666</v>
      </c>
      <c r="O141">
        <f t="shared" si="74"/>
        <v>0</v>
      </c>
      <c r="P141">
        <f t="shared" si="74"/>
        <v>0</v>
      </c>
      <c r="Q141">
        <f t="shared" si="75"/>
        <v>1</v>
      </c>
      <c r="R141">
        <f t="shared" si="76"/>
        <v>1</v>
      </c>
      <c r="S141">
        <f t="shared" si="77"/>
        <v>1</v>
      </c>
      <c r="T141">
        <f t="shared" si="77"/>
        <v>1</v>
      </c>
      <c r="U141">
        <f t="shared" si="69"/>
        <v>1</v>
      </c>
      <c r="V141">
        <f t="shared" si="69"/>
        <v>1</v>
      </c>
      <c r="W141">
        <f t="shared" si="69"/>
        <v>1</v>
      </c>
      <c r="X141">
        <f t="shared" si="69"/>
        <v>1</v>
      </c>
      <c r="Y141">
        <f t="shared" si="69"/>
        <v>1</v>
      </c>
      <c r="Z141">
        <f t="shared" si="69"/>
        <v>1</v>
      </c>
      <c r="AC141">
        <f t="shared" si="78"/>
        <v>0</v>
      </c>
      <c r="AD141">
        <f t="shared" si="78"/>
        <v>0</v>
      </c>
      <c r="AE141">
        <f t="shared" si="78"/>
        <v>0.13666666666666666</v>
      </c>
      <c r="AF141">
        <f t="shared" si="70"/>
        <v>0.25366666666666665</v>
      </c>
      <c r="AG141">
        <f t="shared" si="70"/>
        <v>0.42250000000000004</v>
      </c>
      <c r="AH141">
        <f t="shared" si="70"/>
        <v>0.60366666666666668</v>
      </c>
      <c r="AI141">
        <f t="shared" si="70"/>
        <v>0.72166666666666668</v>
      </c>
      <c r="AJ141">
        <f t="shared" si="70"/>
        <v>0.84733333333333338</v>
      </c>
      <c r="AK141">
        <f t="shared" si="70"/>
        <v>1.0826666666666667</v>
      </c>
      <c r="AL141">
        <f t="shared" si="70"/>
        <v>1.1496666666666666</v>
      </c>
      <c r="AM141">
        <f t="shared" si="70"/>
        <v>1.2130000000000001</v>
      </c>
      <c r="AN141">
        <f t="shared" si="70"/>
        <v>1.2806666666666666</v>
      </c>
      <c r="AQ141">
        <f t="shared" si="79"/>
        <v>0</v>
      </c>
      <c r="AR141">
        <f t="shared" si="79"/>
        <v>0</v>
      </c>
      <c r="AS141">
        <f t="shared" si="79"/>
        <v>141</v>
      </c>
      <c r="AT141">
        <f t="shared" si="71"/>
        <v>141</v>
      </c>
      <c r="AU141">
        <f t="shared" si="71"/>
        <v>141</v>
      </c>
      <c r="AV141">
        <f t="shared" si="71"/>
        <v>141</v>
      </c>
      <c r="AW141">
        <f t="shared" si="71"/>
        <v>141</v>
      </c>
      <c r="AX141">
        <f t="shared" si="71"/>
        <v>141</v>
      </c>
      <c r="AY141">
        <f t="shared" si="71"/>
        <v>141</v>
      </c>
      <c r="AZ141">
        <f t="shared" si="71"/>
        <v>141</v>
      </c>
      <c r="BA141">
        <f t="shared" si="71"/>
        <v>141</v>
      </c>
      <c r="BB141">
        <f t="shared" si="71"/>
        <v>141</v>
      </c>
      <c r="BE141">
        <f t="shared" si="72"/>
        <v>0</v>
      </c>
      <c r="BF141">
        <f t="shared" si="72"/>
        <v>0</v>
      </c>
      <c r="BG141">
        <f t="shared" si="72"/>
        <v>1.0222222222222232E-3</v>
      </c>
      <c r="BH141">
        <f t="shared" si="72"/>
        <v>8.9696969696969773E-4</v>
      </c>
      <c r="BI141">
        <f t="shared" si="72"/>
        <v>1.6040404040404E-3</v>
      </c>
      <c r="BJ141">
        <f t="shared" si="72"/>
        <v>2.0323232323232339E-3</v>
      </c>
      <c r="BK141">
        <f t="shared" si="72"/>
        <v>1.2969696969696983E-3</v>
      </c>
      <c r="BL141">
        <f t="shared" si="72"/>
        <v>6.343434343434348E-4</v>
      </c>
      <c r="BM141">
        <f t="shared" si="72"/>
        <v>1.8989898989898242E-4</v>
      </c>
      <c r="BN141">
        <f t="shared" si="72"/>
        <v>1.4868686868686942E-3</v>
      </c>
      <c r="BO141">
        <f t="shared" si="72"/>
        <v>4.8484848484848256E-4</v>
      </c>
      <c r="BP141">
        <f t="shared" si="72"/>
        <v>1.1555555555555538E-3</v>
      </c>
      <c r="BS141">
        <f t="shared" si="73"/>
        <v>0</v>
      </c>
      <c r="BT141">
        <f t="shared" si="73"/>
        <v>0</v>
      </c>
      <c r="BU141">
        <f t="shared" si="73"/>
        <v>-7.4333333333333529E-2</v>
      </c>
      <c r="BV141">
        <f t="shared" si="73"/>
        <v>7.0539393939393763E-2</v>
      </c>
      <c r="BW141">
        <f t="shared" si="73"/>
        <v>8.7136363636364511E-2</v>
      </c>
      <c r="BX141">
        <f t="shared" si="73"/>
        <v>0.18395757575757538</v>
      </c>
      <c r="BY141">
        <f t="shared" si="73"/>
        <v>0.4509393939393937</v>
      </c>
      <c r="BZ141">
        <f t="shared" si="73"/>
        <v>0.71684242424242406</v>
      </c>
      <c r="CA141">
        <f t="shared" si="73"/>
        <v>1.0403757575757591</v>
      </c>
      <c r="CB141">
        <f t="shared" si="73"/>
        <v>0.84224848484848347</v>
      </c>
      <c r="CC141">
        <f t="shared" si="73"/>
        <v>1.1111636363636368</v>
      </c>
      <c r="CD141">
        <f t="shared" si="73"/>
        <v>1.0422666666666671</v>
      </c>
      <c r="DP141">
        <v>134</v>
      </c>
      <c r="DQ141" t="e">
        <f t="shared" ca="1" si="80"/>
        <v>#NUM!</v>
      </c>
      <c r="DR141">
        <f t="shared" ca="1" si="80"/>
        <v>-7.8227048260381543E-2</v>
      </c>
      <c r="DS141">
        <f t="shared" ca="1" si="80"/>
        <v>-9.7403122130394482E-3</v>
      </c>
      <c r="DT141">
        <f t="shared" ca="1" si="80"/>
        <v>0.10188650137741051</v>
      </c>
      <c r="DU141">
        <f t="shared" ca="1" si="80"/>
        <v>0.33491818181818173</v>
      </c>
      <c r="DV141">
        <f t="shared" ca="1" si="80"/>
        <v>0.63753131313131339</v>
      </c>
      <c r="DW141">
        <f t="shared" ca="1" si="80"/>
        <v>1.0341003367003365</v>
      </c>
      <c r="DX141">
        <f t="shared" ca="1" si="80"/>
        <v>1.5236037037037038</v>
      </c>
      <c r="DY141">
        <f t="shared" ca="1" si="80"/>
        <v>2.3562168350168351</v>
      </c>
      <c r="DZ141">
        <f t="shared" ca="1" si="80"/>
        <v>2.9075787878787871</v>
      </c>
      <c r="EA141">
        <f t="shared" ca="1" si="80"/>
        <v>3.4920257575757585</v>
      </c>
      <c r="EB141">
        <f t="shared" ca="1" si="80"/>
        <v>4.2469888888888896</v>
      </c>
    </row>
    <row r="142" spans="1:132" x14ac:dyDescent="0.25">
      <c r="A142">
        <v>208.5</v>
      </c>
      <c r="B142">
        <v>5.6666666666666601E-3</v>
      </c>
      <c r="C142">
        <v>2.3833333333333331E-2</v>
      </c>
      <c r="D142">
        <v>0.13866666666666666</v>
      </c>
      <c r="E142">
        <v>0.25966666666666666</v>
      </c>
      <c r="F142">
        <v>0.42150000000000004</v>
      </c>
      <c r="G142">
        <v>0.60466666666666669</v>
      </c>
      <c r="H142">
        <v>0.71866666666666668</v>
      </c>
      <c r="I142">
        <v>0.85133333333333339</v>
      </c>
      <c r="J142">
        <v>1.0826666666666667</v>
      </c>
      <c r="K142">
        <v>1.1506666666666667</v>
      </c>
      <c r="L142">
        <v>1.216</v>
      </c>
      <c r="M142">
        <v>1.2816666666666665</v>
      </c>
      <c r="O142">
        <f t="shared" si="74"/>
        <v>0</v>
      </c>
      <c r="P142">
        <f t="shared" si="74"/>
        <v>0</v>
      </c>
      <c r="Q142">
        <f t="shared" si="75"/>
        <v>1</v>
      </c>
      <c r="R142">
        <f t="shared" si="76"/>
        <v>1</v>
      </c>
      <c r="S142">
        <f t="shared" si="77"/>
        <v>1</v>
      </c>
      <c r="T142">
        <f t="shared" si="77"/>
        <v>1</v>
      </c>
      <c r="U142">
        <f t="shared" si="69"/>
        <v>1</v>
      </c>
      <c r="V142">
        <f t="shared" si="69"/>
        <v>1</v>
      </c>
      <c r="W142">
        <f t="shared" si="69"/>
        <v>1</v>
      </c>
      <c r="X142">
        <f t="shared" si="69"/>
        <v>1</v>
      </c>
      <c r="Y142">
        <f t="shared" si="69"/>
        <v>1</v>
      </c>
      <c r="Z142">
        <f t="shared" si="69"/>
        <v>1</v>
      </c>
      <c r="AC142">
        <f t="shared" si="78"/>
        <v>0</v>
      </c>
      <c r="AD142">
        <f t="shared" si="78"/>
        <v>0</v>
      </c>
      <c r="AE142">
        <f t="shared" si="78"/>
        <v>0.13866666666666666</v>
      </c>
      <c r="AF142">
        <f t="shared" si="70"/>
        <v>0.25966666666666666</v>
      </c>
      <c r="AG142">
        <f t="shared" si="70"/>
        <v>0.42150000000000004</v>
      </c>
      <c r="AH142">
        <f t="shared" si="70"/>
        <v>0.60466666666666669</v>
      </c>
      <c r="AI142">
        <f t="shared" si="70"/>
        <v>0.71866666666666668</v>
      </c>
      <c r="AJ142">
        <f t="shared" si="70"/>
        <v>0.85133333333333339</v>
      </c>
      <c r="AK142">
        <f t="shared" si="70"/>
        <v>1.0826666666666667</v>
      </c>
      <c r="AL142">
        <f t="shared" si="70"/>
        <v>1.1506666666666667</v>
      </c>
      <c r="AM142">
        <f t="shared" si="70"/>
        <v>1.216</v>
      </c>
      <c r="AN142">
        <f t="shared" si="70"/>
        <v>1.2816666666666665</v>
      </c>
      <c r="AQ142">
        <f t="shared" si="79"/>
        <v>0</v>
      </c>
      <c r="AR142">
        <f t="shared" si="79"/>
        <v>0</v>
      </c>
      <c r="AS142">
        <f t="shared" si="79"/>
        <v>142</v>
      </c>
      <c r="AT142">
        <f t="shared" si="71"/>
        <v>142</v>
      </c>
      <c r="AU142">
        <f t="shared" si="71"/>
        <v>142</v>
      </c>
      <c r="AV142">
        <f t="shared" si="71"/>
        <v>142</v>
      </c>
      <c r="AW142">
        <f t="shared" si="71"/>
        <v>142</v>
      </c>
      <c r="AX142">
        <f t="shared" si="71"/>
        <v>142</v>
      </c>
      <c r="AY142">
        <f t="shared" si="71"/>
        <v>142</v>
      </c>
      <c r="AZ142">
        <f t="shared" si="71"/>
        <v>142</v>
      </c>
      <c r="BA142">
        <f t="shared" si="71"/>
        <v>142</v>
      </c>
      <c r="BB142">
        <f t="shared" si="71"/>
        <v>142</v>
      </c>
      <c r="BE142">
        <f t="shared" si="72"/>
        <v>0</v>
      </c>
      <c r="BF142">
        <f t="shared" si="72"/>
        <v>0</v>
      </c>
      <c r="BG142">
        <f t="shared" si="72"/>
        <v>9.2525252525252604E-4</v>
      </c>
      <c r="BH142">
        <f t="shared" si="72"/>
        <v>8.5656565656565763E-4</v>
      </c>
      <c r="BI142">
        <f t="shared" si="72"/>
        <v>1.9070707070707041E-3</v>
      </c>
      <c r="BJ142">
        <f t="shared" si="72"/>
        <v>1.8989898989899005E-3</v>
      </c>
      <c r="BK142">
        <f t="shared" si="72"/>
        <v>1.1353535353535366E-3</v>
      </c>
      <c r="BL142">
        <f t="shared" si="72"/>
        <v>6.2222222222222236E-4</v>
      </c>
      <c r="BM142">
        <f t="shared" si="72"/>
        <v>3.2727272727272423E-4</v>
      </c>
      <c r="BN142">
        <f t="shared" si="72"/>
        <v>1.3737373737373758E-3</v>
      </c>
      <c r="BO142">
        <f t="shared" si="72"/>
        <v>5.5757575757576247E-4</v>
      </c>
      <c r="BP142">
        <f t="shared" si="72"/>
        <v>9.6969696969697325E-4</v>
      </c>
      <c r="BS142">
        <f t="shared" si="73"/>
        <v>0</v>
      </c>
      <c r="BT142">
        <f t="shared" si="73"/>
        <v>0</v>
      </c>
      <c r="BU142">
        <f t="shared" si="73"/>
        <v>-5.3593939393939555E-2</v>
      </c>
      <c r="BV142">
        <f t="shared" si="73"/>
        <v>7.9690909090908868E-2</v>
      </c>
      <c r="BW142">
        <f t="shared" si="73"/>
        <v>2.2003030303030913E-2</v>
      </c>
      <c r="BX142">
        <f t="shared" si="73"/>
        <v>0.21250909090909065</v>
      </c>
      <c r="BY142">
        <f t="shared" si="73"/>
        <v>0.48478181818181798</v>
      </c>
      <c r="BZ142">
        <f t="shared" si="73"/>
        <v>0.71960000000000002</v>
      </c>
      <c r="CA142">
        <f t="shared" si="73"/>
        <v>1.0105212121212128</v>
      </c>
      <c r="CB142">
        <f t="shared" si="73"/>
        <v>0.86636969696969668</v>
      </c>
      <c r="CC142">
        <f t="shared" si="73"/>
        <v>1.0953818181818171</v>
      </c>
      <c r="CD142">
        <f t="shared" si="73"/>
        <v>1.0819393939393929</v>
      </c>
      <c r="DP142">
        <v>135</v>
      </c>
      <c r="DQ142" t="e">
        <f t="shared" ca="1" si="80"/>
        <v>#NUM!</v>
      </c>
      <c r="DR142">
        <f t="shared" ca="1" si="80"/>
        <v>-7.714915824915819E-2</v>
      </c>
      <c r="DS142">
        <f t="shared" ca="1" si="80"/>
        <v>-7.6804407713498279E-3</v>
      </c>
      <c r="DT142">
        <f t="shared" ca="1" si="80"/>
        <v>0.1054446280991736</v>
      </c>
      <c r="DU142">
        <f t="shared" ca="1" si="80"/>
        <v>0.3396829201101928</v>
      </c>
      <c r="DV142">
        <f t="shared" ca="1" si="80"/>
        <v>0.64540826446281008</v>
      </c>
      <c r="DW142">
        <f t="shared" ca="1" si="80"/>
        <v>1.04600404040404</v>
      </c>
      <c r="DX142">
        <f t="shared" ca="1" si="80"/>
        <v>1.5400757575757575</v>
      </c>
      <c r="DY142">
        <f t="shared" ca="1" si="80"/>
        <v>2.3805454545454547</v>
      </c>
      <c r="DZ142">
        <f t="shared" ca="1" si="80"/>
        <v>2.9364737373737366</v>
      </c>
      <c r="EA142">
        <f t="shared" ca="1" si="80"/>
        <v>3.5258166666666675</v>
      </c>
      <c r="EB142">
        <f t="shared" ca="1" si="80"/>
        <v>4.2866393939393941</v>
      </c>
    </row>
    <row r="143" spans="1:132" x14ac:dyDescent="0.25">
      <c r="A143">
        <v>210</v>
      </c>
      <c r="B143">
        <v>5.6666666666666601E-3</v>
      </c>
      <c r="C143">
        <v>2.3833333333333331E-2</v>
      </c>
      <c r="D143">
        <v>0.13966666666666666</v>
      </c>
      <c r="E143">
        <v>0.25966666666666666</v>
      </c>
      <c r="F143">
        <v>0.42350000000000004</v>
      </c>
      <c r="G143">
        <v>0.6166666666666667</v>
      </c>
      <c r="H143">
        <v>0.72266666666666668</v>
      </c>
      <c r="I143">
        <v>0.84633333333333338</v>
      </c>
      <c r="J143">
        <v>1.0766666666666667</v>
      </c>
      <c r="K143">
        <v>1.1556666666666666</v>
      </c>
      <c r="L143">
        <v>1.212</v>
      </c>
      <c r="M143">
        <v>1.2866666666666666</v>
      </c>
      <c r="O143">
        <f t="shared" si="74"/>
        <v>0</v>
      </c>
      <c r="P143">
        <f t="shared" si="74"/>
        <v>0</v>
      </c>
      <c r="Q143">
        <f t="shared" si="75"/>
        <v>1</v>
      </c>
      <c r="R143">
        <f t="shared" si="76"/>
        <v>1</v>
      </c>
      <c r="S143">
        <f t="shared" si="77"/>
        <v>1</v>
      </c>
      <c r="T143">
        <f t="shared" si="77"/>
        <v>1</v>
      </c>
      <c r="U143">
        <f t="shared" si="69"/>
        <v>1</v>
      </c>
      <c r="V143">
        <f t="shared" si="69"/>
        <v>1</v>
      </c>
      <c r="W143">
        <f t="shared" si="69"/>
        <v>1</v>
      </c>
      <c r="X143">
        <f t="shared" si="69"/>
        <v>1</v>
      </c>
      <c r="Y143">
        <f t="shared" si="69"/>
        <v>1</v>
      </c>
      <c r="Z143">
        <f t="shared" si="69"/>
        <v>1</v>
      </c>
      <c r="AC143">
        <f t="shared" si="78"/>
        <v>0</v>
      </c>
      <c r="AD143">
        <f t="shared" si="78"/>
        <v>0</v>
      </c>
      <c r="AE143">
        <f t="shared" si="78"/>
        <v>0.13966666666666666</v>
      </c>
      <c r="AF143">
        <f t="shared" si="70"/>
        <v>0.25966666666666666</v>
      </c>
      <c r="AG143">
        <f t="shared" si="70"/>
        <v>0.42350000000000004</v>
      </c>
      <c r="AH143">
        <f t="shared" si="70"/>
        <v>0.6166666666666667</v>
      </c>
      <c r="AI143">
        <f t="shared" si="70"/>
        <v>0.72266666666666668</v>
      </c>
      <c r="AJ143">
        <f t="shared" si="70"/>
        <v>0.84633333333333338</v>
      </c>
      <c r="AK143">
        <f t="shared" si="70"/>
        <v>1.0766666666666667</v>
      </c>
      <c r="AL143">
        <f t="shared" si="70"/>
        <v>1.1556666666666666</v>
      </c>
      <c r="AM143">
        <f t="shared" si="70"/>
        <v>1.212</v>
      </c>
      <c r="AN143">
        <f t="shared" si="70"/>
        <v>1.2866666666666666</v>
      </c>
      <c r="AQ143">
        <f t="shared" si="79"/>
        <v>0</v>
      </c>
      <c r="AR143">
        <f t="shared" si="79"/>
        <v>0</v>
      </c>
      <c r="AS143">
        <f t="shared" si="79"/>
        <v>143</v>
      </c>
      <c r="AT143">
        <f t="shared" si="71"/>
        <v>143</v>
      </c>
      <c r="AU143">
        <f t="shared" si="71"/>
        <v>143</v>
      </c>
      <c r="AV143">
        <f t="shared" si="71"/>
        <v>143</v>
      </c>
      <c r="AW143">
        <f t="shared" si="71"/>
        <v>143</v>
      </c>
      <c r="AX143">
        <f t="shared" si="71"/>
        <v>143</v>
      </c>
      <c r="AY143">
        <f t="shared" si="71"/>
        <v>143</v>
      </c>
      <c r="AZ143">
        <f t="shared" si="71"/>
        <v>143</v>
      </c>
      <c r="BA143">
        <f t="shared" si="71"/>
        <v>143</v>
      </c>
      <c r="BB143">
        <f t="shared" si="71"/>
        <v>143</v>
      </c>
      <c r="BE143">
        <f t="shared" si="72"/>
        <v>0</v>
      </c>
      <c r="BF143">
        <f t="shared" si="72"/>
        <v>0</v>
      </c>
      <c r="BG143">
        <f t="shared" si="72"/>
        <v>8.4040404040404111E-4</v>
      </c>
      <c r="BH143">
        <f t="shared" si="72"/>
        <v>1.1191919191919203E-3</v>
      </c>
      <c r="BI143">
        <f t="shared" si="72"/>
        <v>1.818181818181816E-3</v>
      </c>
      <c r="BJ143">
        <f t="shared" si="72"/>
        <v>1.6484848484848498E-3</v>
      </c>
      <c r="BK143">
        <f t="shared" si="72"/>
        <v>6.505050505050511E-4</v>
      </c>
      <c r="BL143">
        <f t="shared" si="72"/>
        <v>7.7171717171717249E-4</v>
      </c>
      <c r="BM143">
        <f t="shared" si="72"/>
        <v>6.4646464646464432E-4</v>
      </c>
      <c r="BN143">
        <f t="shared" si="72"/>
        <v>1.1070707070707125E-3</v>
      </c>
      <c r="BO143">
        <f t="shared" si="72"/>
        <v>8.606060606060681E-4</v>
      </c>
      <c r="BP143">
        <f t="shared" si="72"/>
        <v>7.8787878787879182E-4</v>
      </c>
      <c r="BS143">
        <f t="shared" si="73"/>
        <v>0</v>
      </c>
      <c r="BT143">
        <f t="shared" si="73"/>
        <v>0</v>
      </c>
      <c r="BU143">
        <f t="shared" si="73"/>
        <v>-3.5290909090909262E-2</v>
      </c>
      <c r="BV143">
        <f t="shared" si="73"/>
        <v>2.3181818181817915E-2</v>
      </c>
      <c r="BW143">
        <f t="shared" si="73"/>
        <v>4.0609090909091428E-2</v>
      </c>
      <c r="BX143">
        <f t="shared" si="73"/>
        <v>0.26695757575757556</v>
      </c>
      <c r="BY143">
        <f t="shared" si="73"/>
        <v>0.58916969696969679</v>
      </c>
      <c r="BZ143">
        <f t="shared" si="73"/>
        <v>0.6871636363636362</v>
      </c>
      <c r="CA143">
        <f t="shared" si="73"/>
        <v>0.94134545454545493</v>
      </c>
      <c r="CB143">
        <f t="shared" si="73"/>
        <v>0.9239090909090899</v>
      </c>
      <c r="CC143">
        <f t="shared" si="73"/>
        <v>1.0295636363636347</v>
      </c>
      <c r="CD143">
        <f t="shared" si="73"/>
        <v>1.1213939393939383</v>
      </c>
      <c r="DP143">
        <v>136</v>
      </c>
      <c r="DQ143" t="e">
        <f t="shared" ca="1" si="80"/>
        <v>#NUM!</v>
      </c>
      <c r="DR143">
        <f t="shared" ca="1" si="80"/>
        <v>-7.6071268237934864E-2</v>
      </c>
      <c r="DS143">
        <f t="shared" ca="1" si="80"/>
        <v>-5.6205693296602077E-3</v>
      </c>
      <c r="DT143">
        <f t="shared" ca="1" si="80"/>
        <v>0.10900275482093669</v>
      </c>
      <c r="DU143">
        <f t="shared" ca="1" si="80"/>
        <v>0.34444765840220376</v>
      </c>
      <c r="DV143">
        <f t="shared" ca="1" si="80"/>
        <v>0.65328521579430698</v>
      </c>
      <c r="DW143">
        <f t="shared" ca="1" si="80"/>
        <v>1.0579077441077438</v>
      </c>
      <c r="DX143">
        <f t="shared" ca="1" si="80"/>
        <v>1.5565478114478113</v>
      </c>
      <c r="DY143">
        <f t="shared" ca="1" si="80"/>
        <v>2.4048740740740744</v>
      </c>
      <c r="DZ143">
        <f t="shared" ca="1" si="80"/>
        <v>2.9653686868686862</v>
      </c>
      <c r="EA143">
        <f t="shared" ca="1" si="80"/>
        <v>3.5596075757575765</v>
      </c>
      <c r="EB143">
        <f t="shared" ca="1" si="80"/>
        <v>4.3262898989898995</v>
      </c>
    </row>
    <row r="144" spans="1:132" x14ac:dyDescent="0.25">
      <c r="A144">
        <v>211.5</v>
      </c>
      <c r="B144">
        <v>6.666666666666661E-3</v>
      </c>
      <c r="C144">
        <v>2.3833333333333331E-2</v>
      </c>
      <c r="D144">
        <v>0.14266666666666666</v>
      </c>
      <c r="E144">
        <v>0.25866666666666666</v>
      </c>
      <c r="F144">
        <v>0.42250000000000004</v>
      </c>
      <c r="G144">
        <v>0.61266666666666669</v>
      </c>
      <c r="H144">
        <v>0.72666666666666668</v>
      </c>
      <c r="I144">
        <v>0.85133333333333339</v>
      </c>
      <c r="J144">
        <v>1.0776666666666666</v>
      </c>
      <c r="K144">
        <v>1.1606666666666667</v>
      </c>
      <c r="L144">
        <v>1.212</v>
      </c>
      <c r="M144">
        <v>1.2896666666666665</v>
      </c>
      <c r="O144">
        <f t="shared" si="74"/>
        <v>0</v>
      </c>
      <c r="P144">
        <f t="shared" si="74"/>
        <v>0</v>
      </c>
      <c r="Q144">
        <f t="shared" si="75"/>
        <v>1</v>
      </c>
      <c r="R144">
        <f t="shared" si="76"/>
        <v>1</v>
      </c>
      <c r="S144">
        <f t="shared" si="77"/>
        <v>1</v>
      </c>
      <c r="T144">
        <f t="shared" si="77"/>
        <v>1</v>
      </c>
      <c r="U144">
        <f t="shared" si="69"/>
        <v>1</v>
      </c>
      <c r="V144">
        <f t="shared" si="69"/>
        <v>1</v>
      </c>
      <c r="W144">
        <f t="shared" si="69"/>
        <v>1</v>
      </c>
      <c r="X144">
        <f t="shared" si="69"/>
        <v>1</v>
      </c>
      <c r="Y144">
        <f t="shared" si="69"/>
        <v>1</v>
      </c>
      <c r="Z144">
        <f t="shared" si="69"/>
        <v>1</v>
      </c>
      <c r="AC144">
        <f t="shared" si="78"/>
        <v>0</v>
      </c>
      <c r="AD144">
        <f t="shared" si="78"/>
        <v>0</v>
      </c>
      <c r="AE144">
        <f t="shared" si="78"/>
        <v>0.14266666666666666</v>
      </c>
      <c r="AF144">
        <f t="shared" si="70"/>
        <v>0.25866666666666666</v>
      </c>
      <c r="AG144">
        <f t="shared" si="70"/>
        <v>0.42250000000000004</v>
      </c>
      <c r="AH144">
        <f t="shared" si="70"/>
        <v>0.61266666666666669</v>
      </c>
      <c r="AI144">
        <f t="shared" si="70"/>
        <v>0.72666666666666668</v>
      </c>
      <c r="AJ144">
        <f t="shared" si="70"/>
        <v>0.85133333333333339</v>
      </c>
      <c r="AK144">
        <f t="shared" si="70"/>
        <v>1.0776666666666666</v>
      </c>
      <c r="AL144">
        <f t="shared" si="70"/>
        <v>1.1606666666666667</v>
      </c>
      <c r="AM144">
        <f t="shared" si="70"/>
        <v>1.212</v>
      </c>
      <c r="AN144">
        <f t="shared" si="70"/>
        <v>1.2896666666666665</v>
      </c>
      <c r="AQ144">
        <f t="shared" si="79"/>
        <v>0</v>
      </c>
      <c r="AR144">
        <f t="shared" si="79"/>
        <v>0</v>
      </c>
      <c r="AS144">
        <f t="shared" si="79"/>
        <v>144</v>
      </c>
      <c r="AT144">
        <f t="shared" si="71"/>
        <v>144</v>
      </c>
      <c r="AU144">
        <f t="shared" si="71"/>
        <v>144</v>
      </c>
      <c r="AV144">
        <f t="shared" si="71"/>
        <v>144</v>
      </c>
      <c r="AW144">
        <f t="shared" si="71"/>
        <v>144</v>
      </c>
      <c r="AX144">
        <f t="shared" si="71"/>
        <v>144</v>
      </c>
      <c r="AY144">
        <f t="shared" si="71"/>
        <v>144</v>
      </c>
      <c r="AZ144">
        <f t="shared" si="71"/>
        <v>144</v>
      </c>
      <c r="BA144">
        <f t="shared" si="71"/>
        <v>144</v>
      </c>
      <c r="BB144">
        <f t="shared" si="71"/>
        <v>144</v>
      </c>
      <c r="BE144">
        <f t="shared" si="72"/>
        <v>0</v>
      </c>
      <c r="BF144">
        <f t="shared" si="72"/>
        <v>0</v>
      </c>
      <c r="BG144">
        <f t="shared" si="72"/>
        <v>7.676767676767683E-4</v>
      </c>
      <c r="BH144">
        <f t="shared" si="72"/>
        <v>1.1717171717171727E-3</v>
      </c>
      <c r="BI144">
        <f t="shared" si="72"/>
        <v>1.8585858585858585E-3</v>
      </c>
      <c r="BJ144">
        <f t="shared" si="72"/>
        <v>1.7979797979797998E-3</v>
      </c>
      <c r="BK144">
        <f t="shared" si="72"/>
        <v>4.0808080808080844E-4</v>
      </c>
      <c r="BL144">
        <f t="shared" si="72"/>
        <v>7.3535353535353581E-4</v>
      </c>
      <c r="BM144">
        <f t="shared" si="72"/>
        <v>8.0404040404040335E-4</v>
      </c>
      <c r="BN144">
        <f t="shared" si="72"/>
        <v>1.026262626262626E-3</v>
      </c>
      <c r="BO144">
        <f t="shared" si="72"/>
        <v>1.0747474747474833E-3</v>
      </c>
      <c r="BP144">
        <f t="shared" si="72"/>
        <v>9.2525252525253385E-4</v>
      </c>
      <c r="BS144">
        <f t="shared" si="73"/>
        <v>0</v>
      </c>
      <c r="BT144">
        <f t="shared" si="73"/>
        <v>0</v>
      </c>
      <c r="BU144">
        <f t="shared" si="73"/>
        <v>-1.9278787878788034E-2</v>
      </c>
      <c r="BV144">
        <f t="shared" si="73"/>
        <v>1.1539393939393738E-2</v>
      </c>
      <c r="BW144">
        <f t="shared" si="73"/>
        <v>3.1663636363636505E-2</v>
      </c>
      <c r="BX144">
        <f t="shared" si="73"/>
        <v>0.23395757575757542</v>
      </c>
      <c r="BY144">
        <f t="shared" si="73"/>
        <v>0.64210303030303018</v>
      </c>
      <c r="BZ144">
        <f t="shared" si="73"/>
        <v>0.69564242424242417</v>
      </c>
      <c r="CA144">
        <f t="shared" si="73"/>
        <v>0.90748484848484856</v>
      </c>
      <c r="CB144">
        <f t="shared" si="73"/>
        <v>0.94148484848484859</v>
      </c>
      <c r="CC144">
        <f t="shared" si="73"/>
        <v>0.98303636363636182</v>
      </c>
      <c r="CD144">
        <f t="shared" si="73"/>
        <v>1.0918303030303012</v>
      </c>
      <c r="DP144">
        <v>137</v>
      </c>
      <c r="DQ144" t="e">
        <f t="shared" ca="1" si="80"/>
        <v>#NUM!</v>
      </c>
      <c r="DR144">
        <f t="shared" ca="1" si="80"/>
        <v>-7.499337822671151E-2</v>
      </c>
      <c r="DS144">
        <f t="shared" ca="1" si="80"/>
        <v>-3.5606978879705875E-3</v>
      </c>
      <c r="DT144">
        <f t="shared" ca="1" si="80"/>
        <v>0.11256088154269978</v>
      </c>
      <c r="DU144">
        <f t="shared" ca="1" si="80"/>
        <v>0.34921239669421483</v>
      </c>
      <c r="DV144">
        <f t="shared" ca="1" si="80"/>
        <v>0.66116216712580367</v>
      </c>
      <c r="DW144">
        <f t="shared" ca="1" si="80"/>
        <v>1.0698114478114475</v>
      </c>
      <c r="DX144">
        <f t="shared" ca="1" si="80"/>
        <v>1.573019865319865</v>
      </c>
      <c r="DY144">
        <f t="shared" ca="1" si="80"/>
        <v>2.429202693602694</v>
      </c>
      <c r="DZ144">
        <f t="shared" ca="1" si="80"/>
        <v>2.9942636363636357</v>
      </c>
      <c r="EA144">
        <f t="shared" ca="1" si="80"/>
        <v>3.5933984848484855</v>
      </c>
      <c r="EB144">
        <f t="shared" ca="1" si="80"/>
        <v>4.3659404040404048</v>
      </c>
    </row>
    <row r="145" spans="1:132" x14ac:dyDescent="0.25">
      <c r="A145">
        <v>213</v>
      </c>
      <c r="B145">
        <v>5.6666666666666601E-3</v>
      </c>
      <c r="C145">
        <v>2.183333333333333E-2</v>
      </c>
      <c r="D145">
        <v>0.14366666666666666</v>
      </c>
      <c r="E145">
        <v>0.26166666666666666</v>
      </c>
      <c r="F145">
        <v>0.42649999999999999</v>
      </c>
      <c r="G145">
        <v>0.6166666666666667</v>
      </c>
      <c r="H145">
        <v>0.72666666666666668</v>
      </c>
      <c r="I145">
        <v>0.85233333333333339</v>
      </c>
      <c r="J145">
        <v>1.0786666666666667</v>
      </c>
      <c r="K145">
        <v>1.1596666666666666</v>
      </c>
      <c r="L145">
        <v>1.21</v>
      </c>
      <c r="M145">
        <v>1.2856666666666665</v>
      </c>
      <c r="O145">
        <f t="shared" si="74"/>
        <v>0</v>
      </c>
      <c r="P145">
        <f t="shared" si="74"/>
        <v>0</v>
      </c>
      <c r="Q145">
        <f t="shared" si="75"/>
        <v>1</v>
      </c>
      <c r="R145">
        <f t="shared" si="76"/>
        <v>1</v>
      </c>
      <c r="S145">
        <f t="shared" si="77"/>
        <v>1</v>
      </c>
      <c r="T145">
        <f t="shared" si="77"/>
        <v>1</v>
      </c>
      <c r="U145">
        <f t="shared" si="69"/>
        <v>1</v>
      </c>
      <c r="V145">
        <f t="shared" si="69"/>
        <v>1</v>
      </c>
      <c r="W145">
        <f t="shared" si="69"/>
        <v>1</v>
      </c>
      <c r="X145">
        <f t="shared" si="69"/>
        <v>1</v>
      </c>
      <c r="Y145">
        <f t="shared" si="69"/>
        <v>1</v>
      </c>
      <c r="Z145">
        <f t="shared" si="69"/>
        <v>1</v>
      </c>
      <c r="AC145">
        <f t="shared" si="78"/>
        <v>0</v>
      </c>
      <c r="AD145">
        <f t="shared" si="78"/>
        <v>0</v>
      </c>
      <c r="AE145">
        <f t="shared" si="78"/>
        <v>0.14366666666666666</v>
      </c>
      <c r="AF145">
        <f t="shared" si="70"/>
        <v>0.26166666666666666</v>
      </c>
      <c r="AG145">
        <f t="shared" si="70"/>
        <v>0.42649999999999999</v>
      </c>
      <c r="AH145">
        <f t="shared" si="70"/>
        <v>0.6166666666666667</v>
      </c>
      <c r="AI145">
        <f t="shared" si="70"/>
        <v>0.72666666666666668</v>
      </c>
      <c r="AJ145">
        <f t="shared" si="70"/>
        <v>0.85233333333333339</v>
      </c>
      <c r="AK145">
        <f t="shared" si="70"/>
        <v>1.0786666666666667</v>
      </c>
      <c r="AL145">
        <f t="shared" si="70"/>
        <v>1.1596666666666666</v>
      </c>
      <c r="AM145">
        <f t="shared" si="70"/>
        <v>1.21</v>
      </c>
      <c r="AN145">
        <f t="shared" si="70"/>
        <v>1.2856666666666665</v>
      </c>
      <c r="AQ145">
        <f t="shared" si="79"/>
        <v>0</v>
      </c>
      <c r="AR145">
        <f t="shared" si="79"/>
        <v>0</v>
      </c>
      <c r="AS145">
        <f t="shared" si="79"/>
        <v>145</v>
      </c>
      <c r="AT145">
        <f t="shared" si="71"/>
        <v>145</v>
      </c>
      <c r="AU145">
        <f t="shared" si="71"/>
        <v>145</v>
      </c>
      <c r="AV145">
        <f t="shared" si="71"/>
        <v>145</v>
      </c>
      <c r="AW145">
        <f t="shared" si="71"/>
        <v>145</v>
      </c>
      <c r="AX145">
        <f t="shared" si="71"/>
        <v>145</v>
      </c>
      <c r="AY145">
        <f t="shared" si="71"/>
        <v>145</v>
      </c>
      <c r="AZ145">
        <f t="shared" si="71"/>
        <v>145</v>
      </c>
      <c r="BA145">
        <f t="shared" si="71"/>
        <v>145</v>
      </c>
      <c r="BB145">
        <f t="shared" si="71"/>
        <v>145</v>
      </c>
      <c r="BE145">
        <f t="shared" si="72"/>
        <v>0</v>
      </c>
      <c r="BF145">
        <f t="shared" si="72"/>
        <v>0</v>
      </c>
      <c r="BG145">
        <f t="shared" si="72"/>
        <v>6.7878787878787919E-4</v>
      </c>
      <c r="BH145">
        <f t="shared" si="72"/>
        <v>1.1313131313131321E-3</v>
      </c>
      <c r="BI145">
        <f t="shared" si="72"/>
        <v>1.4989898989899002E-3</v>
      </c>
      <c r="BJ145">
        <f t="shared" si="72"/>
        <v>1.4909090909090922E-3</v>
      </c>
      <c r="BK145">
        <f t="shared" si="72"/>
        <v>3.3535353535353552E-4</v>
      </c>
      <c r="BL145">
        <f t="shared" si="72"/>
        <v>8.9292929292929366E-4</v>
      </c>
      <c r="BM145">
        <f t="shared" si="72"/>
        <v>7.7575757575756822E-4</v>
      </c>
      <c r="BN145">
        <f t="shared" si="72"/>
        <v>1.0020202020202054E-3</v>
      </c>
      <c r="BO145">
        <f t="shared" si="72"/>
        <v>1.1313131313131367E-3</v>
      </c>
      <c r="BP145">
        <f t="shared" si="72"/>
        <v>9.5757575757576124E-4</v>
      </c>
      <c r="BS145">
        <f t="shared" si="73"/>
        <v>0</v>
      </c>
      <c r="BT145">
        <f t="shared" si="73"/>
        <v>0</v>
      </c>
      <c r="BU145">
        <f t="shared" si="73"/>
        <v>1.0303030303021599E-4</v>
      </c>
      <c r="BV145">
        <f t="shared" si="73"/>
        <v>2.0460606060605901E-2</v>
      </c>
      <c r="BW145">
        <f t="shared" si="73"/>
        <v>0.11019696969696957</v>
      </c>
      <c r="BX145">
        <f t="shared" si="73"/>
        <v>0.30093939393939384</v>
      </c>
      <c r="BY145">
        <f t="shared" si="73"/>
        <v>0.65827272727272723</v>
      </c>
      <c r="BZ145">
        <f t="shared" si="73"/>
        <v>0.66141212121212123</v>
      </c>
      <c r="CA145">
        <f t="shared" si="73"/>
        <v>0.91359393939394096</v>
      </c>
      <c r="CB145">
        <f t="shared" si="73"/>
        <v>0.9462727272727266</v>
      </c>
      <c r="CC145">
        <f t="shared" si="73"/>
        <v>0.97039393939393825</v>
      </c>
      <c r="CD145">
        <f t="shared" si="73"/>
        <v>1.084339393939393</v>
      </c>
      <c r="DP145">
        <v>138</v>
      </c>
      <c r="DQ145" t="e">
        <f t="shared" ca="1" si="80"/>
        <v>#NUM!</v>
      </c>
      <c r="DR145">
        <f t="shared" ca="1" si="80"/>
        <v>-7.3915488215488157E-2</v>
      </c>
      <c r="DS145">
        <f t="shared" ca="1" si="80"/>
        <v>-1.5008264462809118E-3</v>
      </c>
      <c r="DT145">
        <f t="shared" ca="1" si="80"/>
        <v>0.11611900826446281</v>
      </c>
      <c r="DU145">
        <f t="shared" ca="1" si="80"/>
        <v>0.35397713498622579</v>
      </c>
      <c r="DV145">
        <f t="shared" ca="1" si="80"/>
        <v>0.66903911845730057</v>
      </c>
      <c r="DW145">
        <f t="shared" ca="1" si="80"/>
        <v>1.0817151515151513</v>
      </c>
      <c r="DX145">
        <f t="shared" ca="1" si="80"/>
        <v>1.5894919191919192</v>
      </c>
      <c r="DY145">
        <f t="shared" ca="1" si="80"/>
        <v>2.4535313131313132</v>
      </c>
      <c r="DZ145">
        <f t="shared" ca="1" si="80"/>
        <v>3.0231585858585852</v>
      </c>
      <c r="EA145">
        <f t="shared" ca="1" si="80"/>
        <v>3.6271893939393944</v>
      </c>
      <c r="EB145">
        <f t="shared" ca="1" si="80"/>
        <v>4.4055909090909093</v>
      </c>
    </row>
    <row r="146" spans="1:132" x14ac:dyDescent="0.25">
      <c r="A146">
        <v>214.5</v>
      </c>
      <c r="B146">
        <v>5.6666666666666601E-3</v>
      </c>
      <c r="C146">
        <v>2.183333333333333E-2</v>
      </c>
      <c r="D146">
        <v>0.14566666666666667</v>
      </c>
      <c r="E146">
        <v>0.26366666666666666</v>
      </c>
      <c r="F146">
        <v>0.4345</v>
      </c>
      <c r="G146">
        <v>0.6166666666666667</v>
      </c>
      <c r="H146">
        <v>0.72666666666666668</v>
      </c>
      <c r="I146">
        <v>0.85433333333333339</v>
      </c>
      <c r="J146">
        <v>1.0796666666666666</v>
      </c>
      <c r="K146">
        <v>1.1596666666666666</v>
      </c>
      <c r="L146">
        <v>1.214</v>
      </c>
      <c r="M146">
        <v>1.2906666666666666</v>
      </c>
      <c r="O146">
        <f t="shared" si="74"/>
        <v>0</v>
      </c>
      <c r="P146">
        <f t="shared" si="74"/>
        <v>0</v>
      </c>
      <c r="Q146">
        <f t="shared" si="75"/>
        <v>1</v>
      </c>
      <c r="R146">
        <f t="shared" si="76"/>
        <v>1</v>
      </c>
      <c r="S146">
        <f t="shared" si="77"/>
        <v>1</v>
      </c>
      <c r="T146">
        <f t="shared" si="77"/>
        <v>1</v>
      </c>
      <c r="U146">
        <f t="shared" si="69"/>
        <v>1</v>
      </c>
      <c r="V146">
        <f t="shared" si="69"/>
        <v>1</v>
      </c>
      <c r="W146">
        <f t="shared" si="69"/>
        <v>1</v>
      </c>
      <c r="X146">
        <f t="shared" si="69"/>
        <v>1</v>
      </c>
      <c r="Y146">
        <f t="shared" si="69"/>
        <v>1</v>
      </c>
      <c r="Z146">
        <f t="shared" si="69"/>
        <v>1</v>
      </c>
      <c r="AC146">
        <f t="shared" si="78"/>
        <v>0</v>
      </c>
      <c r="AD146">
        <f t="shared" si="78"/>
        <v>0</v>
      </c>
      <c r="AE146">
        <f t="shared" si="78"/>
        <v>0.14566666666666667</v>
      </c>
      <c r="AF146">
        <f t="shared" si="70"/>
        <v>0.26366666666666666</v>
      </c>
      <c r="AG146">
        <f t="shared" si="70"/>
        <v>0.4345</v>
      </c>
      <c r="AH146">
        <f t="shared" si="70"/>
        <v>0.6166666666666667</v>
      </c>
      <c r="AI146">
        <f t="shared" si="70"/>
        <v>0.72666666666666668</v>
      </c>
      <c r="AJ146">
        <f t="shared" si="70"/>
        <v>0.85433333333333339</v>
      </c>
      <c r="AK146">
        <f t="shared" si="70"/>
        <v>1.0796666666666666</v>
      </c>
      <c r="AL146">
        <f t="shared" si="70"/>
        <v>1.1596666666666666</v>
      </c>
      <c r="AM146">
        <f t="shared" si="70"/>
        <v>1.214</v>
      </c>
      <c r="AN146">
        <f t="shared" si="70"/>
        <v>1.2906666666666666</v>
      </c>
      <c r="AQ146">
        <f t="shared" si="79"/>
        <v>0</v>
      </c>
      <c r="AR146">
        <f t="shared" si="79"/>
        <v>0</v>
      </c>
      <c r="AS146">
        <f t="shared" si="79"/>
        <v>146</v>
      </c>
      <c r="AT146">
        <f t="shared" si="71"/>
        <v>146</v>
      </c>
      <c r="AU146">
        <f t="shared" si="71"/>
        <v>146</v>
      </c>
      <c r="AV146">
        <f t="shared" si="71"/>
        <v>146</v>
      </c>
      <c r="AW146">
        <f t="shared" si="71"/>
        <v>146</v>
      </c>
      <c r="AX146">
        <f t="shared" si="71"/>
        <v>146</v>
      </c>
      <c r="AY146">
        <f t="shared" si="71"/>
        <v>146</v>
      </c>
      <c r="AZ146">
        <f t="shared" si="71"/>
        <v>146</v>
      </c>
      <c r="BA146">
        <f t="shared" si="71"/>
        <v>146</v>
      </c>
      <c r="BB146">
        <f t="shared" si="71"/>
        <v>146</v>
      </c>
      <c r="BE146">
        <f t="shared" si="72"/>
        <v>0</v>
      </c>
      <c r="BF146">
        <f t="shared" si="72"/>
        <v>0</v>
      </c>
      <c r="BG146">
        <f t="shared" si="72"/>
        <v>5.898989898989903E-4</v>
      </c>
      <c r="BH146">
        <f t="shared" si="72"/>
        <v>1.2606060606060612E-3</v>
      </c>
      <c r="BI146">
        <f t="shared" si="72"/>
        <v>1.3131313131313142E-3</v>
      </c>
      <c r="BJ146">
        <f t="shared" si="72"/>
        <v>1.4020202020202032E-3</v>
      </c>
      <c r="BK146">
        <f t="shared" si="72"/>
        <v>3.0707070707070732E-4</v>
      </c>
      <c r="BL146">
        <f t="shared" si="72"/>
        <v>9.7373737373737429E-4</v>
      </c>
      <c r="BM146">
        <f t="shared" si="72"/>
        <v>8.4848484848484027E-4</v>
      </c>
      <c r="BN146">
        <f t="shared" si="72"/>
        <v>8.5252525252525464E-4</v>
      </c>
      <c r="BO146">
        <f t="shared" si="72"/>
        <v>1.1313131313131332E-3</v>
      </c>
      <c r="BP146">
        <f t="shared" si="72"/>
        <v>6.5858585858585784E-4</v>
      </c>
      <c r="BS146">
        <f t="shared" si="73"/>
        <v>0</v>
      </c>
      <c r="BT146">
        <f t="shared" si="73"/>
        <v>0</v>
      </c>
      <c r="BU146">
        <f t="shared" si="73"/>
        <v>1.9751515151515048E-2</v>
      </c>
      <c r="BV146">
        <f t="shared" si="73"/>
        <v>-7.8424242424243729E-3</v>
      </c>
      <c r="BW146">
        <f t="shared" si="73"/>
        <v>0.15146969696969681</v>
      </c>
      <c r="BX146">
        <f t="shared" si="73"/>
        <v>0.3207696969696967</v>
      </c>
      <c r="BY146">
        <f t="shared" si="73"/>
        <v>0.66512727272727268</v>
      </c>
      <c r="BZ146">
        <f t="shared" si="73"/>
        <v>0.64359393939393927</v>
      </c>
      <c r="CA146">
        <f t="shared" si="73"/>
        <v>0.89773939393939561</v>
      </c>
      <c r="CB146">
        <f t="shared" si="73"/>
        <v>0.97894545454545434</v>
      </c>
      <c r="CC146">
        <f t="shared" si="73"/>
        <v>0.97069696969696939</v>
      </c>
      <c r="CD146">
        <f t="shared" si="73"/>
        <v>1.1502545454545456</v>
      </c>
      <c r="DP146">
        <v>139</v>
      </c>
      <c r="DQ146" t="e">
        <f t="shared" ca="1" si="80"/>
        <v>#NUM!</v>
      </c>
      <c r="DR146">
        <f t="shared" ca="1" si="80"/>
        <v>-7.2837598204264831E-2</v>
      </c>
      <c r="DS146">
        <f t="shared" ca="1" si="80"/>
        <v>5.5904499540870844E-4</v>
      </c>
      <c r="DT146">
        <f t="shared" ca="1" si="80"/>
        <v>0.1196771349862259</v>
      </c>
      <c r="DU146">
        <f t="shared" ca="1" si="80"/>
        <v>0.35874187327823687</v>
      </c>
      <c r="DV146">
        <f t="shared" ca="1" si="80"/>
        <v>0.67691606978879726</v>
      </c>
      <c r="DW146">
        <f t="shared" ca="1" si="80"/>
        <v>1.093618855218855</v>
      </c>
      <c r="DX146">
        <f t="shared" ca="1" si="80"/>
        <v>1.605963973063973</v>
      </c>
      <c r="DY146">
        <f t="shared" ca="1" si="80"/>
        <v>2.4778599326599329</v>
      </c>
      <c r="DZ146">
        <f t="shared" ca="1" si="80"/>
        <v>3.0520535353535347</v>
      </c>
      <c r="EA146">
        <f t="shared" ca="1" si="80"/>
        <v>3.6609803030303034</v>
      </c>
      <c r="EB146">
        <f t="shared" ca="1" si="80"/>
        <v>4.4452414141414147</v>
      </c>
    </row>
    <row r="147" spans="1:132" x14ac:dyDescent="0.25">
      <c r="A147">
        <v>216</v>
      </c>
      <c r="B147">
        <v>6.666666666666661E-3</v>
      </c>
      <c r="C147">
        <v>2.283333333333333E-2</v>
      </c>
      <c r="D147">
        <v>0.14666666666666667</v>
      </c>
      <c r="E147">
        <v>0.26466666666666666</v>
      </c>
      <c r="F147">
        <v>0.4335</v>
      </c>
      <c r="G147">
        <v>0.6256666666666667</v>
      </c>
      <c r="H147">
        <v>0.73066666666666669</v>
      </c>
      <c r="I147">
        <v>0.85433333333333339</v>
      </c>
      <c r="J147">
        <v>1.0826666666666667</v>
      </c>
      <c r="K147">
        <v>1.1586666666666667</v>
      </c>
      <c r="L147">
        <v>1.2150000000000001</v>
      </c>
      <c r="M147">
        <v>1.2916666666666665</v>
      </c>
      <c r="O147">
        <f t="shared" si="74"/>
        <v>0</v>
      </c>
      <c r="P147">
        <f t="shared" si="74"/>
        <v>0</v>
      </c>
      <c r="Q147">
        <f t="shared" si="75"/>
        <v>1</v>
      </c>
      <c r="R147">
        <f t="shared" si="76"/>
        <v>1</v>
      </c>
      <c r="S147">
        <f t="shared" si="77"/>
        <v>1</v>
      </c>
      <c r="T147">
        <f t="shared" si="77"/>
        <v>1</v>
      </c>
      <c r="U147">
        <f t="shared" si="69"/>
        <v>1</v>
      </c>
      <c r="V147">
        <f t="shared" si="69"/>
        <v>1</v>
      </c>
      <c r="W147">
        <f t="shared" si="69"/>
        <v>1</v>
      </c>
      <c r="X147">
        <f t="shared" si="69"/>
        <v>1</v>
      </c>
      <c r="Y147">
        <f t="shared" si="69"/>
        <v>1</v>
      </c>
      <c r="Z147">
        <f t="shared" si="69"/>
        <v>1</v>
      </c>
      <c r="AC147">
        <f t="shared" si="78"/>
        <v>0</v>
      </c>
      <c r="AD147">
        <f t="shared" si="78"/>
        <v>0</v>
      </c>
      <c r="AE147">
        <f t="shared" si="78"/>
        <v>0.14666666666666667</v>
      </c>
      <c r="AF147">
        <f t="shared" si="70"/>
        <v>0.26466666666666666</v>
      </c>
      <c r="AG147">
        <f t="shared" si="70"/>
        <v>0.4335</v>
      </c>
      <c r="AH147">
        <f t="shared" si="70"/>
        <v>0.6256666666666667</v>
      </c>
      <c r="AI147">
        <f t="shared" si="70"/>
        <v>0.73066666666666669</v>
      </c>
      <c r="AJ147">
        <f t="shared" si="70"/>
        <v>0.85433333333333339</v>
      </c>
      <c r="AK147">
        <f t="shared" si="70"/>
        <v>1.0826666666666667</v>
      </c>
      <c r="AL147">
        <f t="shared" si="70"/>
        <v>1.1586666666666667</v>
      </c>
      <c r="AM147">
        <f t="shared" si="70"/>
        <v>1.2150000000000001</v>
      </c>
      <c r="AN147">
        <f t="shared" si="70"/>
        <v>1.2916666666666665</v>
      </c>
      <c r="AQ147">
        <f t="shared" si="79"/>
        <v>0</v>
      </c>
      <c r="AR147">
        <f t="shared" si="79"/>
        <v>0</v>
      </c>
      <c r="AS147">
        <f t="shared" si="79"/>
        <v>147</v>
      </c>
      <c r="AT147">
        <f t="shared" si="71"/>
        <v>147</v>
      </c>
      <c r="AU147">
        <f t="shared" si="71"/>
        <v>147</v>
      </c>
      <c r="AV147">
        <f t="shared" si="71"/>
        <v>147</v>
      </c>
      <c r="AW147">
        <f t="shared" si="71"/>
        <v>147</v>
      </c>
      <c r="AX147">
        <f t="shared" si="71"/>
        <v>147</v>
      </c>
      <c r="AY147">
        <f t="shared" si="71"/>
        <v>147</v>
      </c>
      <c r="AZ147">
        <f t="shared" si="71"/>
        <v>147</v>
      </c>
      <c r="BA147">
        <f t="shared" si="71"/>
        <v>147</v>
      </c>
      <c r="BB147">
        <f t="shared" si="71"/>
        <v>147</v>
      </c>
      <c r="BE147">
        <f t="shared" ref="BE147:BP162" si="81">IF(AQ147&gt;0, LINEST(B147:B156,$A147:$A156), 0)</f>
        <v>0</v>
      </c>
      <c r="BF147">
        <f t="shared" si="81"/>
        <v>0</v>
      </c>
      <c r="BG147">
        <f t="shared" si="81"/>
        <v>5.8181818181818226E-4</v>
      </c>
      <c r="BH147">
        <f t="shared" si="81"/>
        <v>1.3171717171717183E-3</v>
      </c>
      <c r="BI147">
        <f t="shared" si="81"/>
        <v>1.4707070707070721E-3</v>
      </c>
      <c r="BJ147">
        <f t="shared" si="81"/>
        <v>1.3010101010100983E-3</v>
      </c>
      <c r="BK147">
        <f t="shared" si="81"/>
        <v>4.4444444444444406E-5</v>
      </c>
      <c r="BL147">
        <f t="shared" si="81"/>
        <v>1.0666666666666676E-3</v>
      </c>
      <c r="BM147">
        <f t="shared" si="81"/>
        <v>9.616161616161535E-4</v>
      </c>
      <c r="BN147">
        <f t="shared" si="81"/>
        <v>7.595959595959595E-4</v>
      </c>
      <c r="BO147">
        <f t="shared" si="81"/>
        <v>1.4020202020202043E-3</v>
      </c>
      <c r="BP147">
        <f t="shared" si="81"/>
        <v>6.3030303030302997E-4</v>
      </c>
      <c r="BS147">
        <f t="shared" ref="BS147:CD162" si="82">IF(AQ147&gt;0, INDEX(LINEST(B147:B156,$A147:$A156),2), 0)</f>
        <v>0</v>
      </c>
      <c r="BT147">
        <f t="shared" si="82"/>
        <v>0</v>
      </c>
      <c r="BU147">
        <f t="shared" si="82"/>
        <v>2.1666666666666556E-2</v>
      </c>
      <c r="BV147">
        <f t="shared" si="82"/>
        <v>-2.053333333333357E-2</v>
      </c>
      <c r="BW147">
        <f t="shared" si="82"/>
        <v>0.11649999999999977</v>
      </c>
      <c r="BX147">
        <f t="shared" si="82"/>
        <v>0.34406666666666741</v>
      </c>
      <c r="BY147">
        <f t="shared" si="82"/>
        <v>0.72386666666666666</v>
      </c>
      <c r="BZ147">
        <f t="shared" si="82"/>
        <v>0.62273333333333314</v>
      </c>
      <c r="CA147">
        <f t="shared" si="82"/>
        <v>0.87286666666666823</v>
      </c>
      <c r="CB147">
        <f t="shared" si="82"/>
        <v>0.9998666666666669</v>
      </c>
      <c r="CC147">
        <f t="shared" si="82"/>
        <v>0.91099999999999937</v>
      </c>
      <c r="CD147">
        <f t="shared" si="82"/>
        <v>1.1566666666666667</v>
      </c>
      <c r="DP147">
        <v>140</v>
      </c>
      <c r="DQ147" t="e">
        <f t="shared" ca="1" si="80"/>
        <v>#NUM!</v>
      </c>
      <c r="DR147">
        <f t="shared" ca="1" si="80"/>
        <v>-7.1759708193041477E-2</v>
      </c>
      <c r="DS147">
        <f t="shared" ca="1" si="80"/>
        <v>2.6189164370983287E-3</v>
      </c>
      <c r="DT147">
        <f t="shared" ca="1" si="80"/>
        <v>0.12323526170798899</v>
      </c>
      <c r="DU147">
        <f t="shared" ca="1" si="80"/>
        <v>0.36350661157024783</v>
      </c>
      <c r="DV147">
        <f t="shared" ca="1" si="80"/>
        <v>0.68479302112029417</v>
      </c>
      <c r="DW147">
        <f t="shared" ca="1" si="80"/>
        <v>1.1055225589225586</v>
      </c>
      <c r="DX147">
        <f t="shared" ca="1" si="80"/>
        <v>1.6224360269360267</v>
      </c>
      <c r="DY147">
        <f t="shared" ca="1" si="80"/>
        <v>2.5021885521885525</v>
      </c>
      <c r="DZ147">
        <f t="shared" ca="1" si="80"/>
        <v>3.0809484848484843</v>
      </c>
      <c r="EA147">
        <f t="shared" ca="1" si="80"/>
        <v>3.6947712121212133</v>
      </c>
      <c r="EB147">
        <f t="shared" ca="1" si="80"/>
        <v>4.4848919191919201</v>
      </c>
    </row>
    <row r="148" spans="1:132" x14ac:dyDescent="0.25">
      <c r="A148">
        <v>217.5</v>
      </c>
      <c r="B148">
        <v>7.6666666666666619E-3</v>
      </c>
      <c r="C148">
        <v>2.4833333333333332E-2</v>
      </c>
      <c r="D148">
        <v>0.14866666666666667</v>
      </c>
      <c r="E148">
        <v>0.26866666666666666</v>
      </c>
      <c r="F148">
        <v>0.4355</v>
      </c>
      <c r="G148">
        <v>0.62866666666666671</v>
      </c>
      <c r="H148">
        <v>0.73866666666666669</v>
      </c>
      <c r="I148">
        <v>0.85833333333333339</v>
      </c>
      <c r="J148">
        <v>1.0846666666666664</v>
      </c>
      <c r="K148">
        <v>1.1646666666666667</v>
      </c>
      <c r="L148">
        <v>1.218</v>
      </c>
      <c r="M148">
        <v>1.2936666666666665</v>
      </c>
      <c r="O148">
        <f t="shared" si="74"/>
        <v>0</v>
      </c>
      <c r="P148">
        <f t="shared" si="74"/>
        <v>0</v>
      </c>
      <c r="Q148">
        <f t="shared" si="75"/>
        <v>1</v>
      </c>
      <c r="R148">
        <f t="shared" si="76"/>
        <v>1</v>
      </c>
      <c r="S148">
        <f t="shared" si="77"/>
        <v>1</v>
      </c>
      <c r="T148">
        <f t="shared" si="77"/>
        <v>1</v>
      </c>
      <c r="U148">
        <f t="shared" si="69"/>
        <v>1</v>
      </c>
      <c r="V148">
        <f t="shared" si="69"/>
        <v>1</v>
      </c>
      <c r="W148">
        <f t="shared" si="69"/>
        <v>1</v>
      </c>
      <c r="X148">
        <f t="shared" si="69"/>
        <v>1</v>
      </c>
      <c r="Y148">
        <f t="shared" si="69"/>
        <v>1</v>
      </c>
      <c r="Z148">
        <f t="shared" si="69"/>
        <v>1</v>
      </c>
      <c r="AC148">
        <f t="shared" si="78"/>
        <v>0</v>
      </c>
      <c r="AD148">
        <f t="shared" si="78"/>
        <v>0</v>
      </c>
      <c r="AE148">
        <f t="shared" si="78"/>
        <v>0.14866666666666667</v>
      </c>
      <c r="AF148">
        <f t="shared" si="70"/>
        <v>0.26866666666666666</v>
      </c>
      <c r="AG148">
        <f t="shared" si="70"/>
        <v>0.4355</v>
      </c>
      <c r="AH148">
        <f t="shared" si="70"/>
        <v>0.62866666666666671</v>
      </c>
      <c r="AI148">
        <f t="shared" si="70"/>
        <v>0.73866666666666669</v>
      </c>
      <c r="AJ148">
        <f t="shared" si="70"/>
        <v>0.85833333333333339</v>
      </c>
      <c r="AK148">
        <f t="shared" si="70"/>
        <v>1.0846666666666664</v>
      </c>
      <c r="AL148">
        <f t="shared" si="70"/>
        <v>1.1646666666666667</v>
      </c>
      <c r="AM148">
        <f t="shared" si="70"/>
        <v>1.218</v>
      </c>
      <c r="AN148">
        <f t="shared" si="70"/>
        <v>1.2936666666666665</v>
      </c>
      <c r="AQ148">
        <f t="shared" si="79"/>
        <v>0</v>
      </c>
      <c r="AR148">
        <f t="shared" si="79"/>
        <v>0</v>
      </c>
      <c r="AS148">
        <f t="shared" si="79"/>
        <v>148</v>
      </c>
      <c r="AT148">
        <f t="shared" si="71"/>
        <v>148</v>
      </c>
      <c r="AU148">
        <f t="shared" si="71"/>
        <v>148</v>
      </c>
      <c r="AV148">
        <f t="shared" si="71"/>
        <v>148</v>
      </c>
      <c r="AW148">
        <f t="shared" si="71"/>
        <v>148</v>
      </c>
      <c r="AX148">
        <f t="shared" si="71"/>
        <v>148</v>
      </c>
      <c r="AY148">
        <f t="shared" si="71"/>
        <v>148</v>
      </c>
      <c r="AZ148">
        <f t="shared" si="71"/>
        <v>148</v>
      </c>
      <c r="BA148">
        <f t="shared" si="71"/>
        <v>148</v>
      </c>
      <c r="BB148">
        <f t="shared" si="71"/>
        <v>148</v>
      </c>
      <c r="BE148">
        <f t="shared" si="81"/>
        <v>0</v>
      </c>
      <c r="BF148">
        <f t="shared" si="81"/>
        <v>0</v>
      </c>
      <c r="BG148">
        <f t="shared" si="81"/>
        <v>5.0101010101010152E-4</v>
      </c>
      <c r="BH148">
        <f t="shared" si="81"/>
        <v>1.527272727272728E-3</v>
      </c>
      <c r="BI148">
        <f t="shared" si="81"/>
        <v>1.5959595959595973E-3</v>
      </c>
      <c r="BJ148">
        <f t="shared" si="81"/>
        <v>1.3656565656565592E-3</v>
      </c>
      <c r="BK148">
        <f t="shared" si="81"/>
        <v>1.5757575757575771E-4</v>
      </c>
      <c r="BL148">
        <f t="shared" si="81"/>
        <v>1.2727272727272732E-3</v>
      </c>
      <c r="BM148">
        <f t="shared" si="81"/>
        <v>1.1151515151515082E-3</v>
      </c>
      <c r="BN148">
        <f t="shared" si="81"/>
        <v>4.6464646464646197E-4</v>
      </c>
      <c r="BO148">
        <f t="shared" si="81"/>
        <v>1.5313131313131384E-3</v>
      </c>
      <c r="BP148">
        <f t="shared" si="81"/>
        <v>7.3939393939393978E-4</v>
      </c>
      <c r="BS148">
        <f t="shared" si="82"/>
        <v>0</v>
      </c>
      <c r="BT148">
        <f t="shared" si="82"/>
        <v>0</v>
      </c>
      <c r="BU148">
        <f t="shared" si="82"/>
        <v>3.9715151515151384E-2</v>
      </c>
      <c r="BV148">
        <f t="shared" si="82"/>
        <v>-6.7224242424242575E-2</v>
      </c>
      <c r="BW148">
        <f t="shared" si="82"/>
        <v>8.8906060606060267E-2</v>
      </c>
      <c r="BX148">
        <f t="shared" si="82"/>
        <v>0.32961818181818342</v>
      </c>
      <c r="BY148">
        <f t="shared" si="82"/>
        <v>0.69943030303030285</v>
      </c>
      <c r="BZ148">
        <f t="shared" si="82"/>
        <v>0.57682424242424246</v>
      </c>
      <c r="CA148">
        <f t="shared" si="82"/>
        <v>0.8383939393939408</v>
      </c>
      <c r="CB148">
        <f t="shared" si="82"/>
        <v>1.0663696969696979</v>
      </c>
      <c r="CC148">
        <f t="shared" si="82"/>
        <v>0.88210303030302872</v>
      </c>
      <c r="CD148">
        <f t="shared" si="82"/>
        <v>1.1327575757575754</v>
      </c>
      <c r="DP148">
        <v>141</v>
      </c>
      <c r="DQ148" t="e">
        <f t="shared" ca="1" si="80"/>
        <v>#NUM!</v>
      </c>
      <c r="DR148">
        <f t="shared" ca="1" si="80"/>
        <v>-7.0681818181818123E-2</v>
      </c>
      <c r="DS148">
        <f t="shared" ca="1" si="80"/>
        <v>4.6787878787879489E-3</v>
      </c>
      <c r="DT148">
        <f t="shared" ca="1" si="80"/>
        <v>0.12679338842975213</v>
      </c>
      <c r="DU148">
        <f t="shared" ca="1" si="80"/>
        <v>0.3682713498622589</v>
      </c>
      <c r="DV148">
        <f t="shared" ca="1" si="80"/>
        <v>0.69266997245179085</v>
      </c>
      <c r="DW148">
        <f t="shared" ca="1" si="80"/>
        <v>1.1174262626262623</v>
      </c>
      <c r="DX148">
        <f t="shared" ca="1" si="80"/>
        <v>1.6389080808080809</v>
      </c>
      <c r="DY148">
        <f t="shared" ca="1" si="80"/>
        <v>2.5265171717171722</v>
      </c>
      <c r="DZ148">
        <f t="shared" ca="1" si="80"/>
        <v>3.1098434343434338</v>
      </c>
      <c r="EA148">
        <f t="shared" ca="1" si="80"/>
        <v>3.7285621212121223</v>
      </c>
      <c r="EB148">
        <f t="shared" ca="1" si="80"/>
        <v>4.5245424242424246</v>
      </c>
    </row>
    <row r="149" spans="1:132" x14ac:dyDescent="0.25">
      <c r="A149">
        <v>219</v>
      </c>
      <c r="B149">
        <v>6.666666666666661E-3</v>
      </c>
      <c r="C149">
        <v>2.283333333333333E-2</v>
      </c>
      <c r="D149">
        <v>0.14966666666666667</v>
      </c>
      <c r="E149">
        <v>0.26666666666666666</v>
      </c>
      <c r="F149">
        <v>0.4355</v>
      </c>
      <c r="G149">
        <v>0.62766666666666671</v>
      </c>
      <c r="H149">
        <v>0.73466666666666669</v>
      </c>
      <c r="I149">
        <v>0.85333333333333339</v>
      </c>
      <c r="J149">
        <v>1.0826666666666667</v>
      </c>
      <c r="K149">
        <v>1.1706666666666667</v>
      </c>
      <c r="L149">
        <v>1.218</v>
      </c>
      <c r="M149">
        <v>1.2966666666666666</v>
      </c>
      <c r="O149">
        <f t="shared" si="74"/>
        <v>0</v>
      </c>
      <c r="P149">
        <f t="shared" si="74"/>
        <v>0</v>
      </c>
      <c r="Q149">
        <f t="shared" si="75"/>
        <v>1</v>
      </c>
      <c r="R149">
        <f t="shared" si="76"/>
        <v>1</v>
      </c>
      <c r="S149">
        <f t="shared" si="77"/>
        <v>1</v>
      </c>
      <c r="T149">
        <f t="shared" si="77"/>
        <v>1</v>
      </c>
      <c r="U149">
        <f t="shared" si="69"/>
        <v>1</v>
      </c>
      <c r="V149">
        <f t="shared" si="69"/>
        <v>1</v>
      </c>
      <c r="W149">
        <f t="shared" si="69"/>
        <v>1</v>
      </c>
      <c r="X149">
        <f t="shared" si="69"/>
        <v>1</v>
      </c>
      <c r="Y149">
        <f t="shared" si="69"/>
        <v>1</v>
      </c>
      <c r="Z149">
        <f t="shared" si="69"/>
        <v>1</v>
      </c>
      <c r="AC149">
        <f t="shared" si="78"/>
        <v>0</v>
      </c>
      <c r="AD149">
        <f t="shared" si="78"/>
        <v>0</v>
      </c>
      <c r="AE149">
        <f t="shared" si="78"/>
        <v>0.14966666666666667</v>
      </c>
      <c r="AF149">
        <f t="shared" si="70"/>
        <v>0.26666666666666666</v>
      </c>
      <c r="AG149">
        <f t="shared" si="70"/>
        <v>0.4355</v>
      </c>
      <c r="AH149">
        <f t="shared" si="70"/>
        <v>0.62766666666666671</v>
      </c>
      <c r="AI149">
        <f t="shared" si="70"/>
        <v>0.73466666666666669</v>
      </c>
      <c r="AJ149">
        <f t="shared" si="70"/>
        <v>0.85333333333333339</v>
      </c>
      <c r="AK149">
        <f t="shared" si="70"/>
        <v>1.0826666666666667</v>
      </c>
      <c r="AL149">
        <f t="shared" si="70"/>
        <v>1.1706666666666667</v>
      </c>
      <c r="AM149">
        <f t="shared" si="70"/>
        <v>1.218</v>
      </c>
      <c r="AN149">
        <f t="shared" si="70"/>
        <v>1.2966666666666666</v>
      </c>
      <c r="AQ149">
        <f t="shared" si="79"/>
        <v>0</v>
      </c>
      <c r="AR149">
        <f t="shared" si="79"/>
        <v>0</v>
      </c>
      <c r="AS149">
        <f t="shared" si="79"/>
        <v>149</v>
      </c>
      <c r="AT149">
        <f t="shared" si="71"/>
        <v>149</v>
      </c>
      <c r="AU149">
        <f t="shared" si="71"/>
        <v>149</v>
      </c>
      <c r="AV149">
        <f t="shared" si="71"/>
        <v>149</v>
      </c>
      <c r="AW149">
        <f t="shared" si="71"/>
        <v>149</v>
      </c>
      <c r="AX149">
        <f t="shared" si="71"/>
        <v>149</v>
      </c>
      <c r="AY149">
        <f t="shared" si="71"/>
        <v>149</v>
      </c>
      <c r="AZ149">
        <f t="shared" si="71"/>
        <v>149</v>
      </c>
      <c r="BA149">
        <f t="shared" si="71"/>
        <v>149</v>
      </c>
      <c r="BB149">
        <f t="shared" si="71"/>
        <v>149</v>
      </c>
      <c r="BE149">
        <f t="shared" si="81"/>
        <v>0</v>
      </c>
      <c r="BF149">
        <f t="shared" si="81"/>
        <v>0</v>
      </c>
      <c r="BG149">
        <f t="shared" si="81"/>
        <v>5.1717171717171749E-4</v>
      </c>
      <c r="BH149">
        <f t="shared" si="81"/>
        <v>1.5030303030303042E-3</v>
      </c>
      <c r="BI149">
        <f t="shared" si="81"/>
        <v>1.7010101010101022E-3</v>
      </c>
      <c r="BJ149">
        <f t="shared" si="81"/>
        <v>1.3292929292929249E-3</v>
      </c>
      <c r="BK149">
        <f t="shared" si="81"/>
        <v>6.5454545454545496E-4</v>
      </c>
      <c r="BL149">
        <f t="shared" si="81"/>
        <v>1.6484848484848498E-3</v>
      </c>
      <c r="BM149">
        <f t="shared" si="81"/>
        <v>1.3171717171717027E-3</v>
      </c>
      <c r="BN149">
        <f t="shared" si="81"/>
        <v>3.5151515151515133E-4</v>
      </c>
      <c r="BO149">
        <f t="shared" si="81"/>
        <v>1.5797979797979823E-3</v>
      </c>
      <c r="BP149">
        <f t="shared" si="81"/>
        <v>8.5252525252524814E-4</v>
      </c>
      <c r="BS149">
        <f t="shared" si="82"/>
        <v>0</v>
      </c>
      <c r="BT149">
        <f t="shared" si="82"/>
        <v>0</v>
      </c>
      <c r="BU149">
        <f t="shared" si="82"/>
        <v>3.6115151515151461E-2</v>
      </c>
      <c r="BV149">
        <f t="shared" si="82"/>
        <v>-6.2642424242424499E-2</v>
      </c>
      <c r="BW149">
        <f t="shared" si="82"/>
        <v>6.5596969696969376E-2</v>
      </c>
      <c r="BX149">
        <f t="shared" si="82"/>
        <v>0.33727878787878884</v>
      </c>
      <c r="BY149">
        <f t="shared" si="82"/>
        <v>0.5875030303030303</v>
      </c>
      <c r="BZ149">
        <f t="shared" si="82"/>
        <v>0.49198787878787859</v>
      </c>
      <c r="CA149">
        <f t="shared" si="82"/>
        <v>0.79251515151515473</v>
      </c>
      <c r="CB149">
        <f t="shared" si="82"/>
        <v>1.0922121212121212</v>
      </c>
      <c r="CC149">
        <f t="shared" si="82"/>
        <v>0.87066060606060558</v>
      </c>
      <c r="CD149">
        <f t="shared" si="82"/>
        <v>1.1075090909090917</v>
      </c>
      <c r="DP149">
        <v>142</v>
      </c>
      <c r="DQ149" t="e">
        <f t="shared" ca="1" si="80"/>
        <v>#NUM!</v>
      </c>
      <c r="DR149">
        <f t="shared" ca="1" si="80"/>
        <v>-6.9603928170594798E-2</v>
      </c>
      <c r="DS149">
        <f t="shared" ca="1" si="80"/>
        <v>6.7386593204775691E-3</v>
      </c>
      <c r="DT149">
        <f t="shared" ca="1" si="80"/>
        <v>0.13035151515151516</v>
      </c>
      <c r="DU149">
        <f t="shared" ca="1" si="80"/>
        <v>0.37303608815426986</v>
      </c>
      <c r="DV149">
        <f t="shared" ca="1" si="80"/>
        <v>0.70054692378328753</v>
      </c>
      <c r="DW149">
        <f t="shared" ca="1" si="80"/>
        <v>1.1293299663299661</v>
      </c>
      <c r="DX149">
        <f t="shared" ca="1" si="80"/>
        <v>1.6553801346801347</v>
      </c>
      <c r="DY149">
        <f t="shared" ca="1" si="80"/>
        <v>2.5508457912457914</v>
      </c>
      <c r="DZ149">
        <f t="shared" ca="1" si="80"/>
        <v>3.1387383838383833</v>
      </c>
      <c r="EA149">
        <f t="shared" ca="1" si="80"/>
        <v>3.7623530303030313</v>
      </c>
      <c r="EB149">
        <f t="shared" ca="1" si="80"/>
        <v>4.56419292929293</v>
      </c>
    </row>
    <row r="150" spans="1:132" x14ac:dyDescent="0.25">
      <c r="A150">
        <v>220.5</v>
      </c>
      <c r="B150">
        <v>7.6666666666666619E-3</v>
      </c>
      <c r="C150">
        <v>2.283333333333333E-2</v>
      </c>
      <c r="D150">
        <v>0.14966666666666667</v>
      </c>
      <c r="E150">
        <v>0.26566666666666666</v>
      </c>
      <c r="F150">
        <v>0.44450000000000001</v>
      </c>
      <c r="G150">
        <v>0.63066666666666671</v>
      </c>
      <c r="H150">
        <v>0.73466666666666669</v>
      </c>
      <c r="I150">
        <v>0.85533333333333339</v>
      </c>
      <c r="J150">
        <v>1.0816666666666666</v>
      </c>
      <c r="K150">
        <v>1.1706666666666667</v>
      </c>
      <c r="L150">
        <v>1.22</v>
      </c>
      <c r="M150">
        <v>1.2956666666666665</v>
      </c>
      <c r="O150">
        <f t="shared" si="74"/>
        <v>0</v>
      </c>
      <c r="P150">
        <f t="shared" si="74"/>
        <v>0</v>
      </c>
      <c r="Q150">
        <f t="shared" si="75"/>
        <v>1</v>
      </c>
      <c r="R150">
        <f t="shared" si="76"/>
        <v>1</v>
      </c>
      <c r="S150">
        <f t="shared" si="77"/>
        <v>1</v>
      </c>
      <c r="T150">
        <f t="shared" si="77"/>
        <v>1</v>
      </c>
      <c r="U150">
        <f t="shared" si="69"/>
        <v>1</v>
      </c>
      <c r="V150">
        <f t="shared" si="69"/>
        <v>1</v>
      </c>
      <c r="W150">
        <f t="shared" si="69"/>
        <v>1</v>
      </c>
      <c r="X150">
        <f t="shared" si="69"/>
        <v>1</v>
      </c>
      <c r="Y150">
        <f t="shared" si="69"/>
        <v>1</v>
      </c>
      <c r="Z150">
        <f t="shared" si="69"/>
        <v>1</v>
      </c>
      <c r="AC150">
        <f t="shared" si="78"/>
        <v>0</v>
      </c>
      <c r="AD150">
        <f t="shared" si="78"/>
        <v>0</v>
      </c>
      <c r="AE150">
        <f t="shared" si="78"/>
        <v>0.14966666666666667</v>
      </c>
      <c r="AF150">
        <f t="shared" si="70"/>
        <v>0.26566666666666666</v>
      </c>
      <c r="AG150">
        <f t="shared" si="70"/>
        <v>0.44450000000000001</v>
      </c>
      <c r="AH150">
        <f t="shared" si="70"/>
        <v>0.63066666666666671</v>
      </c>
      <c r="AI150">
        <f t="shared" si="70"/>
        <v>0.73466666666666669</v>
      </c>
      <c r="AJ150">
        <f t="shared" si="70"/>
        <v>0.85533333333333339</v>
      </c>
      <c r="AK150">
        <f t="shared" si="70"/>
        <v>1.0816666666666666</v>
      </c>
      <c r="AL150">
        <f t="shared" si="70"/>
        <v>1.1706666666666667</v>
      </c>
      <c r="AM150">
        <f t="shared" si="70"/>
        <v>1.22</v>
      </c>
      <c r="AN150">
        <f t="shared" si="70"/>
        <v>1.2956666666666665</v>
      </c>
      <c r="AQ150">
        <f t="shared" si="79"/>
        <v>0</v>
      </c>
      <c r="AR150">
        <f t="shared" si="79"/>
        <v>0</v>
      </c>
      <c r="AS150">
        <f t="shared" si="79"/>
        <v>150</v>
      </c>
      <c r="AT150">
        <f t="shared" si="71"/>
        <v>150</v>
      </c>
      <c r="AU150">
        <f t="shared" si="71"/>
        <v>150</v>
      </c>
      <c r="AV150">
        <f t="shared" si="71"/>
        <v>150</v>
      </c>
      <c r="AW150">
        <f t="shared" si="71"/>
        <v>150</v>
      </c>
      <c r="AX150">
        <f t="shared" si="71"/>
        <v>150</v>
      </c>
      <c r="AY150">
        <f t="shared" si="71"/>
        <v>150</v>
      </c>
      <c r="AZ150">
        <f t="shared" si="71"/>
        <v>150</v>
      </c>
      <c r="BA150">
        <f t="shared" si="71"/>
        <v>150</v>
      </c>
      <c r="BB150">
        <f t="shared" si="71"/>
        <v>150</v>
      </c>
      <c r="BE150">
        <f t="shared" si="81"/>
        <v>0</v>
      </c>
      <c r="BF150">
        <f t="shared" si="81"/>
        <v>0</v>
      </c>
      <c r="BG150">
        <f t="shared" si="81"/>
        <v>5.1313131313131353E-4</v>
      </c>
      <c r="BH150">
        <f t="shared" si="81"/>
        <v>1.4222222222222238E-3</v>
      </c>
      <c r="BI150">
        <f t="shared" si="81"/>
        <v>1.834343434343436E-3</v>
      </c>
      <c r="BJ150">
        <f t="shared" si="81"/>
        <v>1.454545454545448E-3</v>
      </c>
      <c r="BK150">
        <f t="shared" si="81"/>
        <v>8.6060606060606106E-4</v>
      </c>
      <c r="BL150">
        <f t="shared" si="81"/>
        <v>1.5393939393939405E-3</v>
      </c>
      <c r="BM150">
        <f t="shared" si="81"/>
        <v>1.3535353535353465E-3</v>
      </c>
      <c r="BN150">
        <f t="shared" si="81"/>
        <v>4.6060606060605925E-4</v>
      </c>
      <c r="BO150">
        <f t="shared" si="81"/>
        <v>1.5191919191919212E-3</v>
      </c>
      <c r="BP150">
        <f t="shared" si="81"/>
        <v>8.0404040404040422E-4</v>
      </c>
      <c r="BS150">
        <f t="shared" si="82"/>
        <v>0</v>
      </c>
      <c r="BT150">
        <f t="shared" si="82"/>
        <v>0</v>
      </c>
      <c r="BU150">
        <f t="shared" si="82"/>
        <v>3.6957575757575689E-2</v>
      </c>
      <c r="BV150">
        <f t="shared" si="82"/>
        <v>-4.4533333333333702E-2</v>
      </c>
      <c r="BW150">
        <f t="shared" si="82"/>
        <v>3.6245454545454248E-2</v>
      </c>
      <c r="BX150">
        <f t="shared" si="82"/>
        <v>0.30932121212121366</v>
      </c>
      <c r="BY150">
        <f t="shared" si="82"/>
        <v>0.54039393939393943</v>
      </c>
      <c r="BZ150">
        <f t="shared" si="82"/>
        <v>0.51640606060606031</v>
      </c>
      <c r="CA150">
        <f t="shared" si="82"/>
        <v>0.7839757575757591</v>
      </c>
      <c r="CB150">
        <f t="shared" si="82"/>
        <v>1.0673939393939398</v>
      </c>
      <c r="CC150">
        <f t="shared" si="82"/>
        <v>0.88396363636363606</v>
      </c>
      <c r="CD150">
        <f t="shared" si="82"/>
        <v>1.1178484848484846</v>
      </c>
      <c r="DP150">
        <v>143</v>
      </c>
      <c r="DQ150" t="e">
        <f t="shared" ca="1" si="80"/>
        <v>#NUM!</v>
      </c>
      <c r="DR150">
        <f t="shared" ca="1" si="80"/>
        <v>-6.8526038159371444E-2</v>
      </c>
      <c r="DS150">
        <f t="shared" ca="1" si="80"/>
        <v>8.7985307621671893E-3</v>
      </c>
      <c r="DT150">
        <f t="shared" ca="1" si="80"/>
        <v>0.13390964187327831</v>
      </c>
      <c r="DU150">
        <f t="shared" ca="1" si="80"/>
        <v>0.37780082644628094</v>
      </c>
      <c r="DV150">
        <f t="shared" ca="1" si="80"/>
        <v>0.70842387511478444</v>
      </c>
      <c r="DW150">
        <f t="shared" ca="1" si="80"/>
        <v>1.1412336700336698</v>
      </c>
      <c r="DX150">
        <f t="shared" ca="1" si="80"/>
        <v>1.6718521885521884</v>
      </c>
      <c r="DY150">
        <f t="shared" ca="1" si="80"/>
        <v>2.575174410774411</v>
      </c>
      <c r="DZ150">
        <f t="shared" ca="1" si="80"/>
        <v>3.1676333333333329</v>
      </c>
      <c r="EA150">
        <f t="shared" ca="1" si="80"/>
        <v>3.7961439393939402</v>
      </c>
      <c r="EB150">
        <f t="shared" ca="1" si="80"/>
        <v>4.6038434343434345</v>
      </c>
    </row>
    <row r="151" spans="1:132" x14ac:dyDescent="0.25">
      <c r="A151">
        <v>222</v>
      </c>
      <c r="B151">
        <v>9.6666666666666637E-3</v>
      </c>
      <c r="C151">
        <v>2.4833333333333332E-2</v>
      </c>
      <c r="D151">
        <v>0.15066666666666667</v>
      </c>
      <c r="E151">
        <v>0.27166666666666667</v>
      </c>
      <c r="F151">
        <v>0.44750000000000001</v>
      </c>
      <c r="G151">
        <v>0.63266666666666671</v>
      </c>
      <c r="H151">
        <v>0.73166666666666669</v>
      </c>
      <c r="I151">
        <v>0.85833333333333339</v>
      </c>
      <c r="J151">
        <v>1.0826666666666667</v>
      </c>
      <c r="K151">
        <v>1.1696666666666666</v>
      </c>
      <c r="L151">
        <v>1.2190000000000001</v>
      </c>
      <c r="M151">
        <v>1.2946666666666666</v>
      </c>
      <c r="O151">
        <f t="shared" si="74"/>
        <v>0</v>
      </c>
      <c r="P151">
        <f t="shared" si="74"/>
        <v>0</v>
      </c>
      <c r="Q151">
        <f t="shared" si="75"/>
        <v>1</v>
      </c>
      <c r="R151">
        <f t="shared" si="76"/>
        <v>1</v>
      </c>
      <c r="S151">
        <f t="shared" si="77"/>
        <v>1</v>
      </c>
      <c r="T151">
        <f t="shared" si="77"/>
        <v>1</v>
      </c>
      <c r="U151">
        <f t="shared" si="69"/>
        <v>1</v>
      </c>
      <c r="V151">
        <f t="shared" si="69"/>
        <v>1</v>
      </c>
      <c r="W151">
        <f t="shared" si="69"/>
        <v>1</v>
      </c>
      <c r="X151">
        <f t="shared" si="69"/>
        <v>1</v>
      </c>
      <c r="Y151">
        <f t="shared" si="69"/>
        <v>1</v>
      </c>
      <c r="Z151">
        <f t="shared" si="69"/>
        <v>1</v>
      </c>
      <c r="AC151">
        <f t="shared" si="78"/>
        <v>0</v>
      </c>
      <c r="AD151">
        <f t="shared" si="78"/>
        <v>0</v>
      </c>
      <c r="AE151">
        <f t="shared" si="78"/>
        <v>0.15066666666666667</v>
      </c>
      <c r="AF151">
        <f t="shared" si="70"/>
        <v>0.27166666666666667</v>
      </c>
      <c r="AG151">
        <f t="shared" si="70"/>
        <v>0.44750000000000001</v>
      </c>
      <c r="AH151">
        <f t="shared" si="70"/>
        <v>0.63266666666666671</v>
      </c>
      <c r="AI151">
        <f t="shared" si="70"/>
        <v>0.73166666666666669</v>
      </c>
      <c r="AJ151">
        <f t="shared" si="70"/>
        <v>0.85833333333333339</v>
      </c>
      <c r="AK151">
        <f t="shared" si="70"/>
        <v>1.0826666666666667</v>
      </c>
      <c r="AL151">
        <f t="shared" si="70"/>
        <v>1.1696666666666666</v>
      </c>
      <c r="AM151">
        <f t="shared" si="70"/>
        <v>1.2190000000000001</v>
      </c>
      <c r="AN151">
        <f t="shared" si="70"/>
        <v>1.2946666666666666</v>
      </c>
      <c r="AQ151">
        <f t="shared" si="79"/>
        <v>0</v>
      </c>
      <c r="AR151">
        <f t="shared" si="79"/>
        <v>0</v>
      </c>
      <c r="AS151">
        <f t="shared" si="79"/>
        <v>151</v>
      </c>
      <c r="AT151">
        <f t="shared" si="71"/>
        <v>151</v>
      </c>
      <c r="AU151">
        <f t="shared" si="71"/>
        <v>151</v>
      </c>
      <c r="AV151">
        <f t="shared" si="71"/>
        <v>151</v>
      </c>
      <c r="AW151">
        <f t="shared" si="71"/>
        <v>151</v>
      </c>
      <c r="AX151">
        <f t="shared" si="71"/>
        <v>151</v>
      </c>
      <c r="AY151">
        <f t="shared" si="71"/>
        <v>151</v>
      </c>
      <c r="AZ151">
        <f t="shared" si="71"/>
        <v>151</v>
      </c>
      <c r="BA151">
        <f t="shared" si="71"/>
        <v>151</v>
      </c>
      <c r="BB151">
        <f t="shared" si="71"/>
        <v>151</v>
      </c>
      <c r="BE151">
        <f t="shared" si="81"/>
        <v>0</v>
      </c>
      <c r="BF151">
        <f t="shared" si="81"/>
        <v>0</v>
      </c>
      <c r="BG151">
        <f t="shared" si="81"/>
        <v>4.52525252525253E-4</v>
      </c>
      <c r="BH151">
        <f t="shared" si="81"/>
        <v>1.3171717171717185E-3</v>
      </c>
      <c r="BI151">
        <f t="shared" si="81"/>
        <v>1.7212121212121223E-3</v>
      </c>
      <c r="BJ151">
        <f t="shared" si="81"/>
        <v>1.583838383838376E-3</v>
      </c>
      <c r="BK151">
        <f t="shared" si="81"/>
        <v>9.3737373737373805E-4</v>
      </c>
      <c r="BL151">
        <f t="shared" si="81"/>
        <v>1.4949494949494961E-3</v>
      </c>
      <c r="BM151">
        <f t="shared" si="81"/>
        <v>1.1353535353535304E-3</v>
      </c>
      <c r="BN151">
        <f t="shared" si="81"/>
        <v>4.929292929292951E-4</v>
      </c>
      <c r="BO151">
        <f t="shared" si="81"/>
        <v>1.430303030303027E-3</v>
      </c>
      <c r="BP151">
        <f t="shared" si="81"/>
        <v>8.0808080808080797E-4</v>
      </c>
      <c r="BS151">
        <f t="shared" si="82"/>
        <v>0</v>
      </c>
      <c r="BT151">
        <f t="shared" si="82"/>
        <v>0</v>
      </c>
      <c r="BU151">
        <f t="shared" si="82"/>
        <v>5.0751515151515061E-2</v>
      </c>
      <c r="BV151">
        <f t="shared" si="82"/>
        <v>-2.0036363636363963E-2</v>
      </c>
      <c r="BW151">
        <f t="shared" si="82"/>
        <v>6.0972727272727067E-2</v>
      </c>
      <c r="BX151">
        <f t="shared" si="82"/>
        <v>0.27996363636363825</v>
      </c>
      <c r="BY151">
        <f t="shared" si="82"/>
        <v>0.52204242424242397</v>
      </c>
      <c r="BZ151">
        <f t="shared" si="82"/>
        <v>0.52656363636363612</v>
      </c>
      <c r="CA151">
        <f t="shared" si="82"/>
        <v>0.83345454545454634</v>
      </c>
      <c r="CB151">
        <f t="shared" si="82"/>
        <v>1.0597090909090903</v>
      </c>
      <c r="CC151">
        <f t="shared" si="82"/>
        <v>0.90381818181818274</v>
      </c>
      <c r="CD151">
        <f t="shared" si="82"/>
        <v>1.1168181818181817</v>
      </c>
      <c r="DP151">
        <v>144</v>
      </c>
      <c r="DQ151" t="e">
        <f t="shared" ca="1" si="80"/>
        <v>#NUM!</v>
      </c>
      <c r="DR151">
        <f t="shared" ca="1" si="80"/>
        <v>-6.744814814814809E-2</v>
      </c>
      <c r="DS151">
        <f t="shared" ca="1" si="80"/>
        <v>1.085840220385681E-2</v>
      </c>
      <c r="DT151">
        <f t="shared" ca="1" si="80"/>
        <v>0.13746776859504134</v>
      </c>
      <c r="DU151">
        <f t="shared" ca="1" si="80"/>
        <v>0.3825655647382919</v>
      </c>
      <c r="DV151">
        <f t="shared" ca="1" si="80"/>
        <v>0.71630082644628112</v>
      </c>
      <c r="DW151">
        <f t="shared" ca="1" si="80"/>
        <v>1.1531373737373734</v>
      </c>
      <c r="DX151">
        <f t="shared" ca="1" si="80"/>
        <v>1.6883242424242422</v>
      </c>
      <c r="DY151">
        <f t="shared" ca="1" si="80"/>
        <v>2.5995030303030306</v>
      </c>
      <c r="DZ151">
        <f t="shared" ca="1" si="80"/>
        <v>3.1965282828282824</v>
      </c>
      <c r="EA151">
        <f t="shared" ca="1" si="80"/>
        <v>3.8299348484848492</v>
      </c>
      <c r="EB151">
        <f t="shared" ca="1" si="80"/>
        <v>4.6434939393939398</v>
      </c>
    </row>
    <row r="152" spans="1:132" x14ac:dyDescent="0.25">
      <c r="A152">
        <v>223.5</v>
      </c>
      <c r="B152">
        <v>7.6666666666666619E-3</v>
      </c>
      <c r="C152">
        <v>2.3833333333333331E-2</v>
      </c>
      <c r="D152">
        <v>0.15166666666666667</v>
      </c>
      <c r="E152">
        <v>0.27666666666666667</v>
      </c>
      <c r="F152">
        <v>0.44350000000000001</v>
      </c>
      <c r="G152">
        <v>0.63466666666666671</v>
      </c>
      <c r="H152">
        <v>0.72866666666666668</v>
      </c>
      <c r="I152">
        <v>0.86033333333333339</v>
      </c>
      <c r="J152">
        <v>1.0876666666666666</v>
      </c>
      <c r="K152">
        <v>1.1686666666666667</v>
      </c>
      <c r="L152">
        <v>1.2230000000000001</v>
      </c>
      <c r="M152">
        <v>1.2966666666666666</v>
      </c>
      <c r="O152">
        <f t="shared" si="74"/>
        <v>0</v>
      </c>
      <c r="P152">
        <f t="shared" si="74"/>
        <v>0</v>
      </c>
      <c r="Q152">
        <f t="shared" si="75"/>
        <v>1</v>
      </c>
      <c r="R152">
        <f t="shared" si="76"/>
        <v>1</v>
      </c>
      <c r="S152">
        <f t="shared" si="77"/>
        <v>1</v>
      </c>
      <c r="T152">
        <f t="shared" si="77"/>
        <v>1</v>
      </c>
      <c r="U152">
        <f t="shared" si="69"/>
        <v>1</v>
      </c>
      <c r="V152">
        <f t="shared" si="69"/>
        <v>1</v>
      </c>
      <c r="W152">
        <f t="shared" si="69"/>
        <v>1</v>
      </c>
      <c r="X152">
        <f t="shared" si="69"/>
        <v>1</v>
      </c>
      <c r="Y152">
        <f t="shared" si="69"/>
        <v>1</v>
      </c>
      <c r="Z152">
        <f t="shared" si="69"/>
        <v>1</v>
      </c>
      <c r="AC152">
        <f t="shared" si="78"/>
        <v>0</v>
      </c>
      <c r="AD152">
        <f t="shared" si="78"/>
        <v>0</v>
      </c>
      <c r="AE152">
        <f t="shared" si="78"/>
        <v>0.15166666666666667</v>
      </c>
      <c r="AF152">
        <f t="shared" si="70"/>
        <v>0.27666666666666667</v>
      </c>
      <c r="AG152">
        <f t="shared" si="70"/>
        <v>0.44350000000000001</v>
      </c>
      <c r="AH152">
        <f t="shared" si="70"/>
        <v>0.63466666666666671</v>
      </c>
      <c r="AI152">
        <f t="shared" si="70"/>
        <v>0.72866666666666668</v>
      </c>
      <c r="AJ152">
        <f t="shared" si="70"/>
        <v>0.86033333333333339</v>
      </c>
      <c r="AK152">
        <f t="shared" si="70"/>
        <v>1.0876666666666666</v>
      </c>
      <c r="AL152">
        <f t="shared" si="70"/>
        <v>1.1686666666666667</v>
      </c>
      <c r="AM152">
        <f t="shared" si="70"/>
        <v>1.2230000000000001</v>
      </c>
      <c r="AN152">
        <f t="shared" si="70"/>
        <v>1.2966666666666666</v>
      </c>
      <c r="AQ152">
        <f t="shared" si="79"/>
        <v>0</v>
      </c>
      <c r="AR152">
        <f t="shared" si="79"/>
        <v>0</v>
      </c>
      <c r="AS152">
        <f t="shared" si="79"/>
        <v>152</v>
      </c>
      <c r="AT152">
        <f t="shared" si="71"/>
        <v>152</v>
      </c>
      <c r="AU152">
        <f t="shared" si="71"/>
        <v>152</v>
      </c>
      <c r="AV152">
        <f t="shared" si="71"/>
        <v>152</v>
      </c>
      <c r="AW152">
        <f t="shared" si="71"/>
        <v>152</v>
      </c>
      <c r="AX152">
        <f t="shared" si="71"/>
        <v>152</v>
      </c>
      <c r="AY152">
        <f t="shared" si="71"/>
        <v>152</v>
      </c>
      <c r="AZ152">
        <f t="shared" si="71"/>
        <v>152</v>
      </c>
      <c r="BA152">
        <f t="shared" si="71"/>
        <v>152</v>
      </c>
      <c r="BB152">
        <f t="shared" si="71"/>
        <v>152</v>
      </c>
      <c r="BE152">
        <f t="shared" si="81"/>
        <v>0</v>
      </c>
      <c r="BF152">
        <f t="shared" si="81"/>
        <v>0</v>
      </c>
      <c r="BG152">
        <f t="shared" si="81"/>
        <v>4.52525252525253E-4</v>
      </c>
      <c r="BH152">
        <f t="shared" si="81"/>
        <v>1.4868686868686884E-3</v>
      </c>
      <c r="BI152">
        <f t="shared" si="81"/>
        <v>1.757575757575759E-3</v>
      </c>
      <c r="BJ152">
        <f t="shared" si="81"/>
        <v>1.5353535353535269E-3</v>
      </c>
      <c r="BK152">
        <f t="shared" si="81"/>
        <v>1.0222222222222232E-3</v>
      </c>
      <c r="BL152">
        <f t="shared" si="81"/>
        <v>1.5797979797979808E-3</v>
      </c>
      <c r="BM152">
        <f t="shared" si="81"/>
        <v>1.0141414141414129E-3</v>
      </c>
      <c r="BN152">
        <f t="shared" si="81"/>
        <v>5.21212121212122E-4</v>
      </c>
      <c r="BO152">
        <f t="shared" si="81"/>
        <v>1.1515151515151475E-3</v>
      </c>
      <c r="BP152">
        <f t="shared" si="81"/>
        <v>8.9696969696970044E-4</v>
      </c>
      <c r="BS152">
        <f t="shared" si="82"/>
        <v>0</v>
      </c>
      <c r="BT152">
        <f t="shared" si="82"/>
        <v>0</v>
      </c>
      <c r="BU152">
        <f t="shared" si="82"/>
        <v>5.0872727272727208E-2</v>
      </c>
      <c r="BV152">
        <f t="shared" si="82"/>
        <v>-5.8484848484848861E-2</v>
      </c>
      <c r="BW152">
        <f t="shared" si="82"/>
        <v>5.1718181818181552E-2</v>
      </c>
      <c r="BX152">
        <f t="shared" si="82"/>
        <v>0.29075151515151709</v>
      </c>
      <c r="BY152">
        <f t="shared" si="82"/>
        <v>0.50239999999999974</v>
      </c>
      <c r="BZ152">
        <f t="shared" si="82"/>
        <v>0.50728484848484823</v>
      </c>
      <c r="CA152">
        <f t="shared" si="82"/>
        <v>0.86166060606060613</v>
      </c>
      <c r="CB152">
        <f t="shared" si="82"/>
        <v>1.0531575757575753</v>
      </c>
      <c r="CC152">
        <f t="shared" si="82"/>
        <v>0.96776363636363738</v>
      </c>
      <c r="CD152">
        <f t="shared" si="82"/>
        <v>1.096939393939393</v>
      </c>
      <c r="DP152">
        <v>145</v>
      </c>
      <c r="DQ152" t="e">
        <f t="shared" ca="1" si="80"/>
        <v>#NUM!</v>
      </c>
      <c r="DR152">
        <f t="shared" ca="1" si="80"/>
        <v>-6.6370258136924765E-2</v>
      </c>
      <c r="DS152">
        <f t="shared" ca="1" si="80"/>
        <v>1.291827364554643E-2</v>
      </c>
      <c r="DT152">
        <f t="shared" ca="1" si="80"/>
        <v>0.14102589531680448</v>
      </c>
      <c r="DU152">
        <f t="shared" ca="1" si="80"/>
        <v>0.38733030303030297</v>
      </c>
      <c r="DV152">
        <f t="shared" ca="1" si="80"/>
        <v>0.72417777777777803</v>
      </c>
      <c r="DW152">
        <f t="shared" ca="1" si="80"/>
        <v>1.1650410774410771</v>
      </c>
      <c r="DX152">
        <f t="shared" ca="1" si="80"/>
        <v>1.7047962962962964</v>
      </c>
      <c r="DY152">
        <f t="shared" ca="1" si="80"/>
        <v>2.6238316498316503</v>
      </c>
      <c r="DZ152">
        <f t="shared" ca="1" si="80"/>
        <v>3.2254232323232319</v>
      </c>
      <c r="EA152">
        <f t="shared" ca="1" si="80"/>
        <v>3.8637257575757582</v>
      </c>
      <c r="EB152">
        <f t="shared" ca="1" si="80"/>
        <v>4.6831444444444452</v>
      </c>
    </row>
    <row r="153" spans="1:132" x14ac:dyDescent="0.25">
      <c r="A153">
        <v>225</v>
      </c>
      <c r="B153">
        <v>9.6666666666666637E-3</v>
      </c>
      <c r="C153">
        <v>2.5833333333333333E-2</v>
      </c>
      <c r="D153">
        <v>0.15366666666666667</v>
      </c>
      <c r="E153">
        <v>0.27466666666666667</v>
      </c>
      <c r="F153">
        <v>0.44950000000000001</v>
      </c>
      <c r="G153">
        <v>0.63766666666666671</v>
      </c>
      <c r="H153">
        <v>0.73266666666666669</v>
      </c>
      <c r="I153">
        <v>0.8633333333333334</v>
      </c>
      <c r="J153">
        <v>1.0916666666666666</v>
      </c>
      <c r="K153">
        <v>1.1716666666666666</v>
      </c>
      <c r="L153">
        <v>1.2270000000000001</v>
      </c>
      <c r="M153">
        <v>1.3026666666666666</v>
      </c>
      <c r="O153">
        <f t="shared" si="74"/>
        <v>0</v>
      </c>
      <c r="P153">
        <f t="shared" si="74"/>
        <v>0</v>
      </c>
      <c r="Q153">
        <f t="shared" si="75"/>
        <v>1</v>
      </c>
      <c r="R153">
        <f t="shared" si="76"/>
        <v>1</v>
      </c>
      <c r="S153">
        <f t="shared" si="77"/>
        <v>1</v>
      </c>
      <c r="T153">
        <f t="shared" si="77"/>
        <v>1</v>
      </c>
      <c r="U153">
        <f t="shared" si="69"/>
        <v>1</v>
      </c>
      <c r="V153">
        <f t="shared" si="69"/>
        <v>1</v>
      </c>
      <c r="W153">
        <f t="shared" si="69"/>
        <v>1</v>
      </c>
      <c r="X153">
        <f t="shared" si="69"/>
        <v>1</v>
      </c>
      <c r="Y153">
        <f t="shared" si="69"/>
        <v>1</v>
      </c>
      <c r="Z153">
        <f t="shared" si="69"/>
        <v>1</v>
      </c>
      <c r="AC153">
        <f t="shared" si="78"/>
        <v>0</v>
      </c>
      <c r="AD153">
        <f t="shared" si="78"/>
        <v>0</v>
      </c>
      <c r="AE153">
        <f t="shared" si="78"/>
        <v>0.15366666666666667</v>
      </c>
      <c r="AF153">
        <f t="shared" si="70"/>
        <v>0.27466666666666667</v>
      </c>
      <c r="AG153">
        <f t="shared" si="70"/>
        <v>0.44950000000000001</v>
      </c>
      <c r="AH153">
        <f t="shared" si="70"/>
        <v>0.63766666666666671</v>
      </c>
      <c r="AI153">
        <f t="shared" si="70"/>
        <v>0.73266666666666669</v>
      </c>
      <c r="AJ153">
        <f t="shared" si="70"/>
        <v>0.8633333333333334</v>
      </c>
      <c r="AK153">
        <f t="shared" si="70"/>
        <v>1.0916666666666666</v>
      </c>
      <c r="AL153">
        <f t="shared" si="70"/>
        <v>1.1716666666666666</v>
      </c>
      <c r="AM153">
        <f t="shared" si="70"/>
        <v>1.2270000000000001</v>
      </c>
      <c r="AN153">
        <f t="shared" si="70"/>
        <v>1.3026666666666666</v>
      </c>
      <c r="AQ153">
        <f t="shared" si="79"/>
        <v>0</v>
      </c>
      <c r="AR153">
        <f t="shared" si="79"/>
        <v>0</v>
      </c>
      <c r="AS153">
        <f t="shared" si="79"/>
        <v>153</v>
      </c>
      <c r="AT153">
        <f t="shared" si="71"/>
        <v>153</v>
      </c>
      <c r="AU153">
        <f t="shared" si="71"/>
        <v>153</v>
      </c>
      <c r="AV153">
        <f t="shared" si="71"/>
        <v>153</v>
      </c>
      <c r="AW153">
        <f t="shared" si="71"/>
        <v>153</v>
      </c>
      <c r="AX153">
        <f t="shared" si="71"/>
        <v>153</v>
      </c>
      <c r="AY153">
        <f t="shared" si="71"/>
        <v>153</v>
      </c>
      <c r="AZ153">
        <f t="shared" si="71"/>
        <v>153</v>
      </c>
      <c r="BA153">
        <f t="shared" si="71"/>
        <v>153</v>
      </c>
      <c r="BB153">
        <f t="shared" si="71"/>
        <v>153</v>
      </c>
      <c r="BE153">
        <f t="shared" si="81"/>
        <v>0</v>
      </c>
      <c r="BF153">
        <f t="shared" si="81"/>
        <v>0</v>
      </c>
      <c r="BG153">
        <f t="shared" si="81"/>
        <v>3.9595959595959632E-4</v>
      </c>
      <c r="BH153">
        <f t="shared" si="81"/>
        <v>1.7050505050505065E-3</v>
      </c>
      <c r="BI153">
        <f t="shared" si="81"/>
        <v>1.4060606060606071E-3</v>
      </c>
      <c r="BJ153">
        <f t="shared" si="81"/>
        <v>1.5232323232323159E-3</v>
      </c>
      <c r="BK153">
        <f t="shared" si="81"/>
        <v>1.014141414141415E-3</v>
      </c>
      <c r="BL153">
        <f t="shared" si="81"/>
        <v>1.6242424242424258E-3</v>
      </c>
      <c r="BM153">
        <f t="shared" si="81"/>
        <v>9.8989898989899298E-4</v>
      </c>
      <c r="BN153">
        <f t="shared" si="81"/>
        <v>3.030303030303065E-4</v>
      </c>
      <c r="BO153">
        <f t="shared" si="81"/>
        <v>1.0060606060606065E-3</v>
      </c>
      <c r="BP153">
        <f t="shared" si="81"/>
        <v>9.6565656565656864E-4</v>
      </c>
      <c r="BS153">
        <f t="shared" si="82"/>
        <v>0</v>
      </c>
      <c r="BT153">
        <f t="shared" si="82"/>
        <v>0</v>
      </c>
      <c r="BU153">
        <f t="shared" si="82"/>
        <v>6.3903030303030225E-2</v>
      </c>
      <c r="BV153">
        <f t="shared" si="82"/>
        <v>-0.10907878787878822</v>
      </c>
      <c r="BW153">
        <f t="shared" si="82"/>
        <v>0.13244545454545437</v>
      </c>
      <c r="BX153">
        <f t="shared" si="82"/>
        <v>0.29335757575757743</v>
      </c>
      <c r="BY153">
        <f t="shared" si="82"/>
        <v>0.50473939393939371</v>
      </c>
      <c r="BZ153">
        <f t="shared" si="82"/>
        <v>0.49711515151515107</v>
      </c>
      <c r="CA153">
        <f t="shared" si="82"/>
        <v>0.86735757575757511</v>
      </c>
      <c r="CB153">
        <f t="shared" si="82"/>
        <v>1.1033393939393934</v>
      </c>
      <c r="CC153">
        <f t="shared" si="82"/>
        <v>1.0015454545454541</v>
      </c>
      <c r="CD153">
        <f t="shared" si="82"/>
        <v>1.0813757575757568</v>
      </c>
      <c r="DP153">
        <v>146</v>
      </c>
      <c r="DQ153" t="e">
        <f t="shared" ca="1" si="80"/>
        <v>#NUM!</v>
      </c>
      <c r="DR153">
        <f t="shared" ca="1" si="80"/>
        <v>-6.5292368125701411E-2</v>
      </c>
      <c r="DS153">
        <f t="shared" ca="1" si="80"/>
        <v>1.497814508723605E-2</v>
      </c>
      <c r="DT153">
        <f t="shared" ca="1" si="80"/>
        <v>0.14458402203856752</v>
      </c>
      <c r="DU153">
        <f t="shared" ca="1" si="80"/>
        <v>0.39209504132231393</v>
      </c>
      <c r="DV153">
        <f t="shared" ca="1" si="80"/>
        <v>0.73205472910927472</v>
      </c>
      <c r="DW153">
        <f t="shared" ca="1" si="80"/>
        <v>1.1769447811447808</v>
      </c>
      <c r="DX153">
        <f t="shared" ca="1" si="80"/>
        <v>1.7212683501683501</v>
      </c>
      <c r="DY153">
        <f t="shared" ca="1" si="80"/>
        <v>2.6481602693602695</v>
      </c>
      <c r="DZ153">
        <f t="shared" ca="1" si="80"/>
        <v>3.2543181818181814</v>
      </c>
      <c r="EA153">
        <f t="shared" ca="1" si="80"/>
        <v>3.8975166666666672</v>
      </c>
      <c r="EB153">
        <f t="shared" ca="1" si="80"/>
        <v>4.7227949494949497</v>
      </c>
    </row>
    <row r="154" spans="1:132" x14ac:dyDescent="0.25">
      <c r="A154">
        <v>226.5</v>
      </c>
      <c r="B154">
        <v>8.6666666666666628E-3</v>
      </c>
      <c r="C154">
        <v>2.3833333333333331E-2</v>
      </c>
      <c r="D154">
        <v>0.15266666666666667</v>
      </c>
      <c r="E154">
        <v>0.27666666666666667</v>
      </c>
      <c r="F154">
        <v>0.44550000000000001</v>
      </c>
      <c r="G154">
        <v>0.63466666666666671</v>
      </c>
      <c r="H154">
        <v>0.73466666666666669</v>
      </c>
      <c r="I154">
        <v>0.8663333333333334</v>
      </c>
      <c r="J154">
        <v>1.0886666666666664</v>
      </c>
      <c r="K154">
        <v>1.1706666666666667</v>
      </c>
      <c r="L154">
        <v>1.226</v>
      </c>
      <c r="M154">
        <v>1.2996666666666665</v>
      </c>
      <c r="O154">
        <f t="shared" si="74"/>
        <v>0</v>
      </c>
      <c r="P154">
        <f t="shared" si="74"/>
        <v>0</v>
      </c>
      <c r="Q154">
        <f t="shared" si="75"/>
        <v>1</v>
      </c>
      <c r="R154">
        <f t="shared" si="76"/>
        <v>1</v>
      </c>
      <c r="S154">
        <f t="shared" si="77"/>
        <v>1</v>
      </c>
      <c r="T154">
        <f t="shared" si="77"/>
        <v>1</v>
      </c>
      <c r="U154">
        <f t="shared" si="69"/>
        <v>1</v>
      </c>
      <c r="V154">
        <f t="shared" si="69"/>
        <v>1</v>
      </c>
      <c r="W154">
        <f t="shared" si="69"/>
        <v>1</v>
      </c>
      <c r="X154">
        <f t="shared" si="69"/>
        <v>1</v>
      </c>
      <c r="Y154">
        <f t="shared" si="69"/>
        <v>1</v>
      </c>
      <c r="Z154">
        <f t="shared" si="69"/>
        <v>1</v>
      </c>
      <c r="AC154">
        <f t="shared" si="78"/>
        <v>0</v>
      </c>
      <c r="AD154">
        <f t="shared" si="78"/>
        <v>0</v>
      </c>
      <c r="AE154">
        <f t="shared" si="78"/>
        <v>0.15266666666666667</v>
      </c>
      <c r="AF154">
        <f t="shared" si="70"/>
        <v>0.27666666666666667</v>
      </c>
      <c r="AG154">
        <f t="shared" si="70"/>
        <v>0.44550000000000001</v>
      </c>
      <c r="AH154">
        <f t="shared" si="70"/>
        <v>0.63466666666666671</v>
      </c>
      <c r="AI154">
        <f t="shared" si="70"/>
        <v>0.73466666666666669</v>
      </c>
      <c r="AJ154">
        <f t="shared" si="70"/>
        <v>0.8663333333333334</v>
      </c>
      <c r="AK154">
        <f t="shared" si="70"/>
        <v>1.0886666666666664</v>
      </c>
      <c r="AL154">
        <f t="shared" si="70"/>
        <v>1.1706666666666667</v>
      </c>
      <c r="AM154">
        <f t="shared" si="70"/>
        <v>1.226</v>
      </c>
      <c r="AN154">
        <f t="shared" si="70"/>
        <v>1.2996666666666665</v>
      </c>
      <c r="AQ154">
        <f t="shared" si="79"/>
        <v>0</v>
      </c>
      <c r="AR154">
        <f t="shared" si="79"/>
        <v>0</v>
      </c>
      <c r="AS154">
        <f t="shared" si="79"/>
        <v>154</v>
      </c>
      <c r="AT154">
        <f t="shared" si="71"/>
        <v>154</v>
      </c>
      <c r="AU154">
        <f t="shared" si="71"/>
        <v>154</v>
      </c>
      <c r="AV154">
        <f t="shared" si="71"/>
        <v>154</v>
      </c>
      <c r="AW154">
        <f t="shared" si="71"/>
        <v>154</v>
      </c>
      <c r="AX154">
        <f t="shared" si="71"/>
        <v>154</v>
      </c>
      <c r="AY154">
        <f t="shared" si="71"/>
        <v>154</v>
      </c>
      <c r="AZ154">
        <f t="shared" si="71"/>
        <v>154</v>
      </c>
      <c r="BA154">
        <f t="shared" si="71"/>
        <v>154</v>
      </c>
      <c r="BB154">
        <f t="shared" si="71"/>
        <v>154</v>
      </c>
      <c r="BE154">
        <f t="shared" si="81"/>
        <v>0</v>
      </c>
      <c r="BF154">
        <f t="shared" si="81"/>
        <v>0</v>
      </c>
      <c r="BG154">
        <f t="shared" si="81"/>
        <v>4.1616161616161654E-4</v>
      </c>
      <c r="BH154">
        <f t="shared" si="81"/>
        <v>1.6565656565656582E-3</v>
      </c>
      <c r="BI154">
        <f t="shared" si="81"/>
        <v>1.3494949494949507E-3</v>
      </c>
      <c r="BJ154">
        <f t="shared" si="81"/>
        <v>1.5474747474747412E-3</v>
      </c>
      <c r="BK154">
        <f t="shared" si="81"/>
        <v>1.0949494949494957E-3</v>
      </c>
      <c r="BL154">
        <f t="shared" si="81"/>
        <v>1.745454545454547E-3</v>
      </c>
      <c r="BM154">
        <f t="shared" si="81"/>
        <v>1.2323232323232401E-3</v>
      </c>
      <c r="BN154">
        <f t="shared" si="81"/>
        <v>1.8585858585858689E-4</v>
      </c>
      <c r="BO154">
        <f t="shared" si="81"/>
        <v>8.9292929292929778E-4</v>
      </c>
      <c r="BP154">
        <f t="shared" si="81"/>
        <v>1.0909090909090946E-3</v>
      </c>
      <c r="BS154">
        <f t="shared" si="82"/>
        <v>0</v>
      </c>
      <c r="BT154">
        <f t="shared" si="82"/>
        <v>0</v>
      </c>
      <c r="BU154">
        <f t="shared" si="82"/>
        <v>5.9096969696969648E-2</v>
      </c>
      <c r="BV154">
        <f t="shared" si="82"/>
        <v>-9.792727272727314E-2</v>
      </c>
      <c r="BW154">
        <f t="shared" si="82"/>
        <v>0.14533030303030281</v>
      </c>
      <c r="BX154">
        <f t="shared" si="82"/>
        <v>0.28741818181818335</v>
      </c>
      <c r="BY154">
        <f t="shared" si="82"/>
        <v>0.48616969696969686</v>
      </c>
      <c r="BZ154">
        <f t="shared" si="82"/>
        <v>0.46900606060606037</v>
      </c>
      <c r="CA154">
        <f t="shared" si="82"/>
        <v>0.81112727272727092</v>
      </c>
      <c r="CB154">
        <f t="shared" si="82"/>
        <v>1.1303151515151511</v>
      </c>
      <c r="CC154">
        <f t="shared" si="82"/>
        <v>1.0278242424242412</v>
      </c>
      <c r="CD154">
        <f t="shared" si="82"/>
        <v>1.0516121212121203</v>
      </c>
      <c r="DP154">
        <v>147</v>
      </c>
      <c r="DQ154" t="e">
        <f t="shared" ca="1" si="80"/>
        <v>#NUM!</v>
      </c>
      <c r="DR154">
        <f t="shared" ca="1" si="80"/>
        <v>-6.4214478114478057E-2</v>
      </c>
      <c r="DS154">
        <f t="shared" ca="1" si="80"/>
        <v>1.703801652892567E-2</v>
      </c>
      <c r="DT154">
        <f t="shared" ca="1" si="80"/>
        <v>0.14814214876033055</v>
      </c>
      <c r="DU154">
        <f t="shared" ca="1" si="80"/>
        <v>0.396859779614325</v>
      </c>
      <c r="DV154">
        <f t="shared" ca="1" si="80"/>
        <v>0.73993168044077162</v>
      </c>
      <c r="DW154">
        <f t="shared" ca="1" si="80"/>
        <v>1.1888484848484846</v>
      </c>
      <c r="DX154">
        <f t="shared" ca="1" si="80"/>
        <v>1.7377404040404039</v>
      </c>
      <c r="DY154">
        <f t="shared" ca="1" si="80"/>
        <v>2.6724888888888891</v>
      </c>
      <c r="DZ154">
        <f t="shared" ca="1" si="80"/>
        <v>3.283213131313131</v>
      </c>
      <c r="EA154">
        <f t="shared" ca="1" si="80"/>
        <v>3.9313075757575762</v>
      </c>
      <c r="EB154">
        <f t="shared" ca="1" si="80"/>
        <v>4.7624454545454551</v>
      </c>
    </row>
    <row r="155" spans="1:132" x14ac:dyDescent="0.25">
      <c r="A155">
        <v>228</v>
      </c>
      <c r="B155">
        <v>9.6666666666666637E-3</v>
      </c>
      <c r="C155">
        <v>2.5833333333333333E-2</v>
      </c>
      <c r="D155">
        <v>0.15366666666666667</v>
      </c>
      <c r="E155">
        <v>0.28166666666666668</v>
      </c>
      <c r="F155">
        <v>0.45050000000000001</v>
      </c>
      <c r="G155">
        <v>0.64066666666666672</v>
      </c>
      <c r="H155">
        <v>0.73766666666666669</v>
      </c>
      <c r="I155">
        <v>0.8663333333333334</v>
      </c>
      <c r="J155">
        <v>1.0926666666666665</v>
      </c>
      <c r="K155">
        <v>1.1706666666666667</v>
      </c>
      <c r="L155">
        <v>1.23</v>
      </c>
      <c r="M155">
        <v>1.2976666666666665</v>
      </c>
      <c r="O155">
        <f t="shared" si="74"/>
        <v>0</v>
      </c>
      <c r="P155">
        <f t="shared" si="74"/>
        <v>0</v>
      </c>
      <c r="Q155">
        <f t="shared" si="75"/>
        <v>1</v>
      </c>
      <c r="R155">
        <f t="shared" si="76"/>
        <v>1</v>
      </c>
      <c r="S155">
        <f t="shared" si="77"/>
        <v>1</v>
      </c>
      <c r="T155">
        <f t="shared" si="77"/>
        <v>1</v>
      </c>
      <c r="U155">
        <f t="shared" si="69"/>
        <v>1</v>
      </c>
      <c r="V155">
        <f t="shared" si="69"/>
        <v>1</v>
      </c>
      <c r="W155">
        <f t="shared" si="69"/>
        <v>1</v>
      </c>
      <c r="X155">
        <f t="shared" si="69"/>
        <v>1</v>
      </c>
      <c r="Y155">
        <f t="shared" si="69"/>
        <v>1</v>
      </c>
      <c r="Z155">
        <f t="shared" si="69"/>
        <v>1</v>
      </c>
      <c r="AC155">
        <f t="shared" si="78"/>
        <v>0</v>
      </c>
      <c r="AD155">
        <f t="shared" si="78"/>
        <v>0</v>
      </c>
      <c r="AE155">
        <f t="shared" si="78"/>
        <v>0.15366666666666667</v>
      </c>
      <c r="AF155">
        <f t="shared" si="70"/>
        <v>0.28166666666666668</v>
      </c>
      <c r="AG155">
        <f t="shared" si="70"/>
        <v>0.45050000000000001</v>
      </c>
      <c r="AH155">
        <f t="shared" si="70"/>
        <v>0.64066666666666672</v>
      </c>
      <c r="AI155">
        <f t="shared" si="70"/>
        <v>0.73766666666666669</v>
      </c>
      <c r="AJ155">
        <f t="shared" si="70"/>
        <v>0.8663333333333334</v>
      </c>
      <c r="AK155">
        <f t="shared" si="70"/>
        <v>1.0926666666666665</v>
      </c>
      <c r="AL155">
        <f t="shared" si="70"/>
        <v>1.1706666666666667</v>
      </c>
      <c r="AM155">
        <f t="shared" si="70"/>
        <v>1.23</v>
      </c>
      <c r="AN155">
        <f t="shared" si="70"/>
        <v>1.2976666666666665</v>
      </c>
      <c r="AQ155">
        <f t="shared" si="79"/>
        <v>0</v>
      </c>
      <c r="AR155">
        <f t="shared" si="79"/>
        <v>0</v>
      </c>
      <c r="AS155">
        <f t="shared" si="79"/>
        <v>155</v>
      </c>
      <c r="AT155">
        <f t="shared" si="71"/>
        <v>155</v>
      </c>
      <c r="AU155">
        <f t="shared" si="71"/>
        <v>155</v>
      </c>
      <c r="AV155">
        <f t="shared" si="71"/>
        <v>155</v>
      </c>
      <c r="AW155">
        <f t="shared" si="71"/>
        <v>155</v>
      </c>
      <c r="AX155">
        <f t="shared" si="71"/>
        <v>155</v>
      </c>
      <c r="AY155">
        <f t="shared" si="71"/>
        <v>155</v>
      </c>
      <c r="AZ155">
        <f t="shared" si="71"/>
        <v>155</v>
      </c>
      <c r="BA155">
        <f t="shared" si="71"/>
        <v>155</v>
      </c>
      <c r="BB155">
        <f t="shared" si="71"/>
        <v>155</v>
      </c>
      <c r="BE155">
        <f t="shared" si="81"/>
        <v>0</v>
      </c>
      <c r="BF155">
        <f t="shared" si="81"/>
        <v>0</v>
      </c>
      <c r="BG155">
        <f t="shared" si="81"/>
        <v>4.9696969696969744E-4</v>
      </c>
      <c r="BH155">
        <f t="shared" si="81"/>
        <v>1.5030303030303042E-3</v>
      </c>
      <c r="BI155">
        <f t="shared" si="81"/>
        <v>1.369696969696971E-3</v>
      </c>
      <c r="BJ155">
        <f t="shared" si="81"/>
        <v>1.422222222222218E-3</v>
      </c>
      <c r="BK155">
        <f t="shared" si="81"/>
        <v>1.0464646464646468E-3</v>
      </c>
      <c r="BL155">
        <f t="shared" si="81"/>
        <v>1.8262626262626278E-3</v>
      </c>
      <c r="BM155">
        <f t="shared" si="81"/>
        <v>1.195959595959603E-3</v>
      </c>
      <c r="BN155">
        <f t="shared" si="81"/>
        <v>1.6161616161618875E-5</v>
      </c>
      <c r="BO155">
        <f t="shared" si="81"/>
        <v>7.3131313131313141E-4</v>
      </c>
      <c r="BP155">
        <f t="shared" si="81"/>
        <v>1.1555555555555555E-3</v>
      </c>
      <c r="BS155">
        <f t="shared" si="82"/>
        <v>0</v>
      </c>
      <c r="BT155">
        <f t="shared" si="82"/>
        <v>0</v>
      </c>
      <c r="BU155">
        <f t="shared" si="82"/>
        <v>4.0503030303030235E-2</v>
      </c>
      <c r="BV155">
        <f t="shared" si="82"/>
        <v>-6.2169696969697208E-2</v>
      </c>
      <c r="BW155">
        <f t="shared" si="82"/>
        <v>0.14186363636363608</v>
      </c>
      <c r="BX155">
        <f t="shared" si="82"/>
        <v>0.31720000000000104</v>
      </c>
      <c r="BY155">
        <f t="shared" si="82"/>
        <v>0.49730909090909081</v>
      </c>
      <c r="BZ155">
        <f t="shared" si="82"/>
        <v>0.44981818181818151</v>
      </c>
      <c r="CA155">
        <f t="shared" si="82"/>
        <v>0.81991515151514971</v>
      </c>
      <c r="CB155">
        <f t="shared" si="82"/>
        <v>1.1700727272727265</v>
      </c>
      <c r="CC155">
        <f t="shared" si="82"/>
        <v>1.0662242424242425</v>
      </c>
      <c r="CD155">
        <f t="shared" si="82"/>
        <v>1.0364</v>
      </c>
      <c r="DP155">
        <v>148</v>
      </c>
      <c r="DQ155" t="e">
        <f t="shared" ca="1" si="80"/>
        <v>#NUM!</v>
      </c>
      <c r="DR155">
        <f t="shared" ca="1" si="80"/>
        <v>-6.3136588103254732E-2</v>
      </c>
      <c r="DS155">
        <f t="shared" ca="1" si="80"/>
        <v>1.909788797061529E-2</v>
      </c>
      <c r="DT155">
        <f t="shared" ca="1" si="80"/>
        <v>0.15170027548209369</v>
      </c>
      <c r="DU155">
        <f t="shared" ca="1" si="80"/>
        <v>0.40162451790633596</v>
      </c>
      <c r="DV155">
        <f t="shared" ca="1" si="80"/>
        <v>0.74780863177226831</v>
      </c>
      <c r="DW155">
        <f t="shared" ca="1" si="80"/>
        <v>1.2007521885521883</v>
      </c>
      <c r="DX155">
        <f t="shared" ca="1" si="80"/>
        <v>1.7542124579124576</v>
      </c>
      <c r="DY155">
        <f t="shared" ca="1" si="80"/>
        <v>2.6968175084175088</v>
      </c>
      <c r="DZ155">
        <f t="shared" ca="1" si="80"/>
        <v>3.3121080808080805</v>
      </c>
      <c r="EA155">
        <f t="shared" ca="1" si="80"/>
        <v>3.9650984848484851</v>
      </c>
      <c r="EB155">
        <f t="shared" ca="1" si="80"/>
        <v>4.8020959595959605</v>
      </c>
    </row>
    <row r="156" spans="1:132" x14ac:dyDescent="0.25">
      <c r="A156">
        <v>229.5</v>
      </c>
      <c r="B156">
        <v>9.6666666666666637E-3</v>
      </c>
      <c r="C156">
        <v>2.7833333333333335E-2</v>
      </c>
      <c r="D156">
        <v>0.15566666666666668</v>
      </c>
      <c r="E156">
        <v>0.28166666666666668</v>
      </c>
      <c r="F156">
        <v>0.45550000000000002</v>
      </c>
      <c r="G156">
        <v>0.64566666666666661</v>
      </c>
      <c r="H156">
        <v>0.73366666666666669</v>
      </c>
      <c r="I156">
        <v>0.8673333333333334</v>
      </c>
      <c r="J156">
        <v>1.0956666666666666</v>
      </c>
      <c r="K156">
        <v>1.1746666666666667</v>
      </c>
      <c r="L156">
        <v>1.2370000000000001</v>
      </c>
      <c r="M156">
        <v>1.3016666666666665</v>
      </c>
      <c r="O156">
        <f t="shared" si="74"/>
        <v>0</v>
      </c>
      <c r="P156">
        <f t="shared" si="74"/>
        <v>0</v>
      </c>
      <c r="Q156">
        <f t="shared" si="75"/>
        <v>1</v>
      </c>
      <c r="R156">
        <f t="shared" si="76"/>
        <v>1</v>
      </c>
      <c r="S156">
        <f t="shared" si="77"/>
        <v>1</v>
      </c>
      <c r="T156">
        <f t="shared" si="77"/>
        <v>1</v>
      </c>
      <c r="U156">
        <f t="shared" si="69"/>
        <v>1</v>
      </c>
      <c r="V156">
        <f t="shared" si="69"/>
        <v>1</v>
      </c>
      <c r="W156">
        <f t="shared" si="69"/>
        <v>1</v>
      </c>
      <c r="X156">
        <f t="shared" si="69"/>
        <v>1</v>
      </c>
      <c r="Y156">
        <f t="shared" si="69"/>
        <v>1</v>
      </c>
      <c r="Z156">
        <f t="shared" si="69"/>
        <v>1</v>
      </c>
      <c r="AC156">
        <f t="shared" si="78"/>
        <v>0</v>
      </c>
      <c r="AD156">
        <f t="shared" si="78"/>
        <v>0</v>
      </c>
      <c r="AE156">
        <f t="shared" si="78"/>
        <v>0.15566666666666668</v>
      </c>
      <c r="AF156">
        <f t="shared" si="70"/>
        <v>0.28166666666666668</v>
      </c>
      <c r="AG156">
        <f t="shared" si="70"/>
        <v>0.45550000000000002</v>
      </c>
      <c r="AH156">
        <f t="shared" si="70"/>
        <v>0.64566666666666661</v>
      </c>
      <c r="AI156">
        <f t="shared" si="70"/>
        <v>0.73366666666666669</v>
      </c>
      <c r="AJ156">
        <f t="shared" si="70"/>
        <v>0.8673333333333334</v>
      </c>
      <c r="AK156">
        <f t="shared" si="70"/>
        <v>1.0956666666666666</v>
      </c>
      <c r="AL156">
        <f t="shared" si="70"/>
        <v>1.1746666666666667</v>
      </c>
      <c r="AM156">
        <f t="shared" si="70"/>
        <v>1.2370000000000001</v>
      </c>
      <c r="AN156">
        <f t="shared" si="70"/>
        <v>1.3016666666666665</v>
      </c>
      <c r="AQ156">
        <f t="shared" si="79"/>
        <v>0</v>
      </c>
      <c r="AR156">
        <f t="shared" si="79"/>
        <v>0</v>
      </c>
      <c r="AS156">
        <f t="shared" si="79"/>
        <v>156</v>
      </c>
      <c r="AT156">
        <f t="shared" si="71"/>
        <v>156</v>
      </c>
      <c r="AU156">
        <f t="shared" si="71"/>
        <v>156</v>
      </c>
      <c r="AV156">
        <f t="shared" si="71"/>
        <v>156</v>
      </c>
      <c r="AW156">
        <f t="shared" si="71"/>
        <v>156</v>
      </c>
      <c r="AX156">
        <f t="shared" si="71"/>
        <v>156</v>
      </c>
      <c r="AY156">
        <f t="shared" si="71"/>
        <v>156</v>
      </c>
      <c r="AZ156">
        <f t="shared" si="71"/>
        <v>156</v>
      </c>
      <c r="BA156">
        <f t="shared" si="71"/>
        <v>156</v>
      </c>
      <c r="BB156">
        <f t="shared" si="71"/>
        <v>156</v>
      </c>
      <c r="BE156">
        <f t="shared" si="81"/>
        <v>0</v>
      </c>
      <c r="BF156">
        <f t="shared" si="81"/>
        <v>0</v>
      </c>
      <c r="BG156">
        <f t="shared" si="81"/>
        <v>3.9595959595959632E-4</v>
      </c>
      <c r="BH156">
        <f t="shared" si="81"/>
        <v>1.3939393939393948E-3</v>
      </c>
      <c r="BI156">
        <f t="shared" si="81"/>
        <v>1.2727272727272737E-3</v>
      </c>
      <c r="BJ156">
        <f t="shared" si="81"/>
        <v>1.563636363636363E-3</v>
      </c>
      <c r="BK156">
        <f t="shared" si="81"/>
        <v>9.0909090909090996E-4</v>
      </c>
      <c r="BL156">
        <f t="shared" si="81"/>
        <v>1.7858585858585869E-3</v>
      </c>
      <c r="BM156">
        <f t="shared" si="81"/>
        <v>1.1676767676767734E-3</v>
      </c>
      <c r="BN156">
        <f t="shared" si="81"/>
        <v>-9.6969696969692557E-5</v>
      </c>
      <c r="BO156">
        <f t="shared" si="81"/>
        <v>5.2929292929292473E-4</v>
      </c>
      <c r="BP156">
        <f t="shared" si="81"/>
        <v>1.0020202020201985E-3</v>
      </c>
      <c r="BS156">
        <f t="shared" si="82"/>
        <v>0</v>
      </c>
      <c r="BT156">
        <f t="shared" si="82"/>
        <v>0</v>
      </c>
      <c r="BU156">
        <f t="shared" si="82"/>
        <v>6.4121212121212051E-2</v>
      </c>
      <c r="BV156">
        <f t="shared" si="82"/>
        <v>-3.6951515151515346E-2</v>
      </c>
      <c r="BW156">
        <f t="shared" si="82"/>
        <v>0.16531818181818164</v>
      </c>
      <c r="BX156">
        <f t="shared" si="82"/>
        <v>0.28435757575757586</v>
      </c>
      <c r="BY156">
        <f t="shared" si="82"/>
        <v>0.52899393939393924</v>
      </c>
      <c r="BZ156">
        <f t="shared" si="82"/>
        <v>0.45922424242424215</v>
      </c>
      <c r="CA156">
        <f t="shared" si="82"/>
        <v>0.82650303030302852</v>
      </c>
      <c r="CB156">
        <f t="shared" si="82"/>
        <v>1.1971757575757564</v>
      </c>
      <c r="CC156">
        <f t="shared" si="82"/>
        <v>1.1140545454545463</v>
      </c>
      <c r="CD156">
        <f t="shared" si="82"/>
        <v>1.0727393939393948</v>
      </c>
      <c r="DP156">
        <v>149</v>
      </c>
      <c r="DQ156" t="e">
        <f t="shared" ca="1" si="80"/>
        <v>#NUM!</v>
      </c>
      <c r="DR156">
        <f t="shared" ca="1" si="80"/>
        <v>-6.2058698092031378E-2</v>
      </c>
      <c r="DS156">
        <f t="shared" ca="1" si="80"/>
        <v>2.1157759412304911E-2</v>
      </c>
      <c r="DT156">
        <f t="shared" ca="1" si="80"/>
        <v>0.15525840220385673</v>
      </c>
      <c r="DU156">
        <f t="shared" ca="1" si="80"/>
        <v>0.40638925619834704</v>
      </c>
      <c r="DV156">
        <f t="shared" ca="1" si="80"/>
        <v>0.75568558310376521</v>
      </c>
      <c r="DW156">
        <f t="shared" ca="1" si="80"/>
        <v>1.2126558922558919</v>
      </c>
      <c r="DX156">
        <f t="shared" ca="1" si="80"/>
        <v>1.7706845117845118</v>
      </c>
      <c r="DY156">
        <f t="shared" ca="1" si="80"/>
        <v>2.7211461279461284</v>
      </c>
      <c r="DZ156">
        <f t="shared" ca="1" si="80"/>
        <v>3.34100303030303</v>
      </c>
      <c r="EA156">
        <f t="shared" ca="1" si="80"/>
        <v>3.998889393939395</v>
      </c>
      <c r="EB156">
        <f t="shared" ca="1" si="80"/>
        <v>4.841746464646465</v>
      </c>
    </row>
    <row r="157" spans="1:132" x14ac:dyDescent="0.25">
      <c r="A157">
        <v>231</v>
      </c>
      <c r="B157">
        <v>1.0666666666666658E-2</v>
      </c>
      <c r="C157">
        <v>2.8833333333333336E-2</v>
      </c>
      <c r="D157">
        <v>0.15466666666666667</v>
      </c>
      <c r="E157">
        <v>0.28866666666666668</v>
      </c>
      <c r="F157">
        <v>0.46050000000000002</v>
      </c>
      <c r="G157">
        <v>0.64566666666666661</v>
      </c>
      <c r="H157">
        <v>0.7406666666666667</v>
      </c>
      <c r="I157">
        <v>0.87333333333333341</v>
      </c>
      <c r="J157">
        <v>1.0966666666666665</v>
      </c>
      <c r="K157">
        <v>1.1736666666666666</v>
      </c>
      <c r="L157">
        <v>1.2370000000000001</v>
      </c>
      <c r="M157">
        <v>1.3066666666666666</v>
      </c>
      <c r="O157">
        <f t="shared" si="74"/>
        <v>0</v>
      </c>
      <c r="P157">
        <f t="shared" si="74"/>
        <v>0</v>
      </c>
      <c r="Q157">
        <f t="shared" si="75"/>
        <v>1</v>
      </c>
      <c r="R157">
        <f t="shared" si="76"/>
        <v>1</v>
      </c>
      <c r="S157">
        <f t="shared" si="77"/>
        <v>1</v>
      </c>
      <c r="T157">
        <f t="shared" si="77"/>
        <v>1</v>
      </c>
      <c r="U157">
        <f t="shared" si="69"/>
        <v>1</v>
      </c>
      <c r="V157">
        <f t="shared" si="69"/>
        <v>1</v>
      </c>
      <c r="W157">
        <f t="shared" si="69"/>
        <v>1</v>
      </c>
      <c r="X157">
        <f t="shared" si="69"/>
        <v>1</v>
      </c>
      <c r="Y157">
        <f t="shared" si="69"/>
        <v>1</v>
      </c>
      <c r="Z157">
        <f t="shared" si="69"/>
        <v>1</v>
      </c>
      <c r="AC157">
        <f t="shared" si="78"/>
        <v>0</v>
      </c>
      <c r="AD157">
        <f t="shared" si="78"/>
        <v>0</v>
      </c>
      <c r="AE157">
        <f t="shared" si="78"/>
        <v>0.15466666666666667</v>
      </c>
      <c r="AF157">
        <f t="shared" si="70"/>
        <v>0.28866666666666668</v>
      </c>
      <c r="AG157">
        <f t="shared" si="70"/>
        <v>0.46050000000000002</v>
      </c>
      <c r="AH157">
        <f t="shared" si="70"/>
        <v>0.64566666666666661</v>
      </c>
      <c r="AI157">
        <f t="shared" si="70"/>
        <v>0.7406666666666667</v>
      </c>
      <c r="AJ157">
        <f t="shared" si="70"/>
        <v>0.87333333333333341</v>
      </c>
      <c r="AK157">
        <f t="shared" si="70"/>
        <v>1.0966666666666665</v>
      </c>
      <c r="AL157">
        <f t="shared" si="70"/>
        <v>1.1736666666666666</v>
      </c>
      <c r="AM157">
        <f t="shared" si="70"/>
        <v>1.2370000000000001</v>
      </c>
      <c r="AN157">
        <f t="shared" si="70"/>
        <v>1.3066666666666666</v>
      </c>
      <c r="AQ157">
        <f t="shared" si="79"/>
        <v>0</v>
      </c>
      <c r="AR157">
        <f t="shared" si="79"/>
        <v>0</v>
      </c>
      <c r="AS157">
        <f t="shared" si="79"/>
        <v>157</v>
      </c>
      <c r="AT157">
        <f t="shared" si="71"/>
        <v>157</v>
      </c>
      <c r="AU157">
        <f t="shared" si="71"/>
        <v>157</v>
      </c>
      <c r="AV157">
        <f t="shared" si="71"/>
        <v>157</v>
      </c>
      <c r="AW157">
        <f t="shared" si="71"/>
        <v>157</v>
      </c>
      <c r="AX157">
        <f t="shared" si="71"/>
        <v>157</v>
      </c>
      <c r="AY157">
        <f t="shared" si="71"/>
        <v>157</v>
      </c>
      <c r="AZ157">
        <f t="shared" si="71"/>
        <v>157</v>
      </c>
      <c r="BA157">
        <f t="shared" si="71"/>
        <v>157</v>
      </c>
      <c r="BB157">
        <f t="shared" si="71"/>
        <v>157</v>
      </c>
      <c r="BE157">
        <f t="shared" si="81"/>
        <v>0</v>
      </c>
      <c r="BF157">
        <f t="shared" si="81"/>
        <v>0</v>
      </c>
      <c r="BG157">
        <f t="shared" si="81"/>
        <v>4.8888888888888929E-4</v>
      </c>
      <c r="BH157">
        <f t="shared" si="81"/>
        <v>1.365656565656565E-3</v>
      </c>
      <c r="BI157">
        <f t="shared" si="81"/>
        <v>1.187878787878789E-3</v>
      </c>
      <c r="BJ157">
        <f t="shared" si="81"/>
        <v>1.818181818181816E-3</v>
      </c>
      <c r="BK157">
        <f t="shared" si="81"/>
        <v>6.3838383838383877E-4</v>
      </c>
      <c r="BL157">
        <f t="shared" si="81"/>
        <v>1.6161616161616133E-3</v>
      </c>
      <c r="BM157">
        <f t="shared" si="81"/>
        <v>1.2444444444444491E-3</v>
      </c>
      <c r="BN157">
        <f t="shared" si="81"/>
        <v>-6.4646464646458412E-5</v>
      </c>
      <c r="BO157">
        <f t="shared" si="81"/>
        <v>5.0505050505050505E-4</v>
      </c>
      <c r="BP157">
        <f t="shared" si="81"/>
        <v>8.8080808080807352E-4</v>
      </c>
      <c r="BS157">
        <f t="shared" si="82"/>
        <v>0</v>
      </c>
      <c r="BT157">
        <f t="shared" si="82"/>
        <v>0</v>
      </c>
      <c r="BU157">
        <f t="shared" si="82"/>
        <v>4.2133333333333287E-2</v>
      </c>
      <c r="BV157">
        <f t="shared" si="82"/>
        <v>-3.0018181818181611E-2</v>
      </c>
      <c r="BW157">
        <f t="shared" si="82"/>
        <v>0.18568181818181795</v>
      </c>
      <c r="BX157">
        <f t="shared" si="82"/>
        <v>0.22399393939393991</v>
      </c>
      <c r="BY157">
        <f t="shared" si="82"/>
        <v>0.59349090909090896</v>
      </c>
      <c r="BZ157">
        <f t="shared" si="82"/>
        <v>0.49949090909090982</v>
      </c>
      <c r="CA157">
        <f t="shared" si="82"/>
        <v>0.80819999999999848</v>
      </c>
      <c r="CB157">
        <f t="shared" si="82"/>
        <v>1.189636363636362</v>
      </c>
      <c r="CC157">
        <f t="shared" si="82"/>
        <v>1.1194242424242424</v>
      </c>
      <c r="CD157">
        <f t="shared" si="82"/>
        <v>1.1014545454545472</v>
      </c>
      <c r="DP157">
        <v>150</v>
      </c>
      <c r="DQ157" t="e">
        <f t="shared" ca="1" si="80"/>
        <v>#NUM!</v>
      </c>
      <c r="DR157">
        <f t="shared" ca="1" si="80"/>
        <v>-6.0980808080808024E-2</v>
      </c>
      <c r="DS157">
        <f t="shared" ca="1" si="80"/>
        <v>2.3217630853994531E-2</v>
      </c>
      <c r="DT157">
        <f t="shared" ref="DQ157:EB178" ca="1" si="83">CX$3*$DP157+CX$13</f>
        <v>0.15881652892561987</v>
      </c>
      <c r="DU157">
        <f t="shared" ca="1" si="83"/>
        <v>0.411153994490358</v>
      </c>
      <c r="DV157">
        <f t="shared" ca="1" si="83"/>
        <v>0.7635625344352619</v>
      </c>
      <c r="DW157">
        <f t="shared" ca="1" si="83"/>
        <v>1.2245595959595956</v>
      </c>
      <c r="DX157">
        <f t="shared" ca="1" si="83"/>
        <v>1.7871565656565656</v>
      </c>
      <c r="DY157">
        <f t="shared" ca="1" si="83"/>
        <v>2.7454747474747476</v>
      </c>
      <c r="DZ157">
        <f t="shared" ca="1" si="83"/>
        <v>3.3698979797979796</v>
      </c>
      <c r="EA157">
        <f t="shared" ca="1" si="83"/>
        <v>4.032680303030304</v>
      </c>
      <c r="EB157">
        <f t="shared" ca="1" si="83"/>
        <v>4.8813969696969703</v>
      </c>
    </row>
    <row r="158" spans="1:132" x14ac:dyDescent="0.25">
      <c r="A158">
        <v>232.5</v>
      </c>
      <c r="B158">
        <v>1.0666666666666658E-2</v>
      </c>
      <c r="C158">
        <v>2.9833333333333337E-2</v>
      </c>
      <c r="D158">
        <v>0.15666666666666668</v>
      </c>
      <c r="E158">
        <v>0.28266666666666668</v>
      </c>
      <c r="F158">
        <v>0.46350000000000002</v>
      </c>
      <c r="G158">
        <v>0.64366666666666672</v>
      </c>
      <c r="H158">
        <v>0.7436666666666667</v>
      </c>
      <c r="I158">
        <v>0.87733333333333341</v>
      </c>
      <c r="J158">
        <v>1.0986666666666665</v>
      </c>
      <c r="K158">
        <v>1.1746666666666667</v>
      </c>
      <c r="L158">
        <v>1.236</v>
      </c>
      <c r="M158">
        <v>1.3076666666666665</v>
      </c>
      <c r="O158">
        <f t="shared" si="74"/>
        <v>0</v>
      </c>
      <c r="P158">
        <f t="shared" si="74"/>
        <v>0</v>
      </c>
      <c r="Q158">
        <f t="shared" si="75"/>
        <v>1</v>
      </c>
      <c r="R158">
        <f t="shared" si="76"/>
        <v>1</v>
      </c>
      <c r="S158">
        <f t="shared" si="77"/>
        <v>1</v>
      </c>
      <c r="T158">
        <f t="shared" si="77"/>
        <v>1</v>
      </c>
      <c r="U158">
        <f t="shared" si="69"/>
        <v>1</v>
      </c>
      <c r="V158">
        <f t="shared" si="69"/>
        <v>1</v>
      </c>
      <c r="W158">
        <f t="shared" si="69"/>
        <v>1</v>
      </c>
      <c r="X158">
        <f t="shared" si="69"/>
        <v>1</v>
      </c>
      <c r="Y158">
        <f t="shared" si="69"/>
        <v>1</v>
      </c>
      <c r="Z158">
        <f t="shared" si="69"/>
        <v>1</v>
      </c>
      <c r="AC158">
        <f t="shared" si="78"/>
        <v>0</v>
      </c>
      <c r="AD158">
        <f t="shared" si="78"/>
        <v>0</v>
      </c>
      <c r="AE158">
        <f t="shared" si="78"/>
        <v>0.15666666666666668</v>
      </c>
      <c r="AF158">
        <f t="shared" si="70"/>
        <v>0.28266666666666668</v>
      </c>
      <c r="AG158">
        <f t="shared" si="70"/>
        <v>0.46350000000000002</v>
      </c>
      <c r="AH158">
        <f t="shared" si="70"/>
        <v>0.64366666666666672</v>
      </c>
      <c r="AI158">
        <f t="shared" si="70"/>
        <v>0.7436666666666667</v>
      </c>
      <c r="AJ158">
        <f t="shared" si="70"/>
        <v>0.87733333333333341</v>
      </c>
      <c r="AK158">
        <f t="shared" si="70"/>
        <v>1.0986666666666665</v>
      </c>
      <c r="AL158">
        <f t="shared" si="70"/>
        <v>1.1746666666666667</v>
      </c>
      <c r="AM158">
        <f t="shared" si="70"/>
        <v>1.236</v>
      </c>
      <c r="AN158">
        <f t="shared" si="70"/>
        <v>1.3076666666666665</v>
      </c>
      <c r="AQ158">
        <f t="shared" si="79"/>
        <v>0</v>
      </c>
      <c r="AR158">
        <f t="shared" si="79"/>
        <v>0</v>
      </c>
      <c r="AS158">
        <f t="shared" si="79"/>
        <v>158</v>
      </c>
      <c r="AT158">
        <f t="shared" si="71"/>
        <v>158</v>
      </c>
      <c r="AU158">
        <f t="shared" si="71"/>
        <v>158</v>
      </c>
      <c r="AV158">
        <f t="shared" si="71"/>
        <v>158</v>
      </c>
      <c r="AW158">
        <f t="shared" si="71"/>
        <v>158</v>
      </c>
      <c r="AX158">
        <f t="shared" si="71"/>
        <v>158</v>
      </c>
      <c r="AY158">
        <f t="shared" si="71"/>
        <v>158</v>
      </c>
      <c r="AZ158">
        <f t="shared" si="71"/>
        <v>158</v>
      </c>
      <c r="BA158">
        <f t="shared" si="71"/>
        <v>158</v>
      </c>
      <c r="BB158">
        <f t="shared" si="71"/>
        <v>158</v>
      </c>
      <c r="BE158">
        <f t="shared" si="81"/>
        <v>0</v>
      </c>
      <c r="BF158">
        <f t="shared" si="81"/>
        <v>0</v>
      </c>
      <c r="BG158">
        <f t="shared" si="81"/>
        <v>4.8080808080808125E-4</v>
      </c>
      <c r="BH158">
        <f t="shared" si="81"/>
        <v>1.4262626262626242E-3</v>
      </c>
      <c r="BI158">
        <f t="shared" si="81"/>
        <v>9.7373737373737451E-4</v>
      </c>
      <c r="BJ158">
        <f t="shared" si="81"/>
        <v>1.797979797979795E-3</v>
      </c>
      <c r="BK158">
        <f t="shared" si="81"/>
        <v>8.4848484848484916E-4</v>
      </c>
      <c r="BL158">
        <f t="shared" si="81"/>
        <v>1.4303030303030281E-3</v>
      </c>
      <c r="BM158">
        <f t="shared" si="81"/>
        <v>1.2646464646464681E-3</v>
      </c>
      <c r="BN158">
        <f t="shared" si="81"/>
        <v>-4.040404040404134E-5</v>
      </c>
      <c r="BO158">
        <f t="shared" si="81"/>
        <v>4.4848484848485299E-4</v>
      </c>
      <c r="BP158">
        <f t="shared" si="81"/>
        <v>9.7777777777777576E-4</v>
      </c>
      <c r="BS158">
        <f t="shared" si="82"/>
        <v>0</v>
      </c>
      <c r="BT158">
        <f t="shared" si="82"/>
        <v>0</v>
      </c>
      <c r="BU158">
        <f t="shared" si="82"/>
        <v>4.4133333333333261E-2</v>
      </c>
      <c r="BV158">
        <f t="shared" si="82"/>
        <v>-4.5066666666666144E-2</v>
      </c>
      <c r="BW158">
        <f t="shared" si="82"/>
        <v>0.2362333333333331</v>
      </c>
      <c r="BX158">
        <f t="shared" si="82"/>
        <v>0.22840000000000066</v>
      </c>
      <c r="BY158">
        <f t="shared" si="82"/>
        <v>0.54386666666666661</v>
      </c>
      <c r="BZ158">
        <f t="shared" si="82"/>
        <v>0.54333333333333389</v>
      </c>
      <c r="CA158">
        <f t="shared" si="82"/>
        <v>0.80319999999999903</v>
      </c>
      <c r="CB158">
        <f t="shared" si="82"/>
        <v>1.1841333333333337</v>
      </c>
      <c r="CC158">
        <f t="shared" si="82"/>
        <v>1.1325999999999987</v>
      </c>
      <c r="CD158">
        <f t="shared" si="82"/>
        <v>1.0781333333333338</v>
      </c>
      <c r="DP158">
        <v>151</v>
      </c>
      <c r="DQ158" t="e">
        <f t="shared" ca="1" si="83"/>
        <v>#NUM!</v>
      </c>
      <c r="DR158">
        <f t="shared" ca="1" si="83"/>
        <v>-5.9902918069584699E-2</v>
      </c>
      <c r="DS158">
        <f t="shared" ca="1" si="83"/>
        <v>2.5277502295684151E-2</v>
      </c>
      <c r="DT158">
        <f t="shared" ca="1" si="83"/>
        <v>0.1623746556473829</v>
      </c>
      <c r="DU158">
        <f t="shared" ca="1" si="83"/>
        <v>0.41591873278236907</v>
      </c>
      <c r="DV158">
        <f t="shared" ca="1" si="83"/>
        <v>0.7714394857667588</v>
      </c>
      <c r="DW158">
        <f t="shared" ca="1" si="83"/>
        <v>1.2364632996632994</v>
      </c>
      <c r="DX158">
        <f t="shared" ca="1" si="83"/>
        <v>1.8036286195286193</v>
      </c>
      <c r="DY158">
        <f t="shared" ca="1" si="83"/>
        <v>2.7698033670033673</v>
      </c>
      <c r="DZ158">
        <f t="shared" ca="1" si="83"/>
        <v>3.3987929292929291</v>
      </c>
      <c r="EA158">
        <f t="shared" ca="1" si="83"/>
        <v>4.066471212121213</v>
      </c>
      <c r="EB158">
        <f t="shared" ca="1" si="83"/>
        <v>4.9210474747474757</v>
      </c>
    </row>
    <row r="159" spans="1:132" x14ac:dyDescent="0.25">
      <c r="A159">
        <v>234</v>
      </c>
      <c r="B159">
        <v>1.0666666666666658E-2</v>
      </c>
      <c r="C159">
        <v>3.0833333333333324E-2</v>
      </c>
      <c r="D159">
        <v>0.15666666666666668</v>
      </c>
      <c r="E159">
        <v>0.28666666666666668</v>
      </c>
      <c r="F159">
        <v>0.47050000000000003</v>
      </c>
      <c r="G159">
        <v>0.65266666666666662</v>
      </c>
      <c r="H159">
        <v>0.7416666666666667</v>
      </c>
      <c r="I159">
        <v>0.87433333333333341</v>
      </c>
      <c r="J159">
        <v>1.0996666666666666</v>
      </c>
      <c r="K159">
        <v>1.1756666666666666</v>
      </c>
      <c r="L159">
        <v>1.2370000000000001</v>
      </c>
      <c r="M159">
        <v>1.3026666666666666</v>
      </c>
      <c r="O159">
        <f t="shared" si="74"/>
        <v>0</v>
      </c>
      <c r="P159">
        <f t="shared" si="74"/>
        <v>0</v>
      </c>
      <c r="Q159">
        <f t="shared" si="75"/>
        <v>1</v>
      </c>
      <c r="R159">
        <f t="shared" si="76"/>
        <v>1</v>
      </c>
      <c r="S159">
        <f t="shared" si="77"/>
        <v>1</v>
      </c>
      <c r="T159">
        <f t="shared" si="77"/>
        <v>1</v>
      </c>
      <c r="U159">
        <f t="shared" si="69"/>
        <v>1</v>
      </c>
      <c r="V159">
        <f t="shared" si="69"/>
        <v>1</v>
      </c>
      <c r="W159">
        <f t="shared" si="69"/>
        <v>1</v>
      </c>
      <c r="X159">
        <f t="shared" si="69"/>
        <v>1</v>
      </c>
      <c r="Y159">
        <f t="shared" si="69"/>
        <v>1</v>
      </c>
      <c r="Z159">
        <f t="shared" si="69"/>
        <v>1</v>
      </c>
      <c r="AC159">
        <f t="shared" si="78"/>
        <v>0</v>
      </c>
      <c r="AD159">
        <f t="shared" si="78"/>
        <v>0</v>
      </c>
      <c r="AE159">
        <f t="shared" si="78"/>
        <v>0.15666666666666668</v>
      </c>
      <c r="AF159">
        <f t="shared" si="70"/>
        <v>0.28666666666666668</v>
      </c>
      <c r="AG159">
        <f t="shared" si="70"/>
        <v>0.47050000000000003</v>
      </c>
      <c r="AH159">
        <f t="shared" si="70"/>
        <v>0.65266666666666662</v>
      </c>
      <c r="AI159">
        <f t="shared" ref="AF159:AN183" si="84">H159*U159</f>
        <v>0.7416666666666667</v>
      </c>
      <c r="AJ159">
        <f t="shared" si="84"/>
        <v>0.87433333333333341</v>
      </c>
      <c r="AK159">
        <f t="shared" si="84"/>
        <v>1.0996666666666666</v>
      </c>
      <c r="AL159">
        <f t="shared" si="84"/>
        <v>1.1756666666666666</v>
      </c>
      <c r="AM159">
        <f t="shared" si="84"/>
        <v>1.2370000000000001</v>
      </c>
      <c r="AN159">
        <f t="shared" si="84"/>
        <v>1.3026666666666666</v>
      </c>
      <c r="AQ159">
        <f t="shared" si="79"/>
        <v>0</v>
      </c>
      <c r="AR159">
        <f t="shared" si="79"/>
        <v>0</v>
      </c>
      <c r="AS159">
        <f t="shared" si="79"/>
        <v>159</v>
      </c>
      <c r="AT159">
        <f t="shared" si="71"/>
        <v>159</v>
      </c>
      <c r="AU159">
        <f t="shared" si="71"/>
        <v>159</v>
      </c>
      <c r="AV159">
        <f t="shared" si="71"/>
        <v>159</v>
      </c>
      <c r="AW159">
        <f t="shared" ref="AT159:BB183" si="85">IF(AI159&gt;0, ROW(AI159), 0)</f>
        <v>159</v>
      </c>
      <c r="AX159">
        <f t="shared" si="85"/>
        <v>159</v>
      </c>
      <c r="AY159">
        <f t="shared" si="85"/>
        <v>159</v>
      </c>
      <c r="AZ159">
        <f t="shared" si="85"/>
        <v>159</v>
      </c>
      <c r="BA159">
        <f t="shared" si="85"/>
        <v>159</v>
      </c>
      <c r="BB159">
        <f t="shared" si="85"/>
        <v>159</v>
      </c>
      <c r="BE159">
        <f t="shared" si="81"/>
        <v>0</v>
      </c>
      <c r="BF159">
        <f t="shared" si="81"/>
        <v>0</v>
      </c>
      <c r="BG159">
        <f t="shared" si="81"/>
        <v>4.6060606060606104E-4</v>
      </c>
      <c r="BH159">
        <f t="shared" si="81"/>
        <v>1.2444444444444402E-3</v>
      </c>
      <c r="BI159">
        <f t="shared" si="81"/>
        <v>8.7676767676767747E-4</v>
      </c>
      <c r="BJ159">
        <f t="shared" si="81"/>
        <v>1.6848484848484863E-3</v>
      </c>
      <c r="BK159">
        <f t="shared" si="81"/>
        <v>1.0989898989899E-3</v>
      </c>
      <c r="BL159">
        <f t="shared" si="81"/>
        <v>1.3494949494949442E-3</v>
      </c>
      <c r="BM159">
        <f t="shared" si="81"/>
        <v>1.2727272727272696E-3</v>
      </c>
      <c r="BN159">
        <f t="shared" si="81"/>
        <v>1.2121212121212223E-4</v>
      </c>
      <c r="BO159">
        <f t="shared" si="81"/>
        <v>3.8787878787879181E-4</v>
      </c>
      <c r="BP159">
        <f t="shared" si="81"/>
        <v>1.0949494949494935E-3</v>
      </c>
      <c r="BS159">
        <f t="shared" si="82"/>
        <v>0</v>
      </c>
      <c r="BT159">
        <f t="shared" si="82"/>
        <v>0</v>
      </c>
      <c r="BU159">
        <f t="shared" si="82"/>
        <v>4.8775757575757486E-2</v>
      </c>
      <c r="BV159">
        <f t="shared" si="82"/>
        <v>-9.3333333333228685E-4</v>
      </c>
      <c r="BW159">
        <f t="shared" si="82"/>
        <v>0.25911818181818169</v>
      </c>
      <c r="BX159">
        <f t="shared" si="82"/>
        <v>0.25593939393939358</v>
      </c>
      <c r="BY159">
        <f t="shared" si="82"/>
        <v>0.48368484848484822</v>
      </c>
      <c r="BZ159">
        <f t="shared" si="82"/>
        <v>0.56224242424242565</v>
      </c>
      <c r="CA159">
        <f t="shared" si="82"/>
        <v>0.80095757575757642</v>
      </c>
      <c r="CB159">
        <f t="shared" si="82"/>
        <v>1.1456848484848483</v>
      </c>
      <c r="CC159">
        <f t="shared" si="82"/>
        <v>1.147218181818181</v>
      </c>
      <c r="CD159">
        <f t="shared" si="82"/>
        <v>1.0497575757575759</v>
      </c>
      <c r="DP159">
        <v>152</v>
      </c>
      <c r="DQ159" t="e">
        <f t="shared" ca="1" si="83"/>
        <v>#NUM!</v>
      </c>
      <c r="DR159">
        <f t="shared" ca="1" si="83"/>
        <v>-5.8825028058361345E-2</v>
      </c>
      <c r="DS159">
        <f t="shared" ca="1" si="83"/>
        <v>2.7337373737373771E-2</v>
      </c>
      <c r="DT159">
        <f t="shared" ca="1" si="83"/>
        <v>0.16593278236914605</v>
      </c>
      <c r="DU159">
        <f t="shared" ca="1" si="83"/>
        <v>0.42068347107438003</v>
      </c>
      <c r="DV159">
        <f t="shared" ca="1" si="83"/>
        <v>0.77931643709825549</v>
      </c>
      <c r="DW159">
        <f t="shared" ca="1" si="83"/>
        <v>1.2483670033670031</v>
      </c>
      <c r="DX159">
        <f t="shared" ca="1" si="83"/>
        <v>1.8201006734006735</v>
      </c>
      <c r="DY159">
        <f t="shared" ca="1" si="83"/>
        <v>2.7941319865319869</v>
      </c>
      <c r="DZ159">
        <f t="shared" ca="1" si="83"/>
        <v>3.4276878787878777</v>
      </c>
      <c r="EA159">
        <f t="shared" ca="1" si="83"/>
        <v>4.100262121212122</v>
      </c>
      <c r="EB159">
        <f t="shared" ca="1" si="83"/>
        <v>4.9606979797979802</v>
      </c>
    </row>
    <row r="160" spans="1:132" x14ac:dyDescent="0.25">
      <c r="A160">
        <v>235.5</v>
      </c>
      <c r="B160">
        <v>1.0666666666666658E-2</v>
      </c>
      <c r="C160">
        <v>2.9833333333333337E-2</v>
      </c>
      <c r="D160">
        <v>0.15666666666666668</v>
      </c>
      <c r="E160">
        <v>0.29166666666666669</v>
      </c>
      <c r="F160">
        <v>0.46050000000000002</v>
      </c>
      <c r="G160">
        <v>0.65466666666666662</v>
      </c>
      <c r="H160">
        <v>0.73966666666666669</v>
      </c>
      <c r="I160">
        <v>0.87833333333333341</v>
      </c>
      <c r="J160">
        <v>1.0976666666666666</v>
      </c>
      <c r="K160">
        <v>1.1746666666666667</v>
      </c>
      <c r="L160">
        <v>1.238</v>
      </c>
      <c r="M160">
        <v>1.3066666666666666</v>
      </c>
      <c r="O160">
        <f t="shared" si="74"/>
        <v>0</v>
      </c>
      <c r="P160">
        <f t="shared" si="74"/>
        <v>0</v>
      </c>
      <c r="Q160">
        <f t="shared" si="75"/>
        <v>1</v>
      </c>
      <c r="R160">
        <f t="shared" si="76"/>
        <v>1</v>
      </c>
      <c r="S160">
        <f t="shared" si="77"/>
        <v>1</v>
      </c>
      <c r="T160">
        <f t="shared" si="77"/>
        <v>1</v>
      </c>
      <c r="U160">
        <f t="shared" si="69"/>
        <v>1</v>
      </c>
      <c r="V160">
        <f t="shared" si="69"/>
        <v>1</v>
      </c>
      <c r="W160">
        <f t="shared" si="69"/>
        <v>1</v>
      </c>
      <c r="X160">
        <f t="shared" si="69"/>
        <v>1</v>
      </c>
      <c r="Y160">
        <f t="shared" si="69"/>
        <v>1</v>
      </c>
      <c r="Z160">
        <f t="shared" si="69"/>
        <v>1</v>
      </c>
      <c r="AC160">
        <f t="shared" si="78"/>
        <v>0</v>
      </c>
      <c r="AD160">
        <f t="shared" si="78"/>
        <v>0</v>
      </c>
      <c r="AE160">
        <f t="shared" si="78"/>
        <v>0.15666666666666668</v>
      </c>
      <c r="AF160">
        <f t="shared" si="84"/>
        <v>0.29166666666666669</v>
      </c>
      <c r="AG160">
        <f t="shared" si="84"/>
        <v>0.46050000000000002</v>
      </c>
      <c r="AH160">
        <f t="shared" si="84"/>
        <v>0.65466666666666662</v>
      </c>
      <c r="AI160">
        <f t="shared" si="84"/>
        <v>0.73966666666666669</v>
      </c>
      <c r="AJ160">
        <f t="shared" si="84"/>
        <v>0.87833333333333341</v>
      </c>
      <c r="AK160">
        <f t="shared" si="84"/>
        <v>1.0976666666666666</v>
      </c>
      <c r="AL160">
        <f t="shared" si="84"/>
        <v>1.1746666666666667</v>
      </c>
      <c r="AM160">
        <f t="shared" si="84"/>
        <v>1.238</v>
      </c>
      <c r="AN160">
        <f t="shared" si="84"/>
        <v>1.3066666666666666</v>
      </c>
      <c r="AQ160">
        <f t="shared" si="79"/>
        <v>0</v>
      </c>
      <c r="AR160">
        <f t="shared" si="79"/>
        <v>0</v>
      </c>
      <c r="AS160">
        <f t="shared" si="79"/>
        <v>160</v>
      </c>
      <c r="AT160">
        <f t="shared" si="85"/>
        <v>160</v>
      </c>
      <c r="AU160">
        <f t="shared" si="85"/>
        <v>160</v>
      </c>
      <c r="AV160">
        <f t="shared" si="85"/>
        <v>160</v>
      </c>
      <c r="AW160">
        <f t="shared" si="85"/>
        <v>160</v>
      </c>
      <c r="AX160">
        <f t="shared" si="85"/>
        <v>160</v>
      </c>
      <c r="AY160">
        <f t="shared" si="85"/>
        <v>160</v>
      </c>
      <c r="AZ160">
        <f t="shared" si="85"/>
        <v>160</v>
      </c>
      <c r="BA160">
        <f t="shared" si="85"/>
        <v>160</v>
      </c>
      <c r="BB160">
        <f t="shared" si="85"/>
        <v>160</v>
      </c>
      <c r="BE160">
        <f t="shared" si="81"/>
        <v>0</v>
      </c>
      <c r="BF160">
        <f t="shared" si="81"/>
        <v>0</v>
      </c>
      <c r="BG160">
        <f t="shared" si="81"/>
        <v>4.7272727272727218E-4</v>
      </c>
      <c r="BH160">
        <f t="shared" si="81"/>
        <v>1.1838383838383795E-3</v>
      </c>
      <c r="BI160">
        <f t="shared" si="81"/>
        <v>1.2282828282828295E-3</v>
      </c>
      <c r="BJ160">
        <f t="shared" si="81"/>
        <v>1.6202020202020218E-3</v>
      </c>
      <c r="BK160">
        <f t="shared" si="81"/>
        <v>1.2202020202020214E-3</v>
      </c>
      <c r="BL160">
        <f t="shared" si="81"/>
        <v>1.0424242424242347E-3</v>
      </c>
      <c r="BM160">
        <f t="shared" si="81"/>
        <v>1.2323232323232323E-3</v>
      </c>
      <c r="BN160">
        <f t="shared" si="81"/>
        <v>2.5858585858585257E-4</v>
      </c>
      <c r="BO160">
        <f t="shared" si="81"/>
        <v>3.1515151515152263E-4</v>
      </c>
      <c r="BP160">
        <f t="shared" si="81"/>
        <v>9.2121212121212023E-4</v>
      </c>
      <c r="BS160">
        <f t="shared" si="82"/>
        <v>0</v>
      </c>
      <c r="BT160">
        <f t="shared" si="82"/>
        <v>0</v>
      </c>
      <c r="BU160">
        <f t="shared" si="82"/>
        <v>4.5848484848484999E-2</v>
      </c>
      <c r="BV160">
        <f t="shared" si="82"/>
        <v>1.4381818181819217E-2</v>
      </c>
      <c r="BW160">
        <f t="shared" si="82"/>
        <v>0.17354848484848456</v>
      </c>
      <c r="BX160">
        <f t="shared" si="82"/>
        <v>0.27087272727272688</v>
      </c>
      <c r="BY160">
        <f t="shared" si="82"/>
        <v>0.45447272727272697</v>
      </c>
      <c r="BZ160">
        <f t="shared" si="82"/>
        <v>0.63660606060606273</v>
      </c>
      <c r="CA160">
        <f t="shared" si="82"/>
        <v>0.8104363636363634</v>
      </c>
      <c r="CB160">
        <f t="shared" si="82"/>
        <v>1.1124242424242439</v>
      </c>
      <c r="CC160">
        <f t="shared" si="82"/>
        <v>1.1648545454545438</v>
      </c>
      <c r="CD160">
        <f t="shared" si="82"/>
        <v>1.0921030303030306</v>
      </c>
      <c r="DP160">
        <v>153</v>
      </c>
      <c r="DQ160" t="e">
        <f t="shared" ca="1" si="83"/>
        <v>#NUM!</v>
      </c>
      <c r="DR160">
        <f t="shared" ca="1" si="83"/>
        <v>-5.7747138047137991E-2</v>
      </c>
      <c r="DS160">
        <f t="shared" ca="1" si="83"/>
        <v>2.9397245179063392E-2</v>
      </c>
      <c r="DT160">
        <f t="shared" ca="1" si="83"/>
        <v>0.16949090909090908</v>
      </c>
      <c r="DU160">
        <f t="shared" ca="1" si="83"/>
        <v>0.42544820936639111</v>
      </c>
      <c r="DV160">
        <f t="shared" ca="1" si="83"/>
        <v>0.78719338842975239</v>
      </c>
      <c r="DW160">
        <f t="shared" ca="1" si="83"/>
        <v>1.2602707070707069</v>
      </c>
      <c r="DX160">
        <f t="shared" ca="1" si="83"/>
        <v>1.8365727272727272</v>
      </c>
      <c r="DY160">
        <f t="shared" ca="1" si="83"/>
        <v>2.8184606060606066</v>
      </c>
      <c r="DZ160">
        <f t="shared" ca="1" si="83"/>
        <v>3.4565828282828273</v>
      </c>
      <c r="EA160">
        <f t="shared" ca="1" si="83"/>
        <v>4.134053030303031</v>
      </c>
      <c r="EB160">
        <f t="shared" ca="1" si="83"/>
        <v>5.0003484848484856</v>
      </c>
    </row>
    <row r="161" spans="1:132" x14ac:dyDescent="0.25">
      <c r="A161">
        <v>237</v>
      </c>
      <c r="B161">
        <v>1.0666666666666658E-2</v>
      </c>
      <c r="C161">
        <v>3.2833333333333325E-2</v>
      </c>
      <c r="D161">
        <v>0.15866666666666668</v>
      </c>
      <c r="E161">
        <v>0.29766666666666669</v>
      </c>
      <c r="F161">
        <v>0.46450000000000002</v>
      </c>
      <c r="G161">
        <v>0.65266666666666662</v>
      </c>
      <c r="H161">
        <v>0.7446666666666667</v>
      </c>
      <c r="I161">
        <v>0.88333333333333341</v>
      </c>
      <c r="J161">
        <v>1.1026666666666665</v>
      </c>
      <c r="K161">
        <v>1.1766666666666667</v>
      </c>
      <c r="L161">
        <v>1.238</v>
      </c>
      <c r="M161">
        <v>1.3126666666666666</v>
      </c>
      <c r="O161">
        <f t="shared" si="74"/>
        <v>0</v>
      </c>
      <c r="P161">
        <f t="shared" si="74"/>
        <v>0</v>
      </c>
      <c r="Q161">
        <f t="shared" si="75"/>
        <v>1</v>
      </c>
      <c r="R161">
        <f t="shared" si="76"/>
        <v>1</v>
      </c>
      <c r="S161">
        <f t="shared" si="77"/>
        <v>1</v>
      </c>
      <c r="T161">
        <f t="shared" si="77"/>
        <v>1</v>
      </c>
      <c r="U161">
        <f t="shared" si="69"/>
        <v>1</v>
      </c>
      <c r="V161">
        <f t="shared" si="69"/>
        <v>1</v>
      </c>
      <c r="W161">
        <f t="shared" si="69"/>
        <v>1</v>
      </c>
      <c r="X161">
        <f t="shared" si="69"/>
        <v>1</v>
      </c>
      <c r="Y161">
        <f t="shared" si="69"/>
        <v>1</v>
      </c>
      <c r="Z161">
        <f t="shared" si="69"/>
        <v>1</v>
      </c>
      <c r="AC161">
        <f t="shared" si="78"/>
        <v>0</v>
      </c>
      <c r="AD161">
        <f t="shared" si="78"/>
        <v>0</v>
      </c>
      <c r="AE161">
        <f t="shared" si="78"/>
        <v>0.15866666666666668</v>
      </c>
      <c r="AF161">
        <f t="shared" si="84"/>
        <v>0.29766666666666669</v>
      </c>
      <c r="AG161">
        <f t="shared" si="84"/>
        <v>0.46450000000000002</v>
      </c>
      <c r="AH161">
        <f t="shared" si="84"/>
        <v>0.65266666666666662</v>
      </c>
      <c r="AI161">
        <f t="shared" si="84"/>
        <v>0.7446666666666667</v>
      </c>
      <c r="AJ161">
        <f t="shared" si="84"/>
        <v>0.88333333333333341</v>
      </c>
      <c r="AK161">
        <f t="shared" si="84"/>
        <v>1.1026666666666665</v>
      </c>
      <c r="AL161">
        <f t="shared" si="84"/>
        <v>1.1766666666666667</v>
      </c>
      <c r="AM161">
        <f t="shared" si="84"/>
        <v>1.238</v>
      </c>
      <c r="AN161">
        <f t="shared" si="84"/>
        <v>1.3126666666666666</v>
      </c>
      <c r="AQ161">
        <f t="shared" si="79"/>
        <v>0</v>
      </c>
      <c r="AR161">
        <f t="shared" si="79"/>
        <v>0</v>
      </c>
      <c r="AS161">
        <f t="shared" si="79"/>
        <v>161</v>
      </c>
      <c r="AT161">
        <f t="shared" si="85"/>
        <v>161</v>
      </c>
      <c r="AU161">
        <f t="shared" si="85"/>
        <v>161</v>
      </c>
      <c r="AV161">
        <f t="shared" si="85"/>
        <v>161</v>
      </c>
      <c r="AW161">
        <f t="shared" si="85"/>
        <v>161</v>
      </c>
      <c r="AX161">
        <f t="shared" si="85"/>
        <v>161</v>
      </c>
      <c r="AY161">
        <f t="shared" si="85"/>
        <v>161</v>
      </c>
      <c r="AZ161">
        <f t="shared" si="85"/>
        <v>161</v>
      </c>
      <c r="BA161">
        <f t="shared" si="85"/>
        <v>161</v>
      </c>
      <c r="BB161">
        <f t="shared" si="85"/>
        <v>161</v>
      </c>
      <c r="BE161">
        <f t="shared" si="81"/>
        <v>0</v>
      </c>
      <c r="BF161">
        <f t="shared" si="81"/>
        <v>0</v>
      </c>
      <c r="BG161">
        <f t="shared" si="81"/>
        <v>4.6464646464646321E-4</v>
      </c>
      <c r="BH161">
        <f t="shared" si="81"/>
        <v>1.2161616161616116E-3</v>
      </c>
      <c r="BI161">
        <f t="shared" si="81"/>
        <v>9.5353535353535435E-4</v>
      </c>
      <c r="BJ161">
        <f t="shared" si="81"/>
        <v>1.4626262626262637E-3</v>
      </c>
      <c r="BK161">
        <f t="shared" si="81"/>
        <v>1.1070707070707077E-3</v>
      </c>
      <c r="BL161">
        <f t="shared" si="81"/>
        <v>8.9696969696968787E-4</v>
      </c>
      <c r="BM161">
        <f t="shared" si="81"/>
        <v>1.1191919191919214E-3</v>
      </c>
      <c r="BN161">
        <f t="shared" si="81"/>
        <v>2.6262626262625426E-4</v>
      </c>
      <c r="BO161">
        <f t="shared" si="81"/>
        <v>2.3838383838384444E-4</v>
      </c>
      <c r="BP161">
        <f t="shared" si="81"/>
        <v>7.7171717171717173E-4</v>
      </c>
      <c r="BS161">
        <f t="shared" si="82"/>
        <v>0</v>
      </c>
      <c r="BT161">
        <f t="shared" si="82"/>
        <v>0</v>
      </c>
      <c r="BU161">
        <f t="shared" si="82"/>
        <v>4.7909090909091276E-2</v>
      </c>
      <c r="BV161">
        <f t="shared" si="82"/>
        <v>6.9272727272738366E-3</v>
      </c>
      <c r="BW161">
        <f t="shared" si="82"/>
        <v>0.24027575757575739</v>
      </c>
      <c r="BX161">
        <f t="shared" si="82"/>
        <v>0.30835151515151471</v>
      </c>
      <c r="BY161">
        <f t="shared" si="82"/>
        <v>0.48221818181818166</v>
      </c>
      <c r="BZ161">
        <f t="shared" si="82"/>
        <v>0.67249696969697215</v>
      </c>
      <c r="CA161">
        <f t="shared" si="82"/>
        <v>0.83836363636363576</v>
      </c>
      <c r="CB161">
        <f t="shared" si="82"/>
        <v>1.1111515151515172</v>
      </c>
      <c r="CC161">
        <f t="shared" si="82"/>
        <v>1.1835939393939381</v>
      </c>
      <c r="CD161">
        <f t="shared" si="82"/>
        <v>1.1286606060606061</v>
      </c>
      <c r="DP161">
        <v>154</v>
      </c>
      <c r="DQ161" t="e">
        <f t="shared" ca="1" si="83"/>
        <v>#NUM!</v>
      </c>
      <c r="DR161">
        <f t="shared" ca="1" si="83"/>
        <v>-5.6669248035914666E-2</v>
      </c>
      <c r="DS161">
        <f t="shared" ca="1" si="83"/>
        <v>3.1457116620753012E-2</v>
      </c>
      <c r="DT161">
        <f t="shared" ca="1" si="83"/>
        <v>0.17304903581267223</v>
      </c>
      <c r="DU161">
        <f t="shared" ca="1" si="83"/>
        <v>0.43021294765840207</v>
      </c>
      <c r="DV161">
        <f t="shared" ca="1" si="83"/>
        <v>0.79507033976124908</v>
      </c>
      <c r="DW161">
        <f t="shared" ca="1" si="83"/>
        <v>1.2721744107744104</v>
      </c>
      <c r="DX161">
        <f t="shared" ca="1" si="83"/>
        <v>1.853044781144781</v>
      </c>
      <c r="DY161">
        <f t="shared" ca="1" si="83"/>
        <v>2.8427892255892258</v>
      </c>
      <c r="DZ161">
        <f t="shared" ca="1" si="83"/>
        <v>3.4854777777777768</v>
      </c>
      <c r="EA161">
        <f t="shared" ca="1" si="83"/>
        <v>4.1678439393939399</v>
      </c>
      <c r="EB161">
        <f t="shared" ca="1" si="83"/>
        <v>5.0399989898989901</v>
      </c>
    </row>
    <row r="162" spans="1:132" x14ac:dyDescent="0.25">
      <c r="A162">
        <v>238.5</v>
      </c>
      <c r="B162">
        <v>1.1666666666666659E-2</v>
      </c>
      <c r="C162">
        <v>3.4833333333333327E-2</v>
      </c>
      <c r="D162">
        <v>0.15766666666666668</v>
      </c>
      <c r="E162">
        <v>0.29866666666666669</v>
      </c>
      <c r="F162">
        <v>0.46250000000000002</v>
      </c>
      <c r="G162">
        <v>0.65566666666666662</v>
      </c>
      <c r="H162">
        <v>0.7486666666666667</v>
      </c>
      <c r="I162">
        <v>0.88533333333333342</v>
      </c>
      <c r="J162">
        <v>1.1036666666666666</v>
      </c>
      <c r="K162">
        <v>1.1726666666666667</v>
      </c>
      <c r="L162">
        <v>1.2410000000000001</v>
      </c>
      <c r="M162">
        <v>1.3136666666666665</v>
      </c>
      <c r="O162">
        <f t="shared" si="74"/>
        <v>0</v>
      </c>
      <c r="P162">
        <f t="shared" si="74"/>
        <v>0</v>
      </c>
      <c r="Q162">
        <f t="shared" si="75"/>
        <v>1</v>
      </c>
      <c r="R162">
        <f t="shared" si="76"/>
        <v>1</v>
      </c>
      <c r="S162">
        <f t="shared" si="77"/>
        <v>1</v>
      </c>
      <c r="T162">
        <f t="shared" si="77"/>
        <v>1</v>
      </c>
      <c r="U162">
        <f t="shared" si="69"/>
        <v>1</v>
      </c>
      <c r="V162">
        <f t="shared" si="69"/>
        <v>1</v>
      </c>
      <c r="W162">
        <f t="shared" si="69"/>
        <v>1</v>
      </c>
      <c r="X162">
        <f t="shared" si="69"/>
        <v>1</v>
      </c>
      <c r="Y162">
        <f t="shared" si="69"/>
        <v>1</v>
      </c>
      <c r="Z162">
        <f t="shared" si="69"/>
        <v>1</v>
      </c>
      <c r="AC162">
        <f t="shared" si="78"/>
        <v>0</v>
      </c>
      <c r="AD162">
        <f t="shared" si="78"/>
        <v>0</v>
      </c>
      <c r="AE162">
        <f t="shared" si="78"/>
        <v>0.15766666666666668</v>
      </c>
      <c r="AF162">
        <f t="shared" si="84"/>
        <v>0.29866666666666669</v>
      </c>
      <c r="AG162">
        <f t="shared" si="84"/>
        <v>0.46250000000000002</v>
      </c>
      <c r="AH162">
        <f t="shared" si="84"/>
        <v>0.65566666666666662</v>
      </c>
      <c r="AI162">
        <f t="shared" si="84"/>
        <v>0.7486666666666667</v>
      </c>
      <c r="AJ162">
        <f t="shared" si="84"/>
        <v>0.88533333333333342</v>
      </c>
      <c r="AK162">
        <f t="shared" si="84"/>
        <v>1.1036666666666666</v>
      </c>
      <c r="AL162">
        <f t="shared" si="84"/>
        <v>1.1726666666666667</v>
      </c>
      <c r="AM162">
        <f t="shared" si="84"/>
        <v>1.2410000000000001</v>
      </c>
      <c r="AN162">
        <f t="shared" si="84"/>
        <v>1.3136666666666665</v>
      </c>
      <c r="AQ162">
        <f t="shared" si="79"/>
        <v>0</v>
      </c>
      <c r="AR162">
        <f t="shared" si="79"/>
        <v>0</v>
      </c>
      <c r="AS162">
        <f t="shared" si="79"/>
        <v>162</v>
      </c>
      <c r="AT162">
        <f t="shared" si="85"/>
        <v>162</v>
      </c>
      <c r="AU162">
        <f t="shared" si="85"/>
        <v>162</v>
      </c>
      <c r="AV162">
        <f t="shared" si="85"/>
        <v>162</v>
      </c>
      <c r="AW162">
        <f t="shared" si="85"/>
        <v>162</v>
      </c>
      <c r="AX162">
        <f t="shared" si="85"/>
        <v>162</v>
      </c>
      <c r="AY162">
        <f t="shared" si="85"/>
        <v>162</v>
      </c>
      <c r="AZ162">
        <f t="shared" si="85"/>
        <v>162</v>
      </c>
      <c r="BA162">
        <f t="shared" si="85"/>
        <v>162</v>
      </c>
      <c r="BB162">
        <f t="shared" si="85"/>
        <v>162</v>
      </c>
      <c r="BE162">
        <f t="shared" si="81"/>
        <v>0</v>
      </c>
      <c r="BF162">
        <f t="shared" si="81"/>
        <v>0</v>
      </c>
      <c r="BG162">
        <f t="shared" si="81"/>
        <v>5.8989898989898802E-4</v>
      </c>
      <c r="BH162">
        <f t="shared" si="81"/>
        <v>1.3010101010100966E-3</v>
      </c>
      <c r="BI162">
        <f t="shared" si="81"/>
        <v>8.0000000000000091E-4</v>
      </c>
      <c r="BJ162">
        <f t="shared" si="81"/>
        <v>1.0949494949494957E-3</v>
      </c>
      <c r="BK162">
        <f t="shared" si="81"/>
        <v>1.1636363636363647E-3</v>
      </c>
      <c r="BL162">
        <f t="shared" si="81"/>
        <v>7.7575757575756605E-4</v>
      </c>
      <c r="BM162">
        <f t="shared" si="81"/>
        <v>9.777777777777775E-4</v>
      </c>
      <c r="BN162">
        <f t="shared" si="81"/>
        <v>4.929292929292835E-4</v>
      </c>
      <c r="BO162">
        <f t="shared" si="81"/>
        <v>1.2121212121212491E-4</v>
      </c>
      <c r="BP162">
        <f t="shared" si="81"/>
        <v>8.4040404040404285E-4</v>
      </c>
      <c r="BS162">
        <f t="shared" si="82"/>
        <v>0</v>
      </c>
      <c r="BT162">
        <f t="shared" si="82"/>
        <v>0</v>
      </c>
      <c r="BU162">
        <f t="shared" si="82"/>
        <v>1.739393939393985E-2</v>
      </c>
      <c r="BV162">
        <f t="shared" si="82"/>
        <v>-1.4206060606059501E-2</v>
      </c>
      <c r="BW162">
        <f t="shared" si="82"/>
        <v>0.27789999999999981</v>
      </c>
      <c r="BX162">
        <f t="shared" si="82"/>
        <v>0.39803030303030285</v>
      </c>
      <c r="BY162">
        <f t="shared" si="82"/>
        <v>0.46848484848484845</v>
      </c>
      <c r="BZ162">
        <f t="shared" si="82"/>
        <v>0.70227878787879039</v>
      </c>
      <c r="CA162">
        <f t="shared" si="82"/>
        <v>0.87286666666666657</v>
      </c>
      <c r="CB162">
        <f t="shared" si="82"/>
        <v>1.0545757575757599</v>
      </c>
      <c r="CC162">
        <f t="shared" si="82"/>
        <v>1.2124727272727263</v>
      </c>
      <c r="CD162">
        <f t="shared" si="82"/>
        <v>1.1117575757575753</v>
      </c>
      <c r="DP162">
        <v>155</v>
      </c>
      <c r="DQ162" t="e">
        <f t="shared" ca="1" si="83"/>
        <v>#NUM!</v>
      </c>
      <c r="DR162">
        <f t="shared" ca="1" si="83"/>
        <v>-5.5591358024691312E-2</v>
      </c>
      <c r="DS162">
        <f t="shared" ca="1" si="83"/>
        <v>3.3516988062442632E-2</v>
      </c>
      <c r="DT162">
        <f t="shared" ca="1" si="83"/>
        <v>0.17660716253443526</v>
      </c>
      <c r="DU162">
        <f t="shared" ca="1" si="83"/>
        <v>0.43497768595041314</v>
      </c>
      <c r="DV162">
        <f t="shared" ca="1" si="83"/>
        <v>0.80294729109274576</v>
      </c>
      <c r="DW162">
        <f t="shared" ca="1" si="83"/>
        <v>1.2840781144781142</v>
      </c>
      <c r="DX162">
        <f t="shared" ca="1" si="83"/>
        <v>1.8695168350168347</v>
      </c>
      <c r="DY162">
        <f t="shared" ca="1" si="83"/>
        <v>2.8671178451178454</v>
      </c>
      <c r="DZ162">
        <f t="shared" ca="1" si="83"/>
        <v>3.5143727272727263</v>
      </c>
      <c r="EA162">
        <f t="shared" ca="1" si="83"/>
        <v>4.2016348484848489</v>
      </c>
      <c r="EB162">
        <f t="shared" ca="1" si="83"/>
        <v>5.0796494949494955</v>
      </c>
    </row>
    <row r="163" spans="1:132" x14ac:dyDescent="0.25">
      <c r="A163">
        <v>240</v>
      </c>
      <c r="B163">
        <v>1.1666666666666659E-2</v>
      </c>
      <c r="C163">
        <v>3.5833333333333328E-2</v>
      </c>
      <c r="D163">
        <v>0.15866666666666668</v>
      </c>
      <c r="E163">
        <v>0.29866666666666669</v>
      </c>
      <c r="F163">
        <v>0.46750000000000003</v>
      </c>
      <c r="G163">
        <v>0.65766666666666662</v>
      </c>
      <c r="H163">
        <v>0.7506666666666667</v>
      </c>
      <c r="I163">
        <v>0.88933333333333342</v>
      </c>
      <c r="J163">
        <v>1.1096666666666666</v>
      </c>
      <c r="K163">
        <v>1.1726666666666667</v>
      </c>
      <c r="L163">
        <v>1.2410000000000001</v>
      </c>
      <c r="M163">
        <v>1.3116666666666665</v>
      </c>
      <c r="O163">
        <f t="shared" si="74"/>
        <v>0</v>
      </c>
      <c r="P163">
        <f t="shared" si="74"/>
        <v>0</v>
      </c>
      <c r="Q163">
        <f t="shared" si="75"/>
        <v>1</v>
      </c>
      <c r="R163">
        <f t="shared" si="76"/>
        <v>1</v>
      </c>
      <c r="S163">
        <f t="shared" si="77"/>
        <v>1</v>
      </c>
      <c r="T163">
        <f t="shared" si="77"/>
        <v>1</v>
      </c>
      <c r="U163">
        <f t="shared" si="69"/>
        <v>1</v>
      </c>
      <c r="V163">
        <f t="shared" si="69"/>
        <v>1</v>
      </c>
      <c r="W163">
        <f t="shared" si="69"/>
        <v>1</v>
      </c>
      <c r="X163">
        <f t="shared" si="69"/>
        <v>1</v>
      </c>
      <c r="Y163">
        <f t="shared" si="69"/>
        <v>1</v>
      </c>
      <c r="Z163">
        <f t="shared" si="69"/>
        <v>1</v>
      </c>
      <c r="AC163">
        <f t="shared" si="78"/>
        <v>0</v>
      </c>
      <c r="AD163">
        <f t="shared" si="78"/>
        <v>0</v>
      </c>
      <c r="AE163">
        <f t="shared" si="78"/>
        <v>0.15866666666666668</v>
      </c>
      <c r="AF163">
        <f t="shared" si="84"/>
        <v>0.29866666666666669</v>
      </c>
      <c r="AG163">
        <f t="shared" si="84"/>
        <v>0.46750000000000003</v>
      </c>
      <c r="AH163">
        <f t="shared" si="84"/>
        <v>0.65766666666666662</v>
      </c>
      <c r="AI163">
        <f t="shared" si="84"/>
        <v>0.7506666666666667</v>
      </c>
      <c r="AJ163">
        <f t="shared" si="84"/>
        <v>0.88933333333333342</v>
      </c>
      <c r="AK163">
        <f t="shared" si="84"/>
        <v>1.1096666666666666</v>
      </c>
      <c r="AL163">
        <f t="shared" si="84"/>
        <v>1.1726666666666667</v>
      </c>
      <c r="AM163">
        <f t="shared" si="84"/>
        <v>1.2410000000000001</v>
      </c>
      <c r="AN163">
        <f t="shared" si="84"/>
        <v>1.3116666666666665</v>
      </c>
      <c r="AQ163">
        <f t="shared" si="79"/>
        <v>0</v>
      </c>
      <c r="AR163">
        <f t="shared" si="79"/>
        <v>0</v>
      </c>
      <c r="AS163">
        <f t="shared" si="79"/>
        <v>163</v>
      </c>
      <c r="AT163">
        <f t="shared" si="85"/>
        <v>163</v>
      </c>
      <c r="AU163">
        <f t="shared" si="85"/>
        <v>163</v>
      </c>
      <c r="AV163">
        <f t="shared" si="85"/>
        <v>163</v>
      </c>
      <c r="AW163">
        <f t="shared" si="85"/>
        <v>163</v>
      </c>
      <c r="AX163">
        <f t="shared" si="85"/>
        <v>163</v>
      </c>
      <c r="AY163">
        <f t="shared" si="85"/>
        <v>163</v>
      </c>
      <c r="AZ163">
        <f t="shared" si="85"/>
        <v>163</v>
      </c>
      <c r="BA163">
        <f t="shared" si="85"/>
        <v>163</v>
      </c>
      <c r="BB163">
        <f t="shared" si="85"/>
        <v>163</v>
      </c>
      <c r="BE163">
        <f t="shared" ref="BE163:BP178" si="86">IF(AQ163&gt;0, LINEST(B163:B172,$A163:$A172), 0)</f>
        <v>0</v>
      </c>
      <c r="BF163">
        <f t="shared" si="86"/>
        <v>0</v>
      </c>
      <c r="BG163">
        <f t="shared" si="86"/>
        <v>4.5252525252525018E-4</v>
      </c>
      <c r="BH163">
        <f t="shared" si="86"/>
        <v>1.3818181818181785E-3</v>
      </c>
      <c r="BI163">
        <f t="shared" si="86"/>
        <v>3.3535353535353569E-4</v>
      </c>
      <c r="BJ163">
        <f t="shared" si="86"/>
        <v>8.3232323232323329E-4</v>
      </c>
      <c r="BK163">
        <f t="shared" si="86"/>
        <v>1.179797979797981E-3</v>
      </c>
      <c r="BL163">
        <f t="shared" si="86"/>
        <v>7.7575757575756659E-4</v>
      </c>
      <c r="BM163">
        <f t="shared" si="86"/>
        <v>7.9595959595959336E-4</v>
      </c>
      <c r="BN163">
        <f t="shared" si="86"/>
        <v>5.9393939393938408E-4</v>
      </c>
      <c r="BO163">
        <f t="shared" si="86"/>
        <v>1.6969696969697527E-4</v>
      </c>
      <c r="BP163">
        <f t="shared" si="86"/>
        <v>9.3737373737373827E-4</v>
      </c>
      <c r="BS163">
        <f t="shared" ref="BS163:CD178" si="87">IF(AQ163&gt;0, INDEX(LINEST(B163:B172,$A163:$A172),2), 0)</f>
        <v>0</v>
      </c>
      <c r="BT163">
        <f t="shared" si="87"/>
        <v>0</v>
      </c>
      <c r="BU163">
        <f t="shared" si="87"/>
        <v>5.1006060606061207E-2</v>
      </c>
      <c r="BV163">
        <f t="shared" si="87"/>
        <v>-3.449696969696886E-2</v>
      </c>
      <c r="BW163">
        <f t="shared" si="87"/>
        <v>0.39265151515151508</v>
      </c>
      <c r="BX163">
        <f t="shared" si="87"/>
        <v>0.46289090909090874</v>
      </c>
      <c r="BY163">
        <f t="shared" si="87"/>
        <v>0.46395151515151495</v>
      </c>
      <c r="BZ163">
        <f t="shared" si="87"/>
        <v>0.70271515151515396</v>
      </c>
      <c r="CA163">
        <f t="shared" si="87"/>
        <v>0.91776363636363689</v>
      </c>
      <c r="CB163">
        <f t="shared" si="87"/>
        <v>1.0298121212121236</v>
      </c>
      <c r="CC163">
        <f t="shared" si="87"/>
        <v>1.2007272727272715</v>
      </c>
      <c r="CD163">
        <f t="shared" si="87"/>
        <v>1.0877696969696966</v>
      </c>
      <c r="DP163">
        <v>156</v>
      </c>
      <c r="DQ163" t="e">
        <f t="shared" ca="1" si="83"/>
        <v>#NUM!</v>
      </c>
      <c r="DR163">
        <f t="shared" ca="1" si="83"/>
        <v>-5.4513468013467958E-2</v>
      </c>
      <c r="DS163">
        <f t="shared" ca="1" si="83"/>
        <v>3.5576859504132308E-2</v>
      </c>
      <c r="DT163">
        <f t="shared" ca="1" si="83"/>
        <v>0.1801652892561984</v>
      </c>
      <c r="DU163">
        <f t="shared" ca="1" si="83"/>
        <v>0.4397424242424241</v>
      </c>
      <c r="DV163">
        <f t="shared" ca="1" si="83"/>
        <v>0.81082424242424267</v>
      </c>
      <c r="DW163">
        <f t="shared" ca="1" si="83"/>
        <v>1.2959818181818179</v>
      </c>
      <c r="DX163">
        <f t="shared" ca="1" si="83"/>
        <v>1.8859888888888889</v>
      </c>
      <c r="DY163">
        <f t="shared" ca="1" si="83"/>
        <v>2.891446464646465</v>
      </c>
      <c r="DZ163">
        <f t="shared" ca="1" si="83"/>
        <v>3.5432676767676758</v>
      </c>
      <c r="EA163">
        <f t="shared" ca="1" si="83"/>
        <v>4.2354257575757588</v>
      </c>
      <c r="EB163">
        <f t="shared" ca="1" si="83"/>
        <v>5.1193000000000008</v>
      </c>
    </row>
    <row r="164" spans="1:132" x14ac:dyDescent="0.25">
      <c r="A164">
        <v>241.5</v>
      </c>
      <c r="B164">
        <v>1.366666666666666E-2</v>
      </c>
      <c r="C164">
        <v>3.8833333333333331E-2</v>
      </c>
      <c r="D164">
        <v>0.16266666666666668</v>
      </c>
      <c r="E164">
        <v>0.29866666666666669</v>
      </c>
      <c r="F164">
        <v>0.47850000000000004</v>
      </c>
      <c r="G164">
        <v>0.66166666666666663</v>
      </c>
      <c r="H164">
        <v>0.7486666666666667</v>
      </c>
      <c r="I164">
        <v>0.89033333333333342</v>
      </c>
      <c r="J164">
        <v>1.1096666666666666</v>
      </c>
      <c r="K164">
        <v>1.1726666666666667</v>
      </c>
      <c r="L164">
        <v>1.244</v>
      </c>
      <c r="M164">
        <v>1.3156666666666665</v>
      </c>
      <c r="O164">
        <f t="shared" si="74"/>
        <v>0</v>
      </c>
      <c r="P164">
        <f t="shared" si="74"/>
        <v>0</v>
      </c>
      <c r="Q164">
        <f t="shared" si="75"/>
        <v>1</v>
      </c>
      <c r="R164">
        <f t="shared" si="76"/>
        <v>1</v>
      </c>
      <c r="S164">
        <f t="shared" si="77"/>
        <v>1</v>
      </c>
      <c r="T164">
        <f t="shared" si="77"/>
        <v>1</v>
      </c>
      <c r="U164">
        <f t="shared" si="69"/>
        <v>1</v>
      </c>
      <c r="V164">
        <f t="shared" si="69"/>
        <v>1</v>
      </c>
      <c r="W164">
        <f t="shared" si="69"/>
        <v>1</v>
      </c>
      <c r="X164">
        <f t="shared" si="69"/>
        <v>1</v>
      </c>
      <c r="Y164">
        <f t="shared" si="69"/>
        <v>1</v>
      </c>
      <c r="Z164">
        <f t="shared" si="69"/>
        <v>1</v>
      </c>
      <c r="AC164">
        <f t="shared" si="78"/>
        <v>0</v>
      </c>
      <c r="AD164">
        <f t="shared" si="78"/>
        <v>0</v>
      </c>
      <c r="AE164">
        <f t="shared" si="78"/>
        <v>0.16266666666666668</v>
      </c>
      <c r="AF164">
        <f t="shared" si="84"/>
        <v>0.29866666666666669</v>
      </c>
      <c r="AG164">
        <f t="shared" si="84"/>
        <v>0.47850000000000004</v>
      </c>
      <c r="AH164">
        <f t="shared" si="84"/>
        <v>0.66166666666666663</v>
      </c>
      <c r="AI164">
        <f t="shared" si="84"/>
        <v>0.7486666666666667</v>
      </c>
      <c r="AJ164">
        <f t="shared" si="84"/>
        <v>0.89033333333333342</v>
      </c>
      <c r="AK164">
        <f t="shared" si="84"/>
        <v>1.1096666666666666</v>
      </c>
      <c r="AL164">
        <f t="shared" si="84"/>
        <v>1.1726666666666667</v>
      </c>
      <c r="AM164">
        <f t="shared" si="84"/>
        <v>1.244</v>
      </c>
      <c r="AN164">
        <f t="shared" si="84"/>
        <v>1.3156666666666665</v>
      </c>
      <c r="AQ164">
        <f t="shared" si="79"/>
        <v>0</v>
      </c>
      <c r="AR164">
        <f t="shared" si="79"/>
        <v>0</v>
      </c>
      <c r="AS164">
        <f t="shared" si="79"/>
        <v>164</v>
      </c>
      <c r="AT164">
        <f t="shared" si="85"/>
        <v>164</v>
      </c>
      <c r="AU164">
        <f t="shared" si="85"/>
        <v>164</v>
      </c>
      <c r="AV164">
        <f t="shared" si="85"/>
        <v>164</v>
      </c>
      <c r="AW164">
        <f t="shared" si="85"/>
        <v>164</v>
      </c>
      <c r="AX164">
        <f t="shared" si="85"/>
        <v>164</v>
      </c>
      <c r="AY164">
        <f t="shared" si="85"/>
        <v>164</v>
      </c>
      <c r="AZ164">
        <f t="shared" si="85"/>
        <v>164</v>
      </c>
      <c r="BA164">
        <f t="shared" si="85"/>
        <v>164</v>
      </c>
      <c r="BB164">
        <f t="shared" si="85"/>
        <v>164</v>
      </c>
      <c r="BE164">
        <f t="shared" si="86"/>
        <v>0</v>
      </c>
      <c r="BF164">
        <f t="shared" si="86"/>
        <v>0</v>
      </c>
      <c r="BG164">
        <f t="shared" si="86"/>
        <v>4.2020202020201779E-4</v>
      </c>
      <c r="BH164">
        <f t="shared" si="86"/>
        <v>1.4787878787878761E-3</v>
      </c>
      <c r="BI164">
        <f t="shared" si="86"/>
        <v>1.6969696969696983E-4</v>
      </c>
      <c r="BJ164">
        <f t="shared" si="86"/>
        <v>4.8484848484848522E-4</v>
      </c>
      <c r="BK164">
        <f t="shared" si="86"/>
        <v>1.2606060606060621E-3</v>
      </c>
      <c r="BL164">
        <f t="shared" si="86"/>
        <v>8.2424242424241647E-4</v>
      </c>
      <c r="BM164">
        <f t="shared" si="86"/>
        <v>7.2323232323232326E-4</v>
      </c>
      <c r="BN164">
        <f t="shared" si="86"/>
        <v>6.9494949494948585E-4</v>
      </c>
      <c r="BO164">
        <f t="shared" si="86"/>
        <v>2.949494949494984E-4</v>
      </c>
      <c r="BP164">
        <f t="shared" si="86"/>
        <v>9.9393939393939293E-4</v>
      </c>
      <c r="BS164">
        <f t="shared" si="87"/>
        <v>0</v>
      </c>
      <c r="BT164">
        <f t="shared" si="87"/>
        <v>0</v>
      </c>
      <c r="BU164">
        <f t="shared" si="87"/>
        <v>5.915151515151576E-2</v>
      </c>
      <c r="BV164">
        <f t="shared" si="87"/>
        <v>-5.8642424242423552E-2</v>
      </c>
      <c r="BW164">
        <f t="shared" si="87"/>
        <v>0.43457272727272728</v>
      </c>
      <c r="BX164">
        <f t="shared" si="87"/>
        <v>0.54930303030303007</v>
      </c>
      <c r="BY164">
        <f t="shared" si="87"/>
        <v>0.44332121212121184</v>
      </c>
      <c r="BZ164">
        <f t="shared" si="87"/>
        <v>0.69071515151515339</v>
      </c>
      <c r="CA164">
        <f t="shared" si="87"/>
        <v>0.93542424242424216</v>
      </c>
      <c r="CB164">
        <f t="shared" si="87"/>
        <v>1.0049454545454568</v>
      </c>
      <c r="CC164">
        <f t="shared" si="87"/>
        <v>1.1700787878787871</v>
      </c>
      <c r="CD164">
        <f t="shared" si="87"/>
        <v>1.0741212121212123</v>
      </c>
      <c r="DP164">
        <v>157</v>
      </c>
      <c r="DQ164" t="e">
        <f t="shared" ca="1" si="83"/>
        <v>#NUM!</v>
      </c>
      <c r="DR164">
        <f t="shared" ca="1" si="83"/>
        <v>-5.3435578002244633E-2</v>
      </c>
      <c r="DS164">
        <f t="shared" ca="1" si="83"/>
        <v>3.7636730945821928E-2</v>
      </c>
      <c r="DT164">
        <f t="shared" ca="1" si="83"/>
        <v>0.18372341597796144</v>
      </c>
      <c r="DU164">
        <f t="shared" ca="1" si="83"/>
        <v>0.44450716253443517</v>
      </c>
      <c r="DV164">
        <f t="shared" ca="1" si="83"/>
        <v>0.81870119375573935</v>
      </c>
      <c r="DW164">
        <f t="shared" ca="1" si="83"/>
        <v>1.3078855218855217</v>
      </c>
      <c r="DX164">
        <f t="shared" ca="1" si="83"/>
        <v>1.9024609427609427</v>
      </c>
      <c r="DY164">
        <f t="shared" ca="1" si="83"/>
        <v>2.9157750841750847</v>
      </c>
      <c r="DZ164">
        <f t="shared" ca="1" si="83"/>
        <v>3.5721626262626254</v>
      </c>
      <c r="EA164">
        <f t="shared" ca="1" si="83"/>
        <v>4.2692166666666678</v>
      </c>
      <c r="EB164">
        <f t="shared" ca="1" si="83"/>
        <v>5.1589505050505053</v>
      </c>
    </row>
    <row r="165" spans="1:132" x14ac:dyDescent="0.25">
      <c r="A165">
        <v>243</v>
      </c>
      <c r="B165">
        <v>1.366666666666666E-2</v>
      </c>
      <c r="C165">
        <v>3.9833333333333332E-2</v>
      </c>
      <c r="D165">
        <v>0.15866666666666668</v>
      </c>
      <c r="E165">
        <v>0.29866666666666669</v>
      </c>
      <c r="F165">
        <v>0.47650000000000003</v>
      </c>
      <c r="G165">
        <v>0.66766666666666663</v>
      </c>
      <c r="H165">
        <v>0.7456666666666667</v>
      </c>
      <c r="I165">
        <v>0.89233333333333342</v>
      </c>
      <c r="J165">
        <v>1.1096666666666666</v>
      </c>
      <c r="K165">
        <v>1.1746666666666667</v>
      </c>
      <c r="L165">
        <v>1.242</v>
      </c>
      <c r="M165">
        <v>1.3156666666666665</v>
      </c>
      <c r="O165">
        <f t="shared" si="74"/>
        <v>0</v>
      </c>
      <c r="P165">
        <f t="shared" si="74"/>
        <v>0</v>
      </c>
      <c r="Q165">
        <f t="shared" si="75"/>
        <v>1</v>
      </c>
      <c r="R165">
        <f t="shared" si="76"/>
        <v>1</v>
      </c>
      <c r="S165">
        <f t="shared" si="77"/>
        <v>1</v>
      </c>
      <c r="T165">
        <f t="shared" si="77"/>
        <v>1</v>
      </c>
      <c r="U165">
        <f t="shared" si="69"/>
        <v>1</v>
      </c>
      <c r="V165">
        <f t="shared" si="69"/>
        <v>1</v>
      </c>
      <c r="W165">
        <f t="shared" si="69"/>
        <v>1</v>
      </c>
      <c r="X165">
        <f t="shared" si="69"/>
        <v>1</v>
      </c>
      <c r="Y165">
        <f t="shared" si="69"/>
        <v>1</v>
      </c>
      <c r="Z165">
        <f t="shared" si="69"/>
        <v>1</v>
      </c>
      <c r="AC165">
        <f t="shared" si="78"/>
        <v>0</v>
      </c>
      <c r="AD165">
        <f t="shared" si="78"/>
        <v>0</v>
      </c>
      <c r="AE165">
        <f t="shared" si="78"/>
        <v>0.15866666666666668</v>
      </c>
      <c r="AF165">
        <f t="shared" si="84"/>
        <v>0.29866666666666669</v>
      </c>
      <c r="AG165">
        <f t="shared" si="84"/>
        <v>0.47650000000000003</v>
      </c>
      <c r="AH165">
        <f t="shared" si="84"/>
        <v>0.66766666666666663</v>
      </c>
      <c r="AI165">
        <f t="shared" si="84"/>
        <v>0.7456666666666667</v>
      </c>
      <c r="AJ165">
        <f t="shared" si="84"/>
        <v>0.89233333333333342</v>
      </c>
      <c r="AK165">
        <f t="shared" si="84"/>
        <v>1.1096666666666666</v>
      </c>
      <c r="AL165">
        <f t="shared" si="84"/>
        <v>1.1746666666666667</v>
      </c>
      <c r="AM165">
        <f t="shared" si="84"/>
        <v>1.242</v>
      </c>
      <c r="AN165">
        <f t="shared" si="84"/>
        <v>1.3156666666666665</v>
      </c>
      <c r="AQ165">
        <f t="shared" si="79"/>
        <v>0</v>
      </c>
      <c r="AR165">
        <f t="shared" si="79"/>
        <v>0</v>
      </c>
      <c r="AS165">
        <f t="shared" si="79"/>
        <v>165</v>
      </c>
      <c r="AT165">
        <f t="shared" si="85"/>
        <v>165</v>
      </c>
      <c r="AU165">
        <f t="shared" si="85"/>
        <v>165</v>
      </c>
      <c r="AV165">
        <f t="shared" si="85"/>
        <v>165</v>
      </c>
      <c r="AW165">
        <f t="shared" si="85"/>
        <v>165</v>
      </c>
      <c r="AX165">
        <f t="shared" si="85"/>
        <v>165</v>
      </c>
      <c r="AY165">
        <f t="shared" si="85"/>
        <v>165</v>
      </c>
      <c r="AZ165">
        <f t="shared" si="85"/>
        <v>165</v>
      </c>
      <c r="BA165">
        <f t="shared" si="85"/>
        <v>165</v>
      </c>
      <c r="BB165">
        <f t="shared" si="85"/>
        <v>165</v>
      </c>
      <c r="BE165">
        <f t="shared" si="86"/>
        <v>0</v>
      </c>
      <c r="BF165">
        <f t="shared" si="86"/>
        <v>0</v>
      </c>
      <c r="BG165">
        <f t="shared" si="86"/>
        <v>5.3737373737373505E-4</v>
      </c>
      <c r="BH165">
        <f t="shared" si="86"/>
        <v>1.3414141414141406E-3</v>
      </c>
      <c r="BI165">
        <f t="shared" si="86"/>
        <v>3.5151515151515182E-4</v>
      </c>
      <c r="BJ165">
        <f t="shared" si="86"/>
        <v>3.111111111111114E-4</v>
      </c>
      <c r="BK165">
        <f t="shared" si="86"/>
        <v>1.3737373737373751E-3</v>
      </c>
      <c r="BL165">
        <f t="shared" si="86"/>
        <v>8.5656565656565102E-4</v>
      </c>
      <c r="BM165">
        <f t="shared" si="86"/>
        <v>6.5858585858586131E-4</v>
      </c>
      <c r="BN165">
        <f t="shared" si="86"/>
        <v>7.4343434343433973E-4</v>
      </c>
      <c r="BO165">
        <f t="shared" si="86"/>
        <v>4.969696969696943E-4</v>
      </c>
      <c r="BP165">
        <f t="shared" si="86"/>
        <v>1.1555555555555531E-3</v>
      </c>
      <c r="BS165">
        <f t="shared" si="87"/>
        <v>0</v>
      </c>
      <c r="BT165">
        <f t="shared" si="87"/>
        <v>0</v>
      </c>
      <c r="BU165">
        <f t="shared" si="87"/>
        <v>2.9757575757576316E-2</v>
      </c>
      <c r="BV165">
        <f t="shared" si="87"/>
        <v>-2.4751515151514913E-2</v>
      </c>
      <c r="BW165">
        <f t="shared" si="87"/>
        <v>0.38900909090909086</v>
      </c>
      <c r="BX165">
        <f t="shared" si="87"/>
        <v>0.59326666666666661</v>
      </c>
      <c r="BY165">
        <f t="shared" si="87"/>
        <v>0.41517575757575731</v>
      </c>
      <c r="BZ165">
        <f t="shared" si="87"/>
        <v>0.68260606060606188</v>
      </c>
      <c r="CA165">
        <f t="shared" si="87"/>
        <v>0.95148484848484771</v>
      </c>
      <c r="CB165">
        <f t="shared" si="87"/>
        <v>0.99299393939394043</v>
      </c>
      <c r="CC165">
        <f t="shared" si="87"/>
        <v>1.1195818181818189</v>
      </c>
      <c r="CD165">
        <f t="shared" si="87"/>
        <v>1.0338666666666674</v>
      </c>
      <c r="DP165">
        <v>158</v>
      </c>
      <c r="DQ165" t="e">
        <f t="shared" ca="1" si="83"/>
        <v>#NUM!</v>
      </c>
      <c r="DR165">
        <f t="shared" ca="1" si="83"/>
        <v>-5.2357687991021279E-2</v>
      </c>
      <c r="DS165">
        <f t="shared" ca="1" si="83"/>
        <v>3.9696602387511548E-2</v>
      </c>
      <c r="DT165">
        <f t="shared" ca="1" si="83"/>
        <v>0.18728154269972458</v>
      </c>
      <c r="DU165">
        <f t="shared" ca="1" si="83"/>
        <v>0.44927190082644614</v>
      </c>
      <c r="DV165">
        <f t="shared" ca="1" si="83"/>
        <v>0.82657814508723626</v>
      </c>
      <c r="DW165">
        <f t="shared" ca="1" si="83"/>
        <v>1.3197892255892252</v>
      </c>
      <c r="DX165">
        <f t="shared" ca="1" si="83"/>
        <v>1.9189329966329964</v>
      </c>
      <c r="DY165">
        <f t="shared" ca="1" si="83"/>
        <v>2.9401037037037039</v>
      </c>
      <c r="DZ165">
        <f t="shared" ca="1" si="83"/>
        <v>3.6010575757575749</v>
      </c>
      <c r="EA165">
        <f t="shared" ca="1" si="83"/>
        <v>4.3030075757575768</v>
      </c>
      <c r="EB165">
        <f t="shared" ca="1" si="83"/>
        <v>5.1986010101010107</v>
      </c>
    </row>
    <row r="166" spans="1:132" x14ac:dyDescent="0.25">
      <c r="A166">
        <v>244.5</v>
      </c>
      <c r="B166">
        <v>1.366666666666666E-2</v>
      </c>
      <c r="C166">
        <v>4.0833333333333333E-2</v>
      </c>
      <c r="D166">
        <v>0.16266666666666668</v>
      </c>
      <c r="E166">
        <v>0.30466666666666664</v>
      </c>
      <c r="F166">
        <v>0.47650000000000003</v>
      </c>
      <c r="G166">
        <v>0.67066666666666663</v>
      </c>
      <c r="H166">
        <v>0.7486666666666667</v>
      </c>
      <c r="I166">
        <v>0.89333333333333331</v>
      </c>
      <c r="J166">
        <v>1.1126666666666665</v>
      </c>
      <c r="K166">
        <v>1.1746666666666667</v>
      </c>
      <c r="L166">
        <v>1.2410000000000001</v>
      </c>
      <c r="M166">
        <v>1.3156666666666665</v>
      </c>
      <c r="O166">
        <f t="shared" si="74"/>
        <v>0</v>
      </c>
      <c r="P166">
        <f t="shared" si="74"/>
        <v>1</v>
      </c>
      <c r="Q166">
        <f t="shared" si="75"/>
        <v>1</v>
      </c>
      <c r="R166">
        <f t="shared" si="76"/>
        <v>1</v>
      </c>
      <c r="S166">
        <f t="shared" si="77"/>
        <v>1</v>
      </c>
      <c r="T166">
        <f t="shared" si="77"/>
        <v>1</v>
      </c>
      <c r="U166">
        <f t="shared" si="69"/>
        <v>1</v>
      </c>
      <c r="V166">
        <f t="shared" si="69"/>
        <v>1</v>
      </c>
      <c r="W166">
        <f t="shared" si="69"/>
        <v>1</v>
      </c>
      <c r="X166">
        <f t="shared" si="69"/>
        <v>1</v>
      </c>
      <c r="Y166">
        <f t="shared" si="69"/>
        <v>1</v>
      </c>
      <c r="Z166">
        <f t="shared" si="69"/>
        <v>1</v>
      </c>
      <c r="AC166">
        <f t="shared" si="78"/>
        <v>0</v>
      </c>
      <c r="AD166">
        <f t="shared" si="78"/>
        <v>4.0833333333333333E-2</v>
      </c>
      <c r="AE166">
        <f t="shared" si="78"/>
        <v>0.16266666666666668</v>
      </c>
      <c r="AF166">
        <f t="shared" si="84"/>
        <v>0.30466666666666664</v>
      </c>
      <c r="AG166">
        <f t="shared" si="84"/>
        <v>0.47650000000000003</v>
      </c>
      <c r="AH166">
        <f t="shared" si="84"/>
        <v>0.67066666666666663</v>
      </c>
      <c r="AI166">
        <f t="shared" si="84"/>
        <v>0.7486666666666667</v>
      </c>
      <c r="AJ166">
        <f t="shared" si="84"/>
        <v>0.89333333333333331</v>
      </c>
      <c r="AK166">
        <f t="shared" si="84"/>
        <v>1.1126666666666665</v>
      </c>
      <c r="AL166">
        <f t="shared" si="84"/>
        <v>1.1746666666666667</v>
      </c>
      <c r="AM166">
        <f t="shared" si="84"/>
        <v>1.2410000000000001</v>
      </c>
      <c r="AN166">
        <f t="shared" si="84"/>
        <v>1.3156666666666665</v>
      </c>
      <c r="AQ166">
        <f t="shared" si="79"/>
        <v>0</v>
      </c>
      <c r="AR166">
        <f t="shared" si="79"/>
        <v>166</v>
      </c>
      <c r="AS166">
        <f t="shared" si="79"/>
        <v>166</v>
      </c>
      <c r="AT166">
        <f t="shared" si="85"/>
        <v>166</v>
      </c>
      <c r="AU166">
        <f t="shared" si="85"/>
        <v>166</v>
      </c>
      <c r="AV166">
        <f t="shared" si="85"/>
        <v>166</v>
      </c>
      <c r="AW166">
        <f t="shared" si="85"/>
        <v>166</v>
      </c>
      <c r="AX166">
        <f t="shared" si="85"/>
        <v>166</v>
      </c>
      <c r="AY166">
        <f t="shared" si="85"/>
        <v>166</v>
      </c>
      <c r="AZ166">
        <f t="shared" si="85"/>
        <v>166</v>
      </c>
      <c r="BA166">
        <f t="shared" si="85"/>
        <v>166</v>
      </c>
      <c r="BB166">
        <f t="shared" si="85"/>
        <v>166</v>
      </c>
      <c r="BE166">
        <f t="shared" si="86"/>
        <v>0</v>
      </c>
      <c r="BF166">
        <f t="shared" si="86"/>
        <v>1.1030303030303027E-3</v>
      </c>
      <c r="BG166">
        <f t="shared" si="86"/>
        <v>4.3636363636363431E-4</v>
      </c>
      <c r="BH166">
        <f t="shared" si="86"/>
        <v>1.2040404040404055E-3</v>
      </c>
      <c r="BI166">
        <f t="shared" si="86"/>
        <v>4.000000000000004E-4</v>
      </c>
      <c r="BJ166">
        <f t="shared" si="86"/>
        <v>4.8080808080808114E-4</v>
      </c>
      <c r="BK166">
        <f t="shared" si="86"/>
        <v>1.2646464646464616E-3</v>
      </c>
      <c r="BL166">
        <f t="shared" si="86"/>
        <v>9.8989898989898777E-4</v>
      </c>
      <c r="BM166">
        <f t="shared" si="86"/>
        <v>5.4949494949495085E-4</v>
      </c>
      <c r="BN166">
        <f t="shared" si="86"/>
        <v>9.6565656565656332E-4</v>
      </c>
      <c r="BO166">
        <f t="shared" si="86"/>
        <v>5.7777777777776875E-4</v>
      </c>
      <c r="BP166">
        <f t="shared" si="86"/>
        <v>1.1878787878787838E-3</v>
      </c>
      <c r="BS166">
        <f t="shared" si="87"/>
        <v>0</v>
      </c>
      <c r="BT166">
        <f t="shared" si="87"/>
        <v>-0.22920303030303024</v>
      </c>
      <c r="BU166">
        <f t="shared" si="87"/>
        <v>5.5230303030303546E-2</v>
      </c>
      <c r="BV166">
        <f t="shared" si="87"/>
        <v>9.9515151515148226E-3</v>
      </c>
      <c r="BW166">
        <f t="shared" si="87"/>
        <v>0.37649999999999995</v>
      </c>
      <c r="BX166">
        <f t="shared" si="87"/>
        <v>0.55136363636363628</v>
      </c>
      <c r="BY166">
        <f t="shared" si="87"/>
        <v>0.44302424242424321</v>
      </c>
      <c r="BZ166">
        <f t="shared" si="87"/>
        <v>0.64912121212121265</v>
      </c>
      <c r="CA166">
        <f t="shared" si="87"/>
        <v>0.97900606060606021</v>
      </c>
      <c r="CB166">
        <f t="shared" si="87"/>
        <v>0.93754545454545501</v>
      </c>
      <c r="CC166">
        <f t="shared" si="87"/>
        <v>1.0991333333333355</v>
      </c>
      <c r="CD166">
        <f t="shared" si="87"/>
        <v>1.0256121212121221</v>
      </c>
      <c r="DP166">
        <v>159</v>
      </c>
      <c r="DQ166" t="e">
        <f t="shared" ca="1" si="83"/>
        <v>#NUM!</v>
      </c>
      <c r="DR166">
        <f t="shared" ca="1" si="83"/>
        <v>-5.1279797979797925E-2</v>
      </c>
      <c r="DS166">
        <f t="shared" ca="1" si="83"/>
        <v>4.1756473829201168E-2</v>
      </c>
      <c r="DT166">
        <f t="shared" ca="1" si="83"/>
        <v>0.19083966942148761</v>
      </c>
      <c r="DU166">
        <f t="shared" ca="1" si="83"/>
        <v>0.45403663911845721</v>
      </c>
      <c r="DV166">
        <f t="shared" ca="1" si="83"/>
        <v>0.83445509641873294</v>
      </c>
      <c r="DW166">
        <f t="shared" ca="1" si="83"/>
        <v>1.3316929292929289</v>
      </c>
      <c r="DX166">
        <f t="shared" ca="1" si="83"/>
        <v>1.9354050505050502</v>
      </c>
      <c r="DY166">
        <f t="shared" ca="1" si="83"/>
        <v>2.9644323232323235</v>
      </c>
      <c r="DZ166">
        <f t="shared" ca="1" si="83"/>
        <v>3.6299525252525244</v>
      </c>
      <c r="EA166">
        <f t="shared" ca="1" si="83"/>
        <v>4.3367984848484857</v>
      </c>
      <c r="EB166">
        <f t="shared" ca="1" si="83"/>
        <v>5.2382515151515161</v>
      </c>
    </row>
    <row r="167" spans="1:132" x14ac:dyDescent="0.25">
      <c r="A167">
        <v>246</v>
      </c>
      <c r="B167">
        <v>1.1666666666666659E-2</v>
      </c>
      <c r="C167">
        <v>4.1833333333333333E-2</v>
      </c>
      <c r="D167">
        <v>0.16266666666666668</v>
      </c>
      <c r="E167">
        <v>0.30366666666666664</v>
      </c>
      <c r="F167">
        <v>0.47150000000000003</v>
      </c>
      <c r="G167">
        <v>0.66866666666666663</v>
      </c>
      <c r="H167">
        <v>0.75666666666666671</v>
      </c>
      <c r="I167">
        <v>0.89133333333333342</v>
      </c>
      <c r="J167">
        <v>1.1136666666666666</v>
      </c>
      <c r="K167">
        <v>1.1756666666666666</v>
      </c>
      <c r="L167">
        <v>1.2410000000000001</v>
      </c>
      <c r="M167">
        <v>1.3186666666666667</v>
      </c>
      <c r="O167">
        <f t="shared" si="74"/>
        <v>0</v>
      </c>
      <c r="P167">
        <f t="shared" si="74"/>
        <v>1</v>
      </c>
      <c r="Q167">
        <f t="shared" si="75"/>
        <v>1</v>
      </c>
      <c r="R167">
        <f t="shared" si="76"/>
        <v>1</v>
      </c>
      <c r="S167">
        <f t="shared" si="77"/>
        <v>1</v>
      </c>
      <c r="T167">
        <f t="shared" si="77"/>
        <v>1</v>
      </c>
      <c r="U167">
        <f t="shared" si="69"/>
        <v>1</v>
      </c>
      <c r="V167">
        <f t="shared" si="69"/>
        <v>1</v>
      </c>
      <c r="W167">
        <f t="shared" si="69"/>
        <v>1</v>
      </c>
      <c r="X167">
        <f t="shared" si="69"/>
        <v>1</v>
      </c>
      <c r="Y167">
        <f t="shared" si="69"/>
        <v>1</v>
      </c>
      <c r="Z167">
        <f t="shared" si="69"/>
        <v>1</v>
      </c>
      <c r="AC167">
        <f t="shared" si="78"/>
        <v>0</v>
      </c>
      <c r="AD167">
        <f t="shared" si="78"/>
        <v>4.1833333333333333E-2</v>
      </c>
      <c r="AE167">
        <f t="shared" si="78"/>
        <v>0.16266666666666668</v>
      </c>
      <c r="AF167">
        <f t="shared" si="78"/>
        <v>0.30366666666666664</v>
      </c>
      <c r="AG167">
        <f t="shared" si="78"/>
        <v>0.47150000000000003</v>
      </c>
      <c r="AH167">
        <f t="shared" si="78"/>
        <v>0.66866666666666663</v>
      </c>
      <c r="AI167">
        <f t="shared" si="84"/>
        <v>0.75666666666666671</v>
      </c>
      <c r="AJ167">
        <f t="shared" si="84"/>
        <v>0.89133333333333342</v>
      </c>
      <c r="AK167">
        <f t="shared" si="84"/>
        <v>1.1136666666666666</v>
      </c>
      <c r="AL167">
        <f t="shared" si="84"/>
        <v>1.1756666666666666</v>
      </c>
      <c r="AM167">
        <f t="shared" si="84"/>
        <v>1.2410000000000001</v>
      </c>
      <c r="AN167">
        <f t="shared" si="84"/>
        <v>1.3186666666666667</v>
      </c>
      <c r="AQ167">
        <f t="shared" si="79"/>
        <v>0</v>
      </c>
      <c r="AR167">
        <f t="shared" si="79"/>
        <v>167</v>
      </c>
      <c r="AS167">
        <f t="shared" si="79"/>
        <v>167</v>
      </c>
      <c r="AT167">
        <f t="shared" si="79"/>
        <v>167</v>
      </c>
      <c r="AU167">
        <f t="shared" si="79"/>
        <v>167</v>
      </c>
      <c r="AV167">
        <f t="shared" si="79"/>
        <v>167</v>
      </c>
      <c r="AW167">
        <f t="shared" si="85"/>
        <v>167</v>
      </c>
      <c r="AX167">
        <f t="shared" si="85"/>
        <v>167</v>
      </c>
      <c r="AY167">
        <f t="shared" si="85"/>
        <v>167</v>
      </c>
      <c r="AZ167">
        <f t="shared" si="85"/>
        <v>167</v>
      </c>
      <c r="BA167">
        <f t="shared" si="85"/>
        <v>167</v>
      </c>
      <c r="BB167">
        <f t="shared" si="85"/>
        <v>167</v>
      </c>
      <c r="BE167">
        <f t="shared" si="86"/>
        <v>0</v>
      </c>
      <c r="BF167">
        <f t="shared" si="86"/>
        <v>1.1111111111111107E-3</v>
      </c>
      <c r="BG167">
        <f t="shared" si="86"/>
        <v>3.6767676767676617E-4</v>
      </c>
      <c r="BH167">
        <f t="shared" si="86"/>
        <v>1.1191919191919199E-3</v>
      </c>
      <c r="BI167">
        <f t="shared" si="86"/>
        <v>4.6868686868686924E-4</v>
      </c>
      <c r="BJ167">
        <f t="shared" si="86"/>
        <v>7.5959595959596026E-4</v>
      </c>
      <c r="BK167">
        <f t="shared" si="86"/>
        <v>1.014141414141412E-3</v>
      </c>
      <c r="BL167">
        <f t="shared" si="86"/>
        <v>9.5353535353535012E-4</v>
      </c>
      <c r="BM167">
        <f t="shared" si="86"/>
        <v>4.1212121212120796E-4</v>
      </c>
      <c r="BN167">
        <f t="shared" si="86"/>
        <v>1.0666666666666667E-3</v>
      </c>
      <c r="BO167">
        <f t="shared" si="86"/>
        <v>5.6565656565655533E-4</v>
      </c>
      <c r="BP167">
        <f t="shared" si="86"/>
        <v>1.1272727272727252E-3</v>
      </c>
      <c r="BS167">
        <f t="shared" si="87"/>
        <v>0</v>
      </c>
      <c r="BT167">
        <f t="shared" si="87"/>
        <v>-0.23129999999999987</v>
      </c>
      <c r="BU167">
        <f t="shared" si="87"/>
        <v>7.2236363636363973E-2</v>
      </c>
      <c r="BV167">
        <f t="shared" si="87"/>
        <v>3.1090909090908891E-2</v>
      </c>
      <c r="BW167">
        <f t="shared" si="87"/>
        <v>0.35883939393939385</v>
      </c>
      <c r="BX167">
        <f t="shared" si="87"/>
        <v>0.48127878787878775</v>
      </c>
      <c r="BY167">
        <f t="shared" si="87"/>
        <v>0.50644242424242469</v>
      </c>
      <c r="BZ167">
        <f t="shared" si="87"/>
        <v>0.6577272727272736</v>
      </c>
      <c r="CA167">
        <f t="shared" si="87"/>
        <v>1.0135030303030312</v>
      </c>
      <c r="CB167">
        <f t="shared" si="87"/>
        <v>0.91206666666666658</v>
      </c>
      <c r="CC167">
        <f t="shared" si="87"/>
        <v>1.1020303030303056</v>
      </c>
      <c r="CD167">
        <f t="shared" si="87"/>
        <v>1.0408484848484854</v>
      </c>
      <c r="DP167">
        <v>160</v>
      </c>
      <c r="DQ167" t="e">
        <f t="shared" ca="1" si="83"/>
        <v>#NUM!</v>
      </c>
      <c r="DR167">
        <f t="shared" ca="1" si="83"/>
        <v>-5.0201907968574599E-2</v>
      </c>
      <c r="DS167">
        <f t="shared" ca="1" si="83"/>
        <v>4.3816345270890789E-2</v>
      </c>
      <c r="DT167">
        <f t="shared" ca="1" si="83"/>
        <v>0.19439779614325076</v>
      </c>
      <c r="DU167">
        <f t="shared" ca="1" si="83"/>
        <v>0.45880137741046817</v>
      </c>
      <c r="DV167">
        <f t="shared" ca="1" si="83"/>
        <v>0.84233204775022985</v>
      </c>
      <c r="DW167">
        <f t="shared" ca="1" si="83"/>
        <v>1.3435966329966327</v>
      </c>
      <c r="DX167">
        <f t="shared" ca="1" si="83"/>
        <v>1.9518771043771044</v>
      </c>
      <c r="DY167">
        <f t="shared" ca="1" si="83"/>
        <v>2.9887609427609432</v>
      </c>
      <c r="DZ167">
        <f t="shared" ca="1" si="83"/>
        <v>3.658847474747474</v>
      </c>
      <c r="EA167">
        <f t="shared" ca="1" si="83"/>
        <v>4.3705893939393947</v>
      </c>
      <c r="EB167">
        <f t="shared" ca="1" si="83"/>
        <v>5.2779020202020206</v>
      </c>
    </row>
    <row r="168" spans="1:132" x14ac:dyDescent="0.25">
      <c r="A168">
        <v>247.5</v>
      </c>
      <c r="B168">
        <v>1.366666666666666E-2</v>
      </c>
      <c r="C168">
        <v>4.4833333333333336E-2</v>
      </c>
      <c r="D168">
        <v>0.16166666666666668</v>
      </c>
      <c r="E168">
        <v>0.30766666666666664</v>
      </c>
      <c r="F168">
        <v>0.47350000000000003</v>
      </c>
      <c r="G168">
        <v>0.67366666666666664</v>
      </c>
      <c r="H168">
        <v>0.75766666666666671</v>
      </c>
      <c r="I168">
        <v>0.89333333333333331</v>
      </c>
      <c r="J168">
        <v>1.1146666666666665</v>
      </c>
      <c r="K168">
        <v>1.1786666666666668</v>
      </c>
      <c r="L168">
        <v>1.2430000000000001</v>
      </c>
      <c r="M168">
        <v>1.3206666666666667</v>
      </c>
      <c r="O168">
        <f t="shared" si="74"/>
        <v>0</v>
      </c>
      <c r="P168">
        <f t="shared" si="74"/>
        <v>1</v>
      </c>
      <c r="Q168">
        <f t="shared" si="75"/>
        <v>1</v>
      </c>
      <c r="R168">
        <f t="shared" si="76"/>
        <v>1</v>
      </c>
      <c r="S168">
        <f t="shared" si="77"/>
        <v>1</v>
      </c>
      <c r="T168">
        <f t="shared" si="77"/>
        <v>1</v>
      </c>
      <c r="U168">
        <f t="shared" si="69"/>
        <v>1</v>
      </c>
      <c r="V168">
        <f t="shared" si="69"/>
        <v>1</v>
      </c>
      <c r="W168">
        <f t="shared" si="69"/>
        <v>1</v>
      </c>
      <c r="X168">
        <f t="shared" ref="X168:Z183" si="88">IF(K168&gt;=0.05,1,0)</f>
        <v>1</v>
      </c>
      <c r="Y168">
        <f t="shared" si="88"/>
        <v>1</v>
      </c>
      <c r="Z168">
        <f t="shared" si="88"/>
        <v>1</v>
      </c>
      <c r="AC168">
        <f t="shared" si="78"/>
        <v>0</v>
      </c>
      <c r="AD168">
        <f t="shared" si="78"/>
        <v>4.4833333333333336E-2</v>
      </c>
      <c r="AE168">
        <f t="shared" si="78"/>
        <v>0.16166666666666668</v>
      </c>
      <c r="AF168">
        <f t="shared" si="78"/>
        <v>0.30766666666666664</v>
      </c>
      <c r="AG168">
        <f t="shared" si="78"/>
        <v>0.47350000000000003</v>
      </c>
      <c r="AH168">
        <f t="shared" si="78"/>
        <v>0.67366666666666664</v>
      </c>
      <c r="AI168">
        <f t="shared" si="84"/>
        <v>0.75766666666666671</v>
      </c>
      <c r="AJ168">
        <f t="shared" si="84"/>
        <v>0.89333333333333331</v>
      </c>
      <c r="AK168">
        <f t="shared" si="84"/>
        <v>1.1146666666666665</v>
      </c>
      <c r="AL168">
        <f t="shared" si="84"/>
        <v>1.1786666666666668</v>
      </c>
      <c r="AM168">
        <f t="shared" si="84"/>
        <v>1.2430000000000001</v>
      </c>
      <c r="AN168">
        <f t="shared" si="84"/>
        <v>1.3206666666666667</v>
      </c>
      <c r="AQ168">
        <f t="shared" si="79"/>
        <v>0</v>
      </c>
      <c r="AR168">
        <f t="shared" si="79"/>
        <v>168</v>
      </c>
      <c r="AS168">
        <f t="shared" si="79"/>
        <v>168</v>
      </c>
      <c r="AT168">
        <f t="shared" si="79"/>
        <v>168</v>
      </c>
      <c r="AU168">
        <f t="shared" si="79"/>
        <v>168</v>
      </c>
      <c r="AV168">
        <f t="shared" si="79"/>
        <v>168</v>
      </c>
      <c r="AW168">
        <f t="shared" si="85"/>
        <v>168</v>
      </c>
      <c r="AX168">
        <f t="shared" si="85"/>
        <v>168</v>
      </c>
      <c r="AY168">
        <f t="shared" si="85"/>
        <v>168</v>
      </c>
      <c r="AZ168">
        <f t="shared" si="85"/>
        <v>168</v>
      </c>
      <c r="BA168">
        <f t="shared" si="85"/>
        <v>168</v>
      </c>
      <c r="BB168">
        <f t="shared" si="85"/>
        <v>168</v>
      </c>
      <c r="BE168">
        <f t="shared" si="86"/>
        <v>0</v>
      </c>
      <c r="BF168">
        <f t="shared" si="86"/>
        <v>1.1070707070707075E-3</v>
      </c>
      <c r="BG168">
        <f t="shared" si="86"/>
        <v>4.5656565656565593E-4</v>
      </c>
      <c r="BH168">
        <f t="shared" si="86"/>
        <v>9.4141414141414234E-4</v>
      </c>
      <c r="BI168">
        <f t="shared" si="86"/>
        <v>5.0909090909090956E-4</v>
      </c>
      <c r="BJ168">
        <f t="shared" si="86"/>
        <v>9.3333333333333387E-4</v>
      </c>
      <c r="BK168">
        <f t="shared" si="86"/>
        <v>1.1757575757575705E-3</v>
      </c>
      <c r="BL168">
        <f t="shared" si="86"/>
        <v>7.1919191919191962E-4</v>
      </c>
      <c r="BM168">
        <f t="shared" si="86"/>
        <v>3.7979797979797926E-4</v>
      </c>
      <c r="BN168">
        <f t="shared" si="86"/>
        <v>1.2000000000000021E-3</v>
      </c>
      <c r="BO168">
        <f t="shared" si="86"/>
        <v>5.6969696969695898E-4</v>
      </c>
      <c r="BP168">
        <f t="shared" si="86"/>
        <v>1.0989898989898991E-3</v>
      </c>
      <c r="BS168">
        <f t="shared" si="87"/>
        <v>0</v>
      </c>
      <c r="BT168">
        <f t="shared" si="87"/>
        <v>-0.23023939393939402</v>
      </c>
      <c r="BU168">
        <f t="shared" si="87"/>
        <v>4.9884848484848629E-2</v>
      </c>
      <c r="BV168">
        <f t="shared" si="87"/>
        <v>7.6412121212121015E-2</v>
      </c>
      <c r="BW168">
        <f t="shared" si="87"/>
        <v>0.34926363636363622</v>
      </c>
      <c r="BX168">
        <f t="shared" si="87"/>
        <v>0.4374666666666665</v>
      </c>
      <c r="BY168">
        <f t="shared" si="87"/>
        <v>0.46563030303030445</v>
      </c>
      <c r="BZ168">
        <f t="shared" si="87"/>
        <v>0.71687878787878778</v>
      </c>
      <c r="CA168">
        <f t="shared" si="87"/>
        <v>1.0219030303030301</v>
      </c>
      <c r="CB168">
        <f t="shared" si="87"/>
        <v>0.87826666666666631</v>
      </c>
      <c r="CC168">
        <f t="shared" si="87"/>
        <v>1.1010545454545482</v>
      </c>
      <c r="CD168">
        <f t="shared" si="87"/>
        <v>1.0478484848484848</v>
      </c>
      <c r="DP168">
        <v>161</v>
      </c>
      <c r="DQ168" t="e">
        <f t="shared" ca="1" si="83"/>
        <v>#NUM!</v>
      </c>
      <c r="DR168">
        <f t="shared" ca="1" si="83"/>
        <v>-4.9124017957351246E-2</v>
      </c>
      <c r="DS168">
        <f t="shared" ca="1" si="83"/>
        <v>4.5876216712580409E-2</v>
      </c>
      <c r="DT168">
        <f t="shared" ca="1" si="83"/>
        <v>0.19795592286501379</v>
      </c>
      <c r="DU168">
        <f t="shared" ca="1" si="83"/>
        <v>0.46356611570247924</v>
      </c>
      <c r="DV168">
        <f t="shared" ca="1" si="83"/>
        <v>0.85020899908172654</v>
      </c>
      <c r="DW168">
        <f t="shared" ca="1" si="83"/>
        <v>1.3555003367003364</v>
      </c>
      <c r="DX168">
        <f t="shared" ca="1" si="83"/>
        <v>1.9683491582491581</v>
      </c>
      <c r="DY168">
        <f t="shared" ca="1" si="83"/>
        <v>3.0130895622895624</v>
      </c>
      <c r="DZ168">
        <f t="shared" ca="1" si="83"/>
        <v>3.6877424242424235</v>
      </c>
      <c r="EA168">
        <f t="shared" ca="1" si="83"/>
        <v>4.4043803030303037</v>
      </c>
      <c r="EB168">
        <f t="shared" ca="1" si="83"/>
        <v>5.317552525252526</v>
      </c>
    </row>
    <row r="169" spans="1:132" x14ac:dyDescent="0.25">
      <c r="A169">
        <v>249</v>
      </c>
      <c r="B169">
        <v>1.4666666666666661E-2</v>
      </c>
      <c r="C169">
        <v>4.4833333333333336E-2</v>
      </c>
      <c r="D169">
        <v>0.16366666666666665</v>
      </c>
      <c r="E169">
        <v>0.31166666666666665</v>
      </c>
      <c r="F169">
        <v>0.47950000000000004</v>
      </c>
      <c r="G169">
        <v>0.67066666666666663</v>
      </c>
      <c r="H169">
        <v>0.75966666666666671</v>
      </c>
      <c r="I169">
        <v>0.89433333333333331</v>
      </c>
      <c r="J169">
        <v>1.1156666666666666</v>
      </c>
      <c r="K169">
        <v>1.1776666666666666</v>
      </c>
      <c r="L169">
        <v>1.2430000000000001</v>
      </c>
      <c r="M169">
        <v>1.3216666666666665</v>
      </c>
      <c r="O169">
        <f t="shared" si="74"/>
        <v>0</v>
      </c>
      <c r="P169">
        <f t="shared" si="74"/>
        <v>1</v>
      </c>
      <c r="Q169">
        <f t="shared" si="75"/>
        <v>1</v>
      </c>
      <c r="R169">
        <f t="shared" si="76"/>
        <v>1</v>
      </c>
      <c r="S169">
        <f t="shared" si="77"/>
        <v>1</v>
      </c>
      <c r="T169">
        <f t="shared" si="77"/>
        <v>1</v>
      </c>
      <c r="U169">
        <f t="shared" ref="U169:W183" si="89">IF(H169&gt;=0.05,1,0)</f>
        <v>1</v>
      </c>
      <c r="V169">
        <f t="shared" si="89"/>
        <v>1</v>
      </c>
      <c r="W169">
        <f t="shared" si="89"/>
        <v>1</v>
      </c>
      <c r="X169">
        <f t="shared" si="88"/>
        <v>1</v>
      </c>
      <c r="Y169">
        <f t="shared" si="88"/>
        <v>1</v>
      </c>
      <c r="Z169">
        <f t="shared" si="88"/>
        <v>1</v>
      </c>
      <c r="AC169">
        <f t="shared" si="78"/>
        <v>0</v>
      </c>
      <c r="AD169">
        <f t="shared" si="78"/>
        <v>4.4833333333333336E-2</v>
      </c>
      <c r="AE169">
        <f t="shared" si="78"/>
        <v>0.16366666666666665</v>
      </c>
      <c r="AF169">
        <f t="shared" si="78"/>
        <v>0.31166666666666665</v>
      </c>
      <c r="AG169">
        <f t="shared" si="78"/>
        <v>0.47950000000000004</v>
      </c>
      <c r="AH169">
        <f t="shared" si="78"/>
        <v>0.67066666666666663</v>
      </c>
      <c r="AI169">
        <f t="shared" si="84"/>
        <v>0.75966666666666671</v>
      </c>
      <c r="AJ169">
        <f t="shared" si="84"/>
        <v>0.89433333333333331</v>
      </c>
      <c r="AK169">
        <f t="shared" si="84"/>
        <v>1.1156666666666666</v>
      </c>
      <c r="AL169">
        <f t="shared" si="84"/>
        <v>1.1776666666666666</v>
      </c>
      <c r="AM169">
        <f t="shared" si="84"/>
        <v>1.2430000000000001</v>
      </c>
      <c r="AN169">
        <f t="shared" si="84"/>
        <v>1.3216666666666665</v>
      </c>
      <c r="AQ169">
        <f t="shared" si="79"/>
        <v>0</v>
      </c>
      <c r="AR169">
        <f t="shared" si="79"/>
        <v>169</v>
      </c>
      <c r="AS169">
        <f t="shared" si="79"/>
        <v>169</v>
      </c>
      <c r="AT169">
        <f t="shared" si="79"/>
        <v>169</v>
      </c>
      <c r="AU169">
        <f t="shared" si="79"/>
        <v>169</v>
      </c>
      <c r="AV169">
        <f t="shared" si="79"/>
        <v>169</v>
      </c>
      <c r="AW169">
        <f t="shared" si="85"/>
        <v>169</v>
      </c>
      <c r="AX169">
        <f t="shared" si="85"/>
        <v>169</v>
      </c>
      <c r="AY169">
        <f t="shared" si="85"/>
        <v>169</v>
      </c>
      <c r="AZ169">
        <f t="shared" si="85"/>
        <v>169</v>
      </c>
      <c r="BA169">
        <f t="shared" si="85"/>
        <v>169</v>
      </c>
      <c r="BB169">
        <f t="shared" si="85"/>
        <v>169</v>
      </c>
      <c r="BE169">
        <f t="shared" si="86"/>
        <v>0</v>
      </c>
      <c r="BF169">
        <f>IF(AR169&gt;0, LINEST(C169:C178,$A169:$A178), 0)</f>
        <v>1.1353535353535358E-3</v>
      </c>
      <c r="BG169">
        <f t="shared" si="86"/>
        <v>3.6363636363636405E-4</v>
      </c>
      <c r="BH169">
        <f t="shared" si="86"/>
        <v>7.232323232323238E-4</v>
      </c>
      <c r="BI169">
        <f t="shared" si="86"/>
        <v>6.343434343434348E-4</v>
      </c>
      <c r="BJ169">
        <f t="shared" si="86"/>
        <v>1.2080808080808089E-3</v>
      </c>
      <c r="BK169">
        <f t="shared" si="86"/>
        <v>1.272727272727265E-3</v>
      </c>
      <c r="BL169">
        <f t="shared" si="86"/>
        <v>5.2929292929292972E-4</v>
      </c>
      <c r="BM169">
        <f t="shared" si="86"/>
        <v>1.4545454545453928E-4</v>
      </c>
      <c r="BN169">
        <f t="shared" si="86"/>
        <v>1.3656565656565704E-3</v>
      </c>
      <c r="BO169">
        <f t="shared" si="86"/>
        <v>6.6262626262625238E-4</v>
      </c>
      <c r="BP169">
        <f t="shared" si="86"/>
        <v>1.0020202020202089E-3</v>
      </c>
      <c r="BS169">
        <f t="shared" si="87"/>
        <v>0</v>
      </c>
      <c r="BT169">
        <f t="shared" si="87"/>
        <v>-0.23763333333333345</v>
      </c>
      <c r="BU169">
        <f t="shared" si="87"/>
        <v>7.3666666666666575E-2</v>
      </c>
      <c r="BV169">
        <f t="shared" si="87"/>
        <v>0.13199999999999987</v>
      </c>
      <c r="BW169">
        <f t="shared" si="87"/>
        <v>0.31796666666666662</v>
      </c>
      <c r="BX169">
        <f t="shared" si="87"/>
        <v>0.36679999999999974</v>
      </c>
      <c r="BY169">
        <f t="shared" si="87"/>
        <v>0.44086666666666863</v>
      </c>
      <c r="BZ169">
        <f t="shared" si="87"/>
        <v>0.76526666666666643</v>
      </c>
      <c r="CA169">
        <f t="shared" si="87"/>
        <v>1.0814666666666681</v>
      </c>
      <c r="CB169">
        <f t="shared" si="87"/>
        <v>0.83559999999999879</v>
      </c>
      <c r="CC169">
        <f t="shared" si="87"/>
        <v>1.0773333333333359</v>
      </c>
      <c r="CD169">
        <f t="shared" si="87"/>
        <v>1.072199999999998</v>
      </c>
      <c r="DP169">
        <v>162</v>
      </c>
      <c r="DQ169" t="e">
        <f t="shared" ca="1" si="83"/>
        <v>#NUM!</v>
      </c>
      <c r="DR169">
        <f t="shared" ca="1" si="83"/>
        <v>-4.8046127946127892E-2</v>
      </c>
      <c r="DS169">
        <f t="shared" ca="1" si="83"/>
        <v>4.7936088154270029E-2</v>
      </c>
      <c r="DT169">
        <f t="shared" ca="1" si="83"/>
        <v>0.20151404958677693</v>
      </c>
      <c r="DU169">
        <f t="shared" ca="1" si="83"/>
        <v>0.4683308539944902</v>
      </c>
      <c r="DV169">
        <f t="shared" ca="1" si="83"/>
        <v>0.85808595041322344</v>
      </c>
      <c r="DW169">
        <f t="shared" ca="1" si="83"/>
        <v>1.3674040404040402</v>
      </c>
      <c r="DX169">
        <f t="shared" ca="1" si="83"/>
        <v>1.9848212121212119</v>
      </c>
      <c r="DY169">
        <f t="shared" ca="1" si="83"/>
        <v>3.037418181818182</v>
      </c>
      <c r="DZ169">
        <f t="shared" ca="1" si="83"/>
        <v>3.716637373737373</v>
      </c>
      <c r="EA169">
        <f t="shared" ca="1" si="83"/>
        <v>4.4381712121212127</v>
      </c>
      <c r="EB169">
        <f t="shared" ca="1" si="83"/>
        <v>5.3572030303030314</v>
      </c>
    </row>
    <row r="170" spans="1:132" x14ac:dyDescent="0.25">
      <c r="A170">
        <v>250.5</v>
      </c>
      <c r="B170">
        <v>1.5666666666666662E-2</v>
      </c>
      <c r="C170">
        <v>4.6833333333333324E-2</v>
      </c>
      <c r="D170">
        <v>0.16466666666666666</v>
      </c>
      <c r="E170">
        <v>0.31366666666666665</v>
      </c>
      <c r="F170">
        <v>0.47650000000000003</v>
      </c>
      <c r="G170">
        <v>0.66966666666666663</v>
      </c>
      <c r="H170">
        <v>0.75966666666666671</v>
      </c>
      <c r="I170">
        <v>0.89833333333333332</v>
      </c>
      <c r="J170">
        <v>1.1196666666666666</v>
      </c>
      <c r="K170">
        <v>1.1756666666666666</v>
      </c>
      <c r="L170">
        <v>1.2430000000000001</v>
      </c>
      <c r="M170">
        <v>1.3216666666666665</v>
      </c>
      <c r="O170">
        <f t="shared" si="74"/>
        <v>0</v>
      </c>
      <c r="P170">
        <f t="shared" si="74"/>
        <v>1</v>
      </c>
      <c r="Q170">
        <f t="shared" si="75"/>
        <v>1</v>
      </c>
      <c r="R170">
        <f t="shared" si="76"/>
        <v>1</v>
      </c>
      <c r="S170">
        <f t="shared" si="77"/>
        <v>1</v>
      </c>
      <c r="T170">
        <f t="shared" si="77"/>
        <v>1</v>
      </c>
      <c r="U170">
        <f t="shared" si="89"/>
        <v>1</v>
      </c>
      <c r="V170">
        <f t="shared" si="89"/>
        <v>1</v>
      </c>
      <c r="W170">
        <f t="shared" si="89"/>
        <v>1</v>
      </c>
      <c r="X170">
        <f t="shared" si="88"/>
        <v>1</v>
      </c>
      <c r="Y170">
        <f t="shared" si="88"/>
        <v>1</v>
      </c>
      <c r="Z170">
        <f t="shared" si="88"/>
        <v>1</v>
      </c>
      <c r="AC170">
        <f t="shared" si="78"/>
        <v>0</v>
      </c>
      <c r="AD170">
        <f t="shared" si="78"/>
        <v>4.6833333333333324E-2</v>
      </c>
      <c r="AE170">
        <f t="shared" si="78"/>
        <v>0.16466666666666666</v>
      </c>
      <c r="AF170">
        <f t="shared" si="78"/>
        <v>0.31366666666666665</v>
      </c>
      <c r="AG170">
        <f t="shared" si="78"/>
        <v>0.47650000000000003</v>
      </c>
      <c r="AH170">
        <f t="shared" si="78"/>
        <v>0.66966666666666663</v>
      </c>
      <c r="AI170">
        <f t="shared" si="84"/>
        <v>0.75966666666666671</v>
      </c>
      <c r="AJ170">
        <f t="shared" si="84"/>
        <v>0.89833333333333332</v>
      </c>
      <c r="AK170">
        <f t="shared" si="84"/>
        <v>1.1196666666666666</v>
      </c>
      <c r="AL170">
        <f t="shared" si="84"/>
        <v>1.1756666666666666</v>
      </c>
      <c r="AM170">
        <f t="shared" si="84"/>
        <v>1.2430000000000001</v>
      </c>
      <c r="AN170">
        <f t="shared" si="84"/>
        <v>1.3216666666666665</v>
      </c>
      <c r="AQ170">
        <f t="shared" si="79"/>
        <v>0</v>
      </c>
      <c r="AR170">
        <f t="shared" si="79"/>
        <v>170</v>
      </c>
      <c r="AS170">
        <f t="shared" si="79"/>
        <v>170</v>
      </c>
      <c r="AT170">
        <f t="shared" si="79"/>
        <v>170</v>
      </c>
      <c r="AU170">
        <f t="shared" si="79"/>
        <v>170</v>
      </c>
      <c r="AV170">
        <f t="shared" si="79"/>
        <v>170</v>
      </c>
      <c r="AW170">
        <f t="shared" si="85"/>
        <v>170</v>
      </c>
      <c r="AX170">
        <f t="shared" si="85"/>
        <v>170</v>
      </c>
      <c r="AY170">
        <f t="shared" si="85"/>
        <v>170</v>
      </c>
      <c r="AZ170">
        <f t="shared" si="85"/>
        <v>170</v>
      </c>
      <c r="BA170">
        <f t="shared" si="85"/>
        <v>170</v>
      </c>
      <c r="BB170">
        <f t="shared" si="85"/>
        <v>170</v>
      </c>
      <c r="BE170">
        <f t="shared" si="86"/>
        <v>0</v>
      </c>
      <c r="BF170">
        <f t="shared" si="86"/>
        <v>1.1151515151515154E-3</v>
      </c>
      <c r="BG170">
        <f t="shared" si="86"/>
        <v>3.0303030303030325E-4</v>
      </c>
      <c r="BH170">
        <f t="shared" si="86"/>
        <v>7.6767676767676798E-4</v>
      </c>
      <c r="BI170">
        <f t="shared" si="86"/>
        <v>6.8686868686868745E-4</v>
      </c>
      <c r="BJ170">
        <f t="shared" si="86"/>
        <v>1.4141414141414152E-3</v>
      </c>
      <c r="BK170">
        <f t="shared" si="86"/>
        <v>1.4222222222222136E-3</v>
      </c>
      <c r="BL170">
        <f t="shared" si="86"/>
        <v>3.8383838383838426E-4</v>
      </c>
      <c r="BM170">
        <f t="shared" si="86"/>
        <v>-2.4242424242426971E-5</v>
      </c>
      <c r="BN170">
        <f t="shared" si="86"/>
        <v>1.4383838383838414E-3</v>
      </c>
      <c r="BO170">
        <f t="shared" si="86"/>
        <v>6.8282828282827395E-4</v>
      </c>
      <c r="BP170">
        <f t="shared" si="86"/>
        <v>9.9797979797979939E-4</v>
      </c>
      <c r="BS170">
        <f t="shared" si="87"/>
        <v>0</v>
      </c>
      <c r="BT170">
        <f t="shared" si="87"/>
        <v>-0.232439393939394</v>
      </c>
      <c r="BU170">
        <f t="shared" si="87"/>
        <v>8.9212121212121173E-2</v>
      </c>
      <c r="BV170">
        <f t="shared" si="87"/>
        <v>0.12078181818181802</v>
      </c>
      <c r="BW170">
        <f t="shared" si="87"/>
        <v>0.30380303030303019</v>
      </c>
      <c r="BX170">
        <f t="shared" si="87"/>
        <v>0.3136787878787875</v>
      </c>
      <c r="BY170">
        <f t="shared" si="87"/>
        <v>0.40240000000000231</v>
      </c>
      <c r="BZ170">
        <f t="shared" si="87"/>
        <v>0.8028909090909091</v>
      </c>
      <c r="CA170">
        <f t="shared" si="87"/>
        <v>1.1251030303030309</v>
      </c>
      <c r="CB170">
        <f t="shared" si="87"/>
        <v>0.8166424242424235</v>
      </c>
      <c r="CC170">
        <f t="shared" si="87"/>
        <v>1.0720424242424267</v>
      </c>
      <c r="CD170">
        <f t="shared" si="87"/>
        <v>1.0732363636363631</v>
      </c>
      <c r="DP170">
        <v>163</v>
      </c>
      <c r="DQ170" t="e">
        <f t="shared" ca="1" si="83"/>
        <v>#NUM!</v>
      </c>
      <c r="DR170">
        <f t="shared" ca="1" si="83"/>
        <v>-4.6968237934904566E-2</v>
      </c>
      <c r="DS170">
        <f t="shared" ca="1" si="83"/>
        <v>4.9995959595959649E-2</v>
      </c>
      <c r="DT170">
        <f t="shared" ca="1" si="83"/>
        <v>0.20507217630853997</v>
      </c>
      <c r="DU170">
        <f t="shared" ca="1" si="83"/>
        <v>0.47309559228650128</v>
      </c>
      <c r="DV170">
        <f t="shared" ca="1" si="83"/>
        <v>0.86596290174472013</v>
      </c>
      <c r="DW170">
        <f t="shared" ca="1" si="83"/>
        <v>1.3793077441077437</v>
      </c>
      <c r="DX170">
        <f t="shared" ca="1" si="83"/>
        <v>2.0012932659932661</v>
      </c>
      <c r="DY170">
        <f t="shared" ca="1" si="83"/>
        <v>3.0617468013468017</v>
      </c>
      <c r="DZ170">
        <f t="shared" ca="1" si="83"/>
        <v>3.7455323232323225</v>
      </c>
      <c r="EA170">
        <f t="shared" ca="1" si="83"/>
        <v>4.4719621212121217</v>
      </c>
      <c r="EB170">
        <f t="shared" ca="1" si="83"/>
        <v>5.3968535353535358</v>
      </c>
    </row>
    <row r="171" spans="1:132" x14ac:dyDescent="0.25">
      <c r="A171">
        <v>252</v>
      </c>
      <c r="B171">
        <v>1.4666666666666661E-2</v>
      </c>
      <c r="C171">
        <v>4.7833333333333325E-2</v>
      </c>
      <c r="D171">
        <v>0.16766666666666666</v>
      </c>
      <c r="E171">
        <v>0.31266666666666665</v>
      </c>
      <c r="F171">
        <v>0.47850000000000004</v>
      </c>
      <c r="G171">
        <v>0.66966666666666663</v>
      </c>
      <c r="H171">
        <v>0.76266666666666671</v>
      </c>
      <c r="I171">
        <v>0.89733333333333332</v>
      </c>
      <c r="J171">
        <v>1.1176666666666666</v>
      </c>
      <c r="K171">
        <v>1.1796666666666666</v>
      </c>
      <c r="L171">
        <v>1.2430000000000001</v>
      </c>
      <c r="M171">
        <v>1.3236666666666665</v>
      </c>
      <c r="O171">
        <f t="shared" si="74"/>
        <v>0</v>
      </c>
      <c r="P171">
        <f t="shared" si="74"/>
        <v>1</v>
      </c>
      <c r="Q171">
        <f t="shared" si="75"/>
        <v>1</v>
      </c>
      <c r="R171">
        <f t="shared" si="76"/>
        <v>1</v>
      </c>
      <c r="S171">
        <f t="shared" si="77"/>
        <v>1</v>
      </c>
      <c r="T171">
        <f t="shared" si="77"/>
        <v>1</v>
      </c>
      <c r="U171">
        <f t="shared" si="89"/>
        <v>1</v>
      </c>
      <c r="V171">
        <f t="shared" si="89"/>
        <v>1</v>
      </c>
      <c r="W171">
        <f t="shared" si="89"/>
        <v>1</v>
      </c>
      <c r="X171">
        <f t="shared" si="88"/>
        <v>1</v>
      </c>
      <c r="Y171">
        <f t="shared" si="88"/>
        <v>1</v>
      </c>
      <c r="Z171">
        <f t="shared" si="88"/>
        <v>1</v>
      </c>
      <c r="AC171">
        <f t="shared" si="78"/>
        <v>0</v>
      </c>
      <c r="AD171">
        <f t="shared" si="78"/>
        <v>4.7833333333333325E-2</v>
      </c>
      <c r="AE171">
        <f t="shared" si="78"/>
        <v>0.16766666666666666</v>
      </c>
      <c r="AF171">
        <f t="shared" si="78"/>
        <v>0.31266666666666665</v>
      </c>
      <c r="AG171">
        <f t="shared" si="78"/>
        <v>0.47850000000000004</v>
      </c>
      <c r="AH171">
        <f t="shared" si="78"/>
        <v>0.66966666666666663</v>
      </c>
      <c r="AI171">
        <f t="shared" si="84"/>
        <v>0.76266666666666671</v>
      </c>
      <c r="AJ171">
        <f t="shared" si="84"/>
        <v>0.89733333333333332</v>
      </c>
      <c r="AK171">
        <f t="shared" si="84"/>
        <v>1.1176666666666666</v>
      </c>
      <c r="AL171">
        <f t="shared" si="84"/>
        <v>1.1796666666666666</v>
      </c>
      <c r="AM171">
        <f t="shared" si="84"/>
        <v>1.2430000000000001</v>
      </c>
      <c r="AN171">
        <f t="shared" si="84"/>
        <v>1.3236666666666665</v>
      </c>
      <c r="AQ171">
        <f t="shared" si="79"/>
        <v>0</v>
      </c>
      <c r="AR171">
        <f t="shared" si="79"/>
        <v>171</v>
      </c>
      <c r="AS171">
        <f t="shared" si="79"/>
        <v>171</v>
      </c>
      <c r="AT171">
        <f t="shared" si="79"/>
        <v>171</v>
      </c>
      <c r="AU171">
        <f t="shared" si="79"/>
        <v>171</v>
      </c>
      <c r="AV171">
        <f t="shared" si="79"/>
        <v>171</v>
      </c>
      <c r="AW171">
        <f t="shared" si="85"/>
        <v>171</v>
      </c>
      <c r="AX171">
        <f t="shared" si="85"/>
        <v>171</v>
      </c>
      <c r="AY171">
        <f t="shared" si="85"/>
        <v>171</v>
      </c>
      <c r="AZ171">
        <f t="shared" si="85"/>
        <v>171</v>
      </c>
      <c r="BA171">
        <f t="shared" si="85"/>
        <v>171</v>
      </c>
      <c r="BB171">
        <f t="shared" si="85"/>
        <v>171</v>
      </c>
      <c r="BE171">
        <f t="shared" si="86"/>
        <v>0</v>
      </c>
      <c r="BF171">
        <f t="shared" si="86"/>
        <v>1.1191919191919188E-3</v>
      </c>
      <c r="BG171">
        <f t="shared" si="86"/>
        <v>3.191919191919196E-4</v>
      </c>
      <c r="BH171">
        <f t="shared" si="86"/>
        <v>9.7777777777777858E-4</v>
      </c>
      <c r="BI171">
        <f t="shared" si="86"/>
        <v>7.2727272727272799E-4</v>
      </c>
      <c r="BJ171">
        <f t="shared" si="86"/>
        <v>1.3656565656565665E-3</v>
      </c>
      <c r="BK171">
        <f t="shared" si="86"/>
        <v>1.3818181818181729E-3</v>
      </c>
      <c r="BL171">
        <f t="shared" si="86"/>
        <v>2.9898989898989928E-4</v>
      </c>
      <c r="BM171">
        <f t="shared" si="86"/>
        <v>-3.2323232323231462E-5</v>
      </c>
      <c r="BN171">
        <f t="shared" si="86"/>
        <v>1.3494949494949505E-3</v>
      </c>
      <c r="BO171">
        <f t="shared" si="86"/>
        <v>7.7575757575756908E-4</v>
      </c>
      <c r="BP171">
        <f t="shared" si="86"/>
        <v>7.2727272727273146E-4</v>
      </c>
      <c r="BS171">
        <f t="shared" si="87"/>
        <v>0</v>
      </c>
      <c r="BT171">
        <f t="shared" si="87"/>
        <v>-0.23345757575757567</v>
      </c>
      <c r="BU171">
        <f t="shared" si="87"/>
        <v>8.5175757575757474E-2</v>
      </c>
      <c r="BV171">
        <f t="shared" si="87"/>
        <v>6.6866666666666408E-2</v>
      </c>
      <c r="BW171">
        <f t="shared" si="87"/>
        <v>0.2933181818181817</v>
      </c>
      <c r="BX171">
        <f t="shared" si="87"/>
        <v>0.32570303030303011</v>
      </c>
      <c r="BY171">
        <f t="shared" si="87"/>
        <v>0.41252121212121445</v>
      </c>
      <c r="BZ171">
        <f t="shared" si="87"/>
        <v>0.82476969696969704</v>
      </c>
      <c r="CA171">
        <f t="shared" si="87"/>
        <v>1.1270303030303026</v>
      </c>
      <c r="CB171">
        <f t="shared" si="87"/>
        <v>0.83968484848484803</v>
      </c>
      <c r="CC171">
        <f t="shared" si="87"/>
        <v>1.048272727272729</v>
      </c>
      <c r="CD171">
        <f t="shared" si="87"/>
        <v>1.1428848484848471</v>
      </c>
      <c r="DP171">
        <v>164</v>
      </c>
      <c r="DQ171" t="e">
        <f t="shared" ca="1" si="83"/>
        <v>#NUM!</v>
      </c>
      <c r="DR171">
        <f t="shared" ca="1" si="83"/>
        <v>-4.5890347923681213E-2</v>
      </c>
      <c r="DS171">
        <f t="shared" ca="1" si="83"/>
        <v>5.2055831037649269E-2</v>
      </c>
      <c r="DT171">
        <f t="shared" ca="1" si="83"/>
        <v>0.20863030303030311</v>
      </c>
      <c r="DU171">
        <f t="shared" ca="1" si="83"/>
        <v>0.47786033057851224</v>
      </c>
      <c r="DV171">
        <f t="shared" ca="1" si="83"/>
        <v>0.87383985307621703</v>
      </c>
      <c r="DW171">
        <f t="shared" ca="1" si="83"/>
        <v>1.3912114478114475</v>
      </c>
      <c r="DX171">
        <f t="shared" ca="1" si="83"/>
        <v>2.0177653198653198</v>
      </c>
      <c r="DY171">
        <f t="shared" ca="1" si="83"/>
        <v>3.0860754208754213</v>
      </c>
      <c r="DZ171">
        <f t="shared" ca="1" si="83"/>
        <v>3.7744272727272721</v>
      </c>
      <c r="EA171">
        <f t="shared" ca="1" si="83"/>
        <v>4.5057530303030306</v>
      </c>
      <c r="EB171">
        <f t="shared" ca="1" si="83"/>
        <v>5.4365040404040412</v>
      </c>
    </row>
    <row r="172" spans="1:132" x14ac:dyDescent="0.25">
      <c r="A172">
        <v>253.5</v>
      </c>
      <c r="B172">
        <v>1.4666666666666661E-2</v>
      </c>
      <c r="C172">
        <v>4.9833333333333327E-2</v>
      </c>
      <c r="D172">
        <v>0.16366666666666665</v>
      </c>
      <c r="E172">
        <v>0.31466666666666665</v>
      </c>
      <c r="F172">
        <v>0.47550000000000003</v>
      </c>
      <c r="G172">
        <v>0.67266666666666663</v>
      </c>
      <c r="H172">
        <v>0.76066666666666671</v>
      </c>
      <c r="I172">
        <v>0.90133333333333332</v>
      </c>
      <c r="J172">
        <v>1.1186666666666665</v>
      </c>
      <c r="K172">
        <v>1.1816666666666666</v>
      </c>
      <c r="L172">
        <v>1.2450000000000001</v>
      </c>
      <c r="M172">
        <v>1.3256666666666665</v>
      </c>
      <c r="O172">
        <f t="shared" si="74"/>
        <v>0</v>
      </c>
      <c r="P172">
        <f t="shared" si="74"/>
        <v>1</v>
      </c>
      <c r="Q172">
        <f t="shared" si="75"/>
        <v>1</v>
      </c>
      <c r="R172">
        <f t="shared" si="76"/>
        <v>1</v>
      </c>
      <c r="S172">
        <f t="shared" si="77"/>
        <v>1</v>
      </c>
      <c r="T172">
        <f t="shared" si="77"/>
        <v>1</v>
      </c>
      <c r="U172">
        <f t="shared" si="89"/>
        <v>1</v>
      </c>
      <c r="V172">
        <f t="shared" si="89"/>
        <v>1</v>
      </c>
      <c r="W172">
        <f t="shared" si="89"/>
        <v>1</v>
      </c>
      <c r="X172">
        <f t="shared" si="88"/>
        <v>1</v>
      </c>
      <c r="Y172">
        <f t="shared" si="88"/>
        <v>1</v>
      </c>
      <c r="Z172">
        <f t="shared" si="88"/>
        <v>1</v>
      </c>
      <c r="AC172">
        <f t="shared" si="78"/>
        <v>0</v>
      </c>
      <c r="AD172">
        <f t="shared" si="78"/>
        <v>4.9833333333333327E-2</v>
      </c>
      <c r="AE172">
        <f t="shared" si="78"/>
        <v>0.16366666666666665</v>
      </c>
      <c r="AF172">
        <f t="shared" si="78"/>
        <v>0.31466666666666665</v>
      </c>
      <c r="AG172">
        <f t="shared" si="78"/>
        <v>0.47550000000000003</v>
      </c>
      <c r="AH172">
        <f t="shared" si="78"/>
        <v>0.67266666666666663</v>
      </c>
      <c r="AI172">
        <f t="shared" si="84"/>
        <v>0.76066666666666671</v>
      </c>
      <c r="AJ172">
        <f t="shared" si="84"/>
        <v>0.90133333333333332</v>
      </c>
      <c r="AK172">
        <f t="shared" si="84"/>
        <v>1.1186666666666665</v>
      </c>
      <c r="AL172">
        <f t="shared" si="84"/>
        <v>1.1816666666666666</v>
      </c>
      <c r="AM172">
        <f t="shared" si="84"/>
        <v>1.2450000000000001</v>
      </c>
      <c r="AN172">
        <f t="shared" si="84"/>
        <v>1.3256666666666665</v>
      </c>
      <c r="AQ172">
        <f t="shared" si="79"/>
        <v>0</v>
      </c>
      <c r="AR172">
        <f t="shared" si="79"/>
        <v>172</v>
      </c>
      <c r="AS172">
        <f t="shared" si="79"/>
        <v>172</v>
      </c>
      <c r="AT172">
        <f t="shared" si="79"/>
        <v>172</v>
      </c>
      <c r="AU172">
        <f t="shared" si="79"/>
        <v>172</v>
      </c>
      <c r="AV172">
        <f t="shared" si="79"/>
        <v>172</v>
      </c>
      <c r="AW172">
        <f t="shared" si="85"/>
        <v>172</v>
      </c>
      <c r="AX172">
        <f t="shared" si="85"/>
        <v>172</v>
      </c>
      <c r="AY172">
        <f t="shared" si="85"/>
        <v>172</v>
      </c>
      <c r="AZ172">
        <f t="shared" si="85"/>
        <v>172</v>
      </c>
      <c r="BA172">
        <f t="shared" si="85"/>
        <v>172</v>
      </c>
      <c r="BB172">
        <f t="shared" si="85"/>
        <v>172</v>
      </c>
      <c r="BE172">
        <f t="shared" si="86"/>
        <v>0</v>
      </c>
      <c r="BF172">
        <f t="shared" si="86"/>
        <v>1.0666666666666661E-3</v>
      </c>
      <c r="BG172">
        <f t="shared" si="86"/>
        <v>4.9292929292929326E-4</v>
      </c>
      <c r="BH172">
        <f t="shared" si="86"/>
        <v>1.0868686868686877E-3</v>
      </c>
      <c r="BI172">
        <f t="shared" si="86"/>
        <v>8.1212121212121281E-4</v>
      </c>
      <c r="BJ172">
        <f t="shared" si="86"/>
        <v>1.4060606060606073E-3</v>
      </c>
      <c r="BK172">
        <f t="shared" si="86"/>
        <v>1.3656565656565568E-3</v>
      </c>
      <c r="BL172">
        <f t="shared" si="86"/>
        <v>1.6565656565656578E-4</v>
      </c>
      <c r="BM172">
        <f t="shared" si="86"/>
        <v>-1.1313131313130871E-4</v>
      </c>
      <c r="BN172">
        <f t="shared" si="86"/>
        <v>1.2606060606060597E-3</v>
      </c>
      <c r="BO172">
        <f t="shared" si="86"/>
        <v>7.6363636363636011E-4</v>
      </c>
      <c r="BP172">
        <f t="shared" si="86"/>
        <v>4.929292929292951E-4</v>
      </c>
      <c r="BS172">
        <f t="shared" si="87"/>
        <v>0</v>
      </c>
      <c r="BT172">
        <f t="shared" si="87"/>
        <v>-0.21976666666666653</v>
      </c>
      <c r="BU172">
        <f t="shared" si="87"/>
        <v>3.9981818181818146E-2</v>
      </c>
      <c r="BV172">
        <f t="shared" si="87"/>
        <v>3.8909090909090671E-2</v>
      </c>
      <c r="BW172">
        <f t="shared" si="87"/>
        <v>0.27104545454545442</v>
      </c>
      <c r="BX172">
        <f t="shared" si="87"/>
        <v>0.31533939393939342</v>
      </c>
      <c r="BY172">
        <f t="shared" si="87"/>
        <v>0.41625454545454782</v>
      </c>
      <c r="BZ172">
        <f t="shared" si="87"/>
        <v>0.859721212121212</v>
      </c>
      <c r="CA172">
        <f t="shared" si="87"/>
        <v>1.1481090909090896</v>
      </c>
      <c r="CB172">
        <f t="shared" si="87"/>
        <v>0.86259393939393947</v>
      </c>
      <c r="CC172">
        <f t="shared" si="87"/>
        <v>1.0515636363636376</v>
      </c>
      <c r="CD172">
        <f t="shared" si="87"/>
        <v>1.2037818181818174</v>
      </c>
      <c r="DP172">
        <v>165</v>
      </c>
      <c r="DQ172" t="e">
        <f t="shared" ca="1" si="83"/>
        <v>#NUM!</v>
      </c>
      <c r="DR172">
        <f t="shared" ca="1" si="83"/>
        <v>-4.4812457912457859E-2</v>
      </c>
      <c r="DS172">
        <f t="shared" ca="1" si="83"/>
        <v>5.411570247933889E-2</v>
      </c>
      <c r="DT172">
        <f t="shared" ca="1" si="83"/>
        <v>0.21218842975206614</v>
      </c>
      <c r="DU172">
        <f t="shared" ca="1" si="83"/>
        <v>0.48262506887052331</v>
      </c>
      <c r="DV172">
        <f t="shared" ca="1" si="83"/>
        <v>0.88171680440771372</v>
      </c>
      <c r="DW172">
        <f t="shared" ca="1" si="83"/>
        <v>1.4031151515151512</v>
      </c>
      <c r="DX172">
        <f t="shared" ca="1" si="83"/>
        <v>2.0342373737373736</v>
      </c>
      <c r="DY172">
        <f t="shared" ca="1" si="83"/>
        <v>3.1104040404040405</v>
      </c>
      <c r="DZ172">
        <f t="shared" ca="1" si="83"/>
        <v>3.8033222222222216</v>
      </c>
      <c r="EA172">
        <f t="shared" ca="1" si="83"/>
        <v>4.5395439393939405</v>
      </c>
      <c r="EB172">
        <f t="shared" ca="1" si="83"/>
        <v>5.4761545454545457</v>
      </c>
    </row>
    <row r="173" spans="1:132" x14ac:dyDescent="0.25">
      <c r="A173">
        <v>255</v>
      </c>
      <c r="B173">
        <v>1.6666666666666663E-2</v>
      </c>
      <c r="C173">
        <v>5.2833333333333329E-2</v>
      </c>
      <c r="D173">
        <v>0.16666666666666666</v>
      </c>
      <c r="E173">
        <v>0.31866666666666665</v>
      </c>
      <c r="F173">
        <v>0.48050000000000004</v>
      </c>
      <c r="G173">
        <v>0.67166666666666663</v>
      </c>
      <c r="H173">
        <v>0.76266666666666671</v>
      </c>
      <c r="I173">
        <v>0.90133333333333332</v>
      </c>
      <c r="J173">
        <v>1.1176666666666666</v>
      </c>
      <c r="K173">
        <v>1.1836666666666666</v>
      </c>
      <c r="L173">
        <v>1.248</v>
      </c>
      <c r="M173">
        <v>1.3296666666666666</v>
      </c>
      <c r="O173">
        <f t="shared" si="74"/>
        <v>0</v>
      </c>
      <c r="P173">
        <f t="shared" si="74"/>
        <v>1</v>
      </c>
      <c r="Q173">
        <f t="shared" si="75"/>
        <v>1</v>
      </c>
      <c r="R173">
        <f t="shared" si="76"/>
        <v>1</v>
      </c>
      <c r="S173">
        <f t="shared" si="77"/>
        <v>1</v>
      </c>
      <c r="T173">
        <f t="shared" si="77"/>
        <v>1</v>
      </c>
      <c r="U173">
        <f t="shared" si="89"/>
        <v>1</v>
      </c>
      <c r="V173">
        <f t="shared" si="89"/>
        <v>1</v>
      </c>
      <c r="W173">
        <f t="shared" si="89"/>
        <v>1</v>
      </c>
      <c r="X173">
        <f t="shared" si="88"/>
        <v>1</v>
      </c>
      <c r="Y173">
        <f t="shared" si="88"/>
        <v>1</v>
      </c>
      <c r="Z173">
        <f t="shared" si="88"/>
        <v>1</v>
      </c>
      <c r="AC173">
        <f t="shared" si="78"/>
        <v>0</v>
      </c>
      <c r="AD173">
        <f t="shared" si="78"/>
        <v>5.2833333333333329E-2</v>
      </c>
      <c r="AE173">
        <f t="shared" si="78"/>
        <v>0.16666666666666666</v>
      </c>
      <c r="AF173">
        <f t="shared" si="78"/>
        <v>0.31866666666666665</v>
      </c>
      <c r="AG173">
        <f t="shared" si="78"/>
        <v>0.48050000000000004</v>
      </c>
      <c r="AH173">
        <f t="shared" si="78"/>
        <v>0.67166666666666663</v>
      </c>
      <c r="AI173">
        <f t="shared" si="84"/>
        <v>0.76266666666666671</v>
      </c>
      <c r="AJ173">
        <f t="shared" si="84"/>
        <v>0.90133333333333332</v>
      </c>
      <c r="AK173">
        <f t="shared" si="84"/>
        <v>1.1176666666666666</v>
      </c>
      <c r="AL173">
        <f t="shared" si="84"/>
        <v>1.1836666666666666</v>
      </c>
      <c r="AM173">
        <f t="shared" si="84"/>
        <v>1.248</v>
      </c>
      <c r="AN173">
        <f t="shared" si="84"/>
        <v>1.3296666666666666</v>
      </c>
      <c r="AQ173">
        <f t="shared" si="79"/>
        <v>0</v>
      </c>
      <c r="AR173">
        <f t="shared" si="79"/>
        <v>173</v>
      </c>
      <c r="AS173">
        <f t="shared" si="79"/>
        <v>173</v>
      </c>
      <c r="AT173">
        <f t="shared" si="79"/>
        <v>173</v>
      </c>
      <c r="AU173">
        <f t="shared" si="79"/>
        <v>173</v>
      </c>
      <c r="AV173">
        <f t="shared" si="79"/>
        <v>173</v>
      </c>
      <c r="AW173">
        <f t="shared" si="85"/>
        <v>173</v>
      </c>
      <c r="AX173">
        <f t="shared" si="85"/>
        <v>173</v>
      </c>
      <c r="AY173">
        <f t="shared" si="85"/>
        <v>173</v>
      </c>
      <c r="AZ173">
        <f t="shared" si="85"/>
        <v>173</v>
      </c>
      <c r="BA173">
        <f t="shared" si="85"/>
        <v>173</v>
      </c>
      <c r="BB173">
        <f t="shared" si="85"/>
        <v>173</v>
      </c>
      <c r="BE173">
        <f t="shared" si="86"/>
        <v>0</v>
      </c>
      <c r="BF173">
        <f t="shared" si="86"/>
        <v>1.0020202020202015E-3</v>
      </c>
      <c r="BG173">
        <f t="shared" si="86"/>
        <v>4.1212121212121257E-4</v>
      </c>
      <c r="BH173">
        <f t="shared" si="86"/>
        <v>1.022222222222223E-3</v>
      </c>
      <c r="BI173">
        <f t="shared" si="86"/>
        <v>5.0909090909090945E-4</v>
      </c>
      <c r="BJ173">
        <f t="shared" si="86"/>
        <v>1.4020202020202032E-3</v>
      </c>
      <c r="BK173">
        <f t="shared" si="86"/>
        <v>1.2767676767676695E-3</v>
      </c>
      <c r="BL173">
        <f t="shared" si="86"/>
        <v>1.8989898989899009E-4</v>
      </c>
      <c r="BM173">
        <f t="shared" si="86"/>
        <v>-1.1313131313131412E-4</v>
      </c>
      <c r="BN173">
        <f t="shared" si="86"/>
        <v>1.1878787878787855E-3</v>
      </c>
      <c r="BO173">
        <f t="shared" si="86"/>
        <v>8.8080808080808154E-4</v>
      </c>
      <c r="BP173">
        <f t="shared" si="86"/>
        <v>3.3939393939393976E-4</v>
      </c>
      <c r="BS173">
        <f t="shared" si="87"/>
        <v>0</v>
      </c>
      <c r="BT173">
        <f t="shared" si="87"/>
        <v>-0.20284545454545438</v>
      </c>
      <c r="BU173">
        <f t="shared" si="87"/>
        <v>6.1193939393939287E-2</v>
      </c>
      <c r="BV173">
        <f t="shared" si="87"/>
        <v>5.5599999999999816E-2</v>
      </c>
      <c r="BW173">
        <f t="shared" si="87"/>
        <v>0.34984545454545446</v>
      </c>
      <c r="BX173">
        <f t="shared" si="87"/>
        <v>0.3161878787878783</v>
      </c>
      <c r="BY173">
        <f t="shared" si="87"/>
        <v>0.4396727272727291</v>
      </c>
      <c r="BZ173">
        <f t="shared" si="87"/>
        <v>0.85352727272727258</v>
      </c>
      <c r="CA173">
        <f t="shared" si="87"/>
        <v>1.1482787878787879</v>
      </c>
      <c r="CB173">
        <f t="shared" si="87"/>
        <v>0.88153939393939473</v>
      </c>
      <c r="CC173">
        <f t="shared" si="87"/>
        <v>1.0212484848484846</v>
      </c>
      <c r="CD173">
        <f t="shared" si="87"/>
        <v>1.2442303030303028</v>
      </c>
      <c r="DP173">
        <v>166</v>
      </c>
      <c r="DQ173" t="e">
        <f t="shared" ca="1" si="83"/>
        <v>#NUM!</v>
      </c>
      <c r="DR173">
        <f t="shared" ca="1" si="83"/>
        <v>-4.3734567901234533E-2</v>
      </c>
      <c r="DS173">
        <f t="shared" ca="1" si="83"/>
        <v>5.617557392102851E-2</v>
      </c>
      <c r="DT173">
        <f t="shared" ca="1" si="83"/>
        <v>0.21574655647382918</v>
      </c>
      <c r="DU173">
        <f t="shared" ca="1" si="83"/>
        <v>0.48738980716253427</v>
      </c>
      <c r="DV173">
        <f t="shared" ca="1" si="83"/>
        <v>0.88959375573921062</v>
      </c>
      <c r="DW173">
        <f t="shared" ca="1" si="83"/>
        <v>1.415018855218855</v>
      </c>
      <c r="DX173">
        <f t="shared" ca="1" si="83"/>
        <v>2.0507094276094273</v>
      </c>
      <c r="DY173">
        <f t="shared" ca="1" si="83"/>
        <v>3.1347326599326606</v>
      </c>
      <c r="DZ173">
        <f t="shared" ca="1" si="83"/>
        <v>3.8322171717171711</v>
      </c>
      <c r="EA173">
        <f t="shared" ca="1" si="83"/>
        <v>4.5733348484848495</v>
      </c>
      <c r="EB173">
        <f t="shared" ca="1" si="83"/>
        <v>5.5158050505050511</v>
      </c>
    </row>
    <row r="174" spans="1:132" x14ac:dyDescent="0.25">
      <c r="A174">
        <v>256.5</v>
      </c>
      <c r="B174">
        <v>1.6666666666666663E-2</v>
      </c>
      <c r="C174">
        <v>5.4833333333333331E-2</v>
      </c>
      <c r="D174">
        <v>0.16766666666666666</v>
      </c>
      <c r="E174">
        <v>0.31666666666666665</v>
      </c>
      <c r="F174">
        <v>0.47950000000000004</v>
      </c>
      <c r="G174">
        <v>0.67466666666666664</v>
      </c>
      <c r="H174">
        <v>0.76866666666666672</v>
      </c>
      <c r="I174">
        <v>0.90233333333333332</v>
      </c>
      <c r="J174">
        <v>1.1196666666666666</v>
      </c>
      <c r="K174">
        <v>1.1846666666666668</v>
      </c>
      <c r="L174">
        <v>1.248</v>
      </c>
      <c r="M174">
        <v>1.3316666666666666</v>
      </c>
      <c r="O174">
        <f t="shared" si="74"/>
        <v>0</v>
      </c>
      <c r="P174">
        <f t="shared" si="74"/>
        <v>1</v>
      </c>
      <c r="Q174">
        <f t="shared" si="75"/>
        <v>1</v>
      </c>
      <c r="R174">
        <f t="shared" si="76"/>
        <v>1</v>
      </c>
      <c r="S174">
        <f t="shared" si="77"/>
        <v>1</v>
      </c>
      <c r="T174">
        <f t="shared" si="77"/>
        <v>1</v>
      </c>
      <c r="U174">
        <f t="shared" si="89"/>
        <v>1</v>
      </c>
      <c r="V174">
        <f t="shared" si="89"/>
        <v>1</v>
      </c>
      <c r="W174">
        <f t="shared" si="89"/>
        <v>1</v>
      </c>
      <c r="X174">
        <f t="shared" si="88"/>
        <v>1</v>
      </c>
      <c r="Y174">
        <f t="shared" si="88"/>
        <v>1</v>
      </c>
      <c r="Z174">
        <f t="shared" si="88"/>
        <v>1</v>
      </c>
      <c r="AC174">
        <f t="shared" si="78"/>
        <v>0</v>
      </c>
      <c r="AD174">
        <f t="shared" si="78"/>
        <v>5.4833333333333331E-2</v>
      </c>
      <c r="AE174">
        <f t="shared" si="78"/>
        <v>0.16766666666666666</v>
      </c>
      <c r="AF174">
        <f t="shared" si="78"/>
        <v>0.31666666666666665</v>
      </c>
      <c r="AG174">
        <f t="shared" si="78"/>
        <v>0.47950000000000004</v>
      </c>
      <c r="AH174">
        <f t="shared" si="78"/>
        <v>0.67466666666666664</v>
      </c>
      <c r="AI174">
        <f t="shared" si="84"/>
        <v>0.76866666666666672</v>
      </c>
      <c r="AJ174">
        <f t="shared" si="84"/>
        <v>0.90233333333333332</v>
      </c>
      <c r="AK174">
        <f t="shared" si="84"/>
        <v>1.1196666666666666</v>
      </c>
      <c r="AL174">
        <f t="shared" si="84"/>
        <v>1.1846666666666668</v>
      </c>
      <c r="AM174">
        <f t="shared" si="84"/>
        <v>1.248</v>
      </c>
      <c r="AN174">
        <f t="shared" si="84"/>
        <v>1.3316666666666666</v>
      </c>
      <c r="AQ174">
        <f t="shared" si="79"/>
        <v>0</v>
      </c>
      <c r="AR174">
        <f t="shared" si="79"/>
        <v>174</v>
      </c>
      <c r="AS174">
        <f t="shared" si="79"/>
        <v>174</v>
      </c>
      <c r="AT174">
        <f t="shared" si="79"/>
        <v>174</v>
      </c>
      <c r="AU174">
        <f t="shared" si="79"/>
        <v>174</v>
      </c>
      <c r="AV174">
        <f t="shared" si="79"/>
        <v>174</v>
      </c>
      <c r="AW174">
        <f t="shared" si="85"/>
        <v>174</v>
      </c>
      <c r="AX174">
        <f t="shared" si="85"/>
        <v>174</v>
      </c>
      <c r="AY174">
        <f t="shared" si="85"/>
        <v>174</v>
      </c>
      <c r="AZ174">
        <f t="shared" si="85"/>
        <v>174</v>
      </c>
      <c r="BA174">
        <f t="shared" si="85"/>
        <v>174</v>
      </c>
      <c r="BB174">
        <f t="shared" si="85"/>
        <v>174</v>
      </c>
      <c r="BE174">
        <f t="shared" si="86"/>
        <v>0</v>
      </c>
      <c r="BF174">
        <f t="shared" si="86"/>
        <v>9.4141414141414082E-4</v>
      </c>
      <c r="BG174">
        <f t="shared" si="86"/>
        <v>4.7272727272727321E-4</v>
      </c>
      <c r="BH174">
        <f t="shared" si="86"/>
        <v>9.1313131313131382E-4</v>
      </c>
      <c r="BI174">
        <f t="shared" si="86"/>
        <v>3.3535353535353569E-4</v>
      </c>
      <c r="BJ174">
        <f t="shared" si="86"/>
        <v>1.0909090909090918E-3</v>
      </c>
      <c r="BK174">
        <f t="shared" si="86"/>
        <v>1.1353535353535301E-3</v>
      </c>
      <c r="BL174">
        <f t="shared" si="86"/>
        <v>3.1831128159408555E-20</v>
      </c>
      <c r="BM174">
        <f t="shared" si="86"/>
        <v>-1.5757575757575901E-4</v>
      </c>
      <c r="BN174">
        <f t="shared" si="86"/>
        <v>1.0585858585858542E-3</v>
      </c>
      <c r="BO174">
        <f t="shared" si="86"/>
        <v>1.010101010101011E-3</v>
      </c>
      <c r="BP174">
        <f t="shared" si="86"/>
        <v>3.1919191919191358E-4</v>
      </c>
      <c r="BS174">
        <f t="shared" si="87"/>
        <v>0</v>
      </c>
      <c r="BT174">
        <f t="shared" si="87"/>
        <v>-0.18709393939393926</v>
      </c>
      <c r="BU174">
        <f t="shared" si="87"/>
        <v>4.5321212121211998E-2</v>
      </c>
      <c r="BV174">
        <f t="shared" si="87"/>
        <v>8.3484848484848273E-2</v>
      </c>
      <c r="BW174">
        <f t="shared" si="87"/>
        <v>0.39491818181818183</v>
      </c>
      <c r="BX174">
        <f t="shared" si="87"/>
        <v>0.3976848484848482</v>
      </c>
      <c r="BY174">
        <f t="shared" si="87"/>
        <v>0.47708484848484989</v>
      </c>
      <c r="BZ174">
        <f t="shared" si="87"/>
        <v>0.90313333333333345</v>
      </c>
      <c r="CA174">
        <f t="shared" si="87"/>
        <v>1.1602484848484851</v>
      </c>
      <c r="CB174">
        <f t="shared" si="87"/>
        <v>0.91539393939394076</v>
      </c>
      <c r="CC174">
        <f t="shared" si="87"/>
        <v>0.9870909090909088</v>
      </c>
      <c r="CD174">
        <f t="shared" si="87"/>
        <v>1.249739393939395</v>
      </c>
      <c r="DP174">
        <v>167</v>
      </c>
      <c r="DQ174" t="e">
        <f t="shared" ca="1" si="83"/>
        <v>#NUM!</v>
      </c>
      <c r="DR174">
        <f t="shared" ca="1" si="83"/>
        <v>-4.265667789001118E-2</v>
      </c>
      <c r="DS174">
        <f t="shared" ca="1" si="83"/>
        <v>5.823544536271813E-2</v>
      </c>
      <c r="DT174">
        <f t="shared" ca="1" si="83"/>
        <v>0.21930468319559232</v>
      </c>
      <c r="DU174">
        <f t="shared" ca="1" si="83"/>
        <v>0.49215454545454534</v>
      </c>
      <c r="DV174">
        <f t="shared" ca="1" si="83"/>
        <v>0.89747070707070731</v>
      </c>
      <c r="DW174">
        <f t="shared" ca="1" si="83"/>
        <v>1.4269225589225585</v>
      </c>
      <c r="DX174">
        <f t="shared" ca="1" si="83"/>
        <v>2.0671814814814815</v>
      </c>
      <c r="DY174">
        <f t="shared" ca="1" si="83"/>
        <v>3.1590612794612798</v>
      </c>
      <c r="DZ174">
        <f t="shared" ca="1" si="83"/>
        <v>3.8611121212121207</v>
      </c>
      <c r="EA174">
        <f t="shared" ca="1" si="83"/>
        <v>4.6071257575757585</v>
      </c>
      <c r="EB174">
        <f t="shared" ca="1" si="83"/>
        <v>5.5554555555555565</v>
      </c>
    </row>
    <row r="175" spans="1:132" x14ac:dyDescent="0.25">
      <c r="A175">
        <v>258</v>
      </c>
      <c r="B175">
        <v>1.6666666666666663E-2</v>
      </c>
      <c r="C175">
        <v>5.4833333333333331E-2</v>
      </c>
      <c r="D175">
        <v>0.16766666666666666</v>
      </c>
      <c r="E175">
        <v>0.32066666666666666</v>
      </c>
      <c r="F175">
        <v>0.47850000000000004</v>
      </c>
      <c r="G175">
        <v>0.67966666666666664</v>
      </c>
      <c r="H175">
        <v>0.77066666666666661</v>
      </c>
      <c r="I175">
        <v>0.90533333333333332</v>
      </c>
      <c r="J175">
        <v>1.1206666666666665</v>
      </c>
      <c r="K175">
        <v>1.1896666666666667</v>
      </c>
      <c r="L175">
        <v>1.248</v>
      </c>
      <c r="M175">
        <v>1.3316666666666666</v>
      </c>
      <c r="O175">
        <f t="shared" si="74"/>
        <v>0</v>
      </c>
      <c r="P175">
        <f t="shared" si="74"/>
        <v>1</v>
      </c>
      <c r="Q175">
        <f t="shared" si="75"/>
        <v>1</v>
      </c>
      <c r="R175">
        <f t="shared" si="76"/>
        <v>1</v>
      </c>
      <c r="S175">
        <f t="shared" si="77"/>
        <v>1</v>
      </c>
      <c r="T175">
        <f t="shared" si="77"/>
        <v>1</v>
      </c>
      <c r="U175">
        <f t="shared" si="89"/>
        <v>1</v>
      </c>
      <c r="V175">
        <f t="shared" si="89"/>
        <v>1</v>
      </c>
      <c r="W175">
        <f t="shared" si="89"/>
        <v>1</v>
      </c>
      <c r="X175">
        <f t="shared" si="88"/>
        <v>1</v>
      </c>
      <c r="Y175">
        <f t="shared" si="88"/>
        <v>1</v>
      </c>
      <c r="Z175">
        <f t="shared" si="88"/>
        <v>1</v>
      </c>
      <c r="AC175">
        <f t="shared" si="78"/>
        <v>0</v>
      </c>
      <c r="AD175">
        <f t="shared" si="78"/>
        <v>5.4833333333333331E-2</v>
      </c>
      <c r="AE175">
        <f t="shared" si="78"/>
        <v>0.16766666666666666</v>
      </c>
      <c r="AF175">
        <f t="shared" si="78"/>
        <v>0.32066666666666666</v>
      </c>
      <c r="AG175">
        <f t="shared" si="78"/>
        <v>0.47850000000000004</v>
      </c>
      <c r="AH175">
        <f t="shared" si="78"/>
        <v>0.67966666666666664</v>
      </c>
      <c r="AI175">
        <f t="shared" si="84"/>
        <v>0.77066666666666661</v>
      </c>
      <c r="AJ175">
        <f t="shared" si="84"/>
        <v>0.90533333333333332</v>
      </c>
      <c r="AK175">
        <f t="shared" si="84"/>
        <v>1.1206666666666665</v>
      </c>
      <c r="AL175">
        <f t="shared" si="84"/>
        <v>1.1896666666666667</v>
      </c>
      <c r="AM175">
        <f t="shared" si="84"/>
        <v>1.248</v>
      </c>
      <c r="AN175">
        <f t="shared" si="84"/>
        <v>1.3316666666666666</v>
      </c>
      <c r="AQ175">
        <f t="shared" si="79"/>
        <v>0</v>
      </c>
      <c r="AR175">
        <f t="shared" si="79"/>
        <v>175</v>
      </c>
      <c r="AS175">
        <f t="shared" si="79"/>
        <v>175</v>
      </c>
      <c r="AT175">
        <f t="shared" si="79"/>
        <v>175</v>
      </c>
      <c r="AU175">
        <f t="shared" si="79"/>
        <v>175</v>
      </c>
      <c r="AV175">
        <f t="shared" si="79"/>
        <v>175</v>
      </c>
      <c r="AW175">
        <f t="shared" si="85"/>
        <v>175</v>
      </c>
      <c r="AX175">
        <f t="shared" si="85"/>
        <v>175</v>
      </c>
      <c r="AY175">
        <f t="shared" si="85"/>
        <v>175</v>
      </c>
      <c r="AZ175">
        <f t="shared" si="85"/>
        <v>175</v>
      </c>
      <c r="BA175">
        <f t="shared" si="85"/>
        <v>175</v>
      </c>
      <c r="BB175">
        <f t="shared" si="85"/>
        <v>175</v>
      </c>
      <c r="BE175">
        <f t="shared" si="86"/>
        <v>0</v>
      </c>
      <c r="BF175" t="e">
        <f t="shared" si="86"/>
        <v>#VALUE!</v>
      </c>
      <c r="BG175" t="e">
        <f t="shared" si="86"/>
        <v>#VALUE!</v>
      </c>
      <c r="BH175" t="e">
        <f t="shared" si="86"/>
        <v>#VALUE!</v>
      </c>
      <c r="BI175" t="e">
        <f t="shared" si="86"/>
        <v>#VALUE!</v>
      </c>
      <c r="BJ175" t="e">
        <f t="shared" si="86"/>
        <v>#VALUE!</v>
      </c>
      <c r="BK175" t="e">
        <f t="shared" si="86"/>
        <v>#VALUE!</v>
      </c>
      <c r="BL175" t="e">
        <f t="shared" si="86"/>
        <v>#VALUE!</v>
      </c>
      <c r="BM175" t="e">
        <f t="shared" si="86"/>
        <v>#VALUE!</v>
      </c>
      <c r="BN175" t="e">
        <f t="shared" si="86"/>
        <v>#VALUE!</v>
      </c>
      <c r="BO175" t="e">
        <f t="shared" si="86"/>
        <v>#VALUE!</v>
      </c>
      <c r="BP175" t="e">
        <f t="shared" si="86"/>
        <v>#VALUE!</v>
      </c>
      <c r="BS175">
        <f t="shared" si="87"/>
        <v>0</v>
      </c>
      <c r="BT175" t="e">
        <f t="shared" si="87"/>
        <v>#VALUE!</v>
      </c>
      <c r="BU175" t="e">
        <f t="shared" si="87"/>
        <v>#VALUE!</v>
      </c>
      <c r="BV175" t="e">
        <f t="shared" si="87"/>
        <v>#VALUE!</v>
      </c>
      <c r="BW175" t="e">
        <f t="shared" si="87"/>
        <v>#VALUE!</v>
      </c>
      <c r="BX175" t="e">
        <f t="shared" si="87"/>
        <v>#VALUE!</v>
      </c>
      <c r="BY175" t="e">
        <f t="shared" si="87"/>
        <v>#VALUE!</v>
      </c>
      <c r="BZ175" t="e">
        <f t="shared" si="87"/>
        <v>#VALUE!</v>
      </c>
      <c r="CA175" t="e">
        <f t="shared" si="87"/>
        <v>#VALUE!</v>
      </c>
      <c r="CB175" t="e">
        <f t="shared" si="87"/>
        <v>#VALUE!</v>
      </c>
      <c r="CC175" t="e">
        <f t="shared" si="87"/>
        <v>#VALUE!</v>
      </c>
      <c r="CD175" t="e">
        <f t="shared" si="87"/>
        <v>#VALUE!</v>
      </c>
      <c r="DP175">
        <v>168</v>
      </c>
      <c r="DQ175" t="e">
        <f t="shared" ca="1" si="83"/>
        <v>#NUM!</v>
      </c>
      <c r="DR175">
        <f t="shared" ca="1" si="83"/>
        <v>-4.1578787878787826E-2</v>
      </c>
      <c r="DS175">
        <f t="shared" ca="1" si="83"/>
        <v>6.029531680440775E-2</v>
      </c>
      <c r="DT175">
        <f t="shared" ca="1" si="83"/>
        <v>0.22286280991735535</v>
      </c>
      <c r="DU175">
        <f t="shared" ca="1" si="83"/>
        <v>0.49691928374655631</v>
      </c>
      <c r="DV175">
        <f t="shared" ca="1" si="83"/>
        <v>0.90534765840220399</v>
      </c>
      <c r="DW175">
        <f t="shared" ca="1" si="83"/>
        <v>1.4388262626262622</v>
      </c>
      <c r="DX175">
        <f t="shared" ca="1" si="83"/>
        <v>2.0836535353535353</v>
      </c>
      <c r="DY175">
        <f t="shared" ca="1" si="83"/>
        <v>3.183389898989899</v>
      </c>
      <c r="DZ175">
        <f t="shared" ca="1" si="83"/>
        <v>3.8900070707070702</v>
      </c>
      <c r="EA175">
        <f t="shared" ca="1" si="83"/>
        <v>4.6409166666666675</v>
      </c>
      <c r="EB175">
        <f t="shared" ca="1" si="83"/>
        <v>5.595106060606061</v>
      </c>
    </row>
    <row r="176" spans="1:132" x14ac:dyDescent="0.25">
      <c r="A176">
        <v>259.5</v>
      </c>
      <c r="B176">
        <v>1.6666666666666663E-2</v>
      </c>
      <c r="C176">
        <v>5.6833333333333333E-2</v>
      </c>
      <c r="D176">
        <v>0.16566666666666666</v>
      </c>
      <c r="E176">
        <v>0.31966666666666665</v>
      </c>
      <c r="F176">
        <v>0.47950000000000004</v>
      </c>
      <c r="G176">
        <v>0.68166666666666664</v>
      </c>
      <c r="H176">
        <v>0.76866666666666672</v>
      </c>
      <c r="I176">
        <v>0.90233333333333332</v>
      </c>
      <c r="J176">
        <v>1.1186666666666665</v>
      </c>
      <c r="K176">
        <v>1.1896666666666667</v>
      </c>
      <c r="L176">
        <v>1.248</v>
      </c>
      <c r="M176">
        <v>1.3326666666666667</v>
      </c>
      <c r="O176">
        <f t="shared" si="74"/>
        <v>0</v>
      </c>
      <c r="P176">
        <f t="shared" si="74"/>
        <v>1</v>
      </c>
      <c r="Q176">
        <f t="shared" si="75"/>
        <v>1</v>
      </c>
      <c r="R176">
        <f t="shared" si="76"/>
        <v>1</v>
      </c>
      <c r="S176">
        <f t="shared" si="77"/>
        <v>1</v>
      </c>
      <c r="T176">
        <f t="shared" si="77"/>
        <v>1</v>
      </c>
      <c r="U176">
        <f t="shared" si="89"/>
        <v>1</v>
      </c>
      <c r="V176">
        <f t="shared" si="89"/>
        <v>1</v>
      </c>
      <c r="W176">
        <f t="shared" si="89"/>
        <v>1</v>
      </c>
      <c r="X176">
        <f t="shared" si="88"/>
        <v>1</v>
      </c>
      <c r="Y176">
        <f t="shared" si="88"/>
        <v>1</v>
      </c>
      <c r="Z176">
        <f t="shared" si="88"/>
        <v>1</v>
      </c>
      <c r="AC176">
        <f t="shared" si="78"/>
        <v>0</v>
      </c>
      <c r="AD176">
        <f t="shared" si="78"/>
        <v>5.6833333333333333E-2</v>
      </c>
      <c r="AE176">
        <f t="shared" si="78"/>
        <v>0.16566666666666666</v>
      </c>
      <c r="AF176">
        <f t="shared" si="78"/>
        <v>0.31966666666666665</v>
      </c>
      <c r="AG176">
        <f t="shared" si="78"/>
        <v>0.47950000000000004</v>
      </c>
      <c r="AH176">
        <f t="shared" si="78"/>
        <v>0.68166666666666664</v>
      </c>
      <c r="AI176">
        <f t="shared" si="84"/>
        <v>0.76866666666666672</v>
      </c>
      <c r="AJ176">
        <f t="shared" si="84"/>
        <v>0.90233333333333332</v>
      </c>
      <c r="AK176">
        <f t="shared" si="84"/>
        <v>1.1186666666666665</v>
      </c>
      <c r="AL176">
        <f t="shared" si="84"/>
        <v>1.1896666666666667</v>
      </c>
      <c r="AM176">
        <f t="shared" si="84"/>
        <v>1.248</v>
      </c>
      <c r="AN176">
        <f t="shared" si="84"/>
        <v>1.3326666666666667</v>
      </c>
      <c r="AQ176">
        <f t="shared" si="79"/>
        <v>0</v>
      </c>
      <c r="AR176">
        <f t="shared" si="79"/>
        <v>176</v>
      </c>
      <c r="AS176">
        <f t="shared" si="79"/>
        <v>176</v>
      </c>
      <c r="AT176">
        <f t="shared" si="79"/>
        <v>176</v>
      </c>
      <c r="AU176">
        <f t="shared" si="79"/>
        <v>176</v>
      </c>
      <c r="AV176">
        <f t="shared" si="79"/>
        <v>176</v>
      </c>
      <c r="AW176">
        <f t="shared" si="85"/>
        <v>176</v>
      </c>
      <c r="AX176">
        <f t="shared" si="85"/>
        <v>176</v>
      </c>
      <c r="AY176">
        <f t="shared" si="85"/>
        <v>176</v>
      </c>
      <c r="AZ176">
        <f t="shared" si="85"/>
        <v>176</v>
      </c>
      <c r="BA176">
        <f t="shared" si="85"/>
        <v>176</v>
      </c>
      <c r="BB176">
        <f t="shared" si="85"/>
        <v>176</v>
      </c>
      <c r="BE176">
        <f t="shared" si="86"/>
        <v>0</v>
      </c>
      <c r="BF176" t="e">
        <f t="shared" si="86"/>
        <v>#VALUE!</v>
      </c>
      <c r="BG176" t="e">
        <f t="shared" si="86"/>
        <v>#VALUE!</v>
      </c>
      <c r="BH176" t="e">
        <f t="shared" si="86"/>
        <v>#VALUE!</v>
      </c>
      <c r="BI176" t="e">
        <f t="shared" si="86"/>
        <v>#VALUE!</v>
      </c>
      <c r="BJ176" t="e">
        <f t="shared" si="86"/>
        <v>#VALUE!</v>
      </c>
      <c r="BK176" t="e">
        <f t="shared" si="86"/>
        <v>#VALUE!</v>
      </c>
      <c r="BL176" t="e">
        <f t="shared" si="86"/>
        <v>#VALUE!</v>
      </c>
      <c r="BM176" t="e">
        <f t="shared" si="86"/>
        <v>#VALUE!</v>
      </c>
      <c r="BN176" t="e">
        <f t="shared" si="86"/>
        <v>#VALUE!</v>
      </c>
      <c r="BO176" t="e">
        <f t="shared" si="86"/>
        <v>#VALUE!</v>
      </c>
      <c r="BP176" t="e">
        <f t="shared" si="86"/>
        <v>#VALUE!</v>
      </c>
      <c r="BS176">
        <f t="shared" si="87"/>
        <v>0</v>
      </c>
      <c r="BT176" t="e">
        <f t="shared" si="87"/>
        <v>#VALUE!</v>
      </c>
      <c r="BU176" t="e">
        <f t="shared" si="87"/>
        <v>#VALUE!</v>
      </c>
      <c r="BV176" t="e">
        <f t="shared" si="87"/>
        <v>#VALUE!</v>
      </c>
      <c r="BW176" t="e">
        <f t="shared" si="87"/>
        <v>#VALUE!</v>
      </c>
      <c r="BX176" t="e">
        <f t="shared" si="87"/>
        <v>#VALUE!</v>
      </c>
      <c r="BY176" t="e">
        <f t="shared" si="87"/>
        <v>#VALUE!</v>
      </c>
      <c r="BZ176" t="e">
        <f t="shared" si="87"/>
        <v>#VALUE!</v>
      </c>
      <c r="CA176" t="e">
        <f t="shared" si="87"/>
        <v>#VALUE!</v>
      </c>
      <c r="CB176" t="e">
        <f t="shared" si="87"/>
        <v>#VALUE!</v>
      </c>
      <c r="CC176" t="e">
        <f t="shared" si="87"/>
        <v>#VALUE!</v>
      </c>
      <c r="CD176" t="e">
        <f t="shared" si="87"/>
        <v>#VALUE!</v>
      </c>
      <c r="DP176">
        <v>169</v>
      </c>
      <c r="DQ176" t="e">
        <f t="shared" ca="1" si="83"/>
        <v>#NUM!</v>
      </c>
      <c r="DR176">
        <f t="shared" ca="1" si="83"/>
        <v>-4.05008978675645E-2</v>
      </c>
      <c r="DS176">
        <f t="shared" ca="1" si="83"/>
        <v>6.2355188246097371E-2</v>
      </c>
      <c r="DT176">
        <f t="shared" ca="1" si="83"/>
        <v>0.2264209366391185</v>
      </c>
      <c r="DU176">
        <f t="shared" ca="1" si="83"/>
        <v>0.50168402203856743</v>
      </c>
      <c r="DV176">
        <f t="shared" ca="1" si="83"/>
        <v>0.9132246097337009</v>
      </c>
      <c r="DW176">
        <f t="shared" ca="1" si="83"/>
        <v>1.450729966329966</v>
      </c>
      <c r="DX176">
        <f t="shared" ca="1" si="83"/>
        <v>2.100125589225589</v>
      </c>
      <c r="DY176">
        <f t="shared" ca="1" si="83"/>
        <v>3.2077185185185191</v>
      </c>
      <c r="DZ176">
        <f t="shared" ca="1" si="83"/>
        <v>3.9189020202020197</v>
      </c>
      <c r="EA176">
        <f t="shared" ca="1" si="83"/>
        <v>4.6747075757575764</v>
      </c>
      <c r="EB176">
        <f t="shared" ca="1" si="83"/>
        <v>5.6347565656565664</v>
      </c>
    </row>
    <row r="177" spans="1:132" x14ac:dyDescent="0.25">
      <c r="A177">
        <v>261</v>
      </c>
      <c r="B177">
        <v>1.6666666666666663E-2</v>
      </c>
      <c r="C177">
        <v>5.8833333333333335E-2</v>
      </c>
      <c r="D177">
        <v>0.17066666666666666</v>
      </c>
      <c r="E177">
        <v>0.32166666666666666</v>
      </c>
      <c r="F177">
        <v>0.48550000000000004</v>
      </c>
      <c r="G177">
        <v>0.68366666666666664</v>
      </c>
      <c r="H177">
        <v>0.77466666666666661</v>
      </c>
      <c r="I177">
        <v>0.90133333333333332</v>
      </c>
      <c r="J177">
        <v>1.1216666666666666</v>
      </c>
      <c r="K177">
        <v>1.1926666666666668</v>
      </c>
      <c r="L177">
        <v>1.25</v>
      </c>
      <c r="M177">
        <v>1.3336666666666666</v>
      </c>
      <c r="O177">
        <f t="shared" si="74"/>
        <v>0</v>
      </c>
      <c r="P177">
        <f t="shared" si="74"/>
        <v>1</v>
      </c>
      <c r="Q177">
        <f t="shared" si="75"/>
        <v>1</v>
      </c>
      <c r="R177">
        <f t="shared" si="76"/>
        <v>1</v>
      </c>
      <c r="S177">
        <f t="shared" si="77"/>
        <v>1</v>
      </c>
      <c r="T177">
        <f t="shared" si="77"/>
        <v>1</v>
      </c>
      <c r="U177">
        <f t="shared" si="89"/>
        <v>1</v>
      </c>
      <c r="V177">
        <f t="shared" si="89"/>
        <v>1</v>
      </c>
      <c r="W177">
        <f t="shared" si="89"/>
        <v>1</v>
      </c>
      <c r="X177">
        <f t="shared" si="88"/>
        <v>1</v>
      </c>
      <c r="Y177">
        <f t="shared" si="88"/>
        <v>1</v>
      </c>
      <c r="Z177">
        <f t="shared" si="88"/>
        <v>1</v>
      </c>
      <c r="AC177">
        <f t="shared" si="78"/>
        <v>0</v>
      </c>
      <c r="AD177">
        <f t="shared" si="78"/>
        <v>5.8833333333333335E-2</v>
      </c>
      <c r="AE177">
        <f t="shared" si="78"/>
        <v>0.17066666666666666</v>
      </c>
      <c r="AF177">
        <f t="shared" si="78"/>
        <v>0.32166666666666666</v>
      </c>
      <c r="AG177">
        <f t="shared" si="78"/>
        <v>0.48550000000000004</v>
      </c>
      <c r="AH177">
        <f t="shared" si="78"/>
        <v>0.68366666666666664</v>
      </c>
      <c r="AI177">
        <f t="shared" si="84"/>
        <v>0.77466666666666661</v>
      </c>
      <c r="AJ177">
        <f t="shared" si="84"/>
        <v>0.90133333333333332</v>
      </c>
      <c r="AK177">
        <f t="shared" si="84"/>
        <v>1.1216666666666666</v>
      </c>
      <c r="AL177">
        <f t="shared" si="84"/>
        <v>1.1926666666666668</v>
      </c>
      <c r="AM177">
        <f t="shared" si="84"/>
        <v>1.25</v>
      </c>
      <c r="AN177">
        <f t="shared" si="84"/>
        <v>1.3336666666666666</v>
      </c>
      <c r="AQ177">
        <f t="shared" si="79"/>
        <v>0</v>
      </c>
      <c r="AR177">
        <f t="shared" si="79"/>
        <v>177</v>
      </c>
      <c r="AS177">
        <f t="shared" si="79"/>
        <v>177</v>
      </c>
      <c r="AT177">
        <f t="shared" si="79"/>
        <v>177</v>
      </c>
      <c r="AU177">
        <f t="shared" si="79"/>
        <v>177</v>
      </c>
      <c r="AV177">
        <f t="shared" si="79"/>
        <v>177</v>
      </c>
      <c r="AW177">
        <f t="shared" si="85"/>
        <v>177</v>
      </c>
      <c r="AX177">
        <f t="shared" si="85"/>
        <v>177</v>
      </c>
      <c r="AY177">
        <f t="shared" si="85"/>
        <v>177</v>
      </c>
      <c r="AZ177">
        <f t="shared" si="85"/>
        <v>177</v>
      </c>
      <c r="BA177">
        <f t="shared" si="85"/>
        <v>177</v>
      </c>
      <c r="BB177">
        <f t="shared" si="85"/>
        <v>177</v>
      </c>
      <c r="BE177">
        <f t="shared" si="86"/>
        <v>0</v>
      </c>
      <c r="BF177" t="e">
        <f t="shared" si="86"/>
        <v>#VALUE!</v>
      </c>
      <c r="BG177" t="e">
        <f t="shared" si="86"/>
        <v>#VALUE!</v>
      </c>
      <c r="BH177" t="e">
        <f t="shared" si="86"/>
        <v>#VALUE!</v>
      </c>
      <c r="BI177" t="e">
        <f t="shared" si="86"/>
        <v>#VALUE!</v>
      </c>
      <c r="BJ177" t="e">
        <f t="shared" si="86"/>
        <v>#VALUE!</v>
      </c>
      <c r="BK177" t="e">
        <f t="shared" si="86"/>
        <v>#VALUE!</v>
      </c>
      <c r="BL177" t="e">
        <f t="shared" si="86"/>
        <v>#VALUE!</v>
      </c>
      <c r="BM177" t="e">
        <f t="shared" si="86"/>
        <v>#VALUE!</v>
      </c>
      <c r="BN177" t="e">
        <f t="shared" si="86"/>
        <v>#VALUE!</v>
      </c>
      <c r="BO177" t="e">
        <f t="shared" si="86"/>
        <v>#VALUE!</v>
      </c>
      <c r="BP177" t="e">
        <f t="shared" si="86"/>
        <v>#VALUE!</v>
      </c>
      <c r="BS177">
        <f t="shared" si="87"/>
        <v>0</v>
      </c>
      <c r="BT177" t="e">
        <f t="shared" si="87"/>
        <v>#VALUE!</v>
      </c>
      <c r="BU177" t="e">
        <f t="shared" si="87"/>
        <v>#VALUE!</v>
      </c>
      <c r="BV177" t="e">
        <f t="shared" si="87"/>
        <v>#VALUE!</v>
      </c>
      <c r="BW177" t="e">
        <f t="shared" si="87"/>
        <v>#VALUE!</v>
      </c>
      <c r="BX177" t="e">
        <f t="shared" si="87"/>
        <v>#VALUE!</v>
      </c>
      <c r="BY177" t="e">
        <f t="shared" si="87"/>
        <v>#VALUE!</v>
      </c>
      <c r="BZ177" t="e">
        <f t="shared" si="87"/>
        <v>#VALUE!</v>
      </c>
      <c r="CA177" t="e">
        <f t="shared" si="87"/>
        <v>#VALUE!</v>
      </c>
      <c r="CB177" t="e">
        <f t="shared" si="87"/>
        <v>#VALUE!</v>
      </c>
      <c r="CC177" t="e">
        <f t="shared" si="87"/>
        <v>#VALUE!</v>
      </c>
      <c r="CD177" t="e">
        <f t="shared" si="87"/>
        <v>#VALUE!</v>
      </c>
      <c r="DP177">
        <v>170</v>
      </c>
      <c r="DQ177" t="e">
        <f t="shared" ca="1" si="83"/>
        <v>#NUM!</v>
      </c>
      <c r="DR177">
        <f t="shared" ca="1" si="83"/>
        <v>-3.9423007856341147E-2</v>
      </c>
      <c r="DS177">
        <f t="shared" ca="1" si="83"/>
        <v>6.4415059687786991E-2</v>
      </c>
      <c r="DT177">
        <f t="shared" ca="1" si="83"/>
        <v>0.22997906336088153</v>
      </c>
      <c r="DU177">
        <f t="shared" ca="1" si="83"/>
        <v>0.50644876033057828</v>
      </c>
      <c r="DV177">
        <f t="shared" ca="1" si="83"/>
        <v>0.92110156106519758</v>
      </c>
      <c r="DW177">
        <f t="shared" ca="1" si="83"/>
        <v>1.4626336700336695</v>
      </c>
      <c r="DX177">
        <f t="shared" ca="1" si="83"/>
        <v>2.1165976430976428</v>
      </c>
      <c r="DY177">
        <f t="shared" ca="1" si="83"/>
        <v>3.2320471380471383</v>
      </c>
      <c r="DZ177">
        <f t="shared" ca="1" si="83"/>
        <v>3.9477969696969692</v>
      </c>
      <c r="EA177">
        <f t="shared" ca="1" si="83"/>
        <v>4.7084984848484854</v>
      </c>
      <c r="EB177">
        <f t="shared" ca="1" si="83"/>
        <v>5.6744070707070717</v>
      </c>
    </row>
    <row r="178" spans="1:132" x14ac:dyDescent="0.25">
      <c r="A178">
        <v>262.5</v>
      </c>
      <c r="B178">
        <v>1.6666666666666663E-2</v>
      </c>
      <c r="C178">
        <v>5.9833333333333336E-2</v>
      </c>
      <c r="D178">
        <v>0.16866666666666666</v>
      </c>
      <c r="E178">
        <v>0.31966666666666665</v>
      </c>
      <c r="F178">
        <v>0.48850000000000005</v>
      </c>
      <c r="G178">
        <v>0.68366666666666664</v>
      </c>
      <c r="H178">
        <v>0.77566666666666662</v>
      </c>
      <c r="I178">
        <v>0.90233333333333332</v>
      </c>
      <c r="J178">
        <v>1.1166666666666665</v>
      </c>
      <c r="K178">
        <v>1.1936666666666667</v>
      </c>
      <c r="L178">
        <v>1.252</v>
      </c>
      <c r="M178">
        <v>1.3326666666666667</v>
      </c>
      <c r="O178">
        <f t="shared" si="74"/>
        <v>0</v>
      </c>
      <c r="P178">
        <f t="shared" si="74"/>
        <v>1</v>
      </c>
      <c r="Q178">
        <f t="shared" si="75"/>
        <v>1</v>
      </c>
      <c r="R178">
        <f t="shared" si="76"/>
        <v>1</v>
      </c>
      <c r="S178">
        <f t="shared" si="77"/>
        <v>1</v>
      </c>
      <c r="T178">
        <f t="shared" si="77"/>
        <v>1</v>
      </c>
      <c r="U178">
        <f t="shared" si="89"/>
        <v>1</v>
      </c>
      <c r="V178">
        <f t="shared" si="89"/>
        <v>1</v>
      </c>
      <c r="W178">
        <f t="shared" si="89"/>
        <v>1</v>
      </c>
      <c r="X178">
        <f t="shared" si="88"/>
        <v>1</v>
      </c>
      <c r="Y178">
        <f t="shared" si="88"/>
        <v>1</v>
      </c>
      <c r="Z178">
        <f t="shared" si="88"/>
        <v>1</v>
      </c>
      <c r="AC178">
        <f t="shared" si="78"/>
        <v>0</v>
      </c>
      <c r="AD178">
        <f t="shared" si="78"/>
        <v>5.9833333333333336E-2</v>
      </c>
      <c r="AE178">
        <f t="shared" si="78"/>
        <v>0.16866666666666666</v>
      </c>
      <c r="AF178">
        <f t="shared" si="78"/>
        <v>0.31966666666666665</v>
      </c>
      <c r="AG178">
        <f t="shared" si="78"/>
        <v>0.48850000000000005</v>
      </c>
      <c r="AH178">
        <f t="shared" si="78"/>
        <v>0.68366666666666664</v>
      </c>
      <c r="AI178">
        <f t="shared" si="84"/>
        <v>0.77566666666666662</v>
      </c>
      <c r="AJ178">
        <f t="shared" si="84"/>
        <v>0.90233333333333332</v>
      </c>
      <c r="AK178">
        <f t="shared" si="84"/>
        <v>1.1166666666666665</v>
      </c>
      <c r="AL178">
        <f t="shared" si="84"/>
        <v>1.1936666666666667</v>
      </c>
      <c r="AM178">
        <f t="shared" si="84"/>
        <v>1.252</v>
      </c>
      <c r="AN178">
        <f t="shared" si="84"/>
        <v>1.3326666666666667</v>
      </c>
      <c r="AQ178">
        <f t="shared" si="79"/>
        <v>0</v>
      </c>
      <c r="AR178">
        <f t="shared" si="79"/>
        <v>178</v>
      </c>
      <c r="AS178">
        <f t="shared" si="79"/>
        <v>178</v>
      </c>
      <c r="AT178">
        <f t="shared" si="79"/>
        <v>178</v>
      </c>
      <c r="AU178">
        <f t="shared" si="79"/>
        <v>178</v>
      </c>
      <c r="AV178">
        <f t="shared" si="79"/>
        <v>178</v>
      </c>
      <c r="AW178">
        <f t="shared" si="85"/>
        <v>178</v>
      </c>
      <c r="AX178">
        <f t="shared" si="85"/>
        <v>178</v>
      </c>
      <c r="AY178">
        <f t="shared" si="85"/>
        <v>178</v>
      </c>
      <c r="AZ178">
        <f t="shared" si="85"/>
        <v>178</v>
      </c>
      <c r="BA178">
        <f t="shared" si="85"/>
        <v>178</v>
      </c>
      <c r="BB178">
        <f t="shared" si="85"/>
        <v>178</v>
      </c>
      <c r="BE178">
        <f t="shared" si="86"/>
        <v>0</v>
      </c>
      <c r="BF178" t="e">
        <f t="shared" si="86"/>
        <v>#VALUE!</v>
      </c>
      <c r="BG178" t="e">
        <f t="shared" si="86"/>
        <v>#VALUE!</v>
      </c>
      <c r="BH178" t="e">
        <f t="shared" si="86"/>
        <v>#VALUE!</v>
      </c>
      <c r="BI178" t="e">
        <f t="shared" si="86"/>
        <v>#VALUE!</v>
      </c>
      <c r="BJ178" t="e">
        <f t="shared" si="86"/>
        <v>#VALUE!</v>
      </c>
      <c r="BK178" t="e">
        <f t="shared" si="86"/>
        <v>#VALUE!</v>
      </c>
      <c r="BL178" t="e">
        <f t="shared" si="86"/>
        <v>#VALUE!</v>
      </c>
      <c r="BM178" t="e">
        <f t="shared" si="86"/>
        <v>#VALUE!</v>
      </c>
      <c r="BN178" t="e">
        <f t="shared" si="86"/>
        <v>#VALUE!</v>
      </c>
      <c r="BO178" t="e">
        <f t="shared" si="86"/>
        <v>#VALUE!</v>
      </c>
      <c r="BP178" t="e">
        <f t="shared" si="86"/>
        <v>#VALUE!</v>
      </c>
      <c r="BS178">
        <f t="shared" si="87"/>
        <v>0</v>
      </c>
      <c r="BT178" t="e">
        <f t="shared" si="87"/>
        <v>#VALUE!</v>
      </c>
      <c r="BU178" t="e">
        <f t="shared" si="87"/>
        <v>#VALUE!</v>
      </c>
      <c r="BV178" t="e">
        <f t="shared" si="87"/>
        <v>#VALUE!</v>
      </c>
      <c r="BW178" t="e">
        <f t="shared" si="87"/>
        <v>#VALUE!</v>
      </c>
      <c r="BX178" t="e">
        <f t="shared" si="87"/>
        <v>#VALUE!</v>
      </c>
      <c r="BY178" t="e">
        <f t="shared" si="87"/>
        <v>#VALUE!</v>
      </c>
      <c r="BZ178" t="e">
        <f t="shared" si="87"/>
        <v>#VALUE!</v>
      </c>
      <c r="CA178" t="e">
        <f t="shared" si="87"/>
        <v>#VALUE!</v>
      </c>
      <c r="CB178" t="e">
        <f t="shared" si="87"/>
        <v>#VALUE!</v>
      </c>
      <c r="CC178" t="e">
        <f t="shared" si="87"/>
        <v>#VALUE!</v>
      </c>
      <c r="CD178" t="e">
        <f t="shared" si="87"/>
        <v>#VALUE!</v>
      </c>
      <c r="DP178">
        <v>171</v>
      </c>
      <c r="DQ178" t="e">
        <f t="shared" ca="1" si="83"/>
        <v>#NUM!</v>
      </c>
      <c r="DR178">
        <f t="shared" ca="1" si="83"/>
        <v>-3.8345117845117793E-2</v>
      </c>
      <c r="DS178">
        <f t="shared" ca="1" si="83"/>
        <v>6.6474931129476611E-2</v>
      </c>
      <c r="DT178">
        <f t="shared" ca="1" si="83"/>
        <v>0.23353719008264467</v>
      </c>
      <c r="DU178">
        <f t="shared" ca="1" si="83"/>
        <v>0.51121349862258936</v>
      </c>
      <c r="DV178">
        <f t="shared" ca="1" si="83"/>
        <v>0.92897851239669449</v>
      </c>
      <c r="DW178">
        <f t="shared" ref="DT178:EB206" ca="1" si="90">DA$3*$DP178+DA$13</f>
        <v>1.4745373737373735</v>
      </c>
      <c r="DX178">
        <f t="shared" ca="1" si="90"/>
        <v>2.1330696969696969</v>
      </c>
      <c r="DY178">
        <f t="shared" ca="1" si="90"/>
        <v>3.2563757575757575</v>
      </c>
      <c r="DZ178">
        <f t="shared" ca="1" si="90"/>
        <v>3.9766919191919188</v>
      </c>
      <c r="EA178">
        <f t="shared" ca="1" si="90"/>
        <v>4.7422893939393944</v>
      </c>
      <c r="EB178">
        <f t="shared" ca="1" si="90"/>
        <v>5.7140575757575762</v>
      </c>
    </row>
    <row r="179" spans="1:132" x14ac:dyDescent="0.25">
      <c r="A179">
        <v>264</v>
      </c>
      <c r="B179">
        <v>1.8666666666666658E-2</v>
      </c>
      <c r="C179">
        <v>6.1833333333333323E-2</v>
      </c>
      <c r="D179">
        <v>0.16866666666666666</v>
      </c>
      <c r="E179">
        <v>0.32466666666666666</v>
      </c>
      <c r="F179">
        <v>0.48250000000000004</v>
      </c>
      <c r="G179">
        <v>0.68766666666666665</v>
      </c>
      <c r="H179">
        <v>0.77866666666666662</v>
      </c>
      <c r="I179">
        <v>0.90433333333333332</v>
      </c>
      <c r="J179">
        <v>1.1176666666666666</v>
      </c>
      <c r="K179">
        <v>1.1956666666666667</v>
      </c>
      <c r="L179">
        <v>1.252</v>
      </c>
      <c r="M179">
        <v>1.3366666666666664</v>
      </c>
      <c r="O179">
        <f t="shared" si="74"/>
        <v>0</v>
      </c>
      <c r="P179">
        <f t="shared" si="74"/>
        <v>1</v>
      </c>
      <c r="Q179">
        <f t="shared" si="75"/>
        <v>1</v>
      </c>
      <c r="R179">
        <f t="shared" si="76"/>
        <v>1</v>
      </c>
      <c r="S179">
        <f t="shared" si="77"/>
        <v>1</v>
      </c>
      <c r="T179">
        <f t="shared" si="77"/>
        <v>1</v>
      </c>
      <c r="U179">
        <f t="shared" si="89"/>
        <v>1</v>
      </c>
      <c r="V179">
        <f t="shared" si="89"/>
        <v>1</v>
      </c>
      <c r="W179">
        <f t="shared" si="89"/>
        <v>1</v>
      </c>
      <c r="X179">
        <f t="shared" si="88"/>
        <v>1</v>
      </c>
      <c r="Y179">
        <f t="shared" si="88"/>
        <v>1</v>
      </c>
      <c r="Z179">
        <f t="shared" si="88"/>
        <v>1</v>
      </c>
      <c r="AC179">
        <f t="shared" si="78"/>
        <v>0</v>
      </c>
      <c r="AD179">
        <f t="shared" si="78"/>
        <v>6.1833333333333323E-2</v>
      </c>
      <c r="AE179">
        <f t="shared" si="78"/>
        <v>0.16866666666666666</v>
      </c>
      <c r="AF179">
        <f t="shared" si="78"/>
        <v>0.32466666666666666</v>
      </c>
      <c r="AG179">
        <f t="shared" si="78"/>
        <v>0.48250000000000004</v>
      </c>
      <c r="AH179">
        <f t="shared" si="78"/>
        <v>0.68766666666666665</v>
      </c>
      <c r="AI179">
        <f t="shared" si="84"/>
        <v>0.77866666666666662</v>
      </c>
      <c r="AJ179">
        <f t="shared" si="84"/>
        <v>0.90433333333333332</v>
      </c>
      <c r="AK179">
        <f t="shared" si="84"/>
        <v>1.1176666666666666</v>
      </c>
      <c r="AL179">
        <f t="shared" si="84"/>
        <v>1.1956666666666667</v>
      </c>
      <c r="AM179">
        <f t="shared" si="84"/>
        <v>1.252</v>
      </c>
      <c r="AN179">
        <f t="shared" si="84"/>
        <v>1.3366666666666664</v>
      </c>
      <c r="AQ179">
        <f t="shared" si="79"/>
        <v>0</v>
      </c>
      <c r="AR179">
        <f t="shared" si="79"/>
        <v>179</v>
      </c>
      <c r="AS179">
        <f t="shared" si="79"/>
        <v>179</v>
      </c>
      <c r="AT179">
        <f t="shared" si="79"/>
        <v>179</v>
      </c>
      <c r="AU179">
        <f t="shared" si="79"/>
        <v>179</v>
      </c>
      <c r="AV179">
        <f t="shared" si="79"/>
        <v>179</v>
      </c>
      <c r="AW179">
        <f t="shared" si="85"/>
        <v>179</v>
      </c>
      <c r="AX179">
        <f t="shared" si="85"/>
        <v>179</v>
      </c>
      <c r="AY179">
        <f t="shared" si="85"/>
        <v>179</v>
      </c>
      <c r="AZ179">
        <f t="shared" si="85"/>
        <v>179</v>
      </c>
      <c r="BA179">
        <f t="shared" si="85"/>
        <v>179</v>
      </c>
      <c r="BB179">
        <f t="shared" si="85"/>
        <v>179</v>
      </c>
      <c r="BE179">
        <f t="shared" ref="BE179:BP183" si="91">IF(AQ179&gt;0, LINEST(B179:B188,$A179:$A188), 0)</f>
        <v>0</v>
      </c>
      <c r="BF179" t="e">
        <f t="shared" si="91"/>
        <v>#VALUE!</v>
      </c>
      <c r="BG179" t="e">
        <f t="shared" si="91"/>
        <v>#VALUE!</v>
      </c>
      <c r="BH179" t="e">
        <f t="shared" si="91"/>
        <v>#VALUE!</v>
      </c>
      <c r="BI179" t="e">
        <f t="shared" si="91"/>
        <v>#VALUE!</v>
      </c>
      <c r="BJ179" t="e">
        <f t="shared" si="91"/>
        <v>#VALUE!</v>
      </c>
      <c r="BK179" t="e">
        <f t="shared" si="91"/>
        <v>#VALUE!</v>
      </c>
      <c r="BL179" t="e">
        <f t="shared" si="91"/>
        <v>#VALUE!</v>
      </c>
      <c r="BM179" t="e">
        <f t="shared" si="91"/>
        <v>#VALUE!</v>
      </c>
      <c r="BN179" t="e">
        <f t="shared" si="91"/>
        <v>#VALUE!</v>
      </c>
      <c r="BO179" t="e">
        <f t="shared" si="91"/>
        <v>#VALUE!</v>
      </c>
      <c r="BP179" t="e">
        <f t="shared" si="91"/>
        <v>#VALUE!</v>
      </c>
      <c r="BS179">
        <f t="shared" ref="BS179:CD183" si="92">IF(AQ179&gt;0, INDEX(LINEST(B179:B188,$A179:$A188),2), 0)</f>
        <v>0</v>
      </c>
      <c r="BT179" t="e">
        <f t="shared" si="92"/>
        <v>#VALUE!</v>
      </c>
      <c r="BU179" t="e">
        <f t="shared" si="92"/>
        <v>#VALUE!</v>
      </c>
      <c r="BV179" t="e">
        <f t="shared" si="92"/>
        <v>#VALUE!</v>
      </c>
      <c r="BW179" t="e">
        <f t="shared" si="92"/>
        <v>#VALUE!</v>
      </c>
      <c r="BX179" t="e">
        <f t="shared" si="92"/>
        <v>#VALUE!</v>
      </c>
      <c r="BY179" t="e">
        <f t="shared" si="92"/>
        <v>#VALUE!</v>
      </c>
      <c r="BZ179" t="e">
        <f t="shared" si="92"/>
        <v>#VALUE!</v>
      </c>
      <c r="CA179" t="e">
        <f t="shared" si="92"/>
        <v>#VALUE!</v>
      </c>
      <c r="CB179" t="e">
        <f t="shared" si="92"/>
        <v>#VALUE!</v>
      </c>
      <c r="CC179" t="e">
        <f t="shared" si="92"/>
        <v>#VALUE!</v>
      </c>
      <c r="CD179" t="e">
        <f t="shared" si="92"/>
        <v>#VALUE!</v>
      </c>
      <c r="DP179">
        <v>172</v>
      </c>
      <c r="DQ179" t="e">
        <f t="shared" ref="DQ179:DY225" ca="1" si="93">CU$3*$DP179+CU$13</f>
        <v>#NUM!</v>
      </c>
      <c r="DR179">
        <f t="shared" ca="1" si="93"/>
        <v>-3.7267227833894467E-2</v>
      </c>
      <c r="DS179">
        <f t="shared" ca="1" si="93"/>
        <v>6.8534802571166231E-2</v>
      </c>
      <c r="DT179">
        <f t="shared" ca="1" si="90"/>
        <v>0.23709531680440771</v>
      </c>
      <c r="DU179">
        <f t="shared" ca="1" si="90"/>
        <v>0.51597823691460043</v>
      </c>
      <c r="DV179">
        <f t="shared" ca="1" si="90"/>
        <v>0.93685546372819117</v>
      </c>
      <c r="DW179">
        <f t="shared" ca="1" si="90"/>
        <v>1.486441077441077</v>
      </c>
      <c r="DX179">
        <f t="shared" ca="1" si="90"/>
        <v>2.1495417508417507</v>
      </c>
      <c r="DY179">
        <f t="shared" ca="1" si="90"/>
        <v>3.2807043771043776</v>
      </c>
      <c r="DZ179">
        <f t="shared" ca="1" si="90"/>
        <v>4.0055868686868683</v>
      </c>
      <c r="EA179">
        <f t="shared" ca="1" si="90"/>
        <v>4.7760803030303043</v>
      </c>
      <c r="EB179">
        <f t="shared" ca="1" si="90"/>
        <v>5.7537080808080816</v>
      </c>
    </row>
    <row r="180" spans="1:132" x14ac:dyDescent="0.25">
      <c r="A180">
        <v>265.5</v>
      </c>
      <c r="B180">
        <v>1.7666666666666664E-2</v>
      </c>
      <c r="C180">
        <v>6.3833333333333325E-2</v>
      </c>
      <c r="D180">
        <v>0.17066666666666666</v>
      </c>
      <c r="E180">
        <v>0.32966666666666666</v>
      </c>
      <c r="F180">
        <v>0.48650000000000004</v>
      </c>
      <c r="G180">
        <v>0.68566666666666665</v>
      </c>
      <c r="H180">
        <v>0.77766666666666662</v>
      </c>
      <c r="I180">
        <v>0.90333333333333332</v>
      </c>
      <c r="J180">
        <v>1.1176666666666666</v>
      </c>
      <c r="K180">
        <v>1.1976666666666667</v>
      </c>
      <c r="L180">
        <v>1.256</v>
      </c>
      <c r="M180">
        <v>1.3326666666666667</v>
      </c>
      <c r="O180">
        <f t="shared" si="74"/>
        <v>0</v>
      </c>
      <c r="P180">
        <f t="shared" si="74"/>
        <v>1</v>
      </c>
      <c r="Q180">
        <f t="shared" si="75"/>
        <v>1</v>
      </c>
      <c r="R180">
        <f t="shared" si="76"/>
        <v>1</v>
      </c>
      <c r="S180">
        <f t="shared" si="77"/>
        <v>1</v>
      </c>
      <c r="T180">
        <f t="shared" si="77"/>
        <v>1</v>
      </c>
      <c r="U180">
        <f t="shared" si="89"/>
        <v>1</v>
      </c>
      <c r="V180">
        <f t="shared" si="89"/>
        <v>1</v>
      </c>
      <c r="W180">
        <f t="shared" si="89"/>
        <v>1</v>
      </c>
      <c r="X180">
        <f t="shared" si="88"/>
        <v>1</v>
      </c>
      <c r="Y180">
        <f t="shared" si="88"/>
        <v>1</v>
      </c>
      <c r="Z180">
        <f t="shared" si="88"/>
        <v>1</v>
      </c>
      <c r="AC180">
        <f t="shared" si="78"/>
        <v>0</v>
      </c>
      <c r="AD180">
        <f t="shared" si="78"/>
        <v>6.3833333333333325E-2</v>
      </c>
      <c r="AE180">
        <f t="shared" si="78"/>
        <v>0.17066666666666666</v>
      </c>
      <c r="AF180">
        <f t="shared" si="78"/>
        <v>0.32966666666666666</v>
      </c>
      <c r="AG180">
        <f t="shared" si="78"/>
        <v>0.48650000000000004</v>
      </c>
      <c r="AH180">
        <f t="shared" si="78"/>
        <v>0.68566666666666665</v>
      </c>
      <c r="AI180">
        <f t="shared" si="84"/>
        <v>0.77766666666666662</v>
      </c>
      <c r="AJ180">
        <f t="shared" si="84"/>
        <v>0.90333333333333332</v>
      </c>
      <c r="AK180">
        <f t="shared" si="84"/>
        <v>1.1176666666666666</v>
      </c>
      <c r="AL180">
        <f t="shared" si="84"/>
        <v>1.1976666666666667</v>
      </c>
      <c r="AM180">
        <f t="shared" si="84"/>
        <v>1.256</v>
      </c>
      <c r="AN180">
        <f t="shared" si="84"/>
        <v>1.3326666666666667</v>
      </c>
      <c r="AQ180">
        <f t="shared" si="79"/>
        <v>0</v>
      </c>
      <c r="AR180">
        <f t="shared" si="79"/>
        <v>180</v>
      </c>
      <c r="AS180">
        <f t="shared" si="79"/>
        <v>180</v>
      </c>
      <c r="AT180">
        <f t="shared" si="79"/>
        <v>180</v>
      </c>
      <c r="AU180">
        <f t="shared" si="79"/>
        <v>180</v>
      </c>
      <c r="AV180">
        <f t="shared" si="79"/>
        <v>180</v>
      </c>
      <c r="AW180">
        <f t="shared" si="85"/>
        <v>180</v>
      </c>
      <c r="AX180">
        <f t="shared" si="85"/>
        <v>180</v>
      </c>
      <c r="AY180">
        <f t="shared" si="85"/>
        <v>180</v>
      </c>
      <c r="AZ180">
        <f t="shared" si="85"/>
        <v>180</v>
      </c>
      <c r="BA180">
        <f t="shared" si="85"/>
        <v>180</v>
      </c>
      <c r="BB180">
        <f t="shared" si="85"/>
        <v>180</v>
      </c>
      <c r="BE180">
        <f t="shared" si="91"/>
        <v>0</v>
      </c>
      <c r="BF180" t="e">
        <f t="shared" si="91"/>
        <v>#VALUE!</v>
      </c>
      <c r="BG180" t="e">
        <f t="shared" si="91"/>
        <v>#VALUE!</v>
      </c>
      <c r="BH180" t="e">
        <f t="shared" si="91"/>
        <v>#VALUE!</v>
      </c>
      <c r="BI180" t="e">
        <f t="shared" si="91"/>
        <v>#VALUE!</v>
      </c>
      <c r="BJ180" t="e">
        <f t="shared" si="91"/>
        <v>#VALUE!</v>
      </c>
      <c r="BK180" t="e">
        <f t="shared" si="91"/>
        <v>#VALUE!</v>
      </c>
      <c r="BL180" t="e">
        <f t="shared" si="91"/>
        <v>#VALUE!</v>
      </c>
      <c r="BM180" t="e">
        <f t="shared" si="91"/>
        <v>#VALUE!</v>
      </c>
      <c r="BN180" t="e">
        <f t="shared" si="91"/>
        <v>#VALUE!</v>
      </c>
      <c r="BO180" t="e">
        <f t="shared" si="91"/>
        <v>#VALUE!</v>
      </c>
      <c r="BP180" t="e">
        <f t="shared" si="91"/>
        <v>#VALUE!</v>
      </c>
      <c r="BS180">
        <f t="shared" si="92"/>
        <v>0</v>
      </c>
      <c r="BT180" t="e">
        <f t="shared" si="92"/>
        <v>#VALUE!</v>
      </c>
      <c r="BU180" t="e">
        <f t="shared" si="92"/>
        <v>#VALUE!</v>
      </c>
      <c r="BV180" t="e">
        <f t="shared" si="92"/>
        <v>#VALUE!</v>
      </c>
      <c r="BW180" t="e">
        <f t="shared" si="92"/>
        <v>#VALUE!</v>
      </c>
      <c r="BX180" t="e">
        <f t="shared" si="92"/>
        <v>#VALUE!</v>
      </c>
      <c r="BY180" t="e">
        <f t="shared" si="92"/>
        <v>#VALUE!</v>
      </c>
      <c r="BZ180" t="e">
        <f t="shared" si="92"/>
        <v>#VALUE!</v>
      </c>
      <c r="CA180" t="e">
        <f t="shared" si="92"/>
        <v>#VALUE!</v>
      </c>
      <c r="CB180" t="e">
        <f t="shared" si="92"/>
        <v>#VALUE!</v>
      </c>
      <c r="CC180" t="e">
        <f t="shared" si="92"/>
        <v>#VALUE!</v>
      </c>
      <c r="CD180" t="e">
        <f t="shared" si="92"/>
        <v>#VALUE!</v>
      </c>
      <c r="DP180">
        <v>173</v>
      </c>
      <c r="DQ180" t="e">
        <f t="shared" ca="1" si="93"/>
        <v>#NUM!</v>
      </c>
      <c r="DR180">
        <f t="shared" ca="1" si="93"/>
        <v>-3.6189337822671114E-2</v>
      </c>
      <c r="DS180">
        <f t="shared" ca="1" si="93"/>
        <v>7.0594674012855851E-2</v>
      </c>
      <c r="DT180">
        <f t="shared" ca="1" si="90"/>
        <v>0.24065344352617085</v>
      </c>
      <c r="DU180">
        <f t="shared" ca="1" si="90"/>
        <v>0.5207429752066115</v>
      </c>
      <c r="DV180">
        <f t="shared" ca="1" si="90"/>
        <v>0.94473241505968808</v>
      </c>
      <c r="DW180">
        <f t="shared" ca="1" si="90"/>
        <v>1.498344781144781</v>
      </c>
      <c r="DX180">
        <f t="shared" ca="1" si="90"/>
        <v>2.1660138047138044</v>
      </c>
      <c r="DY180">
        <f t="shared" ca="1" si="90"/>
        <v>3.3050329966329968</v>
      </c>
      <c r="DZ180">
        <f t="shared" ca="1" si="90"/>
        <v>4.0344818181818178</v>
      </c>
      <c r="EA180">
        <f t="shared" ca="1" si="90"/>
        <v>4.8098712121212133</v>
      </c>
      <c r="EB180">
        <f t="shared" ca="1" si="90"/>
        <v>5.7933585858585861</v>
      </c>
    </row>
    <row r="181" spans="1:132" x14ac:dyDescent="0.25">
      <c r="A181">
        <v>267</v>
      </c>
      <c r="B181">
        <v>1.7666666666666664E-2</v>
      </c>
      <c r="C181">
        <v>6.4833333333333326E-2</v>
      </c>
      <c r="D181">
        <v>0.17266666666666666</v>
      </c>
      <c r="E181">
        <v>0.33166666666666667</v>
      </c>
      <c r="F181">
        <v>0.48750000000000004</v>
      </c>
      <c r="G181">
        <v>0.69166666666666665</v>
      </c>
      <c r="H181">
        <v>0.77866666666666662</v>
      </c>
      <c r="I181">
        <v>0.90433333333333332</v>
      </c>
      <c r="J181">
        <v>1.1176666666666666</v>
      </c>
      <c r="K181">
        <v>1.1976666666666667</v>
      </c>
      <c r="L181">
        <v>1.256</v>
      </c>
      <c r="M181">
        <v>1.3336666666666666</v>
      </c>
      <c r="O181">
        <f t="shared" si="74"/>
        <v>0</v>
      </c>
      <c r="P181">
        <f t="shared" si="74"/>
        <v>1</v>
      </c>
      <c r="Q181">
        <f t="shared" si="75"/>
        <v>1</v>
      </c>
      <c r="R181">
        <f t="shared" si="76"/>
        <v>1</v>
      </c>
      <c r="S181">
        <f t="shared" si="77"/>
        <v>1</v>
      </c>
      <c r="T181">
        <f t="shared" si="77"/>
        <v>1</v>
      </c>
      <c r="U181">
        <f t="shared" si="89"/>
        <v>1</v>
      </c>
      <c r="V181">
        <f t="shared" si="89"/>
        <v>1</v>
      </c>
      <c r="W181">
        <f t="shared" si="89"/>
        <v>1</v>
      </c>
      <c r="X181">
        <f t="shared" si="88"/>
        <v>1</v>
      </c>
      <c r="Y181">
        <f t="shared" si="88"/>
        <v>1</v>
      </c>
      <c r="Z181">
        <f t="shared" si="88"/>
        <v>1</v>
      </c>
      <c r="AC181">
        <f t="shared" si="78"/>
        <v>0</v>
      </c>
      <c r="AD181">
        <f t="shared" si="78"/>
        <v>6.4833333333333326E-2</v>
      </c>
      <c r="AE181">
        <f t="shared" si="78"/>
        <v>0.17266666666666666</v>
      </c>
      <c r="AF181">
        <f t="shared" si="78"/>
        <v>0.33166666666666667</v>
      </c>
      <c r="AG181">
        <f t="shared" si="78"/>
        <v>0.48750000000000004</v>
      </c>
      <c r="AH181">
        <f t="shared" si="78"/>
        <v>0.69166666666666665</v>
      </c>
      <c r="AI181">
        <f t="shared" si="84"/>
        <v>0.77866666666666662</v>
      </c>
      <c r="AJ181">
        <f t="shared" si="84"/>
        <v>0.90433333333333332</v>
      </c>
      <c r="AK181">
        <f t="shared" si="84"/>
        <v>1.1176666666666666</v>
      </c>
      <c r="AL181">
        <f t="shared" si="84"/>
        <v>1.1976666666666667</v>
      </c>
      <c r="AM181">
        <f t="shared" si="84"/>
        <v>1.256</v>
      </c>
      <c r="AN181">
        <f t="shared" si="84"/>
        <v>1.3336666666666666</v>
      </c>
      <c r="AQ181">
        <f t="shared" si="79"/>
        <v>0</v>
      </c>
      <c r="AR181">
        <f t="shared" si="79"/>
        <v>181</v>
      </c>
      <c r="AS181">
        <f t="shared" si="79"/>
        <v>181</v>
      </c>
      <c r="AT181">
        <f t="shared" si="79"/>
        <v>181</v>
      </c>
      <c r="AU181">
        <f t="shared" si="79"/>
        <v>181</v>
      </c>
      <c r="AV181">
        <f t="shared" si="79"/>
        <v>181</v>
      </c>
      <c r="AW181">
        <f t="shared" si="85"/>
        <v>181</v>
      </c>
      <c r="AX181">
        <f t="shared" si="85"/>
        <v>181</v>
      </c>
      <c r="AY181">
        <f t="shared" si="85"/>
        <v>181</v>
      </c>
      <c r="AZ181">
        <f t="shared" si="85"/>
        <v>181</v>
      </c>
      <c r="BA181">
        <f t="shared" si="85"/>
        <v>181</v>
      </c>
      <c r="BB181">
        <f t="shared" si="85"/>
        <v>181</v>
      </c>
      <c r="BE181">
        <f t="shared" si="91"/>
        <v>0</v>
      </c>
      <c r="BF181" t="e">
        <f t="shared" si="91"/>
        <v>#VALUE!</v>
      </c>
      <c r="BG181" t="e">
        <f t="shared" si="91"/>
        <v>#VALUE!</v>
      </c>
      <c r="BH181" t="e">
        <f t="shared" si="91"/>
        <v>#VALUE!</v>
      </c>
      <c r="BI181" t="e">
        <f t="shared" si="91"/>
        <v>#VALUE!</v>
      </c>
      <c r="BJ181" t="e">
        <f t="shared" si="91"/>
        <v>#VALUE!</v>
      </c>
      <c r="BK181" t="e">
        <f t="shared" si="91"/>
        <v>#VALUE!</v>
      </c>
      <c r="BL181" t="e">
        <f t="shared" si="91"/>
        <v>#VALUE!</v>
      </c>
      <c r="BM181" t="e">
        <f t="shared" si="91"/>
        <v>#VALUE!</v>
      </c>
      <c r="BN181" t="e">
        <f t="shared" si="91"/>
        <v>#VALUE!</v>
      </c>
      <c r="BO181" t="e">
        <f t="shared" si="91"/>
        <v>#VALUE!</v>
      </c>
      <c r="BP181" t="e">
        <f t="shared" si="91"/>
        <v>#VALUE!</v>
      </c>
      <c r="BS181">
        <f t="shared" si="92"/>
        <v>0</v>
      </c>
      <c r="BT181" t="e">
        <f t="shared" si="92"/>
        <v>#VALUE!</v>
      </c>
      <c r="BU181" t="e">
        <f t="shared" si="92"/>
        <v>#VALUE!</v>
      </c>
      <c r="BV181" t="e">
        <f t="shared" si="92"/>
        <v>#VALUE!</v>
      </c>
      <c r="BW181" t="e">
        <f t="shared" si="92"/>
        <v>#VALUE!</v>
      </c>
      <c r="BX181" t="e">
        <f t="shared" si="92"/>
        <v>#VALUE!</v>
      </c>
      <c r="BY181" t="e">
        <f t="shared" si="92"/>
        <v>#VALUE!</v>
      </c>
      <c r="BZ181" t="e">
        <f t="shared" si="92"/>
        <v>#VALUE!</v>
      </c>
      <c r="CA181" t="e">
        <f t="shared" si="92"/>
        <v>#VALUE!</v>
      </c>
      <c r="CB181" t="e">
        <f t="shared" si="92"/>
        <v>#VALUE!</v>
      </c>
      <c r="CC181" t="e">
        <f t="shared" si="92"/>
        <v>#VALUE!</v>
      </c>
      <c r="CD181" t="e">
        <f t="shared" si="92"/>
        <v>#VALUE!</v>
      </c>
      <c r="DP181">
        <v>174</v>
      </c>
      <c r="DQ181" t="e">
        <f t="shared" ca="1" si="93"/>
        <v>#NUM!</v>
      </c>
      <c r="DR181">
        <f t="shared" ca="1" si="93"/>
        <v>-3.511144781144776E-2</v>
      </c>
      <c r="DS181">
        <f t="shared" ca="1" si="93"/>
        <v>7.2654545454545527E-2</v>
      </c>
      <c r="DT181">
        <f t="shared" ca="1" si="90"/>
        <v>0.24421157024793388</v>
      </c>
      <c r="DU181">
        <f t="shared" ca="1" si="90"/>
        <v>0.52550771349862235</v>
      </c>
      <c r="DV181">
        <f t="shared" ca="1" si="90"/>
        <v>0.95260936639118476</v>
      </c>
      <c r="DW181">
        <f t="shared" ca="1" si="90"/>
        <v>1.5102484848484845</v>
      </c>
      <c r="DX181">
        <f t="shared" ca="1" si="90"/>
        <v>2.1824858585858586</v>
      </c>
      <c r="DY181">
        <f t="shared" ca="1" si="90"/>
        <v>3.3293616161616169</v>
      </c>
      <c r="DZ181">
        <f t="shared" ca="1" si="90"/>
        <v>4.0633767676767674</v>
      </c>
      <c r="EA181">
        <f t="shared" ca="1" si="90"/>
        <v>4.8436621212121223</v>
      </c>
      <c r="EB181">
        <f t="shared" ca="1" si="90"/>
        <v>5.8330090909090915</v>
      </c>
    </row>
    <row r="182" spans="1:132" x14ac:dyDescent="0.25">
      <c r="A182">
        <v>268.5</v>
      </c>
      <c r="B182">
        <v>1.8666666666666658E-2</v>
      </c>
      <c r="C182">
        <v>6.5833333333333327E-2</v>
      </c>
      <c r="D182">
        <v>0.17166666666666666</v>
      </c>
      <c r="E182">
        <v>0.32866666666666666</v>
      </c>
      <c r="F182">
        <v>0.48250000000000004</v>
      </c>
      <c r="G182">
        <v>0.69166666666666665</v>
      </c>
      <c r="H182">
        <v>0.78266666666666662</v>
      </c>
      <c r="I182">
        <v>0.90533333333333332</v>
      </c>
      <c r="J182">
        <v>1.1186666666666665</v>
      </c>
      <c r="K182">
        <v>1.1996666666666667</v>
      </c>
      <c r="L182">
        <v>1.26</v>
      </c>
      <c r="M182">
        <v>1.3356666666666666</v>
      </c>
      <c r="O182">
        <f t="shared" si="74"/>
        <v>0</v>
      </c>
      <c r="P182">
        <f t="shared" si="74"/>
        <v>1</v>
      </c>
      <c r="Q182">
        <f t="shared" si="75"/>
        <v>1</v>
      </c>
      <c r="R182">
        <f t="shared" si="76"/>
        <v>1</v>
      </c>
      <c r="S182">
        <f t="shared" si="77"/>
        <v>1</v>
      </c>
      <c r="T182">
        <f t="shared" si="77"/>
        <v>1</v>
      </c>
      <c r="U182">
        <f t="shared" si="89"/>
        <v>1</v>
      </c>
      <c r="V182">
        <f t="shared" si="89"/>
        <v>1</v>
      </c>
      <c r="W182">
        <f t="shared" si="89"/>
        <v>1</v>
      </c>
      <c r="X182">
        <f t="shared" si="88"/>
        <v>1</v>
      </c>
      <c r="Y182">
        <f t="shared" si="88"/>
        <v>1</v>
      </c>
      <c r="Z182">
        <f t="shared" si="88"/>
        <v>1</v>
      </c>
      <c r="AC182">
        <f t="shared" si="78"/>
        <v>0</v>
      </c>
      <c r="AD182">
        <f t="shared" si="78"/>
        <v>6.5833333333333327E-2</v>
      </c>
      <c r="AE182">
        <f t="shared" si="78"/>
        <v>0.17166666666666666</v>
      </c>
      <c r="AF182">
        <f t="shared" si="78"/>
        <v>0.32866666666666666</v>
      </c>
      <c r="AG182">
        <f t="shared" si="78"/>
        <v>0.48250000000000004</v>
      </c>
      <c r="AH182">
        <f t="shared" si="78"/>
        <v>0.69166666666666665</v>
      </c>
      <c r="AI182">
        <f t="shared" si="84"/>
        <v>0.78266666666666662</v>
      </c>
      <c r="AJ182">
        <f t="shared" si="84"/>
        <v>0.90533333333333332</v>
      </c>
      <c r="AK182">
        <f t="shared" si="84"/>
        <v>1.1186666666666665</v>
      </c>
      <c r="AL182">
        <f t="shared" si="84"/>
        <v>1.1996666666666667</v>
      </c>
      <c r="AM182">
        <f t="shared" si="84"/>
        <v>1.26</v>
      </c>
      <c r="AN182">
        <f t="shared" si="84"/>
        <v>1.3356666666666666</v>
      </c>
      <c r="AQ182">
        <f t="shared" si="79"/>
        <v>0</v>
      </c>
      <c r="AR182">
        <f t="shared" si="79"/>
        <v>182</v>
      </c>
      <c r="AS182">
        <f t="shared" si="79"/>
        <v>182</v>
      </c>
      <c r="AT182">
        <f t="shared" si="79"/>
        <v>182</v>
      </c>
      <c r="AU182">
        <f t="shared" si="79"/>
        <v>182</v>
      </c>
      <c r="AV182">
        <f t="shared" si="79"/>
        <v>182</v>
      </c>
      <c r="AW182">
        <f t="shared" si="85"/>
        <v>182</v>
      </c>
      <c r="AX182">
        <f t="shared" si="85"/>
        <v>182</v>
      </c>
      <c r="AY182">
        <f t="shared" si="85"/>
        <v>182</v>
      </c>
      <c r="AZ182">
        <f t="shared" si="85"/>
        <v>182</v>
      </c>
      <c r="BA182">
        <f t="shared" si="85"/>
        <v>182</v>
      </c>
      <c r="BB182">
        <f t="shared" si="85"/>
        <v>182</v>
      </c>
      <c r="BE182">
        <f t="shared" si="91"/>
        <v>0</v>
      </c>
      <c r="BF182" t="e">
        <f t="shared" si="91"/>
        <v>#VALUE!</v>
      </c>
      <c r="BG182" t="e">
        <f t="shared" si="91"/>
        <v>#VALUE!</v>
      </c>
      <c r="BH182" t="e">
        <f t="shared" si="91"/>
        <v>#VALUE!</v>
      </c>
      <c r="BI182" t="e">
        <f t="shared" si="91"/>
        <v>#VALUE!</v>
      </c>
      <c r="BJ182" t="e">
        <f t="shared" si="91"/>
        <v>#VALUE!</v>
      </c>
      <c r="BK182" t="e">
        <f t="shared" si="91"/>
        <v>#VALUE!</v>
      </c>
      <c r="BL182" t="e">
        <f t="shared" si="91"/>
        <v>#VALUE!</v>
      </c>
      <c r="BM182" t="e">
        <f t="shared" si="91"/>
        <v>#VALUE!</v>
      </c>
      <c r="BN182" t="e">
        <f t="shared" si="91"/>
        <v>#VALUE!</v>
      </c>
      <c r="BO182" t="e">
        <f t="shared" si="91"/>
        <v>#VALUE!</v>
      </c>
      <c r="BP182" t="e">
        <f t="shared" si="91"/>
        <v>#VALUE!</v>
      </c>
      <c r="BS182">
        <f t="shared" si="92"/>
        <v>0</v>
      </c>
      <c r="BT182" t="e">
        <f t="shared" si="92"/>
        <v>#VALUE!</v>
      </c>
      <c r="BU182" t="e">
        <f t="shared" si="92"/>
        <v>#VALUE!</v>
      </c>
      <c r="BV182" t="e">
        <f t="shared" si="92"/>
        <v>#VALUE!</v>
      </c>
      <c r="BW182" t="e">
        <f t="shared" si="92"/>
        <v>#VALUE!</v>
      </c>
      <c r="BX182" t="e">
        <f t="shared" si="92"/>
        <v>#VALUE!</v>
      </c>
      <c r="BY182" t="e">
        <f t="shared" si="92"/>
        <v>#VALUE!</v>
      </c>
      <c r="BZ182" t="e">
        <f t="shared" si="92"/>
        <v>#VALUE!</v>
      </c>
      <c r="CA182" t="e">
        <f t="shared" si="92"/>
        <v>#VALUE!</v>
      </c>
      <c r="CB182" t="e">
        <f t="shared" si="92"/>
        <v>#VALUE!</v>
      </c>
      <c r="CC182" t="e">
        <f t="shared" si="92"/>
        <v>#VALUE!</v>
      </c>
      <c r="CD182" t="e">
        <f t="shared" si="92"/>
        <v>#VALUE!</v>
      </c>
      <c r="DP182">
        <v>175</v>
      </c>
      <c r="DQ182" t="e">
        <f t="shared" ca="1" si="93"/>
        <v>#NUM!</v>
      </c>
      <c r="DR182">
        <f t="shared" ca="1" si="93"/>
        <v>-3.4033557800224434E-2</v>
      </c>
      <c r="DS182">
        <f t="shared" ca="1" si="93"/>
        <v>7.4714416896235147E-2</v>
      </c>
      <c r="DT182">
        <f t="shared" ca="1" si="90"/>
        <v>0.24776969696969703</v>
      </c>
      <c r="DU182">
        <f t="shared" ca="1" si="90"/>
        <v>0.53027245179063343</v>
      </c>
      <c r="DV182">
        <f t="shared" ca="1" si="90"/>
        <v>0.96048631772268167</v>
      </c>
      <c r="DW182">
        <f t="shared" ca="1" si="90"/>
        <v>1.522152188552188</v>
      </c>
      <c r="DX182">
        <f t="shared" ca="1" si="90"/>
        <v>2.1989579124579124</v>
      </c>
      <c r="DY182">
        <f t="shared" ca="1" si="90"/>
        <v>3.3536902356902361</v>
      </c>
      <c r="DZ182">
        <f t="shared" ca="1" si="90"/>
        <v>4.092271717171716</v>
      </c>
      <c r="EA182">
        <f t="shared" ca="1" si="90"/>
        <v>4.8774530303030312</v>
      </c>
      <c r="EB182">
        <f t="shared" ca="1" si="90"/>
        <v>5.8726595959595969</v>
      </c>
    </row>
    <row r="183" spans="1:132" x14ac:dyDescent="0.25">
      <c r="A183">
        <v>270</v>
      </c>
      <c r="B183">
        <v>1.8666666666666658E-2</v>
      </c>
      <c r="C183">
        <v>6.5833333333333327E-2</v>
      </c>
      <c r="D183">
        <v>0.17366666666666666</v>
      </c>
      <c r="E183">
        <v>0.32566666666666666</v>
      </c>
      <c r="F183">
        <v>0.48150000000000004</v>
      </c>
      <c r="G183">
        <v>0.68866666666666665</v>
      </c>
      <c r="H183">
        <v>0.78366666666666662</v>
      </c>
      <c r="I183">
        <v>0.90033333333333332</v>
      </c>
      <c r="J183">
        <v>1.1186666666666665</v>
      </c>
      <c r="K183">
        <v>1.1996666666666667</v>
      </c>
      <c r="L183">
        <v>1.26</v>
      </c>
      <c r="M183">
        <v>1.3366666666666664</v>
      </c>
      <c r="O183">
        <f t="shared" si="74"/>
        <v>0</v>
      </c>
      <c r="P183">
        <f t="shared" si="74"/>
        <v>1</v>
      </c>
      <c r="Q183">
        <f t="shared" si="75"/>
        <v>1</v>
      </c>
      <c r="R183">
        <f t="shared" si="76"/>
        <v>1</v>
      </c>
      <c r="S183">
        <f t="shared" si="77"/>
        <v>1</v>
      </c>
      <c r="T183">
        <f t="shared" si="77"/>
        <v>1</v>
      </c>
      <c r="U183">
        <f t="shared" si="89"/>
        <v>1</v>
      </c>
      <c r="V183">
        <f t="shared" si="89"/>
        <v>1</v>
      </c>
      <c r="W183">
        <f t="shared" si="89"/>
        <v>1</v>
      </c>
      <c r="X183">
        <f t="shared" si="88"/>
        <v>1</v>
      </c>
      <c r="Y183">
        <f t="shared" si="88"/>
        <v>1</v>
      </c>
      <c r="Z183">
        <f t="shared" si="88"/>
        <v>1</v>
      </c>
      <c r="AC183">
        <f t="shared" si="78"/>
        <v>0</v>
      </c>
      <c r="AD183">
        <f t="shared" si="78"/>
        <v>6.5833333333333327E-2</v>
      </c>
      <c r="AE183">
        <f t="shared" si="78"/>
        <v>0.17366666666666666</v>
      </c>
      <c r="AF183">
        <f t="shared" si="78"/>
        <v>0.32566666666666666</v>
      </c>
      <c r="AG183">
        <f t="shared" si="78"/>
        <v>0.48150000000000004</v>
      </c>
      <c r="AH183">
        <f t="shared" si="78"/>
        <v>0.68866666666666665</v>
      </c>
      <c r="AI183">
        <f t="shared" si="84"/>
        <v>0.78366666666666662</v>
      </c>
      <c r="AJ183">
        <f t="shared" si="84"/>
        <v>0.90033333333333332</v>
      </c>
      <c r="AK183">
        <f t="shared" si="84"/>
        <v>1.1186666666666665</v>
      </c>
      <c r="AL183">
        <f t="shared" si="84"/>
        <v>1.1996666666666667</v>
      </c>
      <c r="AM183">
        <f t="shared" si="84"/>
        <v>1.26</v>
      </c>
      <c r="AN183">
        <f t="shared" si="84"/>
        <v>1.3366666666666664</v>
      </c>
      <c r="AQ183">
        <f t="shared" si="79"/>
        <v>0</v>
      </c>
      <c r="AR183">
        <f t="shared" si="79"/>
        <v>183</v>
      </c>
      <c r="AS183">
        <f t="shared" si="79"/>
        <v>183</v>
      </c>
      <c r="AT183">
        <f t="shared" si="79"/>
        <v>183</v>
      </c>
      <c r="AU183">
        <f t="shared" si="79"/>
        <v>183</v>
      </c>
      <c r="AV183">
        <f t="shared" si="79"/>
        <v>183</v>
      </c>
      <c r="AW183">
        <f t="shared" si="85"/>
        <v>183</v>
      </c>
      <c r="AX183">
        <f t="shared" si="85"/>
        <v>183</v>
      </c>
      <c r="AY183">
        <f t="shared" si="85"/>
        <v>183</v>
      </c>
      <c r="AZ183">
        <f t="shared" si="85"/>
        <v>183</v>
      </c>
      <c r="BA183">
        <f t="shared" si="85"/>
        <v>183</v>
      </c>
      <c r="BB183">
        <f t="shared" si="85"/>
        <v>183</v>
      </c>
      <c r="BE183">
        <f t="shared" si="91"/>
        <v>0</v>
      </c>
      <c r="BF183" t="e">
        <f t="shared" si="91"/>
        <v>#VALUE!</v>
      </c>
      <c r="BG183" t="e">
        <f t="shared" si="91"/>
        <v>#VALUE!</v>
      </c>
      <c r="BH183" t="e">
        <f t="shared" si="91"/>
        <v>#VALUE!</v>
      </c>
      <c r="BI183" t="e">
        <f t="shared" si="91"/>
        <v>#VALUE!</v>
      </c>
      <c r="BJ183" t="e">
        <f t="shared" si="91"/>
        <v>#VALUE!</v>
      </c>
      <c r="BK183" t="e">
        <f t="shared" si="91"/>
        <v>#VALUE!</v>
      </c>
      <c r="BL183" t="e">
        <f t="shared" si="91"/>
        <v>#VALUE!</v>
      </c>
      <c r="BM183" t="e">
        <f t="shared" si="91"/>
        <v>#VALUE!</v>
      </c>
      <c r="BN183" t="e">
        <f t="shared" si="91"/>
        <v>#VALUE!</v>
      </c>
      <c r="BO183" t="e">
        <f t="shared" si="91"/>
        <v>#VALUE!</v>
      </c>
      <c r="BP183" t="e">
        <f t="shared" si="91"/>
        <v>#VALUE!</v>
      </c>
      <c r="BS183">
        <f t="shared" si="92"/>
        <v>0</v>
      </c>
      <c r="BT183" t="e">
        <f t="shared" si="92"/>
        <v>#VALUE!</v>
      </c>
      <c r="BU183" t="e">
        <f t="shared" si="92"/>
        <v>#VALUE!</v>
      </c>
      <c r="BV183" t="e">
        <f t="shared" si="92"/>
        <v>#VALUE!</v>
      </c>
      <c r="BW183" t="e">
        <f t="shared" si="92"/>
        <v>#VALUE!</v>
      </c>
      <c r="BX183" t="e">
        <f t="shared" si="92"/>
        <v>#VALUE!</v>
      </c>
      <c r="BY183" t="e">
        <f t="shared" si="92"/>
        <v>#VALUE!</v>
      </c>
      <c r="BZ183" t="e">
        <f t="shared" si="92"/>
        <v>#VALUE!</v>
      </c>
      <c r="CA183" t="e">
        <f t="shared" si="92"/>
        <v>#VALUE!</v>
      </c>
      <c r="CB183" t="e">
        <f t="shared" si="92"/>
        <v>#VALUE!</v>
      </c>
      <c r="CC183" t="e">
        <f t="shared" si="92"/>
        <v>#VALUE!</v>
      </c>
      <c r="CD183" t="e">
        <f t="shared" si="92"/>
        <v>#VALUE!</v>
      </c>
      <c r="DP183">
        <v>176</v>
      </c>
      <c r="DQ183" t="e">
        <f t="shared" ca="1" si="93"/>
        <v>#NUM!</v>
      </c>
      <c r="DR183">
        <f t="shared" ca="1" si="93"/>
        <v>-3.2955667789001081E-2</v>
      </c>
      <c r="DS183">
        <f t="shared" ca="1" si="93"/>
        <v>7.6774288337924768E-2</v>
      </c>
      <c r="DT183">
        <f t="shared" ca="1" si="90"/>
        <v>0.25132782369146006</v>
      </c>
      <c r="DU183">
        <f t="shared" ca="1" si="90"/>
        <v>0.5350371900826445</v>
      </c>
      <c r="DV183">
        <f t="shared" ca="1" si="90"/>
        <v>0.96836326905417835</v>
      </c>
      <c r="DW183">
        <f t="shared" ca="1" si="90"/>
        <v>1.534055892255892</v>
      </c>
      <c r="DX183">
        <f t="shared" ca="1" si="90"/>
        <v>2.2154299663299661</v>
      </c>
      <c r="DY183">
        <f t="shared" ca="1" si="90"/>
        <v>3.3780188552188553</v>
      </c>
      <c r="DZ183">
        <f t="shared" ca="1" si="90"/>
        <v>4.1211666666666655</v>
      </c>
      <c r="EA183">
        <f t="shared" ca="1" si="90"/>
        <v>4.9112439393939402</v>
      </c>
      <c r="EB183">
        <f t="shared" ca="1" si="90"/>
        <v>5.9123101010101013</v>
      </c>
    </row>
    <row r="184" spans="1:132" x14ac:dyDescent="0.25">
      <c r="DP184">
        <v>177</v>
      </c>
      <c r="DQ184" t="e">
        <f t="shared" ca="1" si="93"/>
        <v>#NUM!</v>
      </c>
      <c r="DR184">
        <f t="shared" ca="1" si="93"/>
        <v>-3.1877777777777727E-2</v>
      </c>
      <c r="DS184">
        <f t="shared" ca="1" si="93"/>
        <v>7.8834159779614388E-2</v>
      </c>
      <c r="DT184">
        <f t="shared" ca="1" si="90"/>
        <v>0.25488595041322321</v>
      </c>
      <c r="DU184">
        <f t="shared" ca="1" si="90"/>
        <v>0.53980192837465557</v>
      </c>
      <c r="DV184">
        <f t="shared" ca="1" si="90"/>
        <v>0.97624022038567526</v>
      </c>
      <c r="DW184">
        <f t="shared" ca="1" si="90"/>
        <v>1.5459595959595955</v>
      </c>
      <c r="DX184">
        <f t="shared" ca="1" si="90"/>
        <v>2.2319020202020199</v>
      </c>
      <c r="DY184">
        <f t="shared" ca="1" si="90"/>
        <v>3.4023474747474753</v>
      </c>
      <c r="DZ184">
        <f t="shared" ca="1" si="90"/>
        <v>4.1500616161616151</v>
      </c>
      <c r="EA184">
        <f t="shared" ca="1" si="90"/>
        <v>4.9450348484848492</v>
      </c>
      <c r="EB184">
        <f t="shared" ca="1" si="90"/>
        <v>5.9519606060606067</v>
      </c>
    </row>
    <row r="185" spans="1:132" x14ac:dyDescent="0.25">
      <c r="DP185">
        <v>178</v>
      </c>
      <c r="DQ185" t="e">
        <f t="shared" ca="1" si="93"/>
        <v>#NUM!</v>
      </c>
      <c r="DR185">
        <f t="shared" ca="1" si="93"/>
        <v>-3.0799887766554401E-2</v>
      </c>
      <c r="DS185">
        <f t="shared" ca="1" si="93"/>
        <v>8.0894031221304008E-2</v>
      </c>
      <c r="DT185">
        <f t="shared" ca="1" si="90"/>
        <v>0.25844407713498624</v>
      </c>
      <c r="DU185">
        <f t="shared" ca="1" si="90"/>
        <v>0.54456666666666642</v>
      </c>
      <c r="DV185">
        <f t="shared" ca="1" si="90"/>
        <v>0.98411717171717195</v>
      </c>
      <c r="DW185">
        <f t="shared" ca="1" si="90"/>
        <v>1.5578632996632995</v>
      </c>
      <c r="DX185">
        <f t="shared" ca="1" si="90"/>
        <v>2.2483740740740741</v>
      </c>
      <c r="DY185">
        <f t="shared" ca="1" si="90"/>
        <v>3.4266760942760945</v>
      </c>
      <c r="DZ185">
        <f t="shared" ca="1" si="90"/>
        <v>4.1789565656565646</v>
      </c>
      <c r="EA185">
        <f t="shared" ca="1" si="90"/>
        <v>4.9788257575757582</v>
      </c>
      <c r="EB185">
        <f t="shared" ca="1" si="90"/>
        <v>5.9916111111111121</v>
      </c>
    </row>
    <row r="186" spans="1:132" x14ac:dyDescent="0.25">
      <c r="BE186" t="s">
        <v>17</v>
      </c>
      <c r="BF186" t="s">
        <v>18</v>
      </c>
      <c r="BG186" t="s">
        <v>19</v>
      </c>
      <c r="BH186" t="s">
        <v>20</v>
      </c>
      <c r="BI186" t="s">
        <v>21</v>
      </c>
      <c r="BJ186" t="s">
        <v>22</v>
      </c>
      <c r="BK186" t="s">
        <v>23</v>
      </c>
      <c r="BL186" t="s">
        <v>24</v>
      </c>
      <c r="BM186" t="s">
        <v>25</v>
      </c>
      <c r="BN186" t="s">
        <v>26</v>
      </c>
      <c r="BO186" t="s">
        <v>27</v>
      </c>
      <c r="BP186" t="s">
        <v>28</v>
      </c>
      <c r="BS186" t="s">
        <v>29</v>
      </c>
      <c r="BT186" t="s">
        <v>30</v>
      </c>
      <c r="BU186" t="s">
        <v>31</v>
      </c>
      <c r="BV186" t="s">
        <v>32</v>
      </c>
      <c r="BW186" t="s">
        <v>33</v>
      </c>
      <c r="BX186" t="s">
        <v>34</v>
      </c>
      <c r="BY186" t="s">
        <v>35</v>
      </c>
      <c r="BZ186" t="s">
        <v>36</v>
      </c>
      <c r="CA186" t="s">
        <v>37</v>
      </c>
      <c r="CB186" t="s">
        <v>38</v>
      </c>
      <c r="CC186" t="s">
        <v>39</v>
      </c>
      <c r="CD186" t="s">
        <v>40</v>
      </c>
      <c r="DP186">
        <v>179</v>
      </c>
      <c r="DQ186" t="e">
        <f t="shared" ca="1" si="93"/>
        <v>#NUM!</v>
      </c>
      <c r="DR186">
        <f t="shared" ca="1" si="93"/>
        <v>-2.9721997755331048E-2</v>
      </c>
      <c r="DS186">
        <f t="shared" ca="1" si="93"/>
        <v>8.2953902662993628E-2</v>
      </c>
      <c r="DT186">
        <f t="shared" ca="1" si="90"/>
        <v>0.26200220385674938</v>
      </c>
      <c r="DU186">
        <f t="shared" ca="1" si="90"/>
        <v>0.54933140495867749</v>
      </c>
      <c r="DV186">
        <f t="shared" ca="1" si="90"/>
        <v>0.99199412304866885</v>
      </c>
      <c r="DW186">
        <f t="shared" ca="1" si="90"/>
        <v>1.569767003367003</v>
      </c>
      <c r="DX186">
        <f t="shared" ca="1" si="90"/>
        <v>2.2648461279461278</v>
      </c>
      <c r="DY186">
        <f t="shared" ca="1" si="90"/>
        <v>3.4510047138047137</v>
      </c>
      <c r="DZ186">
        <f t="shared" ca="1" si="90"/>
        <v>4.2078515151515141</v>
      </c>
      <c r="EA186">
        <f t="shared" ca="1" si="90"/>
        <v>5.0126166666666672</v>
      </c>
      <c r="EB186">
        <f t="shared" ca="1" si="90"/>
        <v>6.0312616161616166</v>
      </c>
    </row>
    <row r="187" spans="1:132" x14ac:dyDescent="0.25">
      <c r="DP187">
        <v>180</v>
      </c>
      <c r="DQ187" t="e">
        <f t="shared" ca="1" si="93"/>
        <v>#NUM!</v>
      </c>
      <c r="DR187">
        <f t="shared" ca="1" si="93"/>
        <v>-2.8644107744107694E-2</v>
      </c>
      <c r="DS187">
        <f t="shared" ca="1" si="93"/>
        <v>8.5013774104683248E-2</v>
      </c>
      <c r="DT187">
        <f t="shared" ca="1" si="90"/>
        <v>0.26556033057851242</v>
      </c>
      <c r="DU187">
        <f t="shared" ca="1" si="90"/>
        <v>0.55409614325068857</v>
      </c>
      <c r="DV187">
        <f t="shared" ca="1" si="90"/>
        <v>0.99987107438016554</v>
      </c>
      <c r="DW187">
        <f t="shared" ca="1" si="90"/>
        <v>1.5816707070707066</v>
      </c>
      <c r="DX187">
        <f t="shared" ca="1" si="90"/>
        <v>2.2813181818181816</v>
      </c>
      <c r="DY187">
        <f t="shared" ca="1" si="90"/>
        <v>3.4753333333333338</v>
      </c>
      <c r="DZ187">
        <f t="shared" ca="1" si="90"/>
        <v>4.2367464646464637</v>
      </c>
      <c r="EA187">
        <f t="shared" ca="1" si="90"/>
        <v>5.0464075757575761</v>
      </c>
      <c r="EB187">
        <f t="shared" ca="1" si="90"/>
        <v>6.070912121212122</v>
      </c>
    </row>
    <row r="188" spans="1:132" x14ac:dyDescent="0.25">
      <c r="DP188">
        <v>181</v>
      </c>
      <c r="DQ188" t="e">
        <f t="shared" ca="1" si="93"/>
        <v>#NUM!</v>
      </c>
      <c r="DR188">
        <f t="shared" ca="1" si="93"/>
        <v>-2.7566217732884368E-2</v>
      </c>
      <c r="DS188">
        <f t="shared" ca="1" si="93"/>
        <v>8.7073645546372869E-2</v>
      </c>
      <c r="DT188">
        <f t="shared" ca="1" si="90"/>
        <v>0.26911845730027556</v>
      </c>
      <c r="DU188">
        <f t="shared" ca="1" si="90"/>
        <v>0.55886088154269964</v>
      </c>
      <c r="DV188">
        <f t="shared" ca="1" si="90"/>
        <v>1.0077480257116622</v>
      </c>
      <c r="DW188">
        <f t="shared" ca="1" si="90"/>
        <v>1.5935744107744105</v>
      </c>
      <c r="DX188">
        <f t="shared" ca="1" si="90"/>
        <v>2.2977902356902353</v>
      </c>
      <c r="DY188">
        <f t="shared" ca="1" si="90"/>
        <v>3.499661952861953</v>
      </c>
      <c r="DZ188">
        <f t="shared" ca="1" si="90"/>
        <v>4.2656414141414132</v>
      </c>
      <c r="EA188">
        <f t="shared" ca="1" si="90"/>
        <v>5.080198484848486</v>
      </c>
      <c r="EB188">
        <f t="shared" ca="1" si="90"/>
        <v>6.1105626262626274</v>
      </c>
    </row>
    <row r="189" spans="1:132" x14ac:dyDescent="0.25">
      <c r="DP189">
        <v>182</v>
      </c>
      <c r="DQ189" t="e">
        <f t="shared" ca="1" si="93"/>
        <v>#NUM!</v>
      </c>
      <c r="DR189">
        <f t="shared" ca="1" si="93"/>
        <v>-2.6488327721661015E-2</v>
      </c>
      <c r="DS189">
        <f t="shared" ca="1" si="93"/>
        <v>8.9133516988062489E-2</v>
      </c>
      <c r="DT189">
        <f t="shared" ca="1" si="90"/>
        <v>0.27267658402203859</v>
      </c>
      <c r="DU189">
        <f t="shared" ca="1" si="90"/>
        <v>0.56362561983471049</v>
      </c>
      <c r="DV189">
        <f t="shared" ca="1" si="90"/>
        <v>1.0156249770431591</v>
      </c>
      <c r="DW189">
        <f t="shared" ca="1" si="90"/>
        <v>1.6054781144781141</v>
      </c>
      <c r="DX189">
        <f t="shared" ca="1" si="90"/>
        <v>2.3142622895622895</v>
      </c>
      <c r="DY189">
        <f t="shared" ca="1" si="90"/>
        <v>3.5239905723905731</v>
      </c>
      <c r="DZ189">
        <f t="shared" ca="1" si="90"/>
        <v>4.2945363636363627</v>
      </c>
      <c r="EA189">
        <f t="shared" ca="1" si="90"/>
        <v>5.113989393939395</v>
      </c>
      <c r="EB189">
        <f t="shared" ca="1" si="90"/>
        <v>6.1502131313131319</v>
      </c>
    </row>
    <row r="190" spans="1:132" x14ac:dyDescent="0.25">
      <c r="DP190">
        <v>183</v>
      </c>
      <c r="DQ190" t="e">
        <f t="shared" ca="1" si="93"/>
        <v>#NUM!</v>
      </c>
      <c r="DR190">
        <f t="shared" ca="1" si="93"/>
        <v>-2.5410437710437661E-2</v>
      </c>
      <c r="DS190">
        <f t="shared" ca="1" si="93"/>
        <v>9.1193388429752109E-2</v>
      </c>
      <c r="DT190">
        <f t="shared" ca="1" si="90"/>
        <v>0.27623471074380163</v>
      </c>
      <c r="DU190">
        <f t="shared" ca="1" si="90"/>
        <v>0.56839035812672156</v>
      </c>
      <c r="DV190">
        <f t="shared" ca="1" si="90"/>
        <v>1.0235019283746558</v>
      </c>
      <c r="DW190">
        <f t="shared" ca="1" si="90"/>
        <v>1.6173818181818176</v>
      </c>
      <c r="DX190">
        <f t="shared" ca="1" si="90"/>
        <v>2.3307343434343433</v>
      </c>
      <c r="DY190">
        <f t="shared" ca="1" si="90"/>
        <v>3.5483191919191923</v>
      </c>
      <c r="DZ190">
        <f t="shared" ca="1" si="90"/>
        <v>4.3234313131313122</v>
      </c>
      <c r="EA190">
        <f t="shared" ca="1" si="90"/>
        <v>5.147780303030304</v>
      </c>
      <c r="EB190">
        <f t="shared" ca="1" si="90"/>
        <v>6.1898636363636372</v>
      </c>
    </row>
    <row r="191" spans="1:132" x14ac:dyDescent="0.25">
      <c r="DP191">
        <v>184</v>
      </c>
      <c r="DQ191" t="e">
        <f t="shared" ca="1" si="93"/>
        <v>#NUM!</v>
      </c>
      <c r="DR191">
        <f t="shared" ca="1" si="93"/>
        <v>-2.4332547699214335E-2</v>
      </c>
      <c r="DS191">
        <f t="shared" ca="1" si="93"/>
        <v>9.3253259871441729E-2</v>
      </c>
      <c r="DT191">
        <f t="shared" ca="1" si="90"/>
        <v>0.27979283746556477</v>
      </c>
      <c r="DU191">
        <f t="shared" ca="1" si="90"/>
        <v>0.57315509641873263</v>
      </c>
      <c r="DV191">
        <f t="shared" ca="1" si="90"/>
        <v>1.0313788797061527</v>
      </c>
      <c r="DW191">
        <f t="shared" ca="1" si="90"/>
        <v>1.6292855218855216</v>
      </c>
      <c r="DX191">
        <f t="shared" ca="1" si="90"/>
        <v>2.347206397306397</v>
      </c>
      <c r="DY191">
        <f t="shared" ca="1" si="90"/>
        <v>3.5726478114478115</v>
      </c>
      <c r="DZ191">
        <f t="shared" ca="1" si="90"/>
        <v>4.3523262626262618</v>
      </c>
      <c r="EA191">
        <f t="shared" ca="1" si="90"/>
        <v>5.181571212121213</v>
      </c>
      <c r="EB191">
        <f t="shared" ca="1" si="90"/>
        <v>6.2295141414141417</v>
      </c>
    </row>
    <row r="192" spans="1:132" x14ac:dyDescent="0.25">
      <c r="DP192">
        <v>185</v>
      </c>
      <c r="DQ192" t="e">
        <f t="shared" ca="1" si="93"/>
        <v>#NUM!</v>
      </c>
      <c r="DR192">
        <f t="shared" ca="1" si="93"/>
        <v>-2.3254657687990982E-2</v>
      </c>
      <c r="DS192">
        <f t="shared" ca="1" si="93"/>
        <v>9.531313131313135E-2</v>
      </c>
      <c r="DT192">
        <f t="shared" ca="1" si="90"/>
        <v>0.2833509641873278</v>
      </c>
      <c r="DU192">
        <f t="shared" ca="1" si="90"/>
        <v>0.57791983471074371</v>
      </c>
      <c r="DV192">
        <f t="shared" ca="1" si="90"/>
        <v>1.0392558310376494</v>
      </c>
      <c r="DW192">
        <f t="shared" ca="1" si="90"/>
        <v>1.6411892255892251</v>
      </c>
      <c r="DX192">
        <f t="shared" ca="1" si="90"/>
        <v>2.3636784511784512</v>
      </c>
      <c r="DY192">
        <f t="shared" ca="1" si="90"/>
        <v>3.5969764309764316</v>
      </c>
      <c r="DZ192">
        <f t="shared" ca="1" si="90"/>
        <v>4.3812212121212113</v>
      </c>
      <c r="EA192">
        <f t="shared" ca="1" si="90"/>
        <v>5.2153621212121219</v>
      </c>
      <c r="EB192">
        <f t="shared" ca="1" si="90"/>
        <v>6.2691646464646471</v>
      </c>
    </row>
    <row r="193" spans="120:132" x14ac:dyDescent="0.25">
      <c r="DP193">
        <v>186</v>
      </c>
      <c r="DQ193" t="e">
        <f t="shared" ca="1" si="93"/>
        <v>#NUM!</v>
      </c>
      <c r="DR193">
        <f t="shared" ca="1" si="93"/>
        <v>-2.2176767676767628E-2</v>
      </c>
      <c r="DS193">
        <f t="shared" ca="1" si="93"/>
        <v>9.737300275482097E-2</v>
      </c>
      <c r="DT193">
        <f t="shared" ca="1" si="90"/>
        <v>0.28690909090909095</v>
      </c>
      <c r="DU193">
        <f t="shared" ca="1" si="90"/>
        <v>0.58268457300275456</v>
      </c>
      <c r="DV193">
        <f t="shared" ca="1" si="90"/>
        <v>1.0471327823691463</v>
      </c>
      <c r="DW193">
        <f t="shared" ca="1" si="90"/>
        <v>1.6530929292929291</v>
      </c>
      <c r="DX193">
        <f t="shared" ca="1" si="90"/>
        <v>2.380150505050505</v>
      </c>
      <c r="DY193">
        <f t="shared" ca="1" si="90"/>
        <v>3.6213050505050508</v>
      </c>
      <c r="DZ193">
        <f t="shared" ca="1" si="90"/>
        <v>4.4101161616161608</v>
      </c>
      <c r="EA193">
        <f t="shared" ca="1" si="90"/>
        <v>5.2491530303030309</v>
      </c>
      <c r="EB193">
        <f t="shared" ca="1" si="90"/>
        <v>6.3088151515151525</v>
      </c>
    </row>
    <row r="194" spans="120:132" x14ac:dyDescent="0.25">
      <c r="DP194">
        <v>187</v>
      </c>
      <c r="DQ194" t="e">
        <f t="shared" ca="1" si="93"/>
        <v>#NUM!</v>
      </c>
      <c r="DR194">
        <f t="shared" ca="1" si="93"/>
        <v>-2.1098877665544302E-2</v>
      </c>
      <c r="DS194">
        <f t="shared" ca="1" si="93"/>
        <v>9.943287419651059E-2</v>
      </c>
      <c r="DT194">
        <f t="shared" ca="1" si="90"/>
        <v>0.29046721763085398</v>
      </c>
      <c r="DU194">
        <f t="shared" ca="1" si="90"/>
        <v>0.58744931129476563</v>
      </c>
      <c r="DV194">
        <f t="shared" ca="1" si="90"/>
        <v>1.055009733700643</v>
      </c>
      <c r="DW194">
        <f t="shared" ca="1" si="90"/>
        <v>1.6649966329966326</v>
      </c>
      <c r="DX194">
        <f t="shared" ca="1" si="90"/>
        <v>2.3966225589225587</v>
      </c>
      <c r="DY194">
        <f t="shared" ca="1" si="90"/>
        <v>3.64563367003367</v>
      </c>
      <c r="DZ194">
        <f t="shared" ca="1" si="90"/>
        <v>4.4390111111111104</v>
      </c>
      <c r="EA194">
        <f t="shared" ca="1" si="90"/>
        <v>5.2829439393939399</v>
      </c>
      <c r="EB194">
        <f t="shared" ca="1" si="90"/>
        <v>6.348465656565657</v>
      </c>
    </row>
    <row r="195" spans="120:132" x14ac:dyDescent="0.25">
      <c r="DP195">
        <v>188</v>
      </c>
      <c r="DQ195" t="e">
        <f t="shared" ca="1" si="93"/>
        <v>#NUM!</v>
      </c>
      <c r="DR195">
        <f t="shared" ca="1" si="93"/>
        <v>-2.0020987654320949E-2</v>
      </c>
      <c r="DS195">
        <f t="shared" ca="1" si="93"/>
        <v>0.10149274563820021</v>
      </c>
      <c r="DT195">
        <f t="shared" ca="1" si="90"/>
        <v>0.29402534435261712</v>
      </c>
      <c r="DU195">
        <f t="shared" ca="1" si="90"/>
        <v>0.5922140495867767</v>
      </c>
      <c r="DV195">
        <f t="shared" ca="1" si="90"/>
        <v>1.0628866850321399</v>
      </c>
      <c r="DW195">
        <f t="shared" ca="1" si="90"/>
        <v>1.6769003367003361</v>
      </c>
      <c r="DX195">
        <f t="shared" ca="1" si="90"/>
        <v>2.4130946127946125</v>
      </c>
      <c r="DY195">
        <f t="shared" ca="1" si="90"/>
        <v>3.6699622895622901</v>
      </c>
      <c r="DZ195">
        <f t="shared" ca="1" si="90"/>
        <v>4.4679060606060599</v>
      </c>
      <c r="EA195">
        <f t="shared" ca="1" si="90"/>
        <v>5.3167348484848498</v>
      </c>
      <c r="EB195">
        <f t="shared" ca="1" si="90"/>
        <v>6.3881161616161624</v>
      </c>
    </row>
    <row r="196" spans="120:132" x14ac:dyDescent="0.25">
      <c r="DP196">
        <v>189</v>
      </c>
      <c r="DQ196" t="e">
        <f t="shared" ca="1" si="93"/>
        <v>#NUM!</v>
      </c>
      <c r="DR196">
        <f t="shared" ca="1" si="93"/>
        <v>-1.8943097643097595E-2</v>
      </c>
      <c r="DS196">
        <f t="shared" ca="1" si="93"/>
        <v>0.10355261707988983</v>
      </c>
      <c r="DT196">
        <f t="shared" ca="1" si="90"/>
        <v>0.29758347107438016</v>
      </c>
      <c r="DU196">
        <f t="shared" ca="1" si="90"/>
        <v>0.59697878787878778</v>
      </c>
      <c r="DV196">
        <f t="shared" ca="1" si="90"/>
        <v>1.0707636363636366</v>
      </c>
      <c r="DW196">
        <f t="shared" ca="1" si="90"/>
        <v>1.6888040404040401</v>
      </c>
      <c r="DX196">
        <f t="shared" ca="1" si="90"/>
        <v>2.4295666666666667</v>
      </c>
      <c r="DY196">
        <f t="shared" ca="1" si="90"/>
        <v>3.6942909090909093</v>
      </c>
      <c r="DZ196">
        <f t="shared" ca="1" si="90"/>
        <v>4.4968010101010094</v>
      </c>
      <c r="EA196">
        <f t="shared" ca="1" si="90"/>
        <v>5.3505257575757588</v>
      </c>
      <c r="EB196">
        <f t="shared" ca="1" si="90"/>
        <v>6.4277666666666677</v>
      </c>
    </row>
    <row r="197" spans="120:132" x14ac:dyDescent="0.25">
      <c r="DP197">
        <v>190</v>
      </c>
      <c r="DQ197" t="e">
        <f t="shared" ca="1" si="93"/>
        <v>#NUM!</v>
      </c>
      <c r="DR197">
        <f t="shared" ca="1" si="93"/>
        <v>-1.7865207631874269E-2</v>
      </c>
      <c r="DS197">
        <f t="shared" ca="1" si="93"/>
        <v>0.10561248852157945</v>
      </c>
      <c r="DT197">
        <f t="shared" ca="1" si="90"/>
        <v>0.3011415977961433</v>
      </c>
      <c r="DU197">
        <f t="shared" ca="1" si="90"/>
        <v>0.60174352617079863</v>
      </c>
      <c r="DV197">
        <f t="shared" ca="1" si="90"/>
        <v>1.0786405876951335</v>
      </c>
      <c r="DW197">
        <f t="shared" ca="1" si="90"/>
        <v>1.7007077441077436</v>
      </c>
      <c r="DX197">
        <f t="shared" ca="1" si="90"/>
        <v>2.4460387205387204</v>
      </c>
      <c r="DY197">
        <f t="shared" ca="1" si="90"/>
        <v>3.7186195286195294</v>
      </c>
      <c r="DZ197">
        <f t="shared" ca="1" si="90"/>
        <v>4.5256959595959589</v>
      </c>
      <c r="EA197">
        <f t="shared" ca="1" si="90"/>
        <v>5.3843166666666678</v>
      </c>
      <c r="EB197">
        <f t="shared" ca="1" si="90"/>
        <v>6.4674171717171722</v>
      </c>
    </row>
    <row r="198" spans="120:132" x14ac:dyDescent="0.25">
      <c r="DP198">
        <v>191</v>
      </c>
      <c r="DQ198" t="e">
        <f t="shared" ca="1" si="93"/>
        <v>#NUM!</v>
      </c>
      <c r="DR198">
        <f t="shared" ca="1" si="93"/>
        <v>-1.6787317620650916E-2</v>
      </c>
      <c r="DS198">
        <f t="shared" ca="1" si="93"/>
        <v>0.10767235996326907</v>
      </c>
      <c r="DT198">
        <f t="shared" ca="1" si="90"/>
        <v>0.30469972451790633</v>
      </c>
      <c r="DU198">
        <f t="shared" ca="1" si="90"/>
        <v>0.6065082644628097</v>
      </c>
      <c r="DV198">
        <f t="shared" ca="1" si="90"/>
        <v>1.0865175390266302</v>
      </c>
      <c r="DW198">
        <f t="shared" ca="1" si="90"/>
        <v>1.7126114478114476</v>
      </c>
      <c r="DX198">
        <f t="shared" ca="1" si="90"/>
        <v>2.4625107744107742</v>
      </c>
      <c r="DY198">
        <f t="shared" ca="1" si="90"/>
        <v>3.7429481481481486</v>
      </c>
      <c r="DZ198">
        <f t="shared" ca="1" si="90"/>
        <v>4.5545909090909085</v>
      </c>
      <c r="EA198">
        <f t="shared" ca="1" si="90"/>
        <v>5.4181075757575767</v>
      </c>
      <c r="EB198">
        <f t="shared" ca="1" si="90"/>
        <v>6.5070676767676776</v>
      </c>
    </row>
    <row r="199" spans="120:132" x14ac:dyDescent="0.25">
      <c r="DP199">
        <v>192</v>
      </c>
      <c r="DQ199" t="e">
        <f t="shared" ca="1" si="93"/>
        <v>#NUM!</v>
      </c>
      <c r="DR199">
        <f t="shared" ca="1" si="93"/>
        <v>-1.5709427609427562E-2</v>
      </c>
      <c r="DS199">
        <f t="shared" ca="1" si="93"/>
        <v>0.10973223140495869</v>
      </c>
      <c r="DT199">
        <f t="shared" ca="1" si="90"/>
        <v>0.30825785123966948</v>
      </c>
      <c r="DU199">
        <f t="shared" ca="1" si="90"/>
        <v>0.61127300275482077</v>
      </c>
      <c r="DV199">
        <f t="shared" ca="1" si="90"/>
        <v>1.0943944903581269</v>
      </c>
      <c r="DW199">
        <f t="shared" ca="1" si="90"/>
        <v>1.7245151515151511</v>
      </c>
      <c r="DX199">
        <f t="shared" ca="1" si="90"/>
        <v>2.4789828282828279</v>
      </c>
      <c r="DY199">
        <f t="shared" ca="1" si="90"/>
        <v>3.7672767676767678</v>
      </c>
      <c r="DZ199">
        <f t="shared" ca="1" si="90"/>
        <v>4.583485858585858</v>
      </c>
      <c r="EA199">
        <f t="shared" ca="1" si="90"/>
        <v>5.4518984848484857</v>
      </c>
      <c r="EB199">
        <f t="shared" ca="1" si="90"/>
        <v>6.546718181818183</v>
      </c>
    </row>
    <row r="200" spans="120:132" x14ac:dyDescent="0.25">
      <c r="DP200">
        <v>193</v>
      </c>
      <c r="DQ200" t="e">
        <f t="shared" ca="1" si="93"/>
        <v>#NUM!</v>
      </c>
      <c r="DR200">
        <f t="shared" ca="1" si="93"/>
        <v>-1.4631537598204236E-2</v>
      </c>
      <c r="DS200">
        <f t="shared" ca="1" si="93"/>
        <v>0.11179210284664837</v>
      </c>
      <c r="DT200">
        <f t="shared" ca="1" si="90"/>
        <v>0.31181597796143251</v>
      </c>
      <c r="DU200">
        <f t="shared" ca="1" si="90"/>
        <v>0.61603774104683184</v>
      </c>
      <c r="DV200">
        <f t="shared" ca="1" si="90"/>
        <v>1.1022714416896238</v>
      </c>
      <c r="DW200">
        <f t="shared" ca="1" si="90"/>
        <v>1.7364188552188546</v>
      </c>
      <c r="DX200">
        <f t="shared" ca="1" si="90"/>
        <v>2.4954548821548821</v>
      </c>
      <c r="DY200">
        <f t="shared" ca="1" si="90"/>
        <v>3.7916053872053879</v>
      </c>
      <c r="DZ200">
        <f t="shared" ca="1" si="90"/>
        <v>4.6123808080808075</v>
      </c>
      <c r="EA200">
        <f t="shared" ca="1" si="90"/>
        <v>5.4856893939393947</v>
      </c>
      <c r="EB200">
        <f t="shared" ca="1" si="90"/>
        <v>6.5863686868686875</v>
      </c>
    </row>
    <row r="201" spans="120:132" x14ac:dyDescent="0.25">
      <c r="DP201">
        <v>194</v>
      </c>
      <c r="DQ201" t="e">
        <f t="shared" ca="1" si="93"/>
        <v>#NUM!</v>
      </c>
      <c r="DR201">
        <f t="shared" ca="1" si="93"/>
        <v>-1.3553647586980883E-2</v>
      </c>
      <c r="DS201">
        <f t="shared" ca="1" si="93"/>
        <v>0.11385197428833799</v>
      </c>
      <c r="DT201">
        <f t="shared" ca="1" si="90"/>
        <v>0.31537410468319566</v>
      </c>
      <c r="DU201">
        <f t="shared" ca="1" si="90"/>
        <v>0.62080247933884292</v>
      </c>
      <c r="DV201">
        <f t="shared" ca="1" si="90"/>
        <v>1.1101483930211204</v>
      </c>
      <c r="DW201">
        <f t="shared" ca="1" si="90"/>
        <v>1.7483225589225586</v>
      </c>
      <c r="DX201">
        <f t="shared" ca="1" si="90"/>
        <v>2.5119269360269358</v>
      </c>
      <c r="DY201">
        <f t="shared" ca="1" si="90"/>
        <v>3.8159340067340071</v>
      </c>
      <c r="DZ201">
        <f t="shared" ca="1" si="90"/>
        <v>4.6412757575757571</v>
      </c>
      <c r="EA201">
        <f t="shared" ca="1" si="90"/>
        <v>5.5194803030303037</v>
      </c>
      <c r="EB201">
        <f t="shared" ca="1" si="90"/>
        <v>6.6260191919191929</v>
      </c>
    </row>
    <row r="202" spans="120:132" x14ac:dyDescent="0.25">
      <c r="DP202">
        <v>195</v>
      </c>
      <c r="DQ202" t="e">
        <f t="shared" ca="1" si="93"/>
        <v>#NUM!</v>
      </c>
      <c r="DR202">
        <f t="shared" ca="1" si="93"/>
        <v>-1.2475757575757557E-2</v>
      </c>
      <c r="DS202">
        <f t="shared" ca="1" si="93"/>
        <v>0.11591184573002761</v>
      </c>
      <c r="DT202">
        <f t="shared" ca="1" si="90"/>
        <v>0.31893223140495869</v>
      </c>
      <c r="DU202">
        <f t="shared" ca="1" si="90"/>
        <v>0.62556721763085377</v>
      </c>
      <c r="DV202">
        <f t="shared" ca="1" si="90"/>
        <v>1.1180253443526174</v>
      </c>
      <c r="DW202">
        <f t="shared" ca="1" si="90"/>
        <v>1.7602262626262621</v>
      </c>
      <c r="DX202">
        <f t="shared" ca="1" si="90"/>
        <v>2.5283989898989896</v>
      </c>
      <c r="DY202">
        <f t="shared" ca="1" si="90"/>
        <v>3.8402626262626263</v>
      </c>
      <c r="DZ202">
        <f t="shared" ca="1" si="90"/>
        <v>4.6701707070707066</v>
      </c>
      <c r="EA202">
        <f t="shared" ca="1" si="90"/>
        <v>5.5532712121212127</v>
      </c>
      <c r="EB202">
        <f t="shared" ca="1" si="90"/>
        <v>6.6656696969696974</v>
      </c>
    </row>
    <row r="203" spans="120:132" x14ac:dyDescent="0.25">
      <c r="DP203">
        <v>196</v>
      </c>
      <c r="DQ203" t="e">
        <f t="shared" ca="1" si="93"/>
        <v>#NUM!</v>
      </c>
      <c r="DR203">
        <f t="shared" ca="1" si="93"/>
        <v>-1.1397867564534203E-2</v>
      </c>
      <c r="DS203">
        <f t="shared" ca="1" si="93"/>
        <v>0.11797171717171723</v>
      </c>
      <c r="DT203">
        <f t="shared" ca="1" si="90"/>
        <v>0.32249035812672183</v>
      </c>
      <c r="DU203">
        <f t="shared" ca="1" si="90"/>
        <v>0.63033195592286484</v>
      </c>
      <c r="DV203">
        <f t="shared" ca="1" si="90"/>
        <v>1.125902295684114</v>
      </c>
      <c r="DW203">
        <f t="shared" ca="1" si="90"/>
        <v>1.7721299663299661</v>
      </c>
      <c r="DX203">
        <f t="shared" ca="1" si="90"/>
        <v>2.5448710437710438</v>
      </c>
      <c r="DY203">
        <f t="shared" ca="1" si="90"/>
        <v>3.8645912457912464</v>
      </c>
      <c r="DZ203">
        <f t="shared" ca="1" si="90"/>
        <v>4.6990656565656561</v>
      </c>
      <c r="EA203">
        <f t="shared" ca="1" si="90"/>
        <v>5.5870621212121216</v>
      </c>
      <c r="EB203">
        <f t="shared" ca="1" si="90"/>
        <v>6.7053202020202027</v>
      </c>
    </row>
    <row r="204" spans="120:132" x14ac:dyDescent="0.25">
      <c r="DP204">
        <v>197</v>
      </c>
      <c r="DQ204" t="e">
        <f t="shared" ca="1" si="93"/>
        <v>#NUM!</v>
      </c>
      <c r="DR204">
        <f t="shared" ca="1" si="93"/>
        <v>-1.031997755331085E-2</v>
      </c>
      <c r="DS204">
        <f t="shared" ca="1" si="93"/>
        <v>0.12003158861340685</v>
      </c>
      <c r="DT204">
        <f t="shared" ca="1" si="90"/>
        <v>0.32604848484848487</v>
      </c>
      <c r="DU204">
        <f t="shared" ca="1" si="90"/>
        <v>0.63509669421487591</v>
      </c>
      <c r="DV204">
        <f t="shared" ca="1" si="90"/>
        <v>1.1337792470156109</v>
      </c>
      <c r="DW204">
        <f t="shared" ca="1" si="90"/>
        <v>1.7840336700336696</v>
      </c>
      <c r="DX204">
        <f t="shared" ca="1" si="90"/>
        <v>2.5613430976430975</v>
      </c>
      <c r="DY204">
        <f t="shared" ca="1" si="90"/>
        <v>3.8889198653198656</v>
      </c>
      <c r="DZ204">
        <f t="shared" ca="1" si="90"/>
        <v>4.7279606060606056</v>
      </c>
      <c r="EA204">
        <f t="shared" ca="1" si="90"/>
        <v>5.6208530303030315</v>
      </c>
      <c r="EB204">
        <f t="shared" ca="1" si="90"/>
        <v>6.7449707070707081</v>
      </c>
    </row>
    <row r="205" spans="120:132" x14ac:dyDescent="0.25">
      <c r="DP205">
        <v>198</v>
      </c>
      <c r="DQ205" t="e">
        <f t="shared" ca="1" si="93"/>
        <v>#NUM!</v>
      </c>
      <c r="DR205">
        <f t="shared" ca="1" si="93"/>
        <v>-9.2420875420875237E-3</v>
      </c>
      <c r="DS205">
        <f t="shared" ca="1" si="93"/>
        <v>0.12209146005509647</v>
      </c>
      <c r="DT205">
        <f t="shared" ca="1" si="90"/>
        <v>0.32960661157024801</v>
      </c>
      <c r="DU205">
        <f t="shared" ca="1" si="90"/>
        <v>0.63986143250688698</v>
      </c>
      <c r="DV205">
        <f t="shared" ca="1" si="90"/>
        <v>1.1416561983471076</v>
      </c>
      <c r="DW205">
        <f t="shared" ca="1" si="90"/>
        <v>1.7959373737373732</v>
      </c>
      <c r="DX205">
        <f t="shared" ca="1" si="90"/>
        <v>2.5778151515151513</v>
      </c>
      <c r="DY205">
        <f t="shared" ca="1" si="90"/>
        <v>3.9132484848484848</v>
      </c>
      <c r="DZ205">
        <f t="shared" ca="1" si="90"/>
        <v>4.7568555555555543</v>
      </c>
      <c r="EA205">
        <f t="shared" ca="1" si="90"/>
        <v>5.6546439393939405</v>
      </c>
      <c r="EB205">
        <f t="shared" ca="1" si="90"/>
        <v>6.7846212121212126</v>
      </c>
    </row>
    <row r="206" spans="120:132" x14ac:dyDescent="0.25">
      <c r="DP206">
        <v>199</v>
      </c>
      <c r="DQ206" t="e">
        <f t="shared" ca="1" si="93"/>
        <v>#NUM!</v>
      </c>
      <c r="DR206">
        <f t="shared" ca="1" si="93"/>
        <v>-8.1641975308641701E-3</v>
      </c>
      <c r="DS206">
        <f t="shared" ca="1" si="93"/>
        <v>0.12415133149678609</v>
      </c>
      <c r="DT206">
        <f t="shared" ca="1" si="90"/>
        <v>0.33316473829201104</v>
      </c>
      <c r="DU206">
        <f t="shared" ca="1" si="90"/>
        <v>0.64462617079889784</v>
      </c>
      <c r="DV206">
        <f t="shared" ca="1" si="90"/>
        <v>1.1495331496786045</v>
      </c>
      <c r="DW206">
        <f t="shared" ca="1" si="90"/>
        <v>1.8078410774410771</v>
      </c>
      <c r="DX206">
        <f t="shared" ca="1" si="90"/>
        <v>2.594287205387205</v>
      </c>
      <c r="DY206">
        <f t="shared" ca="1" si="90"/>
        <v>3.9375771043771048</v>
      </c>
      <c r="DZ206">
        <f t="shared" ref="DZ206:EB229" ca="1" si="94">DD$3*$DP206+DD$13</f>
        <v>4.7857505050505038</v>
      </c>
      <c r="EA206">
        <f t="shared" ca="1" si="94"/>
        <v>5.6884348484848495</v>
      </c>
      <c r="EB206">
        <f t="shared" ca="1" si="94"/>
        <v>6.824271717171718</v>
      </c>
    </row>
    <row r="207" spans="120:132" x14ac:dyDescent="0.25">
      <c r="DP207">
        <v>200</v>
      </c>
      <c r="DQ207" t="e">
        <f t="shared" ca="1" si="93"/>
        <v>#NUM!</v>
      </c>
      <c r="DR207">
        <f t="shared" ca="1" si="93"/>
        <v>-7.0863075196408165E-3</v>
      </c>
      <c r="DS207">
        <f t="shared" ca="1" si="93"/>
        <v>0.12621120293847571</v>
      </c>
      <c r="DT207">
        <f t="shared" ca="1" si="93"/>
        <v>0.33672286501377419</v>
      </c>
      <c r="DU207">
        <f t="shared" ca="1" si="93"/>
        <v>0.64939090909090891</v>
      </c>
      <c r="DV207">
        <f t="shared" ca="1" si="93"/>
        <v>1.1574101010101012</v>
      </c>
      <c r="DW207">
        <f t="shared" ca="1" si="93"/>
        <v>1.8197447811447807</v>
      </c>
      <c r="DX207">
        <f t="shared" ca="1" si="93"/>
        <v>2.6107592592592592</v>
      </c>
      <c r="DY207">
        <f t="shared" ca="1" si="93"/>
        <v>3.961905723905724</v>
      </c>
      <c r="DZ207">
        <f t="shared" ca="1" si="94"/>
        <v>4.8146454545454533</v>
      </c>
      <c r="EA207">
        <f t="shared" ca="1" si="94"/>
        <v>5.7222257575757585</v>
      </c>
      <c r="EB207">
        <f t="shared" ca="1" si="94"/>
        <v>6.8639222222222234</v>
      </c>
    </row>
    <row r="208" spans="120:132" x14ac:dyDescent="0.25">
      <c r="DP208">
        <v>201</v>
      </c>
      <c r="DQ208" t="e">
        <f t="shared" ca="1" si="93"/>
        <v>#NUM!</v>
      </c>
      <c r="DR208">
        <f t="shared" ca="1" si="93"/>
        <v>-6.0084175084174907E-3</v>
      </c>
      <c r="DS208">
        <f t="shared" ca="1" si="93"/>
        <v>0.12827107438016533</v>
      </c>
      <c r="DT208">
        <f t="shared" ca="1" si="93"/>
        <v>0.34028099173553722</v>
      </c>
      <c r="DU208">
        <f t="shared" ca="1" si="93"/>
        <v>0.65415564738291998</v>
      </c>
      <c r="DV208">
        <f t="shared" ca="1" si="93"/>
        <v>1.1652870523415981</v>
      </c>
      <c r="DW208">
        <f t="shared" ca="1" si="93"/>
        <v>1.8316484848484846</v>
      </c>
      <c r="DX208">
        <f t="shared" ca="1" si="93"/>
        <v>2.627231313131313</v>
      </c>
      <c r="DY208">
        <f t="shared" ca="1" si="93"/>
        <v>3.9862343434343441</v>
      </c>
      <c r="DZ208">
        <f t="shared" ca="1" si="94"/>
        <v>4.8435404040404029</v>
      </c>
      <c r="EA208">
        <f t="shared" ca="1" si="94"/>
        <v>5.7560166666666674</v>
      </c>
      <c r="EB208">
        <f t="shared" ca="1" si="94"/>
        <v>6.9035727272727279</v>
      </c>
    </row>
    <row r="209" spans="120:132" x14ac:dyDescent="0.25">
      <c r="DP209">
        <v>202</v>
      </c>
      <c r="DQ209" t="e">
        <f t="shared" ca="1" si="93"/>
        <v>#NUM!</v>
      </c>
      <c r="DR209">
        <f t="shared" ca="1" si="93"/>
        <v>-4.9305274971941371E-3</v>
      </c>
      <c r="DS209">
        <f t="shared" ca="1" si="93"/>
        <v>0.13033094582185495</v>
      </c>
      <c r="DT209">
        <f t="shared" ca="1" si="93"/>
        <v>0.34383911845730025</v>
      </c>
      <c r="DU209">
        <f t="shared" ca="1" si="93"/>
        <v>0.65892038567493105</v>
      </c>
      <c r="DV209">
        <f t="shared" ca="1" si="93"/>
        <v>1.1731640036730948</v>
      </c>
      <c r="DW209">
        <f t="shared" ca="1" si="93"/>
        <v>1.8435521885521882</v>
      </c>
      <c r="DX209">
        <f t="shared" ca="1" si="93"/>
        <v>2.6437033670033667</v>
      </c>
      <c r="DY209">
        <f t="shared" ca="1" si="93"/>
        <v>4.0105629629629629</v>
      </c>
      <c r="DZ209">
        <f t="shared" ca="1" si="94"/>
        <v>4.8724353535353524</v>
      </c>
      <c r="EA209">
        <f t="shared" ca="1" si="94"/>
        <v>5.7898075757575764</v>
      </c>
      <c r="EB209">
        <f t="shared" ca="1" si="94"/>
        <v>6.9432232323232332</v>
      </c>
    </row>
    <row r="210" spans="120:132" x14ac:dyDescent="0.25">
      <c r="DP210">
        <v>203</v>
      </c>
      <c r="DQ210" t="e">
        <f t="shared" ca="1" si="93"/>
        <v>#NUM!</v>
      </c>
      <c r="DR210">
        <f t="shared" ca="1" si="93"/>
        <v>-3.8526374859707835E-3</v>
      </c>
      <c r="DS210">
        <f t="shared" ca="1" si="93"/>
        <v>0.13239081726354457</v>
      </c>
      <c r="DT210">
        <f t="shared" ca="1" si="93"/>
        <v>0.3473972451790634</v>
      </c>
      <c r="DU210">
        <f t="shared" ca="1" si="93"/>
        <v>0.6636851239669419</v>
      </c>
      <c r="DV210">
        <f t="shared" ca="1" si="93"/>
        <v>1.1810409550045917</v>
      </c>
      <c r="DW210">
        <f t="shared" ca="1" si="93"/>
        <v>1.8554558922558917</v>
      </c>
      <c r="DX210">
        <f t="shared" ca="1" si="93"/>
        <v>2.6601754208754209</v>
      </c>
      <c r="DY210">
        <f t="shared" ca="1" si="93"/>
        <v>4.0348915824915821</v>
      </c>
      <c r="DZ210">
        <f t="shared" ca="1" si="94"/>
        <v>4.9013303030303019</v>
      </c>
      <c r="EA210">
        <f t="shared" ca="1" si="94"/>
        <v>5.8235984848484854</v>
      </c>
      <c r="EB210">
        <f t="shared" ca="1" si="94"/>
        <v>6.9828737373737377</v>
      </c>
    </row>
    <row r="211" spans="120:132" x14ac:dyDescent="0.25">
      <c r="DP211">
        <v>204</v>
      </c>
      <c r="DQ211" t="e">
        <f t="shared" ca="1" si="93"/>
        <v>#NUM!</v>
      </c>
      <c r="DR211">
        <f t="shared" ca="1" si="93"/>
        <v>-2.7747474747474576E-3</v>
      </c>
      <c r="DS211">
        <f t="shared" ca="1" si="93"/>
        <v>0.13445068870523419</v>
      </c>
      <c r="DT211">
        <f t="shared" ca="1" si="93"/>
        <v>0.35095537190082643</v>
      </c>
      <c r="DU211">
        <f t="shared" ca="1" si="93"/>
        <v>0.66844986225895298</v>
      </c>
      <c r="DV211">
        <f t="shared" ca="1" si="93"/>
        <v>1.1889179063360884</v>
      </c>
      <c r="DW211">
        <f t="shared" ca="1" si="93"/>
        <v>1.8673595959595957</v>
      </c>
      <c r="DX211">
        <f t="shared" ca="1" si="93"/>
        <v>2.6766474747474747</v>
      </c>
      <c r="DY211">
        <f t="shared" ca="1" si="93"/>
        <v>4.0592202020202022</v>
      </c>
      <c r="DZ211">
        <f t="shared" ca="1" si="94"/>
        <v>4.9302252525252515</v>
      </c>
      <c r="EA211">
        <f t="shared" ca="1" si="94"/>
        <v>5.8573893939393953</v>
      </c>
      <c r="EB211">
        <f t="shared" ca="1" si="94"/>
        <v>7.022524242424244</v>
      </c>
    </row>
    <row r="212" spans="120:132" x14ac:dyDescent="0.25">
      <c r="DP212">
        <v>205</v>
      </c>
      <c r="DQ212" t="e">
        <f t="shared" ca="1" si="93"/>
        <v>#NUM!</v>
      </c>
      <c r="DR212">
        <f t="shared" ca="1" si="93"/>
        <v>-1.696857463524104E-3</v>
      </c>
      <c r="DS212">
        <f t="shared" ca="1" si="93"/>
        <v>0.13651056014692381</v>
      </c>
      <c r="DT212">
        <f t="shared" ca="1" si="93"/>
        <v>0.35451349862258957</v>
      </c>
      <c r="DU212">
        <f t="shared" ca="1" si="93"/>
        <v>0.67321460055096405</v>
      </c>
      <c r="DV212">
        <f t="shared" ca="1" si="93"/>
        <v>1.1967948576675851</v>
      </c>
      <c r="DW212">
        <f t="shared" ca="1" si="93"/>
        <v>1.8792632996632992</v>
      </c>
      <c r="DX212">
        <f t="shared" ca="1" si="93"/>
        <v>2.6931195286195284</v>
      </c>
      <c r="DY212">
        <f t="shared" ca="1" si="93"/>
        <v>4.0835488215488214</v>
      </c>
      <c r="DZ212">
        <f t="shared" ca="1" si="94"/>
        <v>4.959120202020201</v>
      </c>
      <c r="EA212">
        <f t="shared" ca="1" si="94"/>
        <v>5.8911803030303043</v>
      </c>
      <c r="EB212">
        <f t="shared" ca="1" si="94"/>
        <v>7.0621747474747485</v>
      </c>
    </row>
    <row r="213" spans="120:132" x14ac:dyDescent="0.25">
      <c r="DP213">
        <v>206</v>
      </c>
      <c r="DQ213" t="e">
        <f t="shared" ca="1" si="93"/>
        <v>#NUM!</v>
      </c>
      <c r="DR213">
        <f t="shared" ca="1" si="93"/>
        <v>-6.1896745230075045E-4</v>
      </c>
      <c r="DS213">
        <f t="shared" ca="1" si="93"/>
        <v>0.13857043158861343</v>
      </c>
      <c r="DT213">
        <f t="shared" ca="1" si="93"/>
        <v>0.35807162534435261</v>
      </c>
      <c r="DU213">
        <f t="shared" ca="1" si="93"/>
        <v>0.67797933884297512</v>
      </c>
      <c r="DV213">
        <f t="shared" ca="1" si="93"/>
        <v>1.204671808999082</v>
      </c>
      <c r="DW213">
        <f t="shared" ca="1" si="93"/>
        <v>1.8911670033670027</v>
      </c>
      <c r="DX213">
        <f t="shared" ca="1" si="93"/>
        <v>2.7095915824915822</v>
      </c>
      <c r="DY213">
        <f t="shared" ca="1" si="93"/>
        <v>4.1078774410774406</v>
      </c>
      <c r="DZ213">
        <f t="shared" ca="1" si="94"/>
        <v>4.9880151515151505</v>
      </c>
      <c r="EA213">
        <f t="shared" ca="1" si="94"/>
        <v>5.9249712121212132</v>
      </c>
      <c r="EB213">
        <f t="shared" ca="1" si="94"/>
        <v>7.101825252525253</v>
      </c>
    </row>
    <row r="214" spans="120:132" x14ac:dyDescent="0.25">
      <c r="DP214">
        <v>207</v>
      </c>
      <c r="DQ214" t="e">
        <f t="shared" ca="1" si="93"/>
        <v>#NUM!</v>
      </c>
      <c r="DR214">
        <f t="shared" ca="1" si="93"/>
        <v>4.5892255892257539E-4</v>
      </c>
      <c r="DS214">
        <f t="shared" ca="1" si="93"/>
        <v>0.14063030303030305</v>
      </c>
      <c r="DT214">
        <f t="shared" ca="1" si="93"/>
        <v>0.36162975206611575</v>
      </c>
      <c r="DU214">
        <f t="shared" ca="1" si="93"/>
        <v>0.68274407713498597</v>
      </c>
      <c r="DV214">
        <f t="shared" ca="1" si="93"/>
        <v>1.2125487603305787</v>
      </c>
      <c r="DW214">
        <f t="shared" ca="1" si="93"/>
        <v>1.9030707070707067</v>
      </c>
      <c r="DX214">
        <f t="shared" ca="1" si="93"/>
        <v>2.7260636363636364</v>
      </c>
      <c r="DY214">
        <f t="shared" ca="1" si="93"/>
        <v>4.1322060606060607</v>
      </c>
      <c r="DZ214">
        <f t="shared" ca="1" si="94"/>
        <v>5.0169101010101</v>
      </c>
      <c r="EA214">
        <f t="shared" ca="1" si="94"/>
        <v>5.9587621212121222</v>
      </c>
      <c r="EB214">
        <f t="shared" ca="1" si="94"/>
        <v>7.1414757575757575</v>
      </c>
    </row>
    <row r="215" spans="120:132" x14ac:dyDescent="0.25">
      <c r="DP215">
        <v>208</v>
      </c>
      <c r="DQ215" t="e">
        <f t="shared" ca="1" si="93"/>
        <v>#NUM!</v>
      </c>
      <c r="DR215">
        <f t="shared" ca="1" si="93"/>
        <v>1.536812570145929E-3</v>
      </c>
      <c r="DS215">
        <f t="shared" ca="1" si="93"/>
        <v>0.14269017447199267</v>
      </c>
      <c r="DT215">
        <f t="shared" ca="1" si="93"/>
        <v>0.36518787878787878</v>
      </c>
      <c r="DU215">
        <f t="shared" ca="1" si="93"/>
        <v>0.68750881542699704</v>
      </c>
      <c r="DV215">
        <f t="shared" ca="1" si="93"/>
        <v>1.2204257116620756</v>
      </c>
      <c r="DW215">
        <f t="shared" ca="1" si="93"/>
        <v>1.9149744107744102</v>
      </c>
      <c r="DX215">
        <f t="shared" ca="1" si="93"/>
        <v>2.7425356902356901</v>
      </c>
      <c r="DY215">
        <f t="shared" ca="1" si="93"/>
        <v>4.1565346801346799</v>
      </c>
      <c r="DZ215">
        <f t="shared" ca="1" si="94"/>
        <v>5.0458050505050496</v>
      </c>
      <c r="EA215">
        <f t="shared" ca="1" si="94"/>
        <v>5.9925530303030312</v>
      </c>
      <c r="EB215">
        <f t="shared" ca="1" si="94"/>
        <v>7.1811262626262637</v>
      </c>
    </row>
    <row r="216" spans="120:132" x14ac:dyDescent="0.25">
      <c r="DP216">
        <v>209</v>
      </c>
      <c r="DQ216" t="e">
        <f t="shared" ca="1" si="93"/>
        <v>#NUM!</v>
      </c>
      <c r="DR216">
        <f t="shared" ca="1" si="93"/>
        <v>2.6147025813692826E-3</v>
      </c>
      <c r="DS216">
        <f t="shared" ca="1" si="93"/>
        <v>0.14475004591368229</v>
      </c>
      <c r="DT216">
        <f t="shared" ca="1" si="93"/>
        <v>0.36874600550964193</v>
      </c>
      <c r="DU216">
        <f t="shared" ca="1" si="93"/>
        <v>0.69227355371900812</v>
      </c>
      <c r="DV216">
        <f t="shared" ca="1" si="93"/>
        <v>1.2283026629935723</v>
      </c>
      <c r="DW216">
        <f t="shared" ca="1" si="93"/>
        <v>1.9268781144781142</v>
      </c>
      <c r="DX216">
        <f t="shared" ca="1" si="93"/>
        <v>2.7590077441077439</v>
      </c>
      <c r="DY216">
        <f t="shared" ca="1" si="93"/>
        <v>4.1808632996632999</v>
      </c>
      <c r="DZ216">
        <f t="shared" ca="1" si="94"/>
        <v>5.0746999999999991</v>
      </c>
      <c r="EA216">
        <f t="shared" ca="1" si="94"/>
        <v>6.0263439393939402</v>
      </c>
      <c r="EB216">
        <f t="shared" ca="1" si="94"/>
        <v>7.2207767676767682</v>
      </c>
    </row>
    <row r="217" spans="120:132" x14ac:dyDescent="0.25">
      <c r="DP217">
        <v>210</v>
      </c>
      <c r="DQ217" t="e">
        <f t="shared" ca="1" si="93"/>
        <v>#NUM!</v>
      </c>
      <c r="DR217">
        <f t="shared" ca="1" si="93"/>
        <v>3.6925925925926084E-3</v>
      </c>
      <c r="DS217">
        <f t="shared" ca="1" si="93"/>
        <v>0.14680991735537191</v>
      </c>
      <c r="DT217">
        <f t="shared" ca="1" si="93"/>
        <v>0.37230413223140496</v>
      </c>
      <c r="DU217">
        <f t="shared" ca="1" si="93"/>
        <v>0.69703829201101897</v>
      </c>
      <c r="DV217">
        <f t="shared" ca="1" si="93"/>
        <v>1.2361796143250692</v>
      </c>
      <c r="DW217">
        <f t="shared" ca="1" si="93"/>
        <v>1.9387818181818177</v>
      </c>
      <c r="DX217">
        <f t="shared" ca="1" si="93"/>
        <v>2.7754797979797976</v>
      </c>
      <c r="DY217">
        <f t="shared" ca="1" si="93"/>
        <v>4.2051919191919191</v>
      </c>
      <c r="DZ217">
        <f t="shared" ca="1" si="94"/>
        <v>5.1035949494949486</v>
      </c>
      <c r="EA217">
        <f t="shared" ca="1" si="94"/>
        <v>6.0601348484848492</v>
      </c>
      <c r="EB217">
        <f t="shared" ca="1" si="94"/>
        <v>7.2604272727272727</v>
      </c>
    </row>
    <row r="218" spans="120:132" x14ac:dyDescent="0.25">
      <c r="DP218">
        <v>211</v>
      </c>
      <c r="DQ218" t="e">
        <f t="shared" ca="1" si="93"/>
        <v>#NUM!</v>
      </c>
      <c r="DR218">
        <f t="shared" ca="1" si="93"/>
        <v>4.770482603815962E-3</v>
      </c>
      <c r="DS218">
        <f t="shared" ca="1" si="93"/>
        <v>0.14886978879706159</v>
      </c>
      <c r="DT218">
        <f t="shared" ca="1" si="93"/>
        <v>0.3758622589531681</v>
      </c>
      <c r="DU218">
        <f t="shared" ca="1" si="93"/>
        <v>0.70180303030303004</v>
      </c>
      <c r="DV218">
        <f t="shared" ca="1" si="93"/>
        <v>1.2440565656565659</v>
      </c>
      <c r="DW218">
        <f t="shared" ca="1" si="93"/>
        <v>1.9506855218855212</v>
      </c>
      <c r="DX218">
        <f t="shared" ca="1" si="93"/>
        <v>2.7919518518518518</v>
      </c>
      <c r="DY218">
        <f t="shared" ca="1" si="93"/>
        <v>4.2295205387205383</v>
      </c>
      <c r="DZ218">
        <f t="shared" ca="1" si="94"/>
        <v>5.1324898989898982</v>
      </c>
      <c r="EA218">
        <f t="shared" ca="1" si="94"/>
        <v>6.0939257575757582</v>
      </c>
      <c r="EB218">
        <f t="shared" ca="1" si="94"/>
        <v>7.300077777777779</v>
      </c>
    </row>
    <row r="219" spans="120:132" x14ac:dyDescent="0.25">
      <c r="DP219">
        <v>212</v>
      </c>
      <c r="DQ219" t="e">
        <f t="shared" ca="1" si="93"/>
        <v>#NUM!</v>
      </c>
      <c r="DR219">
        <f t="shared" ca="1" si="93"/>
        <v>5.8483726150393156E-3</v>
      </c>
      <c r="DS219">
        <f t="shared" ca="1" si="93"/>
        <v>0.15092966023875121</v>
      </c>
      <c r="DT219">
        <f t="shared" ca="1" si="93"/>
        <v>0.37942038567493114</v>
      </c>
      <c r="DU219">
        <f t="shared" ca="1" si="93"/>
        <v>0.70656776859504111</v>
      </c>
      <c r="DV219">
        <f t="shared" ca="1" si="93"/>
        <v>1.2519335169880628</v>
      </c>
      <c r="DW219">
        <f t="shared" ca="1" si="93"/>
        <v>1.9625892255892252</v>
      </c>
      <c r="DX219">
        <f t="shared" ca="1" si="93"/>
        <v>2.8084239057239055</v>
      </c>
      <c r="DY219">
        <f t="shared" ca="1" si="93"/>
        <v>4.2538491582491584</v>
      </c>
      <c r="DZ219">
        <f t="shared" ca="1" si="94"/>
        <v>5.1613848484848477</v>
      </c>
      <c r="EA219">
        <f t="shared" ca="1" si="94"/>
        <v>6.1277166666666671</v>
      </c>
      <c r="EB219">
        <f t="shared" ca="1" si="94"/>
        <v>7.3397282828282835</v>
      </c>
    </row>
    <row r="220" spans="120:132" x14ac:dyDescent="0.25">
      <c r="DP220">
        <v>213</v>
      </c>
      <c r="DQ220" t="e">
        <f t="shared" ca="1" si="93"/>
        <v>#NUM!</v>
      </c>
      <c r="DR220">
        <f t="shared" ca="1" si="93"/>
        <v>6.9262626262626414E-3</v>
      </c>
      <c r="DS220">
        <f t="shared" ca="1" si="93"/>
        <v>0.15298953168044083</v>
      </c>
      <c r="DT220">
        <f t="shared" ca="1" si="93"/>
        <v>0.38297851239669428</v>
      </c>
      <c r="DU220">
        <f t="shared" ca="1" si="93"/>
        <v>0.71133250688705219</v>
      </c>
      <c r="DV220">
        <f t="shared" ca="1" si="93"/>
        <v>1.2598104683195595</v>
      </c>
      <c r="DW220">
        <f t="shared" ca="1" si="93"/>
        <v>1.9744929292929287</v>
      </c>
      <c r="DX220">
        <f t="shared" ca="1" si="93"/>
        <v>2.8248959595959593</v>
      </c>
      <c r="DY220">
        <f t="shared" ca="1" si="93"/>
        <v>4.2781777777777776</v>
      </c>
      <c r="DZ220">
        <f t="shared" ca="1" si="94"/>
        <v>5.1902797979797972</v>
      </c>
      <c r="EA220">
        <f t="shared" ca="1" si="94"/>
        <v>6.161507575757577</v>
      </c>
      <c r="EB220">
        <f t="shared" ca="1" si="94"/>
        <v>7.379378787878788</v>
      </c>
    </row>
    <row r="221" spans="120:132" x14ac:dyDescent="0.25">
      <c r="DP221">
        <v>214</v>
      </c>
      <c r="DQ221" t="e">
        <f t="shared" ca="1" si="93"/>
        <v>#NUM!</v>
      </c>
      <c r="DR221">
        <f t="shared" ca="1" si="93"/>
        <v>8.004152637485995E-3</v>
      </c>
      <c r="DS221">
        <f t="shared" ca="1" si="93"/>
        <v>0.15504940312213045</v>
      </c>
      <c r="DT221">
        <f t="shared" ca="1" si="93"/>
        <v>0.38653663911845731</v>
      </c>
      <c r="DU221">
        <f t="shared" ca="1" si="93"/>
        <v>0.71609724517906304</v>
      </c>
      <c r="DV221">
        <f t="shared" ca="1" si="93"/>
        <v>1.2676874196510564</v>
      </c>
      <c r="DW221">
        <f t="shared" ca="1" si="93"/>
        <v>1.9863966329966327</v>
      </c>
      <c r="DX221">
        <f t="shared" ca="1" si="93"/>
        <v>2.8413680134680135</v>
      </c>
      <c r="DY221">
        <f t="shared" ca="1" si="93"/>
        <v>4.3025063973063968</v>
      </c>
      <c r="DZ221">
        <f t="shared" ca="1" si="94"/>
        <v>5.2191747474747467</v>
      </c>
      <c r="EA221">
        <f t="shared" ca="1" si="94"/>
        <v>6.195298484848486</v>
      </c>
      <c r="EB221">
        <f t="shared" ca="1" si="94"/>
        <v>7.4190292929292943</v>
      </c>
    </row>
    <row r="222" spans="120:132" x14ac:dyDescent="0.25">
      <c r="DP222">
        <v>215</v>
      </c>
      <c r="DQ222" t="e">
        <f t="shared" ca="1" si="93"/>
        <v>#NUM!</v>
      </c>
      <c r="DR222">
        <f t="shared" ca="1" si="93"/>
        <v>9.0820426487093486E-3</v>
      </c>
      <c r="DS222">
        <f t="shared" ca="1" si="93"/>
        <v>0.15710927456382007</v>
      </c>
      <c r="DT222">
        <f t="shared" ca="1" si="93"/>
        <v>0.39009476584022046</v>
      </c>
      <c r="DU222">
        <f t="shared" ca="1" si="93"/>
        <v>0.72086198347107411</v>
      </c>
      <c r="DV222">
        <f t="shared" ca="1" si="93"/>
        <v>1.275564370982553</v>
      </c>
      <c r="DW222">
        <f t="shared" ca="1" si="93"/>
        <v>1.9983003367003362</v>
      </c>
      <c r="DX222">
        <f t="shared" ca="1" si="93"/>
        <v>2.8578400673400672</v>
      </c>
      <c r="DY222">
        <f t="shared" ca="1" si="93"/>
        <v>4.3268350168350169</v>
      </c>
      <c r="DZ222">
        <f t="shared" ca="1" si="94"/>
        <v>5.2480696969696963</v>
      </c>
      <c r="EA222">
        <f t="shared" ca="1" si="94"/>
        <v>6.229089393939395</v>
      </c>
      <c r="EB222">
        <f t="shared" ca="1" si="94"/>
        <v>7.4586797979797987</v>
      </c>
    </row>
    <row r="223" spans="120:132" x14ac:dyDescent="0.25">
      <c r="DP223">
        <v>216</v>
      </c>
      <c r="DQ223" t="e">
        <f t="shared" ca="1" si="93"/>
        <v>#NUM!</v>
      </c>
      <c r="DR223">
        <f t="shared" ca="1" si="93"/>
        <v>1.0159932659932674E-2</v>
      </c>
      <c r="DS223">
        <f t="shared" ca="1" si="93"/>
        <v>0.15916914600550969</v>
      </c>
      <c r="DT223">
        <f t="shared" ca="1" si="93"/>
        <v>0.39365289256198349</v>
      </c>
      <c r="DU223">
        <f t="shared" ca="1" si="93"/>
        <v>0.72562672176308518</v>
      </c>
      <c r="DV223">
        <f t="shared" ca="1" si="93"/>
        <v>1.2834413223140499</v>
      </c>
      <c r="DW223">
        <f t="shared" ca="1" si="93"/>
        <v>2.01020404040404</v>
      </c>
      <c r="DX223">
        <f t="shared" ca="1" si="93"/>
        <v>2.874312121212121</v>
      </c>
      <c r="DY223">
        <f t="shared" ca="1" si="93"/>
        <v>4.3511636363636361</v>
      </c>
      <c r="DZ223">
        <f t="shared" ca="1" si="94"/>
        <v>5.2769646464646458</v>
      </c>
      <c r="EA223">
        <f t="shared" ca="1" si="94"/>
        <v>6.262880303030304</v>
      </c>
      <c r="EB223">
        <f t="shared" ca="1" si="94"/>
        <v>7.4983303030303032</v>
      </c>
    </row>
    <row r="224" spans="120:132" x14ac:dyDescent="0.25">
      <c r="DP224">
        <v>217</v>
      </c>
      <c r="DQ224" t="e">
        <f t="shared" ca="1" si="93"/>
        <v>#NUM!</v>
      </c>
      <c r="DR224">
        <f t="shared" ca="1" si="93"/>
        <v>1.1237822671156028E-2</v>
      </c>
      <c r="DS224">
        <f t="shared" ca="1" si="93"/>
        <v>0.16122901744719931</v>
      </c>
      <c r="DT224">
        <f t="shared" ca="1" si="93"/>
        <v>0.39721101928374664</v>
      </c>
      <c r="DU224">
        <f t="shared" ca="1" si="93"/>
        <v>0.73039146005509625</v>
      </c>
      <c r="DV224">
        <f t="shared" ca="1" si="93"/>
        <v>1.2913182736455466</v>
      </c>
      <c r="DW224">
        <f t="shared" ca="1" si="93"/>
        <v>2.0221077441077435</v>
      </c>
      <c r="DX224">
        <f t="shared" ca="1" si="93"/>
        <v>2.8907841750841747</v>
      </c>
      <c r="DY224">
        <f t="shared" ca="1" si="93"/>
        <v>4.3754922558922562</v>
      </c>
      <c r="DZ224">
        <f t="shared" ca="1" si="94"/>
        <v>5.3058595959595953</v>
      </c>
      <c r="EA224">
        <f t="shared" ca="1" si="94"/>
        <v>6.2966712121212129</v>
      </c>
      <c r="EB224">
        <f t="shared" ca="1" si="94"/>
        <v>7.5379808080808095</v>
      </c>
    </row>
    <row r="225" spans="120:132" x14ac:dyDescent="0.25">
      <c r="DP225">
        <v>218</v>
      </c>
      <c r="DQ225" t="e">
        <f t="shared" ca="1" si="93"/>
        <v>#NUM!</v>
      </c>
      <c r="DR225">
        <f t="shared" ca="1" si="93"/>
        <v>1.2315712682379382E-2</v>
      </c>
      <c r="DS225">
        <f t="shared" ca="1" si="93"/>
        <v>0.16328888888888893</v>
      </c>
      <c r="DT225">
        <f t="shared" ca="1" si="93"/>
        <v>0.40076914600550967</v>
      </c>
      <c r="DU225">
        <f t="shared" ca="1" si="93"/>
        <v>0.7351561983471071</v>
      </c>
      <c r="DV225">
        <f t="shared" ca="1" si="93"/>
        <v>1.2991952249770433</v>
      </c>
      <c r="DW225">
        <f t="shared" ca="1" si="93"/>
        <v>2.034011447811447</v>
      </c>
      <c r="DX225">
        <f t="shared" ca="1" si="93"/>
        <v>2.9072562289562289</v>
      </c>
      <c r="DY225">
        <f t="shared" ca="1" si="93"/>
        <v>4.3998208754208754</v>
      </c>
      <c r="DZ225">
        <f t="shared" ca="1" si="94"/>
        <v>5.3347545454545449</v>
      </c>
      <c r="EA225">
        <f t="shared" ca="1" si="94"/>
        <v>6.3304621212121219</v>
      </c>
      <c r="EB225">
        <f t="shared" ca="1" si="94"/>
        <v>7.577631313131314</v>
      </c>
    </row>
    <row r="226" spans="120:132" x14ac:dyDescent="0.25">
      <c r="DP226">
        <v>219</v>
      </c>
      <c r="DQ226" t="e">
        <f t="shared" ref="DQ226:EB248" ca="1" si="95">CU$3*$DP226+CU$13</f>
        <v>#NUM!</v>
      </c>
      <c r="DR226">
        <f t="shared" ca="1" si="95"/>
        <v>1.3393602693602707E-2</v>
      </c>
      <c r="DS226">
        <f t="shared" ca="1" si="95"/>
        <v>0.16534876033057855</v>
      </c>
      <c r="DT226">
        <f t="shared" ca="1" si="95"/>
        <v>0.40432727272727281</v>
      </c>
      <c r="DU226">
        <f t="shared" ca="1" si="95"/>
        <v>0.73992093663911818</v>
      </c>
      <c r="DV226">
        <f t="shared" ca="1" si="95"/>
        <v>1.3070721763085402</v>
      </c>
      <c r="DW226">
        <f t="shared" ca="1" si="95"/>
        <v>2.0459151515151515</v>
      </c>
      <c r="DX226">
        <f t="shared" ca="1" si="95"/>
        <v>2.9237282828282827</v>
      </c>
      <c r="DY226">
        <f t="shared" ca="1" si="95"/>
        <v>4.4241494949494946</v>
      </c>
      <c r="DZ226">
        <f t="shared" ca="1" si="94"/>
        <v>5.3636494949494944</v>
      </c>
      <c r="EA226">
        <f t="shared" ca="1" si="94"/>
        <v>6.3642530303030309</v>
      </c>
      <c r="EB226">
        <f t="shared" ca="1" si="94"/>
        <v>7.6172818181818185</v>
      </c>
    </row>
    <row r="227" spans="120:132" x14ac:dyDescent="0.25">
      <c r="DP227">
        <v>220</v>
      </c>
      <c r="DQ227" t="e">
        <f t="shared" ca="1" si="95"/>
        <v>#NUM!</v>
      </c>
      <c r="DR227">
        <f t="shared" ca="1" si="95"/>
        <v>1.4471492704826061E-2</v>
      </c>
      <c r="DS227">
        <f t="shared" ca="1" si="95"/>
        <v>0.16740863177226817</v>
      </c>
      <c r="DT227">
        <f t="shared" ca="1" si="95"/>
        <v>0.40788539944903585</v>
      </c>
      <c r="DU227">
        <f t="shared" ca="1" si="95"/>
        <v>0.74468567493112925</v>
      </c>
      <c r="DV227">
        <f t="shared" ca="1" si="95"/>
        <v>1.3149491276400369</v>
      </c>
      <c r="DW227">
        <f t="shared" ca="1" si="95"/>
        <v>2.057818855218855</v>
      </c>
      <c r="DX227">
        <f t="shared" ca="1" si="95"/>
        <v>2.9402003367003364</v>
      </c>
      <c r="DY227">
        <f t="shared" ca="1" si="95"/>
        <v>4.4484781144781147</v>
      </c>
      <c r="DZ227">
        <f t="shared" ca="1" si="94"/>
        <v>5.3925444444444439</v>
      </c>
      <c r="EA227">
        <f t="shared" ca="1" si="94"/>
        <v>6.3980439393939408</v>
      </c>
      <c r="EB227">
        <f t="shared" ca="1" si="94"/>
        <v>7.6569323232323248</v>
      </c>
    </row>
    <row r="228" spans="120:132" x14ac:dyDescent="0.25">
      <c r="DP228">
        <v>221</v>
      </c>
      <c r="DQ228" t="e">
        <f t="shared" ca="1" si="95"/>
        <v>#NUM!</v>
      </c>
      <c r="DR228">
        <f t="shared" ca="1" si="95"/>
        <v>1.5549382716049415E-2</v>
      </c>
      <c r="DS228">
        <f t="shared" ca="1" si="95"/>
        <v>0.16946850321395779</v>
      </c>
      <c r="DT228">
        <f t="shared" ca="1" si="95"/>
        <v>0.41144352617079888</v>
      </c>
      <c r="DU228">
        <f t="shared" ca="1" si="95"/>
        <v>0.74945041322314032</v>
      </c>
      <c r="DV228">
        <f t="shared" ca="1" si="95"/>
        <v>1.3228260789715338</v>
      </c>
      <c r="DW228">
        <f t="shared" ca="1" si="95"/>
        <v>2.0697225589225585</v>
      </c>
      <c r="DX228">
        <f t="shared" ca="1" si="95"/>
        <v>2.9566723905723902</v>
      </c>
      <c r="DY228">
        <f t="shared" ca="1" si="95"/>
        <v>4.4728067340067339</v>
      </c>
      <c r="DZ228">
        <f t="shared" ca="1" si="94"/>
        <v>5.4214393939393934</v>
      </c>
      <c r="EA228">
        <f t="shared" ca="1" si="94"/>
        <v>6.4318348484848498</v>
      </c>
      <c r="EB228">
        <f t="shared" ca="1" si="94"/>
        <v>7.6965828282828292</v>
      </c>
    </row>
    <row r="229" spans="120:132" x14ac:dyDescent="0.25">
      <c r="DP229">
        <v>222</v>
      </c>
      <c r="DQ229" t="e">
        <f t="shared" ca="1" si="95"/>
        <v>#NUM!</v>
      </c>
      <c r="DR229">
        <f t="shared" ca="1" si="95"/>
        <v>1.6627272727272741E-2</v>
      </c>
      <c r="DS229">
        <f t="shared" ca="1" si="95"/>
        <v>0.17152837465564741</v>
      </c>
      <c r="DT229">
        <f t="shared" ca="1" si="95"/>
        <v>0.41500165289256202</v>
      </c>
      <c r="DU229">
        <f t="shared" ca="1" si="95"/>
        <v>0.75421515151515117</v>
      </c>
      <c r="DV229">
        <f t="shared" ca="1" si="95"/>
        <v>1.3307030303030305</v>
      </c>
      <c r="DW229">
        <f t="shared" ca="1" si="95"/>
        <v>2.081626262626262</v>
      </c>
      <c r="DX229">
        <f t="shared" ca="1" si="95"/>
        <v>2.9731444444444444</v>
      </c>
      <c r="DY229">
        <f t="shared" ca="1" si="95"/>
        <v>4.4971353535353531</v>
      </c>
      <c r="DZ229">
        <f t="shared" ca="1" si="94"/>
        <v>5.4503343434343421</v>
      </c>
      <c r="EA229">
        <f t="shared" ca="1" si="94"/>
        <v>6.4656257575757587</v>
      </c>
      <c r="EB229">
        <f t="shared" ca="1" si="94"/>
        <v>7.7362333333333337</v>
      </c>
    </row>
    <row r="230" spans="120:132" x14ac:dyDescent="0.25">
      <c r="DP230">
        <v>223</v>
      </c>
      <c r="DQ230" t="e">
        <f t="shared" ca="1" si="95"/>
        <v>#NUM!</v>
      </c>
      <c r="DR230">
        <f t="shared" ca="1" si="95"/>
        <v>1.7705162738496094E-2</v>
      </c>
      <c r="DS230">
        <f t="shared" ca="1" si="95"/>
        <v>0.17358824609733703</v>
      </c>
      <c r="DT230">
        <f t="shared" ca="1" si="95"/>
        <v>0.41855977961432506</v>
      </c>
      <c r="DU230">
        <f t="shared" ca="1" si="95"/>
        <v>0.75897988980716224</v>
      </c>
      <c r="DV230">
        <f t="shared" ca="1" si="95"/>
        <v>1.3385799816345274</v>
      </c>
      <c r="DW230">
        <f t="shared" ca="1" si="95"/>
        <v>2.0935299663299656</v>
      </c>
      <c r="DX230">
        <f t="shared" ca="1" si="95"/>
        <v>2.9896164983164981</v>
      </c>
      <c r="DY230">
        <f t="shared" ca="1" si="95"/>
        <v>4.5214639730639732</v>
      </c>
      <c r="DZ230">
        <f t="shared" ca="1" si="95"/>
        <v>5.4792292929292916</v>
      </c>
      <c r="EA230">
        <f t="shared" ca="1" si="95"/>
        <v>6.4994166666666677</v>
      </c>
      <c r="EB230">
        <f t="shared" ca="1" si="95"/>
        <v>7.77588383838384</v>
      </c>
    </row>
    <row r="231" spans="120:132" x14ac:dyDescent="0.25">
      <c r="DP231">
        <v>224</v>
      </c>
      <c r="DQ231" t="e">
        <f t="shared" ca="1" si="95"/>
        <v>#NUM!</v>
      </c>
      <c r="DR231">
        <f t="shared" ca="1" si="95"/>
        <v>1.8783052749719448E-2</v>
      </c>
      <c r="DS231">
        <f t="shared" ca="1" si="95"/>
        <v>0.17564811753902665</v>
      </c>
      <c r="DT231">
        <f t="shared" ca="1" si="95"/>
        <v>0.4221179063360882</v>
      </c>
      <c r="DU231">
        <f t="shared" ca="1" si="95"/>
        <v>0.76374462809917332</v>
      </c>
      <c r="DV231">
        <f t="shared" ca="1" si="95"/>
        <v>1.3464569329660241</v>
      </c>
      <c r="DW231">
        <f t="shared" ca="1" si="95"/>
        <v>2.10543367003367</v>
      </c>
      <c r="DX231">
        <f t="shared" ca="1" si="95"/>
        <v>3.0060885521885519</v>
      </c>
      <c r="DY231">
        <f t="shared" ca="1" si="95"/>
        <v>4.5457925925925924</v>
      </c>
      <c r="DZ231">
        <f t="shared" ca="1" si="95"/>
        <v>5.5081242424242411</v>
      </c>
      <c r="EA231">
        <f t="shared" ca="1" si="95"/>
        <v>6.5332075757575767</v>
      </c>
      <c r="EB231">
        <f t="shared" ca="1" si="95"/>
        <v>7.8155343434343445</v>
      </c>
    </row>
    <row r="232" spans="120:132" x14ac:dyDescent="0.25">
      <c r="DP232">
        <v>225</v>
      </c>
      <c r="DQ232" t="e">
        <f t="shared" ca="1" si="95"/>
        <v>#NUM!</v>
      </c>
      <c r="DR232">
        <f t="shared" ca="1" si="95"/>
        <v>1.9860942760942774E-2</v>
      </c>
      <c r="DS232">
        <f t="shared" ca="1" si="95"/>
        <v>0.17770798898071627</v>
      </c>
      <c r="DT232">
        <f t="shared" ca="1" si="95"/>
        <v>0.42567603305785123</v>
      </c>
      <c r="DU232">
        <f t="shared" ca="1" si="95"/>
        <v>0.76850936639118439</v>
      </c>
      <c r="DV232">
        <f t="shared" ca="1" si="95"/>
        <v>1.354333884297521</v>
      </c>
      <c r="DW232">
        <f t="shared" ca="1" si="95"/>
        <v>2.1173373737373735</v>
      </c>
      <c r="DX232">
        <f t="shared" ca="1" si="95"/>
        <v>3.0225606060606061</v>
      </c>
      <c r="DY232">
        <f t="shared" ca="1" si="95"/>
        <v>4.5701212121212116</v>
      </c>
      <c r="DZ232">
        <f t="shared" ca="1" si="95"/>
        <v>5.5370191919191907</v>
      </c>
      <c r="EA232">
        <f t="shared" ca="1" si="95"/>
        <v>6.5669984848484857</v>
      </c>
      <c r="EB232">
        <f t="shared" ca="1" si="95"/>
        <v>7.855184848484849</v>
      </c>
    </row>
    <row r="233" spans="120:132" x14ac:dyDescent="0.25">
      <c r="DP233">
        <v>226</v>
      </c>
      <c r="DQ233" t="e">
        <f t="shared" ca="1" si="95"/>
        <v>#NUM!</v>
      </c>
      <c r="DR233">
        <f t="shared" ca="1" si="95"/>
        <v>2.0938832772166127E-2</v>
      </c>
      <c r="DS233">
        <f t="shared" ca="1" si="95"/>
        <v>0.17976786042240589</v>
      </c>
      <c r="DT233">
        <f t="shared" ca="1" si="95"/>
        <v>0.42923415977961438</v>
      </c>
      <c r="DU233">
        <f t="shared" ca="1" si="95"/>
        <v>0.77327410468319524</v>
      </c>
      <c r="DV233">
        <f t="shared" ca="1" si="95"/>
        <v>1.3622108356290177</v>
      </c>
      <c r="DW233">
        <f t="shared" ca="1" si="95"/>
        <v>2.129241077441077</v>
      </c>
      <c r="DX233">
        <f t="shared" ca="1" si="95"/>
        <v>3.0390326599326598</v>
      </c>
      <c r="DY233">
        <f t="shared" ca="1" si="95"/>
        <v>4.5944498316498317</v>
      </c>
      <c r="DZ233">
        <f t="shared" ca="1" si="95"/>
        <v>5.5659141414141402</v>
      </c>
      <c r="EA233">
        <f t="shared" ca="1" si="95"/>
        <v>6.6007893939393947</v>
      </c>
      <c r="EB233">
        <f t="shared" ca="1" si="95"/>
        <v>7.8948353535353553</v>
      </c>
    </row>
    <row r="234" spans="120:132" x14ac:dyDescent="0.25">
      <c r="DP234">
        <v>227</v>
      </c>
      <c r="DQ234" t="e">
        <f t="shared" ca="1" si="95"/>
        <v>#NUM!</v>
      </c>
      <c r="DR234">
        <f t="shared" ca="1" si="95"/>
        <v>2.2016722783389481E-2</v>
      </c>
      <c r="DS234">
        <f t="shared" ca="1" si="95"/>
        <v>0.18182773186409551</v>
      </c>
      <c r="DT234">
        <f t="shared" ca="1" si="95"/>
        <v>0.43279228650137741</v>
      </c>
      <c r="DU234">
        <f t="shared" ca="1" si="95"/>
        <v>0.77803884297520631</v>
      </c>
      <c r="DV234">
        <f t="shared" ca="1" si="95"/>
        <v>1.3700877869605146</v>
      </c>
      <c r="DW234">
        <f t="shared" ca="1" si="95"/>
        <v>2.1411447811447806</v>
      </c>
      <c r="DX234">
        <f t="shared" ca="1" si="95"/>
        <v>3.0555047138047136</v>
      </c>
      <c r="DY234">
        <f t="shared" ca="1" si="95"/>
        <v>4.6187784511784509</v>
      </c>
      <c r="DZ234">
        <f t="shared" ca="1" si="95"/>
        <v>5.5948090909090897</v>
      </c>
      <c r="EA234">
        <f t="shared" ca="1" si="95"/>
        <v>6.6345803030303037</v>
      </c>
      <c r="EB234">
        <f t="shared" ca="1" si="95"/>
        <v>7.9344858585858598</v>
      </c>
    </row>
    <row r="235" spans="120:132" x14ac:dyDescent="0.25">
      <c r="DP235">
        <v>228</v>
      </c>
      <c r="DQ235" t="e">
        <f t="shared" ca="1" si="95"/>
        <v>#NUM!</v>
      </c>
      <c r="DR235">
        <f t="shared" ca="1" si="95"/>
        <v>2.3094612794612807E-2</v>
      </c>
      <c r="DS235">
        <f t="shared" ca="1" si="95"/>
        <v>0.18388760330578513</v>
      </c>
      <c r="DT235">
        <f t="shared" ca="1" si="95"/>
        <v>0.43635041322314055</v>
      </c>
      <c r="DU235">
        <f t="shared" ca="1" si="95"/>
        <v>0.78280358126721739</v>
      </c>
      <c r="DV235">
        <f t="shared" ca="1" si="95"/>
        <v>1.3779647382920113</v>
      </c>
      <c r="DW235">
        <f t="shared" ca="1" si="95"/>
        <v>2.1530484848484841</v>
      </c>
      <c r="DX235">
        <f t="shared" ca="1" si="95"/>
        <v>3.0719767676767673</v>
      </c>
      <c r="DY235">
        <f t="shared" ca="1" si="95"/>
        <v>4.643107070707071</v>
      </c>
      <c r="DZ235">
        <f t="shared" ca="1" si="95"/>
        <v>5.6237040404040393</v>
      </c>
      <c r="EA235">
        <f t="shared" ca="1" si="95"/>
        <v>6.6683712121212126</v>
      </c>
      <c r="EB235">
        <f t="shared" ca="1" si="95"/>
        <v>7.9741363636363642</v>
      </c>
    </row>
    <row r="236" spans="120:132" x14ac:dyDescent="0.25">
      <c r="DP236">
        <v>229</v>
      </c>
      <c r="DQ236" t="e">
        <f t="shared" ca="1" si="95"/>
        <v>#NUM!</v>
      </c>
      <c r="DR236">
        <f t="shared" ca="1" si="95"/>
        <v>2.417250280583616E-2</v>
      </c>
      <c r="DS236">
        <f t="shared" ca="1" si="95"/>
        <v>0.18594747474747481</v>
      </c>
      <c r="DT236">
        <f t="shared" ca="1" si="95"/>
        <v>0.43990853994490359</v>
      </c>
      <c r="DU236">
        <f t="shared" ca="1" si="95"/>
        <v>0.78756831955922846</v>
      </c>
      <c r="DV236">
        <f t="shared" ca="1" si="95"/>
        <v>1.3858416896235082</v>
      </c>
      <c r="DW236">
        <f t="shared" ca="1" si="95"/>
        <v>2.1649521885521876</v>
      </c>
      <c r="DX236">
        <f t="shared" ca="1" si="95"/>
        <v>3.0884488215488215</v>
      </c>
      <c r="DY236">
        <f t="shared" ca="1" si="95"/>
        <v>4.6674356902356902</v>
      </c>
      <c r="DZ236">
        <f t="shared" ca="1" si="95"/>
        <v>5.6525989898989888</v>
      </c>
      <c r="EA236">
        <f t="shared" ca="1" si="95"/>
        <v>6.7021621212121225</v>
      </c>
      <c r="EB236">
        <f t="shared" ca="1" si="95"/>
        <v>8.0137868686868678</v>
      </c>
    </row>
    <row r="237" spans="120:132" x14ac:dyDescent="0.25">
      <c r="DP237">
        <v>230</v>
      </c>
      <c r="DQ237" t="e">
        <f t="shared" ca="1" si="95"/>
        <v>#NUM!</v>
      </c>
      <c r="DR237">
        <f t="shared" ca="1" si="95"/>
        <v>2.5250392817059514E-2</v>
      </c>
      <c r="DS237">
        <f t="shared" ca="1" si="95"/>
        <v>0.18800734618916443</v>
      </c>
      <c r="DT237">
        <f t="shared" ca="1" si="95"/>
        <v>0.44346666666666673</v>
      </c>
      <c r="DU237">
        <f t="shared" ca="1" si="95"/>
        <v>0.79233305785123931</v>
      </c>
      <c r="DV237">
        <f t="shared" ca="1" si="95"/>
        <v>1.3937186409550049</v>
      </c>
      <c r="DW237">
        <f t="shared" ca="1" si="95"/>
        <v>2.176855892255892</v>
      </c>
      <c r="DX237">
        <f t="shared" ca="1" si="95"/>
        <v>3.1049208754208752</v>
      </c>
      <c r="DY237">
        <f t="shared" ca="1" si="95"/>
        <v>4.6917643097643094</v>
      </c>
      <c r="DZ237">
        <f t="shared" ca="1" si="95"/>
        <v>5.6814939393939383</v>
      </c>
      <c r="EA237">
        <f t="shared" ca="1" si="95"/>
        <v>6.7359530303030315</v>
      </c>
      <c r="EB237">
        <f t="shared" ca="1" si="95"/>
        <v>8.0534373737373741</v>
      </c>
    </row>
    <row r="238" spans="120:132" x14ac:dyDescent="0.25">
      <c r="DP238">
        <v>231</v>
      </c>
      <c r="DQ238" t="e">
        <f t="shared" ca="1" si="95"/>
        <v>#NUM!</v>
      </c>
      <c r="DR238">
        <f t="shared" ca="1" si="95"/>
        <v>2.632828282828284E-2</v>
      </c>
      <c r="DS238">
        <f t="shared" ca="1" si="95"/>
        <v>0.19006721763085405</v>
      </c>
      <c r="DT238">
        <f t="shared" ca="1" si="95"/>
        <v>0.44702479338842976</v>
      </c>
      <c r="DU238">
        <f t="shared" ca="1" si="95"/>
        <v>0.79709779614325038</v>
      </c>
      <c r="DV238">
        <f t="shared" ca="1" si="95"/>
        <v>1.4015955922865015</v>
      </c>
      <c r="DW238">
        <f t="shared" ca="1" si="95"/>
        <v>2.1887595959595956</v>
      </c>
      <c r="DX238">
        <f t="shared" ca="1" si="95"/>
        <v>3.121392929292929</v>
      </c>
      <c r="DY238">
        <f t="shared" ca="1" si="95"/>
        <v>4.7160929292929294</v>
      </c>
      <c r="DZ238">
        <f t="shared" ca="1" si="95"/>
        <v>5.7103888888888878</v>
      </c>
      <c r="EA238">
        <f t="shared" ca="1" si="95"/>
        <v>6.7697439393939405</v>
      </c>
      <c r="EB238">
        <f t="shared" ca="1" si="95"/>
        <v>8.0930878787878804</v>
      </c>
    </row>
    <row r="239" spans="120:132" x14ac:dyDescent="0.25">
      <c r="DP239">
        <v>232</v>
      </c>
      <c r="DQ239" t="e">
        <f t="shared" ca="1" si="95"/>
        <v>#NUM!</v>
      </c>
      <c r="DR239">
        <f t="shared" ca="1" si="95"/>
        <v>2.7406172839506193E-2</v>
      </c>
      <c r="DS239">
        <f t="shared" ca="1" si="95"/>
        <v>0.19212708907254367</v>
      </c>
      <c r="DT239">
        <f t="shared" ca="1" si="95"/>
        <v>0.45058292011019291</v>
      </c>
      <c r="DU239">
        <f t="shared" ca="1" si="95"/>
        <v>0.80186253443526145</v>
      </c>
      <c r="DV239">
        <f t="shared" ca="1" si="95"/>
        <v>1.4094725436179985</v>
      </c>
      <c r="DW239">
        <f t="shared" ca="1" si="95"/>
        <v>2.2006632996632991</v>
      </c>
      <c r="DX239">
        <f t="shared" ca="1" si="95"/>
        <v>3.1378649831649827</v>
      </c>
      <c r="DY239">
        <f t="shared" ca="1" si="95"/>
        <v>4.7404215488215486</v>
      </c>
      <c r="DZ239">
        <f t="shared" ca="1" si="95"/>
        <v>5.7392838383838374</v>
      </c>
      <c r="EA239">
        <f t="shared" ca="1" si="95"/>
        <v>6.8035348484848495</v>
      </c>
      <c r="EB239">
        <f t="shared" ca="1" si="95"/>
        <v>8.1327383838383831</v>
      </c>
    </row>
    <row r="240" spans="120:132" x14ac:dyDescent="0.25">
      <c r="DP240">
        <v>233</v>
      </c>
      <c r="DQ240" t="e">
        <f t="shared" ca="1" si="95"/>
        <v>#NUM!</v>
      </c>
      <c r="DR240">
        <f t="shared" ca="1" si="95"/>
        <v>2.8484062850729519E-2</v>
      </c>
      <c r="DS240">
        <f t="shared" ca="1" si="95"/>
        <v>0.19418696051423329</v>
      </c>
      <c r="DT240">
        <f t="shared" ca="1" si="95"/>
        <v>0.45414104683195594</v>
      </c>
      <c r="DU240">
        <f t="shared" ca="1" si="95"/>
        <v>0.80662727272727253</v>
      </c>
      <c r="DV240">
        <f t="shared" ca="1" si="95"/>
        <v>1.4173494949494951</v>
      </c>
      <c r="DW240">
        <f t="shared" ca="1" si="95"/>
        <v>2.2125670033670026</v>
      </c>
      <c r="DX240">
        <f t="shared" ca="1" si="95"/>
        <v>3.1543370370370369</v>
      </c>
      <c r="DY240">
        <f t="shared" ca="1" si="95"/>
        <v>4.7647501683501678</v>
      </c>
      <c r="DZ240">
        <f t="shared" ca="1" si="95"/>
        <v>5.7681787878787869</v>
      </c>
      <c r="EA240">
        <f t="shared" ca="1" si="95"/>
        <v>6.8373257575757584</v>
      </c>
      <c r="EB240">
        <f t="shared" ca="1" si="95"/>
        <v>8.1723888888888894</v>
      </c>
    </row>
    <row r="241" spans="120:132" x14ac:dyDescent="0.25">
      <c r="DP241">
        <v>234</v>
      </c>
      <c r="DQ241" t="e">
        <f t="shared" ca="1" si="95"/>
        <v>#NUM!</v>
      </c>
      <c r="DR241">
        <f t="shared" ca="1" si="95"/>
        <v>2.95619528619529E-2</v>
      </c>
      <c r="DS241">
        <f t="shared" ca="1" si="95"/>
        <v>0.19624683195592291</v>
      </c>
      <c r="DT241">
        <f t="shared" ca="1" si="95"/>
        <v>0.45769917355371909</v>
      </c>
      <c r="DU241">
        <f t="shared" ca="1" si="95"/>
        <v>0.81139201101928338</v>
      </c>
      <c r="DV241">
        <f t="shared" ca="1" si="95"/>
        <v>1.425226446280992</v>
      </c>
      <c r="DW241">
        <f t="shared" ca="1" si="95"/>
        <v>2.2244707070707062</v>
      </c>
      <c r="DX241">
        <f t="shared" ca="1" si="95"/>
        <v>3.1708090909090907</v>
      </c>
      <c r="DY241">
        <f t="shared" ca="1" si="95"/>
        <v>4.7890787878787879</v>
      </c>
      <c r="DZ241">
        <f t="shared" ca="1" si="95"/>
        <v>5.7970737373737364</v>
      </c>
      <c r="EA241">
        <f t="shared" ca="1" si="95"/>
        <v>6.8711166666666674</v>
      </c>
      <c r="EB241">
        <f t="shared" ca="1" si="95"/>
        <v>8.2120393939393956</v>
      </c>
    </row>
    <row r="242" spans="120:132" x14ac:dyDescent="0.25">
      <c r="DP242">
        <v>235</v>
      </c>
      <c r="DQ242" t="e">
        <f t="shared" ca="1" si="95"/>
        <v>#NUM!</v>
      </c>
      <c r="DR242">
        <f t="shared" ca="1" si="95"/>
        <v>3.0639842873176226E-2</v>
      </c>
      <c r="DS242">
        <f t="shared" ca="1" si="95"/>
        <v>0.19830670339761253</v>
      </c>
      <c r="DT242">
        <f t="shared" ca="1" si="95"/>
        <v>0.46125730027548212</v>
      </c>
      <c r="DU242">
        <f t="shared" ca="1" si="95"/>
        <v>0.81615674931129445</v>
      </c>
      <c r="DV242">
        <f t="shared" ca="1" si="95"/>
        <v>1.4331033976124887</v>
      </c>
      <c r="DW242">
        <f t="shared" ca="1" si="95"/>
        <v>2.2363744107744106</v>
      </c>
      <c r="DX242">
        <f t="shared" ca="1" si="95"/>
        <v>3.1872811447811444</v>
      </c>
      <c r="DY242">
        <f t="shared" ca="1" si="95"/>
        <v>4.8134074074074071</v>
      </c>
      <c r="DZ242">
        <f t="shared" ca="1" si="95"/>
        <v>5.825968686868686</v>
      </c>
      <c r="EA242">
        <f t="shared" ca="1" si="95"/>
        <v>6.9049075757575764</v>
      </c>
      <c r="EB242">
        <f t="shared" ca="1" si="95"/>
        <v>8.2516898989898984</v>
      </c>
    </row>
    <row r="243" spans="120:132" x14ac:dyDescent="0.25">
      <c r="DP243">
        <v>236</v>
      </c>
      <c r="DQ243" t="e">
        <f t="shared" ca="1" si="95"/>
        <v>#NUM!</v>
      </c>
      <c r="DR243">
        <f t="shared" ca="1" si="95"/>
        <v>3.1717732884399552E-2</v>
      </c>
      <c r="DS243">
        <f t="shared" ca="1" si="95"/>
        <v>0.20036657483930215</v>
      </c>
      <c r="DT243">
        <f t="shared" ca="1" si="95"/>
        <v>0.46481542699724526</v>
      </c>
      <c r="DU243">
        <f t="shared" ca="1" si="95"/>
        <v>0.82092148760330552</v>
      </c>
      <c r="DV243">
        <f t="shared" ca="1" si="95"/>
        <v>1.4409803489439856</v>
      </c>
      <c r="DW243">
        <f t="shared" ca="1" si="95"/>
        <v>2.2482781144781141</v>
      </c>
      <c r="DX243">
        <f t="shared" ca="1" si="95"/>
        <v>3.2037531986531986</v>
      </c>
      <c r="DY243">
        <f t="shared" ca="1" si="95"/>
        <v>4.8377360269360272</v>
      </c>
      <c r="DZ243">
        <f t="shared" ca="1" si="95"/>
        <v>5.8548636363636355</v>
      </c>
      <c r="EA243">
        <f t="shared" ca="1" si="95"/>
        <v>6.9386984848484863</v>
      </c>
      <c r="EB243">
        <f t="shared" ca="1" si="95"/>
        <v>8.2913404040404046</v>
      </c>
    </row>
    <row r="244" spans="120:132" x14ac:dyDescent="0.25">
      <c r="DP244">
        <v>237</v>
      </c>
      <c r="DQ244" t="e">
        <f t="shared" ca="1" si="95"/>
        <v>#NUM!</v>
      </c>
      <c r="DR244">
        <f t="shared" ca="1" si="95"/>
        <v>3.2795622895622933E-2</v>
      </c>
      <c r="DS244">
        <f t="shared" ca="1" si="95"/>
        <v>0.20242644628099177</v>
      </c>
      <c r="DT244">
        <f t="shared" ca="1" si="95"/>
        <v>0.4683735537190083</v>
      </c>
      <c r="DU244">
        <f t="shared" ca="1" si="95"/>
        <v>0.82568622589531659</v>
      </c>
      <c r="DV244">
        <f t="shared" ca="1" si="95"/>
        <v>1.4488573002754823</v>
      </c>
      <c r="DW244">
        <f t="shared" ca="1" si="95"/>
        <v>2.2601818181818176</v>
      </c>
      <c r="DX244">
        <f t="shared" ca="1" si="95"/>
        <v>3.2202252525252524</v>
      </c>
      <c r="DY244">
        <f t="shared" ca="1" si="95"/>
        <v>4.8620646464646464</v>
      </c>
      <c r="DZ244">
        <f t="shared" ca="1" si="95"/>
        <v>5.883758585858585</v>
      </c>
      <c r="EA244">
        <f t="shared" ca="1" si="95"/>
        <v>6.9724893939393953</v>
      </c>
      <c r="EB244">
        <f t="shared" ca="1" si="95"/>
        <v>8.3309909090909109</v>
      </c>
    </row>
    <row r="245" spans="120:132" x14ac:dyDescent="0.25">
      <c r="DP245">
        <v>238</v>
      </c>
      <c r="DQ245" t="e">
        <f t="shared" ca="1" si="95"/>
        <v>#NUM!</v>
      </c>
      <c r="DR245">
        <f t="shared" ca="1" si="95"/>
        <v>3.3873512906846259E-2</v>
      </c>
      <c r="DS245">
        <f t="shared" ca="1" si="95"/>
        <v>0.20448631772268139</v>
      </c>
      <c r="DT245">
        <f t="shared" ca="1" si="95"/>
        <v>0.47193168044077133</v>
      </c>
      <c r="DU245">
        <f t="shared" ca="1" si="95"/>
        <v>0.83045096418732745</v>
      </c>
      <c r="DV245">
        <f t="shared" ca="1" si="95"/>
        <v>1.4567342516069792</v>
      </c>
      <c r="DW245">
        <f t="shared" ca="1" si="95"/>
        <v>2.2720855218855212</v>
      </c>
      <c r="DX245">
        <f t="shared" ca="1" si="95"/>
        <v>3.2366973063973061</v>
      </c>
      <c r="DY245">
        <f t="shared" ca="1" si="95"/>
        <v>4.8863932659932656</v>
      </c>
      <c r="DZ245">
        <f t="shared" ca="1" si="95"/>
        <v>5.9126535353535346</v>
      </c>
      <c r="EA245">
        <f t="shared" ca="1" si="95"/>
        <v>7.0062803030303042</v>
      </c>
      <c r="EB245">
        <f t="shared" ca="1" si="95"/>
        <v>8.3706414141414136</v>
      </c>
    </row>
    <row r="246" spans="120:132" x14ac:dyDescent="0.25">
      <c r="DP246">
        <v>239</v>
      </c>
      <c r="DQ246" t="e">
        <f t="shared" ca="1" si="95"/>
        <v>#NUM!</v>
      </c>
      <c r="DR246">
        <f t="shared" ca="1" si="95"/>
        <v>3.4951402918069585E-2</v>
      </c>
      <c r="DS246">
        <f t="shared" ca="1" si="95"/>
        <v>0.20654618916437101</v>
      </c>
      <c r="DT246">
        <f t="shared" ca="1" si="95"/>
        <v>0.47548980716253447</v>
      </c>
      <c r="DU246">
        <f t="shared" ca="1" si="95"/>
        <v>0.83521570247933852</v>
      </c>
      <c r="DV246">
        <f t="shared" ca="1" si="95"/>
        <v>1.4646112029384759</v>
      </c>
      <c r="DW246">
        <f t="shared" ca="1" si="95"/>
        <v>2.2839892255892247</v>
      </c>
      <c r="DX246">
        <f t="shared" ca="1" si="95"/>
        <v>3.2531693602693599</v>
      </c>
      <c r="DY246">
        <f t="shared" ca="1" si="95"/>
        <v>4.9107218855218857</v>
      </c>
      <c r="DZ246">
        <f t="shared" ca="1" si="95"/>
        <v>5.9415484848484841</v>
      </c>
      <c r="EA246">
        <f t="shared" ca="1" si="95"/>
        <v>7.0400712121212132</v>
      </c>
      <c r="EB246">
        <f t="shared" ca="1" si="95"/>
        <v>8.4102919191919199</v>
      </c>
    </row>
    <row r="247" spans="120:132" x14ac:dyDescent="0.25">
      <c r="DP247">
        <v>240</v>
      </c>
      <c r="DQ247" t="e">
        <f t="shared" ca="1" si="95"/>
        <v>#NUM!</v>
      </c>
      <c r="DR247">
        <f t="shared" ca="1" si="95"/>
        <v>3.6029292929292966E-2</v>
      </c>
      <c r="DS247">
        <f t="shared" ca="1" si="95"/>
        <v>0.20860606060606063</v>
      </c>
      <c r="DT247">
        <f t="shared" ca="1" si="95"/>
        <v>0.47904793388429751</v>
      </c>
      <c r="DU247">
        <f t="shared" ca="1" si="95"/>
        <v>0.83998044077134959</v>
      </c>
      <c r="DV247">
        <f t="shared" ca="1" si="95"/>
        <v>1.4724881542699728</v>
      </c>
      <c r="DW247">
        <f t="shared" ca="1" si="95"/>
        <v>2.2958929292929291</v>
      </c>
      <c r="DX247">
        <f t="shared" ca="1" si="95"/>
        <v>3.2696414141414141</v>
      </c>
      <c r="DY247">
        <f t="shared" ca="1" si="95"/>
        <v>4.9350505050505049</v>
      </c>
      <c r="DZ247">
        <f t="shared" ca="1" si="95"/>
        <v>5.9704434343434336</v>
      </c>
      <c r="EA247">
        <f t="shared" ca="1" si="95"/>
        <v>7.0738621212121222</v>
      </c>
      <c r="EB247">
        <f t="shared" ca="1" si="95"/>
        <v>8.4499424242424261</v>
      </c>
    </row>
    <row r="248" spans="120:132" x14ac:dyDescent="0.25">
      <c r="DP248">
        <v>241</v>
      </c>
      <c r="DQ248" t="e">
        <f t="shared" ca="1" si="95"/>
        <v>#NUM!</v>
      </c>
      <c r="DR248">
        <f t="shared" ca="1" si="95"/>
        <v>3.7107182940516292E-2</v>
      </c>
      <c r="DS248">
        <f t="shared" ca="1" si="95"/>
        <v>0.21066593204775025</v>
      </c>
      <c r="DT248">
        <f t="shared" ref="DT248:EB276" ca="1" si="96">CX$3*$DP248+CX$13</f>
        <v>0.48260606060606065</v>
      </c>
      <c r="DU248">
        <f t="shared" ca="1" si="96"/>
        <v>0.84474517906336066</v>
      </c>
      <c r="DV248">
        <f t="shared" ca="1" si="96"/>
        <v>1.4803651056014695</v>
      </c>
      <c r="DW248">
        <f t="shared" ca="1" si="96"/>
        <v>2.3077966329966326</v>
      </c>
      <c r="DX248">
        <f t="shared" ca="1" si="96"/>
        <v>3.2861134680134678</v>
      </c>
      <c r="DY248">
        <f t="shared" ca="1" si="96"/>
        <v>4.9593791245791241</v>
      </c>
      <c r="DZ248">
        <f t="shared" ca="1" si="96"/>
        <v>5.9993383838383831</v>
      </c>
      <c r="EA248">
        <f t="shared" ca="1" si="96"/>
        <v>7.1076530303030312</v>
      </c>
      <c r="EB248">
        <f t="shared" ca="1" si="96"/>
        <v>8.4895929292929289</v>
      </c>
    </row>
    <row r="249" spans="120:132" x14ac:dyDescent="0.25">
      <c r="DP249">
        <v>242</v>
      </c>
      <c r="DQ249" t="e">
        <f t="shared" ref="DQ249:DV277" ca="1" si="97">CU$3*$DP249+CU$13</f>
        <v>#NUM!</v>
      </c>
      <c r="DR249">
        <f t="shared" ca="1" si="97"/>
        <v>3.8185072951739618E-2</v>
      </c>
      <c r="DS249">
        <f t="shared" ca="1" si="97"/>
        <v>0.21272580348943987</v>
      </c>
      <c r="DT249">
        <f t="shared" ca="1" si="96"/>
        <v>0.48616418732782368</v>
      </c>
      <c r="DU249">
        <f t="shared" ca="1" si="96"/>
        <v>0.84950991735537151</v>
      </c>
      <c r="DV249">
        <f t="shared" ca="1" si="96"/>
        <v>1.4882420569329664</v>
      </c>
      <c r="DW249">
        <f t="shared" ca="1" si="96"/>
        <v>2.3197003367003362</v>
      </c>
      <c r="DX249">
        <f t="shared" ca="1" si="96"/>
        <v>3.3025855218855216</v>
      </c>
      <c r="DY249">
        <f t="shared" ca="1" si="96"/>
        <v>4.9837077441077442</v>
      </c>
      <c r="DZ249">
        <f t="shared" ca="1" si="96"/>
        <v>6.0282333333333327</v>
      </c>
      <c r="EA249">
        <f t="shared" ca="1" si="96"/>
        <v>7.1414439393939402</v>
      </c>
      <c r="EB249">
        <f t="shared" ca="1" si="96"/>
        <v>8.5292434343434351</v>
      </c>
    </row>
    <row r="250" spans="120:132" x14ac:dyDescent="0.25">
      <c r="DP250">
        <v>243</v>
      </c>
      <c r="DQ250" t="e">
        <f t="shared" ca="1" si="97"/>
        <v>#NUM!</v>
      </c>
      <c r="DR250">
        <f t="shared" ca="1" si="97"/>
        <v>3.9262962962962999E-2</v>
      </c>
      <c r="DS250">
        <f t="shared" ca="1" si="97"/>
        <v>0.21478567493112954</v>
      </c>
      <c r="DT250">
        <f t="shared" ca="1" si="96"/>
        <v>0.48972231404958683</v>
      </c>
      <c r="DU250">
        <f t="shared" ca="1" si="96"/>
        <v>0.85427465564738259</v>
      </c>
      <c r="DV250">
        <f t="shared" ca="1" si="96"/>
        <v>1.4961190082644631</v>
      </c>
      <c r="DW250">
        <f t="shared" ca="1" si="96"/>
        <v>2.3316040404040397</v>
      </c>
      <c r="DX250">
        <f t="shared" ca="1" si="96"/>
        <v>3.3190575757575753</v>
      </c>
      <c r="DY250">
        <f t="shared" ca="1" si="96"/>
        <v>5.0080363636363634</v>
      </c>
      <c r="DZ250">
        <f t="shared" ca="1" si="96"/>
        <v>6.0571282828282822</v>
      </c>
      <c r="EA250">
        <f t="shared" ca="1" si="96"/>
        <v>7.1752348484848492</v>
      </c>
      <c r="EB250">
        <f t="shared" ca="1" si="96"/>
        <v>8.5688939393939414</v>
      </c>
    </row>
    <row r="251" spans="120:132" x14ac:dyDescent="0.25">
      <c r="DP251">
        <v>244</v>
      </c>
      <c r="DQ251" t="e">
        <f t="shared" ca="1" si="97"/>
        <v>#NUM!</v>
      </c>
      <c r="DR251">
        <f t="shared" ca="1" si="97"/>
        <v>4.0340852974186325E-2</v>
      </c>
      <c r="DS251">
        <f t="shared" ca="1" si="97"/>
        <v>0.21684554637281916</v>
      </c>
      <c r="DT251">
        <f t="shared" ca="1" si="96"/>
        <v>0.49328044077134986</v>
      </c>
      <c r="DU251">
        <f t="shared" ca="1" si="96"/>
        <v>0.85903939393939366</v>
      </c>
      <c r="DV251">
        <f t="shared" ca="1" si="96"/>
        <v>1.5039959595959598</v>
      </c>
      <c r="DW251">
        <f t="shared" ca="1" si="96"/>
        <v>2.3435077441077432</v>
      </c>
      <c r="DX251">
        <f t="shared" ca="1" si="96"/>
        <v>3.3355296296296291</v>
      </c>
      <c r="DY251">
        <f t="shared" ca="1" si="96"/>
        <v>5.0323649831649835</v>
      </c>
      <c r="DZ251">
        <f t="shared" ca="1" si="96"/>
        <v>6.0860232323232317</v>
      </c>
      <c r="EA251">
        <f t="shared" ca="1" si="96"/>
        <v>7.2090257575757581</v>
      </c>
      <c r="EB251">
        <f t="shared" ca="1" si="96"/>
        <v>8.6085444444444441</v>
      </c>
    </row>
    <row r="252" spans="120:132" x14ac:dyDescent="0.25">
      <c r="DP252">
        <v>245</v>
      </c>
      <c r="DQ252" t="e">
        <f t="shared" ca="1" si="97"/>
        <v>#NUM!</v>
      </c>
      <c r="DR252">
        <f t="shared" ca="1" si="97"/>
        <v>4.1418742985409651E-2</v>
      </c>
      <c r="DS252">
        <f t="shared" ca="1" si="97"/>
        <v>0.21890541781450878</v>
      </c>
      <c r="DT252">
        <f t="shared" ca="1" si="96"/>
        <v>0.496838567493113</v>
      </c>
      <c r="DU252">
        <f t="shared" ca="1" si="96"/>
        <v>0.86380413223140473</v>
      </c>
      <c r="DV252">
        <f t="shared" ca="1" si="96"/>
        <v>1.5118729109274567</v>
      </c>
      <c r="DW252">
        <f t="shared" ca="1" si="96"/>
        <v>2.3554114478114476</v>
      </c>
      <c r="DX252">
        <f t="shared" ca="1" si="96"/>
        <v>3.3520016835016828</v>
      </c>
      <c r="DY252">
        <f t="shared" ca="1" si="96"/>
        <v>5.0566936026936027</v>
      </c>
      <c r="DZ252">
        <f t="shared" ca="1" si="96"/>
        <v>6.1149181818181804</v>
      </c>
      <c r="EA252">
        <f t="shared" ca="1" si="96"/>
        <v>7.2428166666666671</v>
      </c>
      <c r="EB252">
        <f t="shared" ca="1" si="96"/>
        <v>8.6481949494949504</v>
      </c>
    </row>
    <row r="253" spans="120:132" x14ac:dyDescent="0.25">
      <c r="DP253">
        <v>246</v>
      </c>
      <c r="DQ253" t="e">
        <f t="shared" ca="1" si="97"/>
        <v>#NUM!</v>
      </c>
      <c r="DR253">
        <f t="shared" ca="1" si="97"/>
        <v>4.2496632996633033E-2</v>
      </c>
      <c r="DS253">
        <f t="shared" ca="1" si="97"/>
        <v>0.2209652892561984</v>
      </c>
      <c r="DT253">
        <f t="shared" ca="1" si="96"/>
        <v>0.50039669421487609</v>
      </c>
      <c r="DU253">
        <f t="shared" ca="1" si="96"/>
        <v>0.86856887052341558</v>
      </c>
      <c r="DV253">
        <f t="shared" ca="1" si="96"/>
        <v>1.5197498622589534</v>
      </c>
      <c r="DW253">
        <f t="shared" ca="1" si="96"/>
        <v>2.3673151515151512</v>
      </c>
      <c r="DX253">
        <f t="shared" ca="1" si="96"/>
        <v>3.3684737373737375</v>
      </c>
      <c r="DY253">
        <f t="shared" ca="1" si="96"/>
        <v>5.0810222222222219</v>
      </c>
      <c r="DZ253">
        <f t="shared" ca="1" si="96"/>
        <v>6.1438131313131299</v>
      </c>
      <c r="EA253">
        <f t="shared" ca="1" si="96"/>
        <v>7.2766075757575761</v>
      </c>
      <c r="EB253">
        <f t="shared" ca="1" si="96"/>
        <v>8.6878454545454566</v>
      </c>
    </row>
    <row r="254" spans="120:132" x14ac:dyDescent="0.25">
      <c r="DP254">
        <v>247</v>
      </c>
      <c r="DQ254" t="e">
        <f t="shared" ca="1" si="97"/>
        <v>#NUM!</v>
      </c>
      <c r="DR254">
        <f t="shared" ca="1" si="97"/>
        <v>4.3574523007856358E-2</v>
      </c>
      <c r="DS254">
        <f t="shared" ca="1" si="97"/>
        <v>0.22302516069788803</v>
      </c>
      <c r="DT254">
        <f t="shared" ca="1" si="96"/>
        <v>0.50395482093663913</v>
      </c>
      <c r="DU254">
        <f t="shared" ca="1" si="96"/>
        <v>0.87333360881542665</v>
      </c>
      <c r="DV254">
        <f t="shared" ca="1" si="96"/>
        <v>1.5276268135904503</v>
      </c>
      <c r="DW254">
        <f t="shared" ca="1" si="96"/>
        <v>2.3792188552188547</v>
      </c>
      <c r="DX254">
        <f t="shared" ca="1" si="96"/>
        <v>3.3849457912457912</v>
      </c>
      <c r="DY254">
        <f t="shared" ca="1" si="96"/>
        <v>5.105350841750842</v>
      </c>
      <c r="DZ254">
        <f t="shared" ca="1" si="96"/>
        <v>6.1727080808080794</v>
      </c>
      <c r="EA254">
        <f t="shared" ca="1" si="96"/>
        <v>7.3103984848484851</v>
      </c>
      <c r="EB254">
        <f t="shared" ca="1" si="96"/>
        <v>8.7274959595959594</v>
      </c>
    </row>
    <row r="255" spans="120:132" x14ac:dyDescent="0.25">
      <c r="DP255">
        <v>248</v>
      </c>
      <c r="DQ255" t="e">
        <f t="shared" ca="1" si="97"/>
        <v>#NUM!</v>
      </c>
      <c r="DR255">
        <f t="shared" ca="1" si="97"/>
        <v>4.4652413019079684E-2</v>
      </c>
      <c r="DS255">
        <f t="shared" ca="1" si="97"/>
        <v>0.22508503213957765</v>
      </c>
      <c r="DT255">
        <f t="shared" ca="1" si="96"/>
        <v>0.50751294765840216</v>
      </c>
      <c r="DU255">
        <f t="shared" ca="1" si="96"/>
        <v>0.87809834710743773</v>
      </c>
      <c r="DV255">
        <f t="shared" ca="1" si="96"/>
        <v>1.535503764921947</v>
      </c>
      <c r="DW255">
        <f t="shared" ca="1" si="96"/>
        <v>2.3911225589225582</v>
      </c>
      <c r="DX255">
        <f t="shared" ca="1" si="96"/>
        <v>3.401417845117845</v>
      </c>
      <c r="DY255">
        <f t="shared" ca="1" si="96"/>
        <v>5.1296794612794612</v>
      </c>
      <c r="DZ255">
        <f t="shared" ca="1" si="96"/>
        <v>6.201603030303029</v>
      </c>
      <c r="EA255">
        <f t="shared" ca="1" si="96"/>
        <v>7.3441893939393958</v>
      </c>
      <c r="EB255">
        <f t="shared" ca="1" si="96"/>
        <v>8.7671464646464656</v>
      </c>
    </row>
    <row r="256" spans="120:132" x14ac:dyDescent="0.25">
      <c r="DP256">
        <v>249</v>
      </c>
      <c r="DQ256" t="e">
        <f t="shared" ca="1" si="97"/>
        <v>#NUM!</v>
      </c>
      <c r="DR256">
        <f t="shared" ca="1" si="97"/>
        <v>4.5730303030303066E-2</v>
      </c>
      <c r="DS256">
        <f t="shared" ca="1" si="97"/>
        <v>0.22714490358126727</v>
      </c>
      <c r="DT256">
        <f t="shared" ca="1" si="96"/>
        <v>0.51107107438016541</v>
      </c>
      <c r="DU256">
        <f t="shared" ca="1" si="96"/>
        <v>0.8828630853994488</v>
      </c>
      <c r="DV256">
        <f t="shared" ca="1" si="96"/>
        <v>1.5433807162534439</v>
      </c>
      <c r="DW256">
        <f t="shared" ca="1" si="96"/>
        <v>2.4030262626262617</v>
      </c>
      <c r="DX256">
        <f t="shared" ca="1" si="96"/>
        <v>3.4178898989898987</v>
      </c>
      <c r="DY256">
        <f t="shared" ca="1" si="96"/>
        <v>5.1540080808080804</v>
      </c>
      <c r="DZ256">
        <f t="shared" ca="1" si="96"/>
        <v>6.2304979797979785</v>
      </c>
      <c r="EA256">
        <f t="shared" ca="1" si="96"/>
        <v>7.3779803030303048</v>
      </c>
      <c r="EB256">
        <f t="shared" ca="1" si="96"/>
        <v>8.8067969696969719</v>
      </c>
    </row>
    <row r="257" spans="120:132" x14ac:dyDescent="0.25">
      <c r="DP257">
        <v>250</v>
      </c>
      <c r="DQ257" t="e">
        <f t="shared" ca="1" si="97"/>
        <v>#NUM!</v>
      </c>
      <c r="DR257">
        <f t="shared" ca="1" si="97"/>
        <v>4.6808193041526391E-2</v>
      </c>
      <c r="DS257">
        <f t="shared" ca="1" si="97"/>
        <v>0.22920477502295689</v>
      </c>
      <c r="DT257">
        <f t="shared" ca="1" si="96"/>
        <v>0.51462920110192845</v>
      </c>
      <c r="DU257">
        <f t="shared" ca="1" si="96"/>
        <v>0.88762782369145965</v>
      </c>
      <c r="DV257">
        <f t="shared" ca="1" si="96"/>
        <v>1.5512576675849405</v>
      </c>
      <c r="DW257">
        <f t="shared" ca="1" si="96"/>
        <v>2.4149299663299661</v>
      </c>
      <c r="DX257">
        <f t="shared" ca="1" si="96"/>
        <v>3.4343619528619524</v>
      </c>
      <c r="DY257">
        <f t="shared" ca="1" si="96"/>
        <v>5.1783367003367005</v>
      </c>
      <c r="DZ257">
        <f t="shared" ca="1" si="96"/>
        <v>6.259392929292928</v>
      </c>
      <c r="EA257">
        <f t="shared" ca="1" si="96"/>
        <v>7.4117712121212138</v>
      </c>
      <c r="EB257">
        <f t="shared" ca="1" si="96"/>
        <v>8.8464474747474746</v>
      </c>
    </row>
    <row r="258" spans="120:132" x14ac:dyDescent="0.25">
      <c r="DP258">
        <v>251</v>
      </c>
      <c r="DQ258" t="e">
        <f t="shared" ca="1" si="97"/>
        <v>#NUM!</v>
      </c>
      <c r="DR258">
        <f t="shared" ca="1" si="97"/>
        <v>4.7886083052749717E-2</v>
      </c>
      <c r="DS258">
        <f t="shared" ca="1" si="97"/>
        <v>0.23126464646464651</v>
      </c>
      <c r="DT258">
        <f t="shared" ca="1" si="96"/>
        <v>0.51818732782369148</v>
      </c>
      <c r="DU258">
        <f t="shared" ca="1" si="96"/>
        <v>0.89239256198347072</v>
      </c>
      <c r="DV258">
        <f t="shared" ca="1" si="96"/>
        <v>1.5591346189164375</v>
      </c>
      <c r="DW258">
        <f t="shared" ca="1" si="96"/>
        <v>2.4268336700336697</v>
      </c>
      <c r="DX258">
        <f t="shared" ca="1" si="96"/>
        <v>3.4508340067340062</v>
      </c>
      <c r="DY258">
        <f t="shared" ca="1" si="96"/>
        <v>5.2026653198653197</v>
      </c>
      <c r="DZ258">
        <f t="shared" ca="1" si="96"/>
        <v>6.2882878787878775</v>
      </c>
      <c r="EA258">
        <f t="shared" ca="1" si="96"/>
        <v>7.4455621212121228</v>
      </c>
      <c r="EB258">
        <f t="shared" ca="1" si="96"/>
        <v>8.8860979797979809</v>
      </c>
    </row>
    <row r="259" spans="120:132" x14ac:dyDescent="0.25">
      <c r="DP259">
        <v>252</v>
      </c>
      <c r="DQ259" t="e">
        <f t="shared" ca="1" si="97"/>
        <v>#NUM!</v>
      </c>
      <c r="DR259">
        <f t="shared" ca="1" si="97"/>
        <v>4.8963973063973099E-2</v>
      </c>
      <c r="DS259">
        <f t="shared" ca="1" si="97"/>
        <v>0.23332451790633613</v>
      </c>
      <c r="DT259">
        <f t="shared" ca="1" si="96"/>
        <v>0.52174545454545451</v>
      </c>
      <c r="DU259">
        <f t="shared" ca="1" si="96"/>
        <v>0.89715730027548179</v>
      </c>
      <c r="DV259">
        <f t="shared" ca="1" si="96"/>
        <v>1.5670115702479341</v>
      </c>
      <c r="DW259">
        <f t="shared" ca="1" si="96"/>
        <v>2.4387373737373732</v>
      </c>
      <c r="DX259">
        <f t="shared" ca="1" si="96"/>
        <v>3.4673060606060599</v>
      </c>
      <c r="DY259">
        <f t="shared" ca="1" si="96"/>
        <v>5.2269939393939397</v>
      </c>
      <c r="DZ259">
        <f t="shared" ca="1" si="96"/>
        <v>6.3171828282828271</v>
      </c>
      <c r="EA259">
        <f t="shared" ca="1" si="96"/>
        <v>7.4793530303030318</v>
      </c>
      <c r="EB259">
        <f t="shared" ca="1" si="96"/>
        <v>8.9257484848484872</v>
      </c>
    </row>
    <row r="260" spans="120:132" x14ac:dyDescent="0.25">
      <c r="DP260">
        <v>253</v>
      </c>
      <c r="DQ260" t="e">
        <f t="shared" ca="1" si="97"/>
        <v>#NUM!</v>
      </c>
      <c r="DR260">
        <f t="shared" ca="1" si="97"/>
        <v>5.0041863075196424E-2</v>
      </c>
      <c r="DS260">
        <f t="shared" ca="1" si="97"/>
        <v>0.23538438934802575</v>
      </c>
      <c r="DT260">
        <f t="shared" ca="1" si="96"/>
        <v>0.52530358126721777</v>
      </c>
      <c r="DU260">
        <f t="shared" ca="1" si="96"/>
        <v>0.90192203856749287</v>
      </c>
      <c r="DV260">
        <f t="shared" ca="1" si="96"/>
        <v>1.574888521579431</v>
      </c>
      <c r="DW260">
        <f t="shared" ca="1" si="96"/>
        <v>2.4506410774410767</v>
      </c>
      <c r="DX260">
        <f t="shared" ca="1" si="96"/>
        <v>3.4837781144781146</v>
      </c>
      <c r="DY260">
        <f t="shared" ca="1" si="96"/>
        <v>5.2513225589225589</v>
      </c>
      <c r="DZ260">
        <f t="shared" ca="1" si="96"/>
        <v>6.3460777777777766</v>
      </c>
      <c r="EA260">
        <f t="shared" ca="1" si="96"/>
        <v>7.5131439393939408</v>
      </c>
      <c r="EB260">
        <f t="shared" ca="1" si="96"/>
        <v>8.9653989898989899</v>
      </c>
    </row>
    <row r="261" spans="120:132" x14ac:dyDescent="0.25">
      <c r="DP261">
        <v>254</v>
      </c>
      <c r="DQ261" t="e">
        <f t="shared" ca="1" si="97"/>
        <v>#NUM!</v>
      </c>
      <c r="DR261">
        <f t="shared" ca="1" si="97"/>
        <v>5.111975308641975E-2</v>
      </c>
      <c r="DS261">
        <f t="shared" ca="1" si="97"/>
        <v>0.23744426078971537</v>
      </c>
      <c r="DT261">
        <f t="shared" ca="1" si="96"/>
        <v>0.5288617079889808</v>
      </c>
      <c r="DU261">
        <f t="shared" ca="1" si="96"/>
        <v>0.90668677685950372</v>
      </c>
      <c r="DV261">
        <f t="shared" ca="1" si="96"/>
        <v>1.582765472910928</v>
      </c>
      <c r="DW261">
        <f t="shared" ca="1" si="96"/>
        <v>2.4625447811447803</v>
      </c>
      <c r="DX261">
        <f t="shared" ca="1" si="96"/>
        <v>3.5002501683501683</v>
      </c>
      <c r="DY261">
        <f t="shared" ca="1" si="96"/>
        <v>5.2756511784511781</v>
      </c>
      <c r="DZ261">
        <f t="shared" ca="1" si="96"/>
        <v>6.3749727272727261</v>
      </c>
      <c r="EA261">
        <f t="shared" ca="1" si="96"/>
        <v>7.5469348484848497</v>
      </c>
      <c r="EB261">
        <f t="shared" ca="1" si="96"/>
        <v>9.0050494949494961</v>
      </c>
    </row>
    <row r="262" spans="120:132" x14ac:dyDescent="0.25">
      <c r="DP262">
        <v>255</v>
      </c>
      <c r="DQ262" t="e">
        <f t="shared" ca="1" si="97"/>
        <v>#NUM!</v>
      </c>
      <c r="DR262">
        <f t="shared" ca="1" si="97"/>
        <v>5.2197643097643132E-2</v>
      </c>
      <c r="DS262">
        <f t="shared" ca="1" si="97"/>
        <v>0.23950413223140499</v>
      </c>
      <c r="DT262">
        <f t="shared" ca="1" si="96"/>
        <v>0.53241983471074383</v>
      </c>
      <c r="DU262">
        <f t="shared" ca="1" si="96"/>
        <v>0.91145151515151479</v>
      </c>
      <c r="DV262">
        <f t="shared" ca="1" si="96"/>
        <v>1.5906424242424246</v>
      </c>
      <c r="DW262">
        <f t="shared" ca="1" si="96"/>
        <v>2.4744484848484847</v>
      </c>
      <c r="DX262">
        <f t="shared" ca="1" si="96"/>
        <v>3.5167222222222221</v>
      </c>
      <c r="DY262">
        <f t="shared" ca="1" si="96"/>
        <v>5.2999797979797982</v>
      </c>
      <c r="DZ262">
        <f t="shared" ca="1" si="96"/>
        <v>6.4038676767676757</v>
      </c>
      <c r="EA262">
        <f t="shared" ca="1" si="96"/>
        <v>7.5807257575757587</v>
      </c>
      <c r="EB262">
        <f t="shared" ca="1" si="96"/>
        <v>9.0447000000000024</v>
      </c>
    </row>
    <row r="263" spans="120:132" x14ac:dyDescent="0.25">
      <c r="DP263">
        <v>256</v>
      </c>
      <c r="DQ263" t="e">
        <f t="shared" ca="1" si="97"/>
        <v>#NUM!</v>
      </c>
      <c r="DR263">
        <f t="shared" ca="1" si="97"/>
        <v>5.3275533108866457E-2</v>
      </c>
      <c r="DS263">
        <f t="shared" ca="1" si="97"/>
        <v>0.24156400367309461</v>
      </c>
      <c r="DT263">
        <f t="shared" ca="1" si="96"/>
        <v>0.53597796143250687</v>
      </c>
      <c r="DU263">
        <f t="shared" ca="1" si="96"/>
        <v>0.91621625344352586</v>
      </c>
      <c r="DV263">
        <f t="shared" ca="1" si="96"/>
        <v>1.5985193755739213</v>
      </c>
      <c r="DW263">
        <f t="shared" ca="1" si="96"/>
        <v>2.4863521885521882</v>
      </c>
      <c r="DX263">
        <f t="shared" ca="1" si="96"/>
        <v>3.5331942760942758</v>
      </c>
      <c r="DY263">
        <f t="shared" ca="1" si="96"/>
        <v>5.3243084175084174</v>
      </c>
      <c r="DZ263">
        <f t="shared" ca="1" si="96"/>
        <v>6.4327626262626252</v>
      </c>
      <c r="EA263">
        <f t="shared" ca="1" si="96"/>
        <v>7.6145166666666677</v>
      </c>
      <c r="EB263">
        <f t="shared" ca="1" si="96"/>
        <v>9.0843505050505051</v>
      </c>
    </row>
    <row r="264" spans="120:132" x14ac:dyDescent="0.25">
      <c r="DP264">
        <v>257</v>
      </c>
      <c r="DQ264" t="e">
        <f t="shared" ca="1" si="97"/>
        <v>#NUM!</v>
      </c>
      <c r="DR264">
        <f t="shared" ca="1" si="97"/>
        <v>5.4353423120089783E-2</v>
      </c>
      <c r="DS264">
        <f t="shared" ca="1" si="97"/>
        <v>0.24362387511478423</v>
      </c>
      <c r="DT264">
        <f t="shared" ca="1" si="96"/>
        <v>0.5395360881542699</v>
      </c>
      <c r="DU264">
        <f t="shared" ca="1" si="96"/>
        <v>0.92098099173553694</v>
      </c>
      <c r="DV264">
        <f t="shared" ca="1" si="96"/>
        <v>1.606396326905418</v>
      </c>
      <c r="DW264">
        <f t="shared" ca="1" si="96"/>
        <v>2.4982558922558917</v>
      </c>
      <c r="DX264">
        <f t="shared" ca="1" si="96"/>
        <v>3.5496663299663296</v>
      </c>
      <c r="DY264">
        <f t="shared" ca="1" si="96"/>
        <v>5.3486370370370366</v>
      </c>
      <c r="DZ264">
        <f t="shared" ca="1" si="96"/>
        <v>6.4616575757575747</v>
      </c>
      <c r="EA264">
        <f t="shared" ca="1" si="96"/>
        <v>7.6483075757575767</v>
      </c>
      <c r="EB264">
        <f t="shared" ca="1" si="96"/>
        <v>9.1240010101010114</v>
      </c>
    </row>
    <row r="265" spans="120:132" x14ac:dyDescent="0.25">
      <c r="DP265">
        <v>258</v>
      </c>
      <c r="DQ265" t="e">
        <f t="shared" ca="1" si="97"/>
        <v>#NUM!</v>
      </c>
      <c r="DR265">
        <f t="shared" ca="1" si="97"/>
        <v>5.5431313131313165E-2</v>
      </c>
      <c r="DS265">
        <f t="shared" ca="1" si="97"/>
        <v>0.24568374655647385</v>
      </c>
      <c r="DT265">
        <f t="shared" ca="1" si="96"/>
        <v>0.54309421487603315</v>
      </c>
      <c r="DU265">
        <f t="shared" ca="1" si="96"/>
        <v>0.92574573002754801</v>
      </c>
      <c r="DV265">
        <f t="shared" ca="1" si="96"/>
        <v>1.6142732782369147</v>
      </c>
      <c r="DW265">
        <f t="shared" ca="1" si="96"/>
        <v>2.5101595959595953</v>
      </c>
      <c r="DX265">
        <f t="shared" ca="1" si="96"/>
        <v>3.5661383838383833</v>
      </c>
      <c r="DY265">
        <f t="shared" ca="1" si="96"/>
        <v>5.3729656565656567</v>
      </c>
      <c r="DZ265">
        <f t="shared" ca="1" si="96"/>
        <v>6.4905525252525242</v>
      </c>
      <c r="EA265">
        <f t="shared" ca="1" si="96"/>
        <v>7.6820984848484857</v>
      </c>
      <c r="EB265">
        <f t="shared" ca="1" si="96"/>
        <v>9.1636515151515177</v>
      </c>
    </row>
    <row r="266" spans="120:132" x14ac:dyDescent="0.25">
      <c r="DP266">
        <v>259</v>
      </c>
      <c r="DQ266" t="e">
        <f t="shared" ca="1" si="97"/>
        <v>#NUM!</v>
      </c>
      <c r="DR266">
        <f t="shared" ca="1" si="97"/>
        <v>5.650920314253649E-2</v>
      </c>
      <c r="DS266">
        <f t="shared" ca="1" si="97"/>
        <v>0.24774361799816347</v>
      </c>
      <c r="DT266">
        <f t="shared" ca="1" si="96"/>
        <v>0.54665234159779619</v>
      </c>
      <c r="DU266">
        <f t="shared" ca="1" si="96"/>
        <v>0.93051046831955886</v>
      </c>
      <c r="DV266">
        <f t="shared" ca="1" si="96"/>
        <v>1.6221502295684118</v>
      </c>
      <c r="DW266">
        <f t="shared" ca="1" si="96"/>
        <v>2.5220632996632988</v>
      </c>
      <c r="DX266">
        <f t="shared" ca="1" si="96"/>
        <v>3.5826104377104371</v>
      </c>
      <c r="DY266">
        <f t="shared" ca="1" si="96"/>
        <v>5.3972942760942759</v>
      </c>
      <c r="DZ266">
        <f t="shared" ca="1" si="96"/>
        <v>6.5194474747474738</v>
      </c>
      <c r="EA266">
        <f t="shared" ca="1" si="96"/>
        <v>7.7158893939393947</v>
      </c>
      <c r="EB266">
        <f t="shared" ca="1" si="96"/>
        <v>9.2033020202020204</v>
      </c>
    </row>
    <row r="267" spans="120:132" x14ac:dyDescent="0.25">
      <c r="DP267">
        <v>260</v>
      </c>
      <c r="DQ267" t="e">
        <f t="shared" ca="1" si="97"/>
        <v>#NUM!</v>
      </c>
      <c r="DR267">
        <f t="shared" ca="1" si="97"/>
        <v>5.7587093153759816E-2</v>
      </c>
      <c r="DS267">
        <f t="shared" ca="1" si="97"/>
        <v>0.24980348943985309</v>
      </c>
      <c r="DT267">
        <f t="shared" ca="1" si="96"/>
        <v>0.55021046831955922</v>
      </c>
      <c r="DU267">
        <f t="shared" ca="1" si="96"/>
        <v>0.93527520661156993</v>
      </c>
      <c r="DV267">
        <f t="shared" ca="1" si="96"/>
        <v>1.6300271808999085</v>
      </c>
      <c r="DW267">
        <f t="shared" ca="1" si="96"/>
        <v>2.5339670033670032</v>
      </c>
      <c r="DX267">
        <f t="shared" ca="1" si="96"/>
        <v>3.5990824915824917</v>
      </c>
      <c r="DY267">
        <f t="shared" ca="1" si="96"/>
        <v>5.4216228956228951</v>
      </c>
      <c r="DZ267">
        <f t="shared" ca="1" si="96"/>
        <v>6.5483424242424233</v>
      </c>
      <c r="EA267">
        <f t="shared" ca="1" si="96"/>
        <v>7.7496803030303036</v>
      </c>
      <c r="EB267">
        <f t="shared" ca="1" si="96"/>
        <v>9.2429525252525266</v>
      </c>
    </row>
    <row r="268" spans="120:132" x14ac:dyDescent="0.25">
      <c r="DP268">
        <v>261</v>
      </c>
      <c r="DQ268" t="e">
        <f t="shared" ca="1" si="97"/>
        <v>#NUM!</v>
      </c>
      <c r="DR268">
        <f t="shared" ca="1" si="97"/>
        <v>5.8664983164983198E-2</v>
      </c>
      <c r="DS268">
        <f t="shared" ca="1" si="97"/>
        <v>0.25186336088154271</v>
      </c>
      <c r="DT268">
        <f t="shared" ca="1" si="96"/>
        <v>0.55376859504132225</v>
      </c>
      <c r="DU268">
        <f t="shared" ca="1" si="96"/>
        <v>0.940039944903581</v>
      </c>
      <c r="DV268">
        <f t="shared" ca="1" si="96"/>
        <v>1.6379041322314052</v>
      </c>
      <c r="DW268">
        <f t="shared" ca="1" si="96"/>
        <v>2.5458707070707067</v>
      </c>
      <c r="DX268">
        <f t="shared" ca="1" si="96"/>
        <v>3.6155545454545455</v>
      </c>
      <c r="DY268">
        <f t="shared" ca="1" si="96"/>
        <v>5.4459515151515152</v>
      </c>
      <c r="DZ268">
        <f t="shared" ca="1" si="96"/>
        <v>6.5772373737373728</v>
      </c>
      <c r="EA268">
        <f t="shared" ca="1" si="96"/>
        <v>7.7834712121212126</v>
      </c>
      <c r="EB268">
        <f t="shared" ca="1" si="96"/>
        <v>9.2826030303030329</v>
      </c>
    </row>
    <row r="269" spans="120:132" x14ac:dyDescent="0.25">
      <c r="DP269">
        <v>262</v>
      </c>
      <c r="DQ269" t="e">
        <f t="shared" ca="1" si="97"/>
        <v>#NUM!</v>
      </c>
      <c r="DR269">
        <f t="shared" ca="1" si="97"/>
        <v>5.9742873176206523E-2</v>
      </c>
      <c r="DS269">
        <f t="shared" ca="1" si="97"/>
        <v>0.25392323232323233</v>
      </c>
      <c r="DT269">
        <f t="shared" ca="1" si="96"/>
        <v>0.55732672176308551</v>
      </c>
      <c r="DU269">
        <f t="shared" ca="1" si="96"/>
        <v>0.94480468319559208</v>
      </c>
      <c r="DV269">
        <f t="shared" ca="1" si="96"/>
        <v>1.6457810835629019</v>
      </c>
      <c r="DW269">
        <f t="shared" ca="1" si="96"/>
        <v>2.5577744107744103</v>
      </c>
      <c r="DX269">
        <f t="shared" ca="1" si="96"/>
        <v>3.6320265993265992</v>
      </c>
      <c r="DY269">
        <f t="shared" ca="1" si="96"/>
        <v>5.4702801346801344</v>
      </c>
      <c r="DZ269">
        <f t="shared" ca="1" si="96"/>
        <v>6.6061323232323224</v>
      </c>
      <c r="EA269">
        <f t="shared" ca="1" si="96"/>
        <v>7.8172621212121216</v>
      </c>
      <c r="EB269">
        <f t="shared" ca="1" si="96"/>
        <v>9.3222535353535356</v>
      </c>
    </row>
    <row r="270" spans="120:132" x14ac:dyDescent="0.25">
      <c r="DP270">
        <v>263</v>
      </c>
      <c r="DQ270" t="e">
        <f t="shared" ca="1" si="97"/>
        <v>#NUM!</v>
      </c>
      <c r="DR270">
        <f t="shared" ca="1" si="97"/>
        <v>6.0820763187429849E-2</v>
      </c>
      <c r="DS270">
        <f t="shared" ca="1" si="97"/>
        <v>0.25598310376492195</v>
      </c>
      <c r="DT270">
        <f t="shared" ca="1" si="96"/>
        <v>0.56088484848484854</v>
      </c>
      <c r="DU270">
        <f t="shared" ca="1" si="96"/>
        <v>0.94956942148760293</v>
      </c>
      <c r="DV270">
        <f t="shared" ca="1" si="96"/>
        <v>1.653658034894399</v>
      </c>
      <c r="DW270">
        <f t="shared" ca="1" si="96"/>
        <v>2.5696781144781138</v>
      </c>
      <c r="DX270">
        <f t="shared" ca="1" si="96"/>
        <v>3.648498653198653</v>
      </c>
      <c r="DY270">
        <f t="shared" ca="1" si="96"/>
        <v>5.4946087542087545</v>
      </c>
      <c r="DZ270">
        <f t="shared" ca="1" si="96"/>
        <v>6.6350272727272719</v>
      </c>
      <c r="EA270">
        <f t="shared" ca="1" si="96"/>
        <v>7.8510530303030306</v>
      </c>
      <c r="EB270">
        <f t="shared" ca="1" si="96"/>
        <v>9.3619040404040419</v>
      </c>
    </row>
    <row r="271" spans="120:132" x14ac:dyDescent="0.25">
      <c r="DP271">
        <v>264</v>
      </c>
      <c r="DQ271" t="e">
        <f t="shared" ca="1" si="97"/>
        <v>#NUM!</v>
      </c>
      <c r="DR271">
        <f t="shared" ca="1" si="97"/>
        <v>6.1898653198653231E-2</v>
      </c>
      <c r="DS271">
        <f t="shared" ca="1" si="97"/>
        <v>0.25804297520661157</v>
      </c>
      <c r="DT271">
        <f t="shared" ca="1" si="96"/>
        <v>0.56444297520661157</v>
      </c>
      <c r="DU271">
        <f t="shared" ca="1" si="96"/>
        <v>0.954334159779614</v>
      </c>
      <c r="DV271">
        <f t="shared" ca="1" si="96"/>
        <v>1.6615349862258957</v>
      </c>
      <c r="DW271">
        <f t="shared" ca="1" si="96"/>
        <v>2.5815818181818173</v>
      </c>
      <c r="DX271">
        <f t="shared" ca="1" si="96"/>
        <v>3.6649707070707067</v>
      </c>
      <c r="DY271">
        <f t="shared" ca="1" si="96"/>
        <v>5.5189373737373737</v>
      </c>
      <c r="DZ271">
        <f t="shared" ca="1" si="96"/>
        <v>6.6639222222222214</v>
      </c>
      <c r="EA271">
        <f t="shared" ca="1" si="96"/>
        <v>7.8848439393939396</v>
      </c>
      <c r="EB271">
        <f t="shared" ca="1" si="96"/>
        <v>9.4015545454545482</v>
      </c>
    </row>
    <row r="272" spans="120:132" x14ac:dyDescent="0.25">
      <c r="DP272">
        <v>265</v>
      </c>
      <c r="DQ272" t="e">
        <f t="shared" ca="1" si="97"/>
        <v>#NUM!</v>
      </c>
      <c r="DR272">
        <f t="shared" ca="1" si="97"/>
        <v>6.2976543209876557E-2</v>
      </c>
      <c r="DS272">
        <f t="shared" ca="1" si="97"/>
        <v>0.26010284664830119</v>
      </c>
      <c r="DT272">
        <f t="shared" ca="1" si="96"/>
        <v>0.56800110192837461</v>
      </c>
      <c r="DU272">
        <f t="shared" ca="1" si="96"/>
        <v>0.95909889807162507</v>
      </c>
      <c r="DV272">
        <f t="shared" ca="1" si="96"/>
        <v>1.6694119375573924</v>
      </c>
      <c r="DW272">
        <f t="shared" ca="1" si="96"/>
        <v>2.5934855218855217</v>
      </c>
      <c r="DX272">
        <f t="shared" ca="1" si="96"/>
        <v>3.6814427609427605</v>
      </c>
      <c r="DY272">
        <f t="shared" ca="1" si="96"/>
        <v>5.5432659932659929</v>
      </c>
      <c r="DZ272">
        <f t="shared" ca="1" si="96"/>
        <v>6.6928171717171709</v>
      </c>
      <c r="EA272">
        <f t="shared" ca="1" si="96"/>
        <v>7.9186348484848503</v>
      </c>
      <c r="EB272">
        <f t="shared" ca="1" si="96"/>
        <v>9.4412050505050509</v>
      </c>
    </row>
    <row r="273" spans="120:132" x14ac:dyDescent="0.25">
      <c r="DP273">
        <v>266</v>
      </c>
      <c r="DQ273" t="e">
        <f t="shared" ca="1" si="97"/>
        <v>#NUM!</v>
      </c>
      <c r="DR273">
        <f t="shared" ca="1" si="97"/>
        <v>6.4054433221099882E-2</v>
      </c>
      <c r="DS273">
        <f t="shared" ca="1" si="97"/>
        <v>0.26216271808999081</v>
      </c>
      <c r="DT273">
        <f t="shared" ca="1" si="96"/>
        <v>0.57155922865013786</v>
      </c>
      <c r="DU273">
        <f t="shared" ca="1" si="96"/>
        <v>0.96386363636363614</v>
      </c>
      <c r="DV273">
        <f t="shared" ca="1" si="96"/>
        <v>1.6772888888888891</v>
      </c>
      <c r="DW273">
        <f t="shared" ca="1" si="96"/>
        <v>2.6053892255892253</v>
      </c>
      <c r="DX273">
        <f t="shared" ca="1" si="96"/>
        <v>3.6979148148148142</v>
      </c>
      <c r="DY273">
        <f t="shared" ca="1" si="96"/>
        <v>5.567594612794613</v>
      </c>
      <c r="DZ273">
        <f t="shared" ca="1" si="96"/>
        <v>6.7217121212121205</v>
      </c>
      <c r="EA273">
        <f t="shared" ca="1" si="96"/>
        <v>7.9524257575757593</v>
      </c>
      <c r="EB273">
        <f t="shared" ca="1" si="96"/>
        <v>9.4808555555555571</v>
      </c>
    </row>
    <row r="274" spans="120:132" x14ac:dyDescent="0.25">
      <c r="DP274">
        <v>267</v>
      </c>
      <c r="DQ274" t="e">
        <f t="shared" ca="1" si="97"/>
        <v>#NUM!</v>
      </c>
      <c r="DR274">
        <f t="shared" ca="1" si="97"/>
        <v>6.5132323232323264E-2</v>
      </c>
      <c r="DS274">
        <f t="shared" ca="1" si="97"/>
        <v>0.26422258953168043</v>
      </c>
      <c r="DT274">
        <f t="shared" ca="1" si="96"/>
        <v>0.5751173553719009</v>
      </c>
      <c r="DU274">
        <f t="shared" ca="1" si="96"/>
        <v>0.968628374655647</v>
      </c>
      <c r="DV274">
        <f t="shared" ca="1" si="96"/>
        <v>1.6851658402203862</v>
      </c>
      <c r="DW274">
        <f t="shared" ca="1" si="96"/>
        <v>2.6172929292929288</v>
      </c>
      <c r="DX274">
        <f t="shared" ca="1" si="96"/>
        <v>3.7143868686868688</v>
      </c>
      <c r="DY274">
        <f t="shared" ca="1" si="96"/>
        <v>5.5919232323232322</v>
      </c>
      <c r="DZ274">
        <f t="shared" ca="1" si="96"/>
        <v>6.75060707070707</v>
      </c>
      <c r="EA274">
        <f t="shared" ca="1" si="96"/>
        <v>7.9862166666666683</v>
      </c>
      <c r="EB274">
        <f t="shared" ca="1" si="96"/>
        <v>9.5205060606060599</v>
      </c>
    </row>
    <row r="275" spans="120:132" x14ac:dyDescent="0.25">
      <c r="DP275">
        <v>268</v>
      </c>
      <c r="DQ275" t="e">
        <f t="shared" ca="1" si="97"/>
        <v>#NUM!</v>
      </c>
      <c r="DR275">
        <f t="shared" ca="1" si="97"/>
        <v>6.621021324354659E-2</v>
      </c>
      <c r="DS275">
        <f t="shared" ca="1" si="97"/>
        <v>0.26628246097337005</v>
      </c>
      <c r="DT275">
        <f t="shared" ca="1" si="96"/>
        <v>0.57867548209366393</v>
      </c>
      <c r="DU275">
        <f t="shared" ca="1" si="96"/>
        <v>0.97339311294765807</v>
      </c>
      <c r="DV275">
        <f t="shared" ca="1" si="96"/>
        <v>1.6930427915518829</v>
      </c>
      <c r="DW275">
        <f t="shared" ca="1" si="96"/>
        <v>2.6291966329966323</v>
      </c>
      <c r="DX275">
        <f t="shared" ca="1" si="96"/>
        <v>3.7308589225589226</v>
      </c>
      <c r="DY275">
        <f t="shared" ca="1" si="96"/>
        <v>5.6162518518518514</v>
      </c>
      <c r="DZ275">
        <f t="shared" ca="1" si="96"/>
        <v>6.7795020202020186</v>
      </c>
      <c r="EA275">
        <f t="shared" ca="1" si="96"/>
        <v>8.0200075757575764</v>
      </c>
      <c r="EB275">
        <f t="shared" ca="1" si="96"/>
        <v>9.5601565656565661</v>
      </c>
    </row>
    <row r="276" spans="120:132" x14ac:dyDescent="0.25">
      <c r="DP276">
        <v>269</v>
      </c>
      <c r="DQ276" t="e">
        <f t="shared" ca="1" si="97"/>
        <v>#NUM!</v>
      </c>
      <c r="DR276">
        <f t="shared" ca="1" si="97"/>
        <v>6.7288103254769915E-2</v>
      </c>
      <c r="DS276">
        <f t="shared" ca="1" si="97"/>
        <v>0.26834233241505967</v>
      </c>
      <c r="DT276">
        <f t="shared" ca="1" si="96"/>
        <v>0.58223360881542696</v>
      </c>
      <c r="DU276">
        <f t="shared" ca="1" si="96"/>
        <v>0.97815785123966914</v>
      </c>
      <c r="DV276">
        <f t="shared" ca="1" si="96"/>
        <v>1.7009197428833795</v>
      </c>
      <c r="DW276">
        <f t="shared" ref="DW276:EB277" ca="1" si="98">DA$3*$DP276+DA$13</f>
        <v>2.6411003367003358</v>
      </c>
      <c r="DX276">
        <f t="shared" ca="1" si="98"/>
        <v>3.7473309764309763</v>
      </c>
      <c r="DY276">
        <f t="shared" ca="1" si="98"/>
        <v>5.6405804713804715</v>
      </c>
      <c r="DZ276">
        <f t="shared" ca="1" si="98"/>
        <v>6.8083969696969682</v>
      </c>
      <c r="EA276">
        <f t="shared" ca="1" si="98"/>
        <v>8.0537984848484854</v>
      </c>
      <c r="EB276">
        <f t="shared" ca="1" si="98"/>
        <v>9.5998070707070724</v>
      </c>
    </row>
    <row r="277" spans="120:132" x14ac:dyDescent="0.25">
      <c r="DP277">
        <v>270</v>
      </c>
      <c r="DQ277" t="e">
        <f t="shared" ca="1" si="97"/>
        <v>#NUM!</v>
      </c>
      <c r="DR277">
        <f t="shared" ca="1" si="97"/>
        <v>6.8365993265993297E-2</v>
      </c>
      <c r="DS277">
        <f t="shared" ca="1" si="97"/>
        <v>0.27040220385674929</v>
      </c>
      <c r="DT277">
        <f t="shared" ca="1" si="97"/>
        <v>0.58579173553719022</v>
      </c>
      <c r="DU277">
        <f t="shared" ca="1" si="97"/>
        <v>0.98292258953168021</v>
      </c>
      <c r="DV277">
        <f t="shared" ca="1" si="97"/>
        <v>1.7087966942148762</v>
      </c>
      <c r="DW277">
        <f t="shared" ca="1" si="98"/>
        <v>2.6530040404040394</v>
      </c>
      <c r="DX277">
        <f t="shared" ca="1" si="98"/>
        <v>3.7638030303030301</v>
      </c>
      <c r="DY277">
        <f t="shared" ca="1" si="98"/>
        <v>5.6649090909090907</v>
      </c>
      <c r="DZ277">
        <f t="shared" ca="1" si="98"/>
        <v>6.8372919191919177</v>
      </c>
      <c r="EA277">
        <f t="shared" ca="1" si="98"/>
        <v>8.0875893939393944</v>
      </c>
      <c r="EB277">
        <f t="shared" ca="1" si="98"/>
        <v>9.6394575757575751</v>
      </c>
    </row>
  </sheetData>
  <mergeCells count="8">
    <mergeCell ref="CG1:CR1"/>
    <mergeCell ref="CU1:DF1"/>
    <mergeCell ref="B1:M1"/>
    <mergeCell ref="O1:Z1"/>
    <mergeCell ref="AC1:AN1"/>
    <mergeCell ref="AQ1:BB1"/>
    <mergeCell ref="BE1:BP1"/>
    <mergeCell ref="BS1:CD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DB20E-FAE5-4F5C-8B47-3988C8A402C5}">
  <dimension ref="A1:EB277"/>
  <sheetViews>
    <sheetView topLeftCell="DO11" workbookViewId="0">
      <selection activeCell="ED16" sqref="ED16"/>
    </sheetView>
  </sheetViews>
  <sheetFormatPr defaultRowHeight="15" x14ac:dyDescent="0.25"/>
  <sheetData>
    <row r="1" spans="1:132" x14ac:dyDescent="0.25">
      <c r="B1" s="3" t="s">
        <v>41</v>
      </c>
      <c r="C1" s="3"/>
      <c r="D1" s="3"/>
      <c r="E1" s="3"/>
      <c r="F1" s="3"/>
      <c r="G1" s="3"/>
      <c r="H1" s="3"/>
      <c r="I1" s="3"/>
      <c r="J1" s="3"/>
      <c r="K1" s="3"/>
      <c r="L1" s="3"/>
      <c r="M1" s="3"/>
      <c r="O1" s="3" t="str">
        <f>B1</f>
        <v>2021-12-17 W42Q X uM with OxD 0.2, 2mM (GSH+2GSSG), EDTA 1 mM, PIPES 10 mM pH6.7 NaCl 150 mM T = 37 C, 100mM inositol</v>
      </c>
      <c r="P1" s="3"/>
      <c r="Q1" s="3"/>
      <c r="R1" s="3"/>
      <c r="S1" s="3"/>
      <c r="T1" s="3"/>
      <c r="U1" s="3"/>
      <c r="V1" s="3"/>
      <c r="W1" s="3"/>
      <c r="X1" s="3"/>
      <c r="Y1" s="3"/>
      <c r="Z1" s="3"/>
      <c r="AC1" s="3" t="str">
        <f>B1</f>
        <v>2021-12-17 W42Q X uM with OxD 0.2, 2mM (GSH+2GSSG), EDTA 1 mM, PIPES 10 mM pH6.7 NaCl 150 mM T = 37 C, 100mM inositol</v>
      </c>
      <c r="AD1" s="3"/>
      <c r="AE1" s="3"/>
      <c r="AF1" s="3"/>
      <c r="AG1" s="3"/>
      <c r="AH1" s="3"/>
      <c r="AI1" s="3"/>
      <c r="AJ1" s="3"/>
      <c r="AK1" s="3"/>
      <c r="AL1" s="3"/>
      <c r="AM1" s="3"/>
      <c r="AN1" s="3"/>
      <c r="AQ1" s="3" t="str">
        <f>B1</f>
        <v>2021-12-17 W42Q X uM with OxD 0.2, 2mM (GSH+2GSSG), EDTA 1 mM, PIPES 10 mM pH6.7 NaCl 150 mM T = 37 C, 100mM inositol</v>
      </c>
      <c r="AR1" s="3"/>
      <c r="AS1" s="3"/>
      <c r="AT1" s="3"/>
      <c r="AU1" s="3"/>
      <c r="AV1" s="3"/>
      <c r="AW1" s="3"/>
      <c r="AX1" s="3"/>
      <c r="AY1" s="3"/>
      <c r="AZ1" s="3"/>
      <c r="BA1" s="3"/>
      <c r="BB1" s="3"/>
      <c r="BE1" s="3" t="str">
        <f>B1</f>
        <v>2021-12-17 W42Q X uM with OxD 0.2, 2mM (GSH+2GSSG), EDTA 1 mM, PIPES 10 mM pH6.7 NaCl 150 mM T = 37 C, 100mM inositol</v>
      </c>
      <c r="BF1" s="3"/>
      <c r="BG1" s="3"/>
      <c r="BH1" s="3"/>
      <c r="BI1" s="3"/>
      <c r="BJ1" s="3"/>
      <c r="BK1" s="3"/>
      <c r="BL1" s="3"/>
      <c r="BM1" s="3"/>
      <c r="BN1" s="3"/>
      <c r="BO1" s="3"/>
      <c r="BP1" s="3"/>
      <c r="BQ1" s="1"/>
      <c r="BR1" s="1"/>
      <c r="BS1" s="3" t="str">
        <f>B1</f>
        <v>2021-12-17 W42Q X uM with OxD 0.2, 2mM (GSH+2GSSG), EDTA 1 mM, PIPES 10 mM pH6.7 NaCl 150 mM T = 37 C, 100mM inositol</v>
      </c>
      <c r="BT1" s="3"/>
      <c r="BU1" s="3"/>
      <c r="BV1" s="3"/>
      <c r="BW1" s="3"/>
      <c r="BX1" s="3"/>
      <c r="BY1" s="3"/>
      <c r="BZ1" s="3"/>
      <c r="CA1" s="3"/>
      <c r="CB1" s="3"/>
      <c r="CC1" s="3"/>
      <c r="CD1" s="3"/>
      <c r="CG1" s="3" t="str">
        <f>B1</f>
        <v>2021-12-17 W42Q X uM with OxD 0.2, 2mM (GSH+2GSSG), EDTA 1 mM, PIPES 10 mM pH6.7 NaCl 150 mM T = 37 C, 100mM inositol</v>
      </c>
      <c r="CH1" s="3"/>
      <c r="CI1" s="3"/>
      <c r="CJ1" s="3"/>
      <c r="CK1" s="3"/>
      <c r="CL1" s="3"/>
      <c r="CM1" s="3"/>
      <c r="CN1" s="3"/>
      <c r="CO1" s="3"/>
      <c r="CP1" s="3"/>
      <c r="CQ1" s="3"/>
      <c r="CR1" s="3"/>
      <c r="CU1" s="3" t="str">
        <f>B1</f>
        <v>2021-12-17 W42Q X uM with OxD 0.2, 2mM (GSH+2GSSG), EDTA 1 mM, PIPES 10 mM pH6.7 NaCl 150 mM T = 37 C, 100mM inositol</v>
      </c>
      <c r="CV1" s="3"/>
      <c r="CW1" s="3"/>
      <c r="CX1" s="3"/>
      <c r="CY1" s="3"/>
      <c r="CZ1" s="3"/>
      <c r="DA1" s="3"/>
      <c r="DB1" s="3"/>
      <c r="DC1" s="3"/>
      <c r="DD1" s="3"/>
      <c r="DE1" s="3"/>
      <c r="DF1" s="3"/>
    </row>
    <row r="2" spans="1:132" x14ac:dyDescent="0.25">
      <c r="B2">
        <v>20</v>
      </c>
      <c r="C2">
        <v>30</v>
      </c>
      <c r="D2">
        <v>40</v>
      </c>
      <c r="E2">
        <v>50</v>
      </c>
      <c r="F2">
        <v>65</v>
      </c>
      <c r="G2">
        <v>80</v>
      </c>
      <c r="H2">
        <v>95</v>
      </c>
      <c r="I2">
        <v>110</v>
      </c>
      <c r="J2">
        <v>125</v>
      </c>
      <c r="K2">
        <v>140</v>
      </c>
      <c r="L2">
        <v>155</v>
      </c>
      <c r="M2">
        <v>170</v>
      </c>
      <c r="O2">
        <f>B2</f>
        <v>20</v>
      </c>
      <c r="P2">
        <f t="shared" ref="P2:Z2" si="0">C2</f>
        <v>30</v>
      </c>
      <c r="Q2">
        <f t="shared" si="0"/>
        <v>40</v>
      </c>
      <c r="R2">
        <f t="shared" si="0"/>
        <v>50</v>
      </c>
      <c r="S2">
        <f t="shared" si="0"/>
        <v>65</v>
      </c>
      <c r="T2">
        <f t="shared" si="0"/>
        <v>80</v>
      </c>
      <c r="U2">
        <f t="shared" si="0"/>
        <v>95</v>
      </c>
      <c r="V2">
        <f t="shared" si="0"/>
        <v>110</v>
      </c>
      <c r="W2">
        <f t="shared" si="0"/>
        <v>125</v>
      </c>
      <c r="X2">
        <f t="shared" si="0"/>
        <v>140</v>
      </c>
      <c r="Y2">
        <f t="shared" si="0"/>
        <v>155</v>
      </c>
      <c r="Z2">
        <f t="shared" si="0"/>
        <v>170</v>
      </c>
      <c r="AC2">
        <f>O2</f>
        <v>20</v>
      </c>
      <c r="AD2">
        <f t="shared" ref="AD2:AN2" si="1">P2</f>
        <v>30</v>
      </c>
      <c r="AE2">
        <f t="shared" si="1"/>
        <v>40</v>
      </c>
      <c r="AF2">
        <f t="shared" si="1"/>
        <v>50</v>
      </c>
      <c r="AG2">
        <f t="shared" si="1"/>
        <v>65</v>
      </c>
      <c r="AH2">
        <f t="shared" si="1"/>
        <v>80</v>
      </c>
      <c r="AI2">
        <f t="shared" si="1"/>
        <v>95</v>
      </c>
      <c r="AJ2">
        <f t="shared" si="1"/>
        <v>110</v>
      </c>
      <c r="AK2">
        <f t="shared" si="1"/>
        <v>125</v>
      </c>
      <c r="AL2">
        <f t="shared" si="1"/>
        <v>140</v>
      </c>
      <c r="AM2">
        <f t="shared" si="1"/>
        <v>155</v>
      </c>
      <c r="AN2">
        <f t="shared" si="1"/>
        <v>170</v>
      </c>
      <c r="AQ2">
        <f>AC2</f>
        <v>20</v>
      </c>
      <c r="AR2">
        <f t="shared" ref="AR2:BB2" si="2">AD2</f>
        <v>30</v>
      </c>
      <c r="AS2">
        <f t="shared" si="2"/>
        <v>40</v>
      </c>
      <c r="AT2">
        <f t="shared" si="2"/>
        <v>50</v>
      </c>
      <c r="AU2">
        <f t="shared" si="2"/>
        <v>65</v>
      </c>
      <c r="AV2">
        <f t="shared" si="2"/>
        <v>80</v>
      </c>
      <c r="AW2">
        <f t="shared" si="2"/>
        <v>95</v>
      </c>
      <c r="AX2">
        <f t="shared" si="2"/>
        <v>110</v>
      </c>
      <c r="AY2">
        <f t="shared" si="2"/>
        <v>125</v>
      </c>
      <c r="AZ2">
        <f t="shared" si="2"/>
        <v>140</v>
      </c>
      <c r="BA2">
        <f t="shared" si="2"/>
        <v>155</v>
      </c>
      <c r="BB2">
        <f t="shared" si="2"/>
        <v>170</v>
      </c>
      <c r="BE2">
        <f>AQ2</f>
        <v>20</v>
      </c>
      <c r="BF2">
        <f t="shared" ref="BF2:BP2" si="3">AR2</f>
        <v>30</v>
      </c>
      <c r="BG2">
        <f t="shared" si="3"/>
        <v>40</v>
      </c>
      <c r="BH2">
        <f t="shared" si="3"/>
        <v>50</v>
      </c>
      <c r="BI2">
        <f t="shared" si="3"/>
        <v>65</v>
      </c>
      <c r="BJ2">
        <f t="shared" si="3"/>
        <v>80</v>
      </c>
      <c r="BK2">
        <f t="shared" si="3"/>
        <v>95</v>
      </c>
      <c r="BL2">
        <f t="shared" si="3"/>
        <v>110</v>
      </c>
      <c r="BM2">
        <f t="shared" si="3"/>
        <v>125</v>
      </c>
      <c r="BN2">
        <f t="shared" si="3"/>
        <v>140</v>
      </c>
      <c r="BO2">
        <f t="shared" si="3"/>
        <v>155</v>
      </c>
      <c r="BP2">
        <f t="shared" si="3"/>
        <v>170</v>
      </c>
      <c r="BS2">
        <f>BE2</f>
        <v>20</v>
      </c>
      <c r="BT2">
        <f t="shared" ref="BT2:CD2" si="4">BF2</f>
        <v>30</v>
      </c>
      <c r="BU2">
        <f t="shared" si="4"/>
        <v>40</v>
      </c>
      <c r="BV2">
        <f t="shared" si="4"/>
        <v>50</v>
      </c>
      <c r="BW2">
        <f t="shared" si="4"/>
        <v>65</v>
      </c>
      <c r="BX2">
        <f t="shared" si="4"/>
        <v>80</v>
      </c>
      <c r="BY2">
        <f t="shared" si="4"/>
        <v>95</v>
      </c>
      <c r="BZ2">
        <f t="shared" si="4"/>
        <v>110</v>
      </c>
      <c r="CA2">
        <f t="shared" si="4"/>
        <v>125</v>
      </c>
      <c r="CB2">
        <f t="shared" si="4"/>
        <v>140</v>
      </c>
      <c r="CC2">
        <f t="shared" si="4"/>
        <v>155</v>
      </c>
      <c r="CD2">
        <f t="shared" si="4"/>
        <v>170</v>
      </c>
      <c r="CG2">
        <f>BE2</f>
        <v>20</v>
      </c>
      <c r="CH2">
        <f t="shared" ref="CH2:CR2" si="5">BF2</f>
        <v>30</v>
      </c>
      <c r="CI2">
        <f t="shared" si="5"/>
        <v>40</v>
      </c>
      <c r="CJ2">
        <f t="shared" si="5"/>
        <v>50</v>
      </c>
      <c r="CK2">
        <f t="shared" si="5"/>
        <v>65</v>
      </c>
      <c r="CL2">
        <f t="shared" si="5"/>
        <v>80</v>
      </c>
      <c r="CM2">
        <f t="shared" si="5"/>
        <v>95</v>
      </c>
      <c r="CN2">
        <f t="shared" si="5"/>
        <v>110</v>
      </c>
      <c r="CO2">
        <f t="shared" si="5"/>
        <v>125</v>
      </c>
      <c r="CP2">
        <f t="shared" si="5"/>
        <v>140</v>
      </c>
      <c r="CQ2">
        <f t="shared" si="5"/>
        <v>155</v>
      </c>
      <c r="CR2">
        <f t="shared" si="5"/>
        <v>170</v>
      </c>
      <c r="CU2">
        <f>CG2</f>
        <v>20</v>
      </c>
      <c r="CV2">
        <f t="shared" ref="CV2:DF2" si="6">CH2</f>
        <v>30</v>
      </c>
      <c r="CW2">
        <f t="shared" si="6"/>
        <v>40</v>
      </c>
      <c r="CX2">
        <f t="shared" si="6"/>
        <v>50</v>
      </c>
      <c r="CY2">
        <f t="shared" si="6"/>
        <v>65</v>
      </c>
      <c r="CZ2">
        <f t="shared" si="6"/>
        <v>80</v>
      </c>
      <c r="DA2">
        <f t="shared" si="6"/>
        <v>95</v>
      </c>
      <c r="DB2">
        <f t="shared" si="6"/>
        <v>110</v>
      </c>
      <c r="DC2">
        <f t="shared" si="6"/>
        <v>125</v>
      </c>
      <c r="DD2">
        <f t="shared" si="6"/>
        <v>140</v>
      </c>
      <c r="DE2">
        <f t="shared" si="6"/>
        <v>155</v>
      </c>
      <c r="DF2">
        <f t="shared" si="6"/>
        <v>170</v>
      </c>
    </row>
    <row r="3" spans="1:132" x14ac:dyDescent="0.25">
      <c r="A3">
        <v>0</v>
      </c>
      <c r="B3">
        <v>3.6666666666666584E-3</v>
      </c>
      <c r="C3">
        <v>3.3333333333333132E-4</v>
      </c>
      <c r="D3">
        <v>2.9999999999999957E-3</v>
      </c>
      <c r="E3">
        <v>1.0000000000000009E-3</v>
      </c>
      <c r="F3">
        <v>-5.0000000000000044E-4</v>
      </c>
      <c r="G3">
        <v>5.0000000000000044E-4</v>
      </c>
      <c r="H3">
        <v>1.0000000000000009E-3</v>
      </c>
      <c r="I3">
        <v>2.166666666666664E-3</v>
      </c>
      <c r="J3">
        <v>1.6666666666666219E-4</v>
      </c>
      <c r="K3">
        <v>-5.0000000000000044E-4</v>
      </c>
      <c r="L3">
        <v>0</v>
      </c>
      <c r="M3">
        <v>6.6666666666666263E-4</v>
      </c>
      <c r="O3">
        <f>IF(B3&gt;=0.1,1,0)</f>
        <v>0</v>
      </c>
      <c r="P3">
        <f t="shared" ref="P3:W18" si="7">IF(C3&gt;=0.1,1,0)</f>
        <v>0</v>
      </c>
      <c r="Q3">
        <f>IF(D3&gt;=0.025,1,0)</f>
        <v>0</v>
      </c>
      <c r="R3">
        <f>IF(E3&gt;=0.05,1,0)</f>
        <v>0</v>
      </c>
      <c r="S3">
        <f>IF(F3&gt;=0.07,1,0)</f>
        <v>0</v>
      </c>
      <c r="T3">
        <f>IF(G3&gt;=0.1,1,0)</f>
        <v>0</v>
      </c>
      <c r="U3">
        <f>IF(H3&gt;=0.05,1,0)</f>
        <v>0</v>
      </c>
      <c r="V3">
        <f>IF(I3&gt;=0.05,1,0)</f>
        <v>0</v>
      </c>
      <c r="W3">
        <f t="shared" si="7"/>
        <v>0</v>
      </c>
      <c r="X3">
        <f>IF(K3&gt;=0.06,1,0)</f>
        <v>0</v>
      </c>
      <c r="Y3">
        <f>IF(L3&gt;=0.05,1,0)</f>
        <v>0</v>
      </c>
      <c r="Z3">
        <f>IF(M3&gt;=0.04,1,0)</f>
        <v>0</v>
      </c>
      <c r="AC3">
        <f t="shared" ref="AC3:AN24" si="8">B3*O3</f>
        <v>0</v>
      </c>
      <c r="AD3">
        <f t="shared" si="8"/>
        <v>0</v>
      </c>
      <c r="AE3">
        <f t="shared" si="8"/>
        <v>0</v>
      </c>
      <c r="AF3">
        <f t="shared" si="8"/>
        <v>0</v>
      </c>
      <c r="AG3">
        <f t="shared" si="8"/>
        <v>0</v>
      </c>
      <c r="AH3">
        <f t="shared" si="8"/>
        <v>0</v>
      </c>
      <c r="AI3">
        <f t="shared" si="8"/>
        <v>0</v>
      </c>
      <c r="AJ3">
        <f t="shared" si="8"/>
        <v>0</v>
      </c>
      <c r="AK3">
        <f t="shared" si="8"/>
        <v>0</v>
      </c>
      <c r="AL3">
        <f t="shared" si="8"/>
        <v>0</v>
      </c>
      <c r="AM3">
        <f t="shared" si="8"/>
        <v>0</v>
      </c>
      <c r="AN3">
        <f t="shared" si="8"/>
        <v>0</v>
      </c>
      <c r="AQ3">
        <f t="shared" ref="AQ3:BB24" si="9">IF(AC3&gt;0, ROW(AC3), 0)</f>
        <v>0</v>
      </c>
      <c r="AR3">
        <f t="shared" si="9"/>
        <v>0</v>
      </c>
      <c r="AS3">
        <f t="shared" si="9"/>
        <v>0</v>
      </c>
      <c r="AT3">
        <f t="shared" si="9"/>
        <v>0</v>
      </c>
      <c r="AU3">
        <f t="shared" si="9"/>
        <v>0</v>
      </c>
      <c r="AV3">
        <f t="shared" si="9"/>
        <v>0</v>
      </c>
      <c r="AW3">
        <f t="shared" si="9"/>
        <v>0</v>
      </c>
      <c r="AX3">
        <f t="shared" si="9"/>
        <v>0</v>
      </c>
      <c r="AY3">
        <f t="shared" si="9"/>
        <v>0</v>
      </c>
      <c r="AZ3">
        <f t="shared" si="9"/>
        <v>0</v>
      </c>
      <c r="BA3">
        <f t="shared" si="9"/>
        <v>0</v>
      </c>
      <c r="BB3">
        <f t="shared" si="9"/>
        <v>0</v>
      </c>
      <c r="BE3">
        <f t="shared" ref="BE3:BP18" si="10">IF(AQ3&gt;0, LINEST(B3:B12,$A3:$A12), 0)</f>
        <v>0</v>
      </c>
      <c r="BF3">
        <f t="shared" si="10"/>
        <v>0</v>
      </c>
      <c r="BG3">
        <f t="shared" si="10"/>
        <v>0</v>
      </c>
      <c r="BH3">
        <f t="shared" si="10"/>
        <v>0</v>
      </c>
      <c r="BI3">
        <f t="shared" si="10"/>
        <v>0</v>
      </c>
      <c r="BJ3">
        <f t="shared" si="10"/>
        <v>0</v>
      </c>
      <c r="BK3">
        <f t="shared" si="10"/>
        <v>0</v>
      </c>
      <c r="BL3">
        <f t="shared" si="10"/>
        <v>0</v>
      </c>
      <c r="BM3">
        <f t="shared" si="10"/>
        <v>0</v>
      </c>
      <c r="BN3">
        <f t="shared" si="10"/>
        <v>0</v>
      </c>
      <c r="BO3">
        <f t="shared" si="10"/>
        <v>0</v>
      </c>
      <c r="BP3">
        <f t="shared" si="10"/>
        <v>0</v>
      </c>
      <c r="BS3">
        <f t="shared" ref="BS3:CD18" si="11">IF(AQ3&gt;0, INDEX(LINEST(B3:B12,$A3:$A12),2), 0)</f>
        <v>0</v>
      </c>
      <c r="BT3">
        <f t="shared" si="11"/>
        <v>0</v>
      </c>
      <c r="BU3">
        <f t="shared" si="11"/>
        <v>0</v>
      </c>
      <c r="BV3">
        <f t="shared" si="11"/>
        <v>0</v>
      </c>
      <c r="BW3">
        <f t="shared" si="11"/>
        <v>0</v>
      </c>
      <c r="BX3">
        <f t="shared" si="11"/>
        <v>0</v>
      </c>
      <c r="BY3">
        <f t="shared" si="11"/>
        <v>0</v>
      </c>
      <c r="BZ3">
        <f t="shared" si="11"/>
        <v>0</v>
      </c>
      <c r="CA3">
        <f t="shared" si="11"/>
        <v>0</v>
      </c>
      <c r="CB3">
        <f t="shared" si="11"/>
        <v>0</v>
      </c>
      <c r="CC3">
        <f t="shared" si="11"/>
        <v>0</v>
      </c>
      <c r="CD3">
        <f t="shared" si="11"/>
        <v>0</v>
      </c>
      <c r="CG3" t="e">
        <f t="shared" ref="CG3:CR3" si="12">SMALL(AQ3:AQ183, COUNTIF(AQ3:AQ183, 0)+1)</f>
        <v>#NUM!</v>
      </c>
      <c r="CH3" t="e">
        <f t="shared" si="12"/>
        <v>#NUM!</v>
      </c>
      <c r="CI3">
        <f t="shared" si="12"/>
        <v>158</v>
      </c>
      <c r="CJ3">
        <f t="shared" si="12"/>
        <v>119</v>
      </c>
      <c r="CK3">
        <f t="shared" si="12"/>
        <v>86</v>
      </c>
      <c r="CL3">
        <f t="shared" si="12"/>
        <v>64</v>
      </c>
      <c r="CM3">
        <f t="shared" si="12"/>
        <v>48</v>
      </c>
      <c r="CN3">
        <f t="shared" si="12"/>
        <v>40</v>
      </c>
      <c r="CO3">
        <f t="shared" si="12"/>
        <v>38</v>
      </c>
      <c r="CP3">
        <f t="shared" si="12"/>
        <v>33</v>
      </c>
      <c r="CQ3">
        <f t="shared" si="12"/>
        <v>29</v>
      </c>
      <c r="CR3">
        <f t="shared" si="12"/>
        <v>26</v>
      </c>
      <c r="CU3" s="2" t="e">
        <f ca="1">AVERAGE(INDIRECT(_xlfn.CONCAT(BE186,CG3)):INDIRECT(_xlfn.CONCAT(BE186,CG6)))</f>
        <v>#NUM!</v>
      </c>
      <c r="CV3" s="2" t="e">
        <f ca="1">AVERAGE(INDIRECT(_xlfn.CONCAT(BF186,CH3)):INDIRECT(_xlfn.CONCAT(BF186,CH6)))</f>
        <v>#NUM!</v>
      </c>
      <c r="CW3" s="2">
        <f ca="1">AVERAGE(INDIRECT(_xlfn.CONCAT(BG186,CI3)):INDIRECT(_xlfn.CONCAT(BG186,CI6)))</f>
        <v>9.7040998217468792E-4</v>
      </c>
      <c r="CX3" s="2">
        <f ca="1">AVERAGE(INDIRECT(_xlfn.CONCAT(BH186,CJ3)):INDIRECT(_xlfn.CONCAT(BH186,CJ6)))</f>
        <v>1.6765752765752766E-3</v>
      </c>
      <c r="CY3" s="2">
        <f ca="1">AVERAGE(INDIRECT(_xlfn.CONCAT(BI186,CK3)):INDIRECT(_xlfn.CONCAT(BI186,CK6)))</f>
        <v>2.8519480519480522E-3</v>
      </c>
      <c r="CZ3" s="2">
        <f ca="1">AVERAGE(INDIRECT(_xlfn.CONCAT(BJ186,CL3)):INDIRECT(_xlfn.CONCAT(BJ186,CL6)))</f>
        <v>4.626262626262625E-3</v>
      </c>
      <c r="DA3" s="2">
        <f ca="1">AVERAGE(INDIRECT(_xlfn.CONCAT(BK186,CM3)):INDIRECT(_xlfn.CONCAT(BK186,CM6)))</f>
        <v>7.5872053872053863E-3</v>
      </c>
      <c r="DB3" s="2">
        <f ca="1">AVERAGE(INDIRECT(_xlfn.CONCAT(BL186,CN3)):INDIRECT(_xlfn.CONCAT(BL186,CN6)))</f>
        <v>1.0874747474747476E-2</v>
      </c>
      <c r="DC3" s="2">
        <f ca="1">AVERAGE(INDIRECT(_xlfn.CONCAT(BM186,CO3)):INDIRECT(_xlfn.CONCAT(BM186,CO6)))</f>
        <v>1.5375084175084175E-2</v>
      </c>
      <c r="DD3" s="2">
        <f ca="1">AVERAGE(INDIRECT(_xlfn.CONCAT(BN186,CP3)):INDIRECT(_xlfn.CONCAT(BN186,CP6)))</f>
        <v>2.0663299663299665E-2</v>
      </c>
      <c r="DE3" s="2">
        <f ca="1">AVERAGE(INDIRECT(_xlfn.CONCAT(BO186,CQ3)):INDIRECT(_xlfn.CONCAT(BO186,CQ6)))</f>
        <v>2.5257239057239058E-2</v>
      </c>
      <c r="DF3" s="2">
        <f ca="1">AVERAGE(INDIRECT(_xlfn.CONCAT(BP186,CR3)):INDIRECT(_xlfn.CONCAT(BP186,CR6)))</f>
        <v>2.9054545454545447E-2</v>
      </c>
      <c r="DH3" t="s">
        <v>1</v>
      </c>
    </row>
    <row r="4" spans="1:132" x14ac:dyDescent="0.25">
      <c r="A4">
        <v>1.5</v>
      </c>
      <c r="B4">
        <v>1.6666666666666566E-3</v>
      </c>
      <c r="C4">
        <v>3.3333333333333132E-4</v>
      </c>
      <c r="D4">
        <v>2.9999999999999957E-3</v>
      </c>
      <c r="E4">
        <v>0</v>
      </c>
      <c r="F4">
        <v>5.0000000000000044E-4</v>
      </c>
      <c r="G4">
        <v>-5.0000000000000044E-4</v>
      </c>
      <c r="H4">
        <v>1.0000000000000009E-3</v>
      </c>
      <c r="I4">
        <v>1.1666666666666631E-3</v>
      </c>
      <c r="J4">
        <v>1.6666666666666219E-4</v>
      </c>
      <c r="K4">
        <v>-1.5000000000000013E-3</v>
      </c>
      <c r="L4">
        <v>1.0000000000000009E-3</v>
      </c>
      <c r="M4">
        <v>-1.3333333333333391E-3</v>
      </c>
      <c r="O4">
        <f t="shared" ref="O4:W38" si="13">IF(B4&gt;=0.1,1,0)</f>
        <v>0</v>
      </c>
      <c r="P4">
        <f t="shared" si="7"/>
        <v>0</v>
      </c>
      <c r="Q4">
        <f t="shared" ref="Q4:Q67" si="14">IF(D4&gt;=0.025,1,0)</f>
        <v>0</v>
      </c>
      <c r="R4">
        <f t="shared" ref="R4:R67" si="15">IF(E4&gt;=0.05,1,0)</f>
        <v>0</v>
      </c>
      <c r="S4">
        <f t="shared" ref="S4:S67" si="16">IF(F4&gt;=0.07,1,0)</f>
        <v>0</v>
      </c>
      <c r="T4">
        <f t="shared" ref="T4:T67" si="17">IF(G4&gt;=0.1,1,0)</f>
        <v>0</v>
      </c>
      <c r="U4">
        <f t="shared" ref="U4:V67" si="18">IF(H4&gt;=0.05,1,0)</f>
        <v>0</v>
      </c>
      <c r="V4">
        <f t="shared" si="18"/>
        <v>0</v>
      </c>
      <c r="W4">
        <f t="shared" si="7"/>
        <v>0</v>
      </c>
      <c r="X4">
        <f t="shared" ref="X4:X67" si="19">IF(K4&gt;=0.06,1,0)</f>
        <v>0</v>
      </c>
      <c r="Y4">
        <f t="shared" ref="Y4:Y67" si="20">IF(L4&gt;=0.05,1,0)</f>
        <v>0</v>
      </c>
      <c r="Z4">
        <f t="shared" ref="Z4:Z67" si="21">IF(M4&gt;=0.04,1,0)</f>
        <v>0</v>
      </c>
      <c r="AC4">
        <f t="shared" si="8"/>
        <v>0</v>
      </c>
      <c r="AD4">
        <f t="shared" si="8"/>
        <v>0</v>
      </c>
      <c r="AE4">
        <f t="shared" si="8"/>
        <v>0</v>
      </c>
      <c r="AF4">
        <f t="shared" si="8"/>
        <v>0</v>
      </c>
      <c r="AG4">
        <f t="shared" si="8"/>
        <v>0</v>
      </c>
      <c r="AH4">
        <f t="shared" si="8"/>
        <v>0</v>
      </c>
      <c r="AI4">
        <f t="shared" si="8"/>
        <v>0</v>
      </c>
      <c r="AJ4">
        <f t="shared" si="8"/>
        <v>0</v>
      </c>
      <c r="AK4">
        <f t="shared" si="8"/>
        <v>0</v>
      </c>
      <c r="AL4">
        <f t="shared" si="8"/>
        <v>0</v>
      </c>
      <c r="AM4">
        <f t="shared" si="8"/>
        <v>0</v>
      </c>
      <c r="AN4">
        <f t="shared" si="8"/>
        <v>0</v>
      </c>
      <c r="AQ4">
        <f t="shared" si="9"/>
        <v>0</v>
      </c>
      <c r="AR4">
        <f t="shared" si="9"/>
        <v>0</v>
      </c>
      <c r="AS4">
        <f t="shared" si="9"/>
        <v>0</v>
      </c>
      <c r="AT4">
        <f t="shared" si="9"/>
        <v>0</v>
      </c>
      <c r="AU4">
        <f t="shared" si="9"/>
        <v>0</v>
      </c>
      <c r="AV4">
        <f t="shared" si="9"/>
        <v>0</v>
      </c>
      <c r="AW4">
        <f t="shared" si="9"/>
        <v>0</v>
      </c>
      <c r="AX4">
        <f t="shared" si="9"/>
        <v>0</v>
      </c>
      <c r="AY4">
        <f t="shared" si="9"/>
        <v>0</v>
      </c>
      <c r="AZ4">
        <f t="shared" si="9"/>
        <v>0</v>
      </c>
      <c r="BA4">
        <f t="shared" si="9"/>
        <v>0</v>
      </c>
      <c r="BB4">
        <f t="shared" si="9"/>
        <v>0</v>
      </c>
      <c r="BE4">
        <f t="shared" si="10"/>
        <v>0</v>
      </c>
      <c r="BF4">
        <f t="shared" si="10"/>
        <v>0</v>
      </c>
      <c r="BG4">
        <f t="shared" si="10"/>
        <v>0</v>
      </c>
      <c r="BH4">
        <f t="shared" si="10"/>
        <v>0</v>
      </c>
      <c r="BI4">
        <f t="shared" si="10"/>
        <v>0</v>
      </c>
      <c r="BJ4">
        <f t="shared" si="10"/>
        <v>0</v>
      </c>
      <c r="BK4">
        <f t="shared" si="10"/>
        <v>0</v>
      </c>
      <c r="BL4">
        <f t="shared" si="10"/>
        <v>0</v>
      </c>
      <c r="BM4">
        <f t="shared" si="10"/>
        <v>0</v>
      </c>
      <c r="BN4">
        <f t="shared" si="10"/>
        <v>0</v>
      </c>
      <c r="BO4">
        <f t="shared" si="10"/>
        <v>0</v>
      </c>
      <c r="BP4">
        <f t="shared" si="10"/>
        <v>0</v>
      </c>
      <c r="BS4">
        <f t="shared" si="11"/>
        <v>0</v>
      </c>
      <c r="BT4">
        <f t="shared" si="11"/>
        <v>0</v>
      </c>
      <c r="BU4">
        <f t="shared" si="11"/>
        <v>0</v>
      </c>
      <c r="BV4">
        <f t="shared" si="11"/>
        <v>0</v>
      </c>
      <c r="BW4">
        <f t="shared" si="11"/>
        <v>0</v>
      </c>
      <c r="BX4">
        <f t="shared" si="11"/>
        <v>0</v>
      </c>
      <c r="BY4">
        <f t="shared" si="11"/>
        <v>0</v>
      </c>
      <c r="BZ4">
        <f t="shared" si="11"/>
        <v>0</v>
      </c>
      <c r="CA4">
        <f t="shared" si="11"/>
        <v>0</v>
      </c>
      <c r="CB4">
        <f t="shared" si="11"/>
        <v>0</v>
      </c>
      <c r="CC4">
        <f t="shared" si="11"/>
        <v>0</v>
      </c>
      <c r="CD4">
        <f t="shared" si="11"/>
        <v>0</v>
      </c>
      <c r="CG4" t="e">
        <f>CG3+20</f>
        <v>#NUM!</v>
      </c>
      <c r="CH4" t="e">
        <f t="shared" ref="CH4:CK4" si="22">CH3+20</f>
        <v>#NUM!</v>
      </c>
      <c r="CI4">
        <f t="shared" si="22"/>
        <v>178</v>
      </c>
      <c r="CJ4">
        <f t="shared" si="22"/>
        <v>139</v>
      </c>
      <c r="CK4">
        <f t="shared" si="22"/>
        <v>106</v>
      </c>
      <c r="CL4">
        <f>CL3+5</f>
        <v>69</v>
      </c>
      <c r="CM4">
        <f t="shared" ref="CM4:CN4" si="23">CM3+5</f>
        <v>53</v>
      </c>
      <c r="CN4">
        <f t="shared" si="23"/>
        <v>45</v>
      </c>
      <c r="CO4">
        <f>CO3+5</f>
        <v>43</v>
      </c>
      <c r="CP4">
        <f t="shared" ref="CP4:CR4" si="24">CP3+5</f>
        <v>38</v>
      </c>
      <c r="CQ4">
        <f t="shared" si="24"/>
        <v>34</v>
      </c>
      <c r="CR4">
        <f t="shared" si="24"/>
        <v>31</v>
      </c>
    </row>
    <row r="5" spans="1:132" x14ac:dyDescent="0.25">
      <c r="A5">
        <v>3</v>
      </c>
      <c r="B5">
        <v>1.6666666666666566E-3</v>
      </c>
      <c r="C5">
        <v>-6.6666666666666957E-4</v>
      </c>
      <c r="D5">
        <v>1.0000000000000009E-3</v>
      </c>
      <c r="E5">
        <v>0</v>
      </c>
      <c r="F5">
        <v>5.0000000000000044E-4</v>
      </c>
      <c r="G5">
        <v>5.0000000000000044E-4</v>
      </c>
      <c r="H5">
        <v>0</v>
      </c>
      <c r="I5">
        <v>-8.3333333333333176E-4</v>
      </c>
      <c r="J5">
        <v>-8.333333333333387E-4</v>
      </c>
      <c r="K5">
        <v>-5.0000000000000044E-4</v>
      </c>
      <c r="L5">
        <v>-1.0000000000000009E-3</v>
      </c>
      <c r="M5">
        <v>-3.3333333333333826E-4</v>
      </c>
      <c r="O5">
        <f t="shared" si="13"/>
        <v>0</v>
      </c>
      <c r="P5">
        <f t="shared" si="7"/>
        <v>0</v>
      </c>
      <c r="Q5">
        <f t="shared" si="14"/>
        <v>0</v>
      </c>
      <c r="R5">
        <f t="shared" si="15"/>
        <v>0</v>
      </c>
      <c r="S5">
        <f t="shared" si="16"/>
        <v>0</v>
      </c>
      <c r="T5">
        <f t="shared" si="17"/>
        <v>0</v>
      </c>
      <c r="U5">
        <f t="shared" si="18"/>
        <v>0</v>
      </c>
      <c r="V5">
        <f t="shared" si="18"/>
        <v>0</v>
      </c>
      <c r="W5">
        <f t="shared" si="7"/>
        <v>0</v>
      </c>
      <c r="X5">
        <f t="shared" si="19"/>
        <v>0</v>
      </c>
      <c r="Y5">
        <f t="shared" si="20"/>
        <v>0</v>
      </c>
      <c r="Z5">
        <f t="shared" si="21"/>
        <v>0</v>
      </c>
      <c r="AC5">
        <f t="shared" si="8"/>
        <v>0</v>
      </c>
      <c r="AD5">
        <f t="shared" si="8"/>
        <v>0</v>
      </c>
      <c r="AE5">
        <f t="shared" si="8"/>
        <v>0</v>
      </c>
      <c r="AF5">
        <f t="shared" si="8"/>
        <v>0</v>
      </c>
      <c r="AG5">
        <f t="shared" si="8"/>
        <v>0</v>
      </c>
      <c r="AH5">
        <f t="shared" si="8"/>
        <v>0</v>
      </c>
      <c r="AI5">
        <f t="shared" si="8"/>
        <v>0</v>
      </c>
      <c r="AJ5">
        <f t="shared" si="8"/>
        <v>0</v>
      </c>
      <c r="AK5">
        <f t="shared" si="8"/>
        <v>0</v>
      </c>
      <c r="AL5">
        <f t="shared" si="8"/>
        <v>0</v>
      </c>
      <c r="AM5">
        <f t="shared" si="8"/>
        <v>0</v>
      </c>
      <c r="AN5">
        <f t="shared" si="8"/>
        <v>0</v>
      </c>
      <c r="AQ5">
        <f t="shared" si="9"/>
        <v>0</v>
      </c>
      <c r="AR5">
        <f t="shared" si="9"/>
        <v>0</v>
      </c>
      <c r="AS5">
        <f t="shared" si="9"/>
        <v>0</v>
      </c>
      <c r="AT5">
        <f t="shared" si="9"/>
        <v>0</v>
      </c>
      <c r="AU5">
        <f t="shared" si="9"/>
        <v>0</v>
      </c>
      <c r="AV5">
        <f t="shared" si="9"/>
        <v>0</v>
      </c>
      <c r="AW5">
        <f t="shared" si="9"/>
        <v>0</v>
      </c>
      <c r="AX5">
        <f t="shared" si="9"/>
        <v>0</v>
      </c>
      <c r="AY5">
        <f t="shared" si="9"/>
        <v>0</v>
      </c>
      <c r="AZ5">
        <f t="shared" si="9"/>
        <v>0</v>
      </c>
      <c r="BA5">
        <f t="shared" si="9"/>
        <v>0</v>
      </c>
      <c r="BB5">
        <f t="shared" si="9"/>
        <v>0</v>
      </c>
      <c r="BE5">
        <f t="shared" si="10"/>
        <v>0</v>
      </c>
      <c r="BF5">
        <f t="shared" si="10"/>
        <v>0</v>
      </c>
      <c r="BG5">
        <f t="shared" si="10"/>
        <v>0</v>
      </c>
      <c r="BH5">
        <f t="shared" si="10"/>
        <v>0</v>
      </c>
      <c r="BI5">
        <f t="shared" si="10"/>
        <v>0</v>
      </c>
      <c r="BJ5">
        <f t="shared" si="10"/>
        <v>0</v>
      </c>
      <c r="BK5">
        <f t="shared" si="10"/>
        <v>0</v>
      </c>
      <c r="BL5">
        <f t="shared" si="10"/>
        <v>0</v>
      </c>
      <c r="BM5">
        <f t="shared" si="10"/>
        <v>0</v>
      </c>
      <c r="BN5">
        <f t="shared" si="10"/>
        <v>0</v>
      </c>
      <c r="BO5">
        <f t="shared" si="10"/>
        <v>0</v>
      </c>
      <c r="BP5">
        <f t="shared" si="10"/>
        <v>0</v>
      </c>
      <c r="BS5">
        <f t="shared" si="11"/>
        <v>0</v>
      </c>
      <c r="BT5">
        <f t="shared" si="11"/>
        <v>0</v>
      </c>
      <c r="BU5">
        <f t="shared" si="11"/>
        <v>0</v>
      </c>
      <c r="BV5">
        <f t="shared" si="11"/>
        <v>0</v>
      </c>
      <c r="BW5">
        <f t="shared" si="11"/>
        <v>0</v>
      </c>
      <c r="BX5">
        <f t="shared" si="11"/>
        <v>0</v>
      </c>
      <c r="BY5">
        <f t="shared" si="11"/>
        <v>0</v>
      </c>
      <c r="BZ5">
        <f t="shared" si="11"/>
        <v>0</v>
      </c>
      <c r="CA5">
        <f t="shared" si="11"/>
        <v>0</v>
      </c>
      <c r="CB5">
        <f t="shared" si="11"/>
        <v>0</v>
      </c>
      <c r="CC5">
        <f t="shared" si="11"/>
        <v>0</v>
      </c>
      <c r="CD5">
        <f t="shared" si="11"/>
        <v>0</v>
      </c>
      <c r="CG5">
        <v>174</v>
      </c>
      <c r="CH5">
        <v>174</v>
      </c>
      <c r="CI5">
        <v>174</v>
      </c>
      <c r="CJ5">
        <v>174</v>
      </c>
      <c r="CK5">
        <v>174</v>
      </c>
      <c r="CL5">
        <v>174</v>
      </c>
      <c r="CM5">
        <v>174</v>
      </c>
      <c r="CN5">
        <v>174</v>
      </c>
      <c r="CO5">
        <v>174</v>
      </c>
      <c r="CP5">
        <v>174</v>
      </c>
      <c r="CQ5">
        <v>174</v>
      </c>
      <c r="CR5">
        <v>174</v>
      </c>
      <c r="CU5" t="e">
        <f>ROUND(AVERAGE(CG3,CG6),0)</f>
        <v>#NUM!</v>
      </c>
      <c r="CV5" t="e">
        <f t="shared" ref="CV5:DF5" si="25">ROUND(AVERAGE(CH3,CH6),0)</f>
        <v>#NUM!</v>
      </c>
      <c r="CW5">
        <f t="shared" si="25"/>
        <v>166</v>
      </c>
      <c r="CX5">
        <f t="shared" si="25"/>
        <v>129</v>
      </c>
      <c r="CY5">
        <f t="shared" si="25"/>
        <v>96</v>
      </c>
      <c r="CZ5">
        <f t="shared" si="25"/>
        <v>67</v>
      </c>
      <c r="DA5">
        <f t="shared" si="25"/>
        <v>51</v>
      </c>
      <c r="DB5">
        <f t="shared" si="25"/>
        <v>43</v>
      </c>
      <c r="DC5">
        <f t="shared" si="25"/>
        <v>41</v>
      </c>
      <c r="DD5">
        <f t="shared" si="25"/>
        <v>36</v>
      </c>
      <c r="DE5">
        <f t="shared" si="25"/>
        <v>32</v>
      </c>
      <c r="DF5">
        <f t="shared" si="25"/>
        <v>29</v>
      </c>
    </row>
    <row r="6" spans="1:132" x14ac:dyDescent="0.25">
      <c r="A6">
        <v>4.5</v>
      </c>
      <c r="B6">
        <v>2.6666666666666575E-3</v>
      </c>
      <c r="C6">
        <v>3.3333333333333132E-4</v>
      </c>
      <c r="D6">
        <v>2.0000000000000018E-3</v>
      </c>
      <c r="E6">
        <v>1.0000000000000009E-3</v>
      </c>
      <c r="F6">
        <v>5.0000000000000044E-4</v>
      </c>
      <c r="G6">
        <v>5.0000000000000044E-4</v>
      </c>
      <c r="H6">
        <v>-1.0000000000000009E-3</v>
      </c>
      <c r="I6">
        <v>-8.3333333333333176E-4</v>
      </c>
      <c r="J6">
        <v>1.6666666666666219E-4</v>
      </c>
      <c r="K6">
        <v>-5.0000000000000044E-4</v>
      </c>
      <c r="L6">
        <v>-1.0000000000000009E-3</v>
      </c>
      <c r="M6">
        <v>6.6666666666666263E-4</v>
      </c>
      <c r="O6">
        <f t="shared" si="13"/>
        <v>0</v>
      </c>
      <c r="P6">
        <f t="shared" si="7"/>
        <v>0</v>
      </c>
      <c r="Q6">
        <f t="shared" si="14"/>
        <v>0</v>
      </c>
      <c r="R6">
        <f t="shared" si="15"/>
        <v>0</v>
      </c>
      <c r="S6">
        <f t="shared" si="16"/>
        <v>0</v>
      </c>
      <c r="T6">
        <f t="shared" si="17"/>
        <v>0</v>
      </c>
      <c r="U6">
        <f t="shared" si="18"/>
        <v>0</v>
      </c>
      <c r="V6">
        <f t="shared" si="18"/>
        <v>0</v>
      </c>
      <c r="W6">
        <f t="shared" si="7"/>
        <v>0</v>
      </c>
      <c r="X6">
        <f t="shared" si="19"/>
        <v>0</v>
      </c>
      <c r="Y6">
        <f t="shared" si="20"/>
        <v>0</v>
      </c>
      <c r="Z6">
        <f t="shared" si="21"/>
        <v>0</v>
      </c>
      <c r="AC6">
        <f t="shared" si="8"/>
        <v>0</v>
      </c>
      <c r="AD6">
        <f t="shared" si="8"/>
        <v>0</v>
      </c>
      <c r="AE6">
        <f t="shared" si="8"/>
        <v>0</v>
      </c>
      <c r="AF6">
        <f t="shared" si="8"/>
        <v>0</v>
      </c>
      <c r="AG6">
        <f t="shared" si="8"/>
        <v>0</v>
      </c>
      <c r="AH6">
        <f t="shared" si="8"/>
        <v>0</v>
      </c>
      <c r="AI6">
        <f t="shared" si="8"/>
        <v>0</v>
      </c>
      <c r="AJ6">
        <f t="shared" si="8"/>
        <v>0</v>
      </c>
      <c r="AK6">
        <f t="shared" si="8"/>
        <v>0</v>
      </c>
      <c r="AL6">
        <f t="shared" si="8"/>
        <v>0</v>
      </c>
      <c r="AM6">
        <f t="shared" si="8"/>
        <v>0</v>
      </c>
      <c r="AN6">
        <f t="shared" si="8"/>
        <v>0</v>
      </c>
      <c r="AQ6">
        <f t="shared" si="9"/>
        <v>0</v>
      </c>
      <c r="AR6">
        <f t="shared" si="9"/>
        <v>0</v>
      </c>
      <c r="AS6">
        <f t="shared" si="9"/>
        <v>0</v>
      </c>
      <c r="AT6">
        <f t="shared" si="9"/>
        <v>0</v>
      </c>
      <c r="AU6">
        <f t="shared" si="9"/>
        <v>0</v>
      </c>
      <c r="AV6">
        <f t="shared" si="9"/>
        <v>0</v>
      </c>
      <c r="AW6">
        <f t="shared" si="9"/>
        <v>0</v>
      </c>
      <c r="AX6">
        <f t="shared" si="9"/>
        <v>0</v>
      </c>
      <c r="AY6">
        <f t="shared" si="9"/>
        <v>0</v>
      </c>
      <c r="AZ6">
        <f t="shared" si="9"/>
        <v>0</v>
      </c>
      <c r="BA6">
        <f t="shared" si="9"/>
        <v>0</v>
      </c>
      <c r="BB6">
        <f t="shared" si="9"/>
        <v>0</v>
      </c>
      <c r="BE6">
        <f t="shared" si="10"/>
        <v>0</v>
      </c>
      <c r="BF6">
        <f t="shared" si="10"/>
        <v>0</v>
      </c>
      <c r="BG6">
        <f t="shared" si="10"/>
        <v>0</v>
      </c>
      <c r="BH6">
        <f t="shared" si="10"/>
        <v>0</v>
      </c>
      <c r="BI6">
        <f t="shared" si="10"/>
        <v>0</v>
      </c>
      <c r="BJ6">
        <f t="shared" si="10"/>
        <v>0</v>
      </c>
      <c r="BK6">
        <f t="shared" si="10"/>
        <v>0</v>
      </c>
      <c r="BL6">
        <f t="shared" si="10"/>
        <v>0</v>
      </c>
      <c r="BM6">
        <f t="shared" si="10"/>
        <v>0</v>
      </c>
      <c r="BN6">
        <f t="shared" si="10"/>
        <v>0</v>
      </c>
      <c r="BO6">
        <f t="shared" si="10"/>
        <v>0</v>
      </c>
      <c r="BP6">
        <f t="shared" si="10"/>
        <v>0</v>
      </c>
      <c r="BS6">
        <f t="shared" si="11"/>
        <v>0</v>
      </c>
      <c r="BT6">
        <f t="shared" si="11"/>
        <v>0</v>
      </c>
      <c r="BU6">
        <f t="shared" si="11"/>
        <v>0</v>
      </c>
      <c r="BV6">
        <f t="shared" si="11"/>
        <v>0</v>
      </c>
      <c r="BW6">
        <f t="shared" si="11"/>
        <v>0</v>
      </c>
      <c r="BX6">
        <f t="shared" si="11"/>
        <v>0</v>
      </c>
      <c r="BY6">
        <f t="shared" si="11"/>
        <v>0</v>
      </c>
      <c r="BZ6">
        <f t="shared" si="11"/>
        <v>0</v>
      </c>
      <c r="CA6">
        <f t="shared" si="11"/>
        <v>0</v>
      </c>
      <c r="CB6">
        <f t="shared" si="11"/>
        <v>0</v>
      </c>
      <c r="CC6">
        <f t="shared" si="11"/>
        <v>0</v>
      </c>
      <c r="CD6">
        <f t="shared" si="11"/>
        <v>0</v>
      </c>
      <c r="CG6" t="e">
        <f>SMALL(CG4:CG5,1)</f>
        <v>#NUM!</v>
      </c>
      <c r="CH6" t="e">
        <f t="shared" ref="CH6:CR6" si="26">SMALL(CH4:CH5,1)</f>
        <v>#NUM!</v>
      </c>
      <c r="CI6">
        <f t="shared" si="26"/>
        <v>174</v>
      </c>
      <c r="CJ6">
        <f t="shared" si="26"/>
        <v>139</v>
      </c>
      <c r="CK6">
        <f t="shared" si="26"/>
        <v>106</v>
      </c>
      <c r="CL6">
        <f t="shared" si="26"/>
        <v>69</v>
      </c>
      <c r="CM6">
        <f t="shared" si="26"/>
        <v>53</v>
      </c>
      <c r="CN6">
        <f t="shared" si="26"/>
        <v>45</v>
      </c>
      <c r="CO6">
        <f t="shared" si="26"/>
        <v>43</v>
      </c>
      <c r="CP6">
        <f t="shared" si="26"/>
        <v>38</v>
      </c>
      <c r="CQ6">
        <f t="shared" si="26"/>
        <v>34</v>
      </c>
      <c r="CR6">
        <f t="shared" si="26"/>
        <v>31</v>
      </c>
      <c r="CU6" t="e">
        <f>CU5+2</f>
        <v>#NUM!</v>
      </c>
      <c r="CV6" t="e">
        <f t="shared" ref="CV6:DF6" si="27">CV5+2</f>
        <v>#NUM!</v>
      </c>
      <c r="CW6">
        <f t="shared" si="27"/>
        <v>168</v>
      </c>
      <c r="CX6">
        <f t="shared" si="27"/>
        <v>131</v>
      </c>
      <c r="CY6">
        <f t="shared" si="27"/>
        <v>98</v>
      </c>
      <c r="CZ6">
        <f t="shared" si="27"/>
        <v>69</v>
      </c>
      <c r="DA6">
        <f t="shared" si="27"/>
        <v>53</v>
      </c>
      <c r="DB6">
        <f t="shared" si="27"/>
        <v>45</v>
      </c>
      <c r="DC6">
        <f t="shared" si="27"/>
        <v>43</v>
      </c>
      <c r="DD6">
        <f t="shared" si="27"/>
        <v>38</v>
      </c>
      <c r="DE6">
        <f t="shared" si="27"/>
        <v>34</v>
      </c>
      <c r="DF6">
        <f t="shared" si="27"/>
        <v>31</v>
      </c>
    </row>
    <row r="7" spans="1:132" x14ac:dyDescent="0.25">
      <c r="A7">
        <v>6</v>
      </c>
      <c r="B7">
        <v>1.6666666666666566E-3</v>
      </c>
      <c r="C7">
        <v>-1.6666666666666705E-3</v>
      </c>
      <c r="D7">
        <v>1.0000000000000009E-3</v>
      </c>
      <c r="E7">
        <v>1.0000000000000009E-3</v>
      </c>
      <c r="F7">
        <v>5.0000000000000044E-4</v>
      </c>
      <c r="G7">
        <v>5.0000000000000044E-4</v>
      </c>
      <c r="H7">
        <v>0</v>
      </c>
      <c r="I7">
        <v>1.6666666666666913E-4</v>
      </c>
      <c r="J7">
        <v>1.6666666666666219E-4</v>
      </c>
      <c r="K7">
        <v>-5.0000000000000044E-4</v>
      </c>
      <c r="L7">
        <v>0</v>
      </c>
      <c r="M7">
        <v>6.6666666666666263E-4</v>
      </c>
      <c r="O7">
        <f t="shared" si="13"/>
        <v>0</v>
      </c>
      <c r="P7">
        <f t="shared" si="7"/>
        <v>0</v>
      </c>
      <c r="Q7">
        <f t="shared" si="14"/>
        <v>0</v>
      </c>
      <c r="R7">
        <f t="shared" si="15"/>
        <v>0</v>
      </c>
      <c r="S7">
        <f t="shared" si="16"/>
        <v>0</v>
      </c>
      <c r="T7">
        <f t="shared" si="17"/>
        <v>0</v>
      </c>
      <c r="U7">
        <f t="shared" si="18"/>
        <v>0</v>
      </c>
      <c r="V7">
        <f t="shared" si="18"/>
        <v>0</v>
      </c>
      <c r="W7">
        <f t="shared" si="7"/>
        <v>0</v>
      </c>
      <c r="X7">
        <f t="shared" si="19"/>
        <v>0</v>
      </c>
      <c r="Y7">
        <f t="shared" si="20"/>
        <v>0</v>
      </c>
      <c r="Z7">
        <f t="shared" si="21"/>
        <v>0</v>
      </c>
      <c r="AC7">
        <f t="shared" si="8"/>
        <v>0</v>
      </c>
      <c r="AD7">
        <f t="shared" si="8"/>
        <v>0</v>
      </c>
      <c r="AE7">
        <f t="shared" si="8"/>
        <v>0</v>
      </c>
      <c r="AF7">
        <f t="shared" si="8"/>
        <v>0</v>
      </c>
      <c r="AG7">
        <f t="shared" si="8"/>
        <v>0</v>
      </c>
      <c r="AH7">
        <f t="shared" si="8"/>
        <v>0</v>
      </c>
      <c r="AI7">
        <f t="shared" si="8"/>
        <v>0</v>
      </c>
      <c r="AJ7">
        <f t="shared" si="8"/>
        <v>0</v>
      </c>
      <c r="AK7">
        <f t="shared" si="8"/>
        <v>0</v>
      </c>
      <c r="AL7">
        <f t="shared" si="8"/>
        <v>0</v>
      </c>
      <c r="AM7">
        <f t="shared" si="8"/>
        <v>0</v>
      </c>
      <c r="AN7">
        <f t="shared" si="8"/>
        <v>0</v>
      </c>
      <c r="AQ7">
        <f t="shared" si="9"/>
        <v>0</v>
      </c>
      <c r="AR7">
        <f t="shared" si="9"/>
        <v>0</v>
      </c>
      <c r="AS7">
        <f t="shared" si="9"/>
        <v>0</v>
      </c>
      <c r="AT7">
        <f t="shared" si="9"/>
        <v>0</v>
      </c>
      <c r="AU7">
        <f t="shared" si="9"/>
        <v>0</v>
      </c>
      <c r="AV7">
        <f t="shared" si="9"/>
        <v>0</v>
      </c>
      <c r="AW7">
        <f t="shared" si="9"/>
        <v>0</v>
      </c>
      <c r="AX7">
        <f t="shared" si="9"/>
        <v>0</v>
      </c>
      <c r="AY7">
        <f t="shared" si="9"/>
        <v>0</v>
      </c>
      <c r="AZ7">
        <f t="shared" si="9"/>
        <v>0</v>
      </c>
      <c r="BA7">
        <f t="shared" si="9"/>
        <v>0</v>
      </c>
      <c r="BB7">
        <f t="shared" si="9"/>
        <v>0</v>
      </c>
      <c r="BE7">
        <f t="shared" si="10"/>
        <v>0</v>
      </c>
      <c r="BF7">
        <f t="shared" si="10"/>
        <v>0</v>
      </c>
      <c r="BG7">
        <f t="shared" si="10"/>
        <v>0</v>
      </c>
      <c r="BH7">
        <f t="shared" si="10"/>
        <v>0</v>
      </c>
      <c r="BI7">
        <f t="shared" si="10"/>
        <v>0</v>
      </c>
      <c r="BJ7">
        <f t="shared" si="10"/>
        <v>0</v>
      </c>
      <c r="BK7">
        <f t="shared" si="10"/>
        <v>0</v>
      </c>
      <c r="BL7">
        <f t="shared" si="10"/>
        <v>0</v>
      </c>
      <c r="BM7">
        <f t="shared" si="10"/>
        <v>0</v>
      </c>
      <c r="BN7">
        <f t="shared" si="10"/>
        <v>0</v>
      </c>
      <c r="BO7">
        <f t="shared" si="10"/>
        <v>0</v>
      </c>
      <c r="BP7">
        <f t="shared" si="10"/>
        <v>0</v>
      </c>
      <c r="BS7">
        <f t="shared" si="11"/>
        <v>0</v>
      </c>
      <c r="BT7">
        <f t="shared" si="11"/>
        <v>0</v>
      </c>
      <c r="BU7">
        <f t="shared" si="11"/>
        <v>0</v>
      </c>
      <c r="BV7">
        <f t="shared" si="11"/>
        <v>0</v>
      </c>
      <c r="BW7">
        <f t="shared" si="11"/>
        <v>0</v>
      </c>
      <c r="BX7">
        <f t="shared" si="11"/>
        <v>0</v>
      </c>
      <c r="BY7">
        <f t="shared" si="11"/>
        <v>0</v>
      </c>
      <c r="BZ7">
        <f t="shared" si="11"/>
        <v>0</v>
      </c>
      <c r="CA7">
        <f t="shared" si="11"/>
        <v>0</v>
      </c>
      <c r="CB7">
        <f t="shared" si="11"/>
        <v>0</v>
      </c>
      <c r="CC7">
        <f t="shared" si="11"/>
        <v>0</v>
      </c>
      <c r="CD7">
        <f t="shared" si="11"/>
        <v>0</v>
      </c>
      <c r="CU7" t="e">
        <f>CU5*1.5</f>
        <v>#NUM!</v>
      </c>
      <c r="CV7" t="e">
        <f t="shared" ref="CV7:DF7" si="28">CV5*1.5</f>
        <v>#NUM!</v>
      </c>
      <c r="CW7">
        <f t="shared" si="28"/>
        <v>249</v>
      </c>
      <c r="CX7">
        <f t="shared" si="28"/>
        <v>193.5</v>
      </c>
      <c r="CY7">
        <f t="shared" si="28"/>
        <v>144</v>
      </c>
      <c r="CZ7">
        <f t="shared" si="28"/>
        <v>100.5</v>
      </c>
      <c r="DA7">
        <f t="shared" si="28"/>
        <v>76.5</v>
      </c>
      <c r="DB7">
        <f t="shared" si="28"/>
        <v>64.5</v>
      </c>
      <c r="DC7">
        <f t="shared" si="28"/>
        <v>61.5</v>
      </c>
      <c r="DD7">
        <f t="shared" si="28"/>
        <v>54</v>
      </c>
      <c r="DE7">
        <f t="shared" si="28"/>
        <v>48</v>
      </c>
      <c r="DF7">
        <f t="shared" si="28"/>
        <v>43.5</v>
      </c>
      <c r="DH7" t="s">
        <v>2</v>
      </c>
      <c r="DP7">
        <v>0</v>
      </c>
      <c r="DQ7" t="e">
        <f t="shared" ref="DQ7:EA30" ca="1" si="29">CU$3*$DP7+CU$13</f>
        <v>#NUM!</v>
      </c>
      <c r="DR7" t="e">
        <f t="shared" ca="1" si="29"/>
        <v>#NUM!</v>
      </c>
      <c r="DS7">
        <f t="shared" ca="1" si="29"/>
        <v>-0.19915793226381459</v>
      </c>
      <c r="DT7">
        <f t="shared" ca="1" si="29"/>
        <v>-0.23601731601731588</v>
      </c>
      <c r="DU7">
        <f t="shared" ca="1" si="29"/>
        <v>-0.28537099567099555</v>
      </c>
      <c r="DV7">
        <f t="shared" ca="1" si="29"/>
        <v>-0.31759898989898988</v>
      </c>
      <c r="DW7">
        <f t="shared" ca="1" si="29"/>
        <v>-0.45208282828282825</v>
      </c>
      <c r="DX7">
        <f t="shared" ca="1" si="29"/>
        <v>-0.54744343434343434</v>
      </c>
      <c r="DY7">
        <f t="shared" ca="1" si="29"/>
        <v>-0.66065555555555544</v>
      </c>
      <c r="DZ7">
        <f t="shared" ca="1" si="29"/>
        <v>-0.83471111111111107</v>
      </c>
      <c r="EA7">
        <f ca="1">DE$3*$DP7+DE$13</f>
        <v>-0.9178777777777779</v>
      </c>
      <c r="EB7">
        <f t="shared" ref="EB7:EB70" ca="1" si="30">DF$3*$DP7+DF$13</f>
        <v>-0.91064848484848471</v>
      </c>
    </row>
    <row r="8" spans="1:132" x14ac:dyDescent="0.25">
      <c r="A8">
        <v>7.5</v>
      </c>
      <c r="B8">
        <v>-3.3333333333333826E-4</v>
      </c>
      <c r="C8">
        <v>3.3333333333333132E-4</v>
      </c>
      <c r="D8">
        <v>0</v>
      </c>
      <c r="E8">
        <v>1.0000000000000009E-3</v>
      </c>
      <c r="F8">
        <v>5.0000000000000044E-4</v>
      </c>
      <c r="G8">
        <v>-5.0000000000000044E-4</v>
      </c>
      <c r="H8">
        <v>-1.0000000000000009E-3</v>
      </c>
      <c r="I8">
        <v>-8.3333333333333176E-4</v>
      </c>
      <c r="J8">
        <v>1.6666666666666219E-4</v>
      </c>
      <c r="K8">
        <v>5.0000000000000044E-4</v>
      </c>
      <c r="L8">
        <v>-1.0000000000000009E-3</v>
      </c>
      <c r="M8">
        <v>-3.3333333333333826E-4</v>
      </c>
      <c r="O8">
        <f t="shared" si="13"/>
        <v>0</v>
      </c>
      <c r="P8">
        <f t="shared" si="7"/>
        <v>0</v>
      </c>
      <c r="Q8">
        <f t="shared" si="14"/>
        <v>0</v>
      </c>
      <c r="R8">
        <f t="shared" si="15"/>
        <v>0</v>
      </c>
      <c r="S8">
        <f t="shared" si="16"/>
        <v>0</v>
      </c>
      <c r="T8">
        <f t="shared" si="17"/>
        <v>0</v>
      </c>
      <c r="U8">
        <f t="shared" si="18"/>
        <v>0</v>
      </c>
      <c r="V8">
        <f t="shared" si="18"/>
        <v>0</v>
      </c>
      <c r="W8">
        <f t="shared" si="7"/>
        <v>0</v>
      </c>
      <c r="X8">
        <f t="shared" si="19"/>
        <v>0</v>
      </c>
      <c r="Y8">
        <f t="shared" si="20"/>
        <v>0</v>
      </c>
      <c r="Z8">
        <f t="shared" si="21"/>
        <v>0</v>
      </c>
      <c r="AC8">
        <f t="shared" si="8"/>
        <v>0</v>
      </c>
      <c r="AD8">
        <f t="shared" si="8"/>
        <v>0</v>
      </c>
      <c r="AE8">
        <f t="shared" si="8"/>
        <v>0</v>
      </c>
      <c r="AF8">
        <f t="shared" si="8"/>
        <v>0</v>
      </c>
      <c r="AG8">
        <f t="shared" si="8"/>
        <v>0</v>
      </c>
      <c r="AH8">
        <f t="shared" si="8"/>
        <v>0</v>
      </c>
      <c r="AI8">
        <f t="shared" si="8"/>
        <v>0</v>
      </c>
      <c r="AJ8">
        <f t="shared" si="8"/>
        <v>0</v>
      </c>
      <c r="AK8">
        <f t="shared" si="8"/>
        <v>0</v>
      </c>
      <c r="AL8">
        <f t="shared" si="8"/>
        <v>0</v>
      </c>
      <c r="AM8">
        <f t="shared" si="8"/>
        <v>0</v>
      </c>
      <c r="AN8">
        <f t="shared" si="8"/>
        <v>0</v>
      </c>
      <c r="AQ8">
        <f t="shared" si="9"/>
        <v>0</v>
      </c>
      <c r="AR8">
        <f t="shared" si="9"/>
        <v>0</v>
      </c>
      <c r="AS8">
        <f t="shared" si="9"/>
        <v>0</v>
      </c>
      <c r="AT8">
        <f t="shared" si="9"/>
        <v>0</v>
      </c>
      <c r="AU8">
        <f t="shared" si="9"/>
        <v>0</v>
      </c>
      <c r="AV8">
        <f t="shared" si="9"/>
        <v>0</v>
      </c>
      <c r="AW8">
        <f t="shared" si="9"/>
        <v>0</v>
      </c>
      <c r="AX8">
        <f t="shared" si="9"/>
        <v>0</v>
      </c>
      <c r="AY8">
        <f t="shared" si="9"/>
        <v>0</v>
      </c>
      <c r="AZ8">
        <f t="shared" si="9"/>
        <v>0</v>
      </c>
      <c r="BA8">
        <f t="shared" si="9"/>
        <v>0</v>
      </c>
      <c r="BB8">
        <f t="shared" si="9"/>
        <v>0</v>
      </c>
      <c r="BE8">
        <f t="shared" si="10"/>
        <v>0</v>
      </c>
      <c r="BF8">
        <f t="shared" si="10"/>
        <v>0</v>
      </c>
      <c r="BG8">
        <f t="shared" si="10"/>
        <v>0</v>
      </c>
      <c r="BH8">
        <f t="shared" si="10"/>
        <v>0</v>
      </c>
      <c r="BI8">
        <f t="shared" si="10"/>
        <v>0</v>
      </c>
      <c r="BJ8">
        <f t="shared" si="10"/>
        <v>0</v>
      </c>
      <c r="BK8">
        <f t="shared" si="10"/>
        <v>0</v>
      </c>
      <c r="BL8">
        <f t="shared" si="10"/>
        <v>0</v>
      </c>
      <c r="BM8">
        <f t="shared" si="10"/>
        <v>0</v>
      </c>
      <c r="BN8">
        <f t="shared" si="10"/>
        <v>0</v>
      </c>
      <c r="BO8">
        <f t="shared" si="10"/>
        <v>0</v>
      </c>
      <c r="BP8">
        <f t="shared" si="10"/>
        <v>0</v>
      </c>
      <c r="BS8">
        <f t="shared" si="11"/>
        <v>0</v>
      </c>
      <c r="BT8">
        <f t="shared" si="11"/>
        <v>0</v>
      </c>
      <c r="BU8">
        <f t="shared" si="11"/>
        <v>0</v>
      </c>
      <c r="BV8">
        <f t="shared" si="11"/>
        <v>0</v>
      </c>
      <c r="BW8">
        <f t="shared" si="11"/>
        <v>0</v>
      </c>
      <c r="BX8">
        <f t="shared" si="11"/>
        <v>0</v>
      </c>
      <c r="BY8">
        <f t="shared" si="11"/>
        <v>0</v>
      </c>
      <c r="BZ8">
        <f t="shared" si="11"/>
        <v>0</v>
      </c>
      <c r="CA8">
        <f t="shared" si="11"/>
        <v>0</v>
      </c>
      <c r="CB8">
        <f t="shared" si="11"/>
        <v>0</v>
      </c>
      <c r="CC8">
        <f t="shared" si="11"/>
        <v>0</v>
      </c>
      <c r="CD8">
        <f t="shared" si="11"/>
        <v>0</v>
      </c>
      <c r="CU8" t="e">
        <f ca="1">INDIRECT(_xlfn.CONCAT(CU10,CU6))</f>
        <v>#NUM!</v>
      </c>
      <c r="CV8" t="e">
        <f t="shared" ref="CV8:DF8" ca="1" si="31">INDIRECT(_xlfn.CONCAT(CV10,CV6))</f>
        <v>#NUM!</v>
      </c>
      <c r="CW8">
        <f t="shared" ca="1" si="31"/>
        <v>4.1000000000000002E-2</v>
      </c>
      <c r="CX8">
        <f t="shared" ca="1" si="31"/>
        <v>8.5999999999999993E-2</v>
      </c>
      <c r="CY8">
        <f t="shared" ca="1" si="31"/>
        <v>0.1215</v>
      </c>
      <c r="CZ8">
        <f t="shared" ca="1" si="31"/>
        <v>0.13849999999999998</v>
      </c>
      <c r="DA8">
        <f t="shared" ca="1" si="31"/>
        <v>0.11699999999999999</v>
      </c>
      <c r="DB8">
        <f t="shared" ca="1" si="31"/>
        <v>0.13716666666666666</v>
      </c>
      <c r="DC8">
        <f t="shared" ca="1" si="31"/>
        <v>0.26416666666666666</v>
      </c>
      <c r="DD8">
        <f t="shared" ca="1" si="31"/>
        <v>0.24649999999999997</v>
      </c>
      <c r="DE8">
        <f t="shared" ca="1" si="31"/>
        <v>0.251</v>
      </c>
      <c r="DF8">
        <f t="shared" ca="1" si="31"/>
        <v>0.30466666666666664</v>
      </c>
      <c r="DP8">
        <v>1</v>
      </c>
      <c r="DQ8" t="e">
        <f t="shared" ca="1" si="29"/>
        <v>#NUM!</v>
      </c>
      <c r="DR8" t="e">
        <f t="shared" ca="1" si="29"/>
        <v>#NUM!</v>
      </c>
      <c r="DS8">
        <f t="shared" ca="1" si="29"/>
        <v>-0.19818752228163991</v>
      </c>
      <c r="DT8">
        <f t="shared" ca="1" si="29"/>
        <v>-0.2343407407407406</v>
      </c>
      <c r="DU8">
        <f t="shared" ca="1" si="29"/>
        <v>-0.2825190476190475</v>
      </c>
      <c r="DV8">
        <f t="shared" ca="1" si="29"/>
        <v>-0.31297272727272724</v>
      </c>
      <c r="DW8">
        <f t="shared" ca="1" si="29"/>
        <v>-0.44449562289562289</v>
      </c>
      <c r="DX8">
        <f t="shared" ca="1" si="29"/>
        <v>-0.53656868686868686</v>
      </c>
      <c r="DY8">
        <f t="shared" ca="1" si="29"/>
        <v>-0.64528047138047129</v>
      </c>
      <c r="DZ8">
        <f t="shared" ca="1" si="29"/>
        <v>-0.81404781144781135</v>
      </c>
      <c r="EA8">
        <f t="shared" ca="1" si="29"/>
        <v>-0.89262053872053881</v>
      </c>
      <c r="EB8">
        <f t="shared" ca="1" si="30"/>
        <v>-0.88159393939393926</v>
      </c>
    </row>
    <row r="9" spans="1:132" x14ac:dyDescent="0.25">
      <c r="A9">
        <v>9</v>
      </c>
      <c r="B9">
        <v>1.6666666666666566E-3</v>
      </c>
      <c r="C9">
        <v>3.3333333333333132E-4</v>
      </c>
      <c r="D9">
        <v>1.0000000000000009E-3</v>
      </c>
      <c r="E9">
        <v>1.0000000000000009E-3</v>
      </c>
      <c r="F9">
        <v>1.5000000000000013E-3</v>
      </c>
      <c r="G9">
        <v>1.5000000000000013E-3</v>
      </c>
      <c r="H9">
        <v>1.0000000000000009E-3</v>
      </c>
      <c r="I9">
        <v>1.1666666666666631E-3</v>
      </c>
      <c r="J9">
        <v>1.1666666666666631E-3</v>
      </c>
      <c r="K9">
        <v>-5.0000000000000044E-4</v>
      </c>
      <c r="L9">
        <v>2.0000000000000018E-3</v>
      </c>
      <c r="M9">
        <v>6.6666666666666263E-4</v>
      </c>
      <c r="O9">
        <f t="shared" si="13"/>
        <v>0</v>
      </c>
      <c r="P9">
        <f t="shared" si="7"/>
        <v>0</v>
      </c>
      <c r="Q9">
        <f t="shared" si="14"/>
        <v>0</v>
      </c>
      <c r="R9">
        <f t="shared" si="15"/>
        <v>0</v>
      </c>
      <c r="S9">
        <f t="shared" si="16"/>
        <v>0</v>
      </c>
      <c r="T9">
        <f t="shared" si="17"/>
        <v>0</v>
      </c>
      <c r="U9">
        <f t="shared" si="18"/>
        <v>0</v>
      </c>
      <c r="V9">
        <f t="shared" si="18"/>
        <v>0</v>
      </c>
      <c r="W9">
        <f t="shared" si="7"/>
        <v>0</v>
      </c>
      <c r="X9">
        <f t="shared" si="19"/>
        <v>0</v>
      </c>
      <c r="Y9">
        <f t="shared" si="20"/>
        <v>0</v>
      </c>
      <c r="Z9">
        <f t="shared" si="21"/>
        <v>0</v>
      </c>
      <c r="AC9">
        <f t="shared" si="8"/>
        <v>0</v>
      </c>
      <c r="AD9">
        <f t="shared" si="8"/>
        <v>0</v>
      </c>
      <c r="AE9">
        <f t="shared" si="8"/>
        <v>0</v>
      </c>
      <c r="AF9">
        <f t="shared" si="8"/>
        <v>0</v>
      </c>
      <c r="AG9">
        <f t="shared" si="8"/>
        <v>0</v>
      </c>
      <c r="AH9">
        <f t="shared" si="8"/>
        <v>0</v>
      </c>
      <c r="AI9">
        <f t="shared" si="8"/>
        <v>0</v>
      </c>
      <c r="AJ9">
        <f t="shared" si="8"/>
        <v>0</v>
      </c>
      <c r="AK9">
        <f t="shared" si="8"/>
        <v>0</v>
      </c>
      <c r="AL9">
        <f t="shared" si="8"/>
        <v>0</v>
      </c>
      <c r="AM9">
        <f t="shared" si="8"/>
        <v>0</v>
      </c>
      <c r="AN9">
        <f t="shared" si="8"/>
        <v>0</v>
      </c>
      <c r="AQ9">
        <f t="shared" si="9"/>
        <v>0</v>
      </c>
      <c r="AR9">
        <f t="shared" si="9"/>
        <v>0</v>
      </c>
      <c r="AS9">
        <f t="shared" si="9"/>
        <v>0</v>
      </c>
      <c r="AT9">
        <f t="shared" si="9"/>
        <v>0</v>
      </c>
      <c r="AU9">
        <f t="shared" si="9"/>
        <v>0</v>
      </c>
      <c r="AV9">
        <f t="shared" si="9"/>
        <v>0</v>
      </c>
      <c r="AW9">
        <f t="shared" si="9"/>
        <v>0</v>
      </c>
      <c r="AX9">
        <f t="shared" si="9"/>
        <v>0</v>
      </c>
      <c r="AY9">
        <f t="shared" si="9"/>
        <v>0</v>
      </c>
      <c r="AZ9">
        <f t="shared" si="9"/>
        <v>0</v>
      </c>
      <c r="BA9">
        <f t="shared" si="9"/>
        <v>0</v>
      </c>
      <c r="BB9">
        <f t="shared" si="9"/>
        <v>0</v>
      </c>
      <c r="BE9">
        <f t="shared" si="10"/>
        <v>0</v>
      </c>
      <c r="BF9">
        <f t="shared" si="10"/>
        <v>0</v>
      </c>
      <c r="BG9">
        <f t="shared" si="10"/>
        <v>0</v>
      </c>
      <c r="BH9">
        <f t="shared" si="10"/>
        <v>0</v>
      </c>
      <c r="BI9">
        <f t="shared" si="10"/>
        <v>0</v>
      </c>
      <c r="BJ9">
        <f t="shared" si="10"/>
        <v>0</v>
      </c>
      <c r="BK9">
        <f t="shared" si="10"/>
        <v>0</v>
      </c>
      <c r="BL9">
        <f t="shared" si="10"/>
        <v>0</v>
      </c>
      <c r="BM9">
        <f t="shared" si="10"/>
        <v>0</v>
      </c>
      <c r="BN9">
        <f t="shared" si="10"/>
        <v>0</v>
      </c>
      <c r="BO9">
        <f t="shared" si="10"/>
        <v>0</v>
      </c>
      <c r="BP9">
        <f t="shared" si="10"/>
        <v>0</v>
      </c>
      <c r="BS9">
        <f t="shared" si="11"/>
        <v>0</v>
      </c>
      <c r="BT9">
        <f t="shared" si="11"/>
        <v>0</v>
      </c>
      <c r="BU9">
        <f t="shared" si="11"/>
        <v>0</v>
      </c>
      <c r="BV9">
        <f t="shared" si="11"/>
        <v>0</v>
      </c>
      <c r="BW9">
        <f t="shared" si="11"/>
        <v>0</v>
      </c>
      <c r="BX9">
        <f t="shared" si="11"/>
        <v>0</v>
      </c>
      <c r="BY9">
        <f t="shared" si="11"/>
        <v>0</v>
      </c>
      <c r="BZ9">
        <f t="shared" si="11"/>
        <v>0</v>
      </c>
      <c r="CA9">
        <f t="shared" si="11"/>
        <v>0</v>
      </c>
      <c r="CB9">
        <f t="shared" si="11"/>
        <v>0</v>
      </c>
      <c r="CC9">
        <f t="shared" si="11"/>
        <v>0</v>
      </c>
      <c r="CD9">
        <f t="shared" si="11"/>
        <v>0</v>
      </c>
      <c r="DP9">
        <v>2</v>
      </c>
      <c r="DQ9" t="e">
        <f t="shared" ca="1" si="29"/>
        <v>#NUM!</v>
      </c>
      <c r="DR9" t="e">
        <f t="shared" ca="1" si="29"/>
        <v>#NUM!</v>
      </c>
      <c r="DS9">
        <f t="shared" ca="1" si="29"/>
        <v>-0.1972171122994652</v>
      </c>
      <c r="DT9">
        <f t="shared" ca="1" si="29"/>
        <v>-0.23266416546416532</v>
      </c>
      <c r="DU9">
        <f t="shared" ca="1" si="29"/>
        <v>-0.27966709956709945</v>
      </c>
      <c r="DV9">
        <f t="shared" ca="1" si="29"/>
        <v>-0.30834646464646465</v>
      </c>
      <c r="DW9">
        <f t="shared" ca="1" si="29"/>
        <v>-0.43690841750841747</v>
      </c>
      <c r="DX9">
        <f t="shared" ca="1" si="29"/>
        <v>-0.52569393939393938</v>
      </c>
      <c r="DY9">
        <f t="shared" ca="1" si="29"/>
        <v>-0.62990538720538714</v>
      </c>
      <c r="DZ9">
        <f t="shared" ca="1" si="29"/>
        <v>-0.79338451178451175</v>
      </c>
      <c r="EA9">
        <f t="shared" ca="1" si="29"/>
        <v>-0.86736329966329984</v>
      </c>
      <c r="EB9">
        <f t="shared" ca="1" si="30"/>
        <v>-0.85253939393939382</v>
      </c>
    </row>
    <row r="10" spans="1:132" x14ac:dyDescent="0.25">
      <c r="A10">
        <v>10.5</v>
      </c>
      <c r="B10">
        <v>-3.3333333333333826E-4</v>
      </c>
      <c r="C10">
        <v>3.3333333333333132E-4</v>
      </c>
      <c r="D10">
        <v>0</v>
      </c>
      <c r="E10">
        <v>0</v>
      </c>
      <c r="F10">
        <v>-5.0000000000000044E-4</v>
      </c>
      <c r="G10">
        <v>5.0000000000000044E-4</v>
      </c>
      <c r="H10">
        <v>0</v>
      </c>
      <c r="I10">
        <v>1.1666666666666631E-3</v>
      </c>
      <c r="J10">
        <v>-8.333333333333387E-4</v>
      </c>
      <c r="K10">
        <v>5.0000000000000044E-4</v>
      </c>
      <c r="L10">
        <v>0</v>
      </c>
      <c r="M10">
        <v>6.6666666666666263E-4</v>
      </c>
      <c r="O10">
        <f t="shared" si="13"/>
        <v>0</v>
      </c>
      <c r="P10">
        <f t="shared" si="7"/>
        <v>0</v>
      </c>
      <c r="Q10">
        <f t="shared" si="14"/>
        <v>0</v>
      </c>
      <c r="R10">
        <f t="shared" si="15"/>
        <v>0</v>
      </c>
      <c r="S10">
        <f t="shared" si="16"/>
        <v>0</v>
      </c>
      <c r="T10">
        <f t="shared" si="17"/>
        <v>0</v>
      </c>
      <c r="U10">
        <f t="shared" si="18"/>
        <v>0</v>
      </c>
      <c r="V10">
        <f t="shared" si="18"/>
        <v>0</v>
      </c>
      <c r="W10">
        <f t="shared" si="7"/>
        <v>0</v>
      </c>
      <c r="X10">
        <f t="shared" si="19"/>
        <v>0</v>
      </c>
      <c r="Y10">
        <f t="shared" si="20"/>
        <v>0</v>
      </c>
      <c r="Z10">
        <f t="shared" si="21"/>
        <v>0</v>
      </c>
      <c r="AC10">
        <f t="shared" si="8"/>
        <v>0</v>
      </c>
      <c r="AD10">
        <f t="shared" si="8"/>
        <v>0</v>
      </c>
      <c r="AE10">
        <f t="shared" si="8"/>
        <v>0</v>
      </c>
      <c r="AF10">
        <f t="shared" si="8"/>
        <v>0</v>
      </c>
      <c r="AG10">
        <f t="shared" si="8"/>
        <v>0</v>
      </c>
      <c r="AH10">
        <f t="shared" si="8"/>
        <v>0</v>
      </c>
      <c r="AI10">
        <f t="shared" si="8"/>
        <v>0</v>
      </c>
      <c r="AJ10">
        <f t="shared" si="8"/>
        <v>0</v>
      </c>
      <c r="AK10">
        <f t="shared" si="8"/>
        <v>0</v>
      </c>
      <c r="AL10">
        <f t="shared" si="8"/>
        <v>0</v>
      </c>
      <c r="AM10">
        <f t="shared" si="8"/>
        <v>0</v>
      </c>
      <c r="AN10">
        <f t="shared" si="8"/>
        <v>0</v>
      </c>
      <c r="AQ10">
        <f t="shared" si="9"/>
        <v>0</v>
      </c>
      <c r="AR10">
        <f t="shared" si="9"/>
        <v>0</v>
      </c>
      <c r="AS10">
        <f t="shared" si="9"/>
        <v>0</v>
      </c>
      <c r="AT10">
        <f t="shared" si="9"/>
        <v>0</v>
      </c>
      <c r="AU10">
        <f t="shared" si="9"/>
        <v>0</v>
      </c>
      <c r="AV10">
        <f t="shared" si="9"/>
        <v>0</v>
      </c>
      <c r="AW10">
        <f t="shared" si="9"/>
        <v>0</v>
      </c>
      <c r="AX10">
        <f t="shared" si="9"/>
        <v>0</v>
      </c>
      <c r="AY10">
        <f t="shared" si="9"/>
        <v>0</v>
      </c>
      <c r="AZ10">
        <f t="shared" si="9"/>
        <v>0</v>
      </c>
      <c r="BA10">
        <f t="shared" si="9"/>
        <v>0</v>
      </c>
      <c r="BB10">
        <f t="shared" si="9"/>
        <v>0</v>
      </c>
      <c r="BE10">
        <f t="shared" si="10"/>
        <v>0</v>
      </c>
      <c r="BF10">
        <f t="shared" si="10"/>
        <v>0</v>
      </c>
      <c r="BG10">
        <f t="shared" si="10"/>
        <v>0</v>
      </c>
      <c r="BH10">
        <f t="shared" si="10"/>
        <v>0</v>
      </c>
      <c r="BI10">
        <f t="shared" si="10"/>
        <v>0</v>
      </c>
      <c r="BJ10">
        <f t="shared" si="10"/>
        <v>0</v>
      </c>
      <c r="BK10">
        <f t="shared" si="10"/>
        <v>0</v>
      </c>
      <c r="BL10">
        <f t="shared" si="10"/>
        <v>0</v>
      </c>
      <c r="BM10">
        <f t="shared" si="10"/>
        <v>0</v>
      </c>
      <c r="BN10">
        <f t="shared" si="10"/>
        <v>0</v>
      </c>
      <c r="BO10">
        <f t="shared" si="10"/>
        <v>0</v>
      </c>
      <c r="BP10">
        <f t="shared" si="10"/>
        <v>0</v>
      </c>
      <c r="BS10">
        <f t="shared" si="11"/>
        <v>0</v>
      </c>
      <c r="BT10">
        <f t="shared" si="11"/>
        <v>0</v>
      </c>
      <c r="BU10">
        <f t="shared" si="11"/>
        <v>0</v>
      </c>
      <c r="BV10">
        <f t="shared" si="11"/>
        <v>0</v>
      </c>
      <c r="BW10">
        <f t="shared" si="11"/>
        <v>0</v>
      </c>
      <c r="BX10">
        <f t="shared" si="11"/>
        <v>0</v>
      </c>
      <c r="BY10">
        <f t="shared" si="11"/>
        <v>0</v>
      </c>
      <c r="BZ10">
        <f t="shared" si="11"/>
        <v>0</v>
      </c>
      <c r="CA10">
        <f t="shared" si="11"/>
        <v>0</v>
      </c>
      <c r="CB10">
        <f t="shared" si="11"/>
        <v>0</v>
      </c>
      <c r="CC10">
        <f t="shared" si="11"/>
        <v>0</v>
      </c>
      <c r="CD10">
        <f t="shared" si="11"/>
        <v>0</v>
      </c>
      <c r="CU10" t="s">
        <v>3</v>
      </c>
      <c r="CV10" t="s">
        <v>4</v>
      </c>
      <c r="CW10" t="s">
        <v>5</v>
      </c>
      <c r="CX10" t="s">
        <v>6</v>
      </c>
      <c r="CY10" t="s">
        <v>7</v>
      </c>
      <c r="CZ10" t="s">
        <v>8</v>
      </c>
      <c r="DA10" t="s">
        <v>9</v>
      </c>
      <c r="DB10" t="s">
        <v>10</v>
      </c>
      <c r="DC10" t="s">
        <v>11</v>
      </c>
      <c r="DD10" t="s">
        <v>12</v>
      </c>
      <c r="DE10" t="s">
        <v>13</v>
      </c>
      <c r="DF10" t="s">
        <v>14</v>
      </c>
      <c r="DP10">
        <v>3</v>
      </c>
      <c r="DQ10" t="e">
        <f t="shared" ca="1" si="29"/>
        <v>#NUM!</v>
      </c>
      <c r="DR10" t="e">
        <f t="shared" ca="1" si="29"/>
        <v>#NUM!</v>
      </c>
      <c r="DS10">
        <f t="shared" ca="1" si="29"/>
        <v>-0.19624670231729052</v>
      </c>
      <c r="DT10">
        <f t="shared" ca="1" si="29"/>
        <v>-0.23098759018759005</v>
      </c>
      <c r="DU10">
        <f t="shared" ca="1" si="29"/>
        <v>-0.2768151515151514</v>
      </c>
      <c r="DV10">
        <f t="shared" ca="1" si="29"/>
        <v>-0.303720202020202</v>
      </c>
      <c r="DW10">
        <f t="shared" ca="1" si="29"/>
        <v>-0.4293212121212121</v>
      </c>
      <c r="DX10">
        <f t="shared" ca="1" si="29"/>
        <v>-0.5148191919191919</v>
      </c>
      <c r="DY10">
        <f t="shared" ca="1" si="29"/>
        <v>-0.61453030303030287</v>
      </c>
      <c r="DZ10">
        <f t="shared" ca="1" si="29"/>
        <v>-0.77272121212121203</v>
      </c>
      <c r="EA10">
        <f t="shared" ca="1" si="29"/>
        <v>-0.84210606060606075</v>
      </c>
      <c r="EB10">
        <f t="shared" ca="1" si="30"/>
        <v>-0.82348484848484838</v>
      </c>
    </row>
    <row r="11" spans="1:132" x14ac:dyDescent="0.25">
      <c r="A11">
        <v>12</v>
      </c>
      <c r="B11">
        <v>-3.3333333333333826E-4</v>
      </c>
      <c r="C11">
        <v>-6.6666666666666957E-4</v>
      </c>
      <c r="D11">
        <v>-1.0000000000000009E-3</v>
      </c>
      <c r="E11">
        <v>-1.0000000000000009E-3</v>
      </c>
      <c r="F11">
        <v>-1.5000000000000013E-3</v>
      </c>
      <c r="G11">
        <v>-5.0000000000000044E-4</v>
      </c>
      <c r="H11">
        <v>-1.0000000000000009E-3</v>
      </c>
      <c r="I11">
        <v>-8.3333333333333176E-4</v>
      </c>
      <c r="J11">
        <v>-8.333333333333387E-4</v>
      </c>
      <c r="K11">
        <v>-1.5000000000000013E-3</v>
      </c>
      <c r="L11">
        <v>-1.0000000000000009E-3</v>
      </c>
      <c r="M11">
        <v>-1.3333333333333391E-3</v>
      </c>
      <c r="O11">
        <f t="shared" si="13"/>
        <v>0</v>
      </c>
      <c r="P11">
        <f t="shared" si="7"/>
        <v>0</v>
      </c>
      <c r="Q11">
        <f t="shared" si="14"/>
        <v>0</v>
      </c>
      <c r="R11">
        <f t="shared" si="15"/>
        <v>0</v>
      </c>
      <c r="S11">
        <f t="shared" si="16"/>
        <v>0</v>
      </c>
      <c r="T11">
        <f t="shared" si="17"/>
        <v>0</v>
      </c>
      <c r="U11">
        <f t="shared" si="18"/>
        <v>0</v>
      </c>
      <c r="V11">
        <f t="shared" si="18"/>
        <v>0</v>
      </c>
      <c r="W11">
        <f t="shared" si="7"/>
        <v>0</v>
      </c>
      <c r="X11">
        <f t="shared" si="19"/>
        <v>0</v>
      </c>
      <c r="Y11">
        <f t="shared" si="20"/>
        <v>0</v>
      </c>
      <c r="Z11">
        <f t="shared" si="21"/>
        <v>0</v>
      </c>
      <c r="AC11">
        <f t="shared" si="8"/>
        <v>0</v>
      </c>
      <c r="AD11">
        <f t="shared" si="8"/>
        <v>0</v>
      </c>
      <c r="AE11">
        <f t="shared" si="8"/>
        <v>0</v>
      </c>
      <c r="AF11">
        <f t="shared" si="8"/>
        <v>0</v>
      </c>
      <c r="AG11">
        <f t="shared" si="8"/>
        <v>0</v>
      </c>
      <c r="AH11">
        <f t="shared" si="8"/>
        <v>0</v>
      </c>
      <c r="AI11">
        <f t="shared" si="8"/>
        <v>0</v>
      </c>
      <c r="AJ11">
        <f t="shared" si="8"/>
        <v>0</v>
      </c>
      <c r="AK11">
        <f t="shared" si="8"/>
        <v>0</v>
      </c>
      <c r="AL11">
        <f t="shared" si="8"/>
        <v>0</v>
      </c>
      <c r="AM11">
        <f t="shared" si="8"/>
        <v>0</v>
      </c>
      <c r="AN11">
        <f t="shared" si="8"/>
        <v>0</v>
      </c>
      <c r="AQ11">
        <f t="shared" si="9"/>
        <v>0</v>
      </c>
      <c r="AR11">
        <f t="shared" si="9"/>
        <v>0</v>
      </c>
      <c r="AS11">
        <f t="shared" si="9"/>
        <v>0</v>
      </c>
      <c r="AT11">
        <f t="shared" si="9"/>
        <v>0</v>
      </c>
      <c r="AU11">
        <f t="shared" si="9"/>
        <v>0</v>
      </c>
      <c r="AV11">
        <f t="shared" si="9"/>
        <v>0</v>
      </c>
      <c r="AW11">
        <f t="shared" si="9"/>
        <v>0</v>
      </c>
      <c r="AX11">
        <f t="shared" si="9"/>
        <v>0</v>
      </c>
      <c r="AY11">
        <f t="shared" si="9"/>
        <v>0</v>
      </c>
      <c r="AZ11">
        <f t="shared" si="9"/>
        <v>0</v>
      </c>
      <c r="BA11">
        <f t="shared" si="9"/>
        <v>0</v>
      </c>
      <c r="BB11">
        <f t="shared" si="9"/>
        <v>0</v>
      </c>
      <c r="BE11">
        <f t="shared" si="10"/>
        <v>0</v>
      </c>
      <c r="BF11">
        <f t="shared" si="10"/>
        <v>0</v>
      </c>
      <c r="BG11">
        <f t="shared" si="10"/>
        <v>0</v>
      </c>
      <c r="BH11">
        <f t="shared" si="10"/>
        <v>0</v>
      </c>
      <c r="BI11">
        <f t="shared" si="10"/>
        <v>0</v>
      </c>
      <c r="BJ11">
        <f t="shared" si="10"/>
        <v>0</v>
      </c>
      <c r="BK11">
        <f t="shared" si="10"/>
        <v>0</v>
      </c>
      <c r="BL11">
        <f t="shared" si="10"/>
        <v>0</v>
      </c>
      <c r="BM11">
        <f t="shared" si="10"/>
        <v>0</v>
      </c>
      <c r="BN11">
        <f t="shared" si="10"/>
        <v>0</v>
      </c>
      <c r="BO11">
        <f t="shared" si="10"/>
        <v>0</v>
      </c>
      <c r="BP11">
        <f t="shared" si="10"/>
        <v>0</v>
      </c>
      <c r="BS11">
        <f t="shared" si="11"/>
        <v>0</v>
      </c>
      <c r="BT11">
        <f t="shared" si="11"/>
        <v>0</v>
      </c>
      <c r="BU11">
        <f t="shared" si="11"/>
        <v>0</v>
      </c>
      <c r="BV11">
        <f t="shared" si="11"/>
        <v>0</v>
      </c>
      <c r="BW11">
        <f t="shared" si="11"/>
        <v>0</v>
      </c>
      <c r="BX11">
        <f t="shared" si="11"/>
        <v>0</v>
      </c>
      <c r="BY11">
        <f t="shared" si="11"/>
        <v>0</v>
      </c>
      <c r="BZ11">
        <f t="shared" si="11"/>
        <v>0</v>
      </c>
      <c r="CA11">
        <f t="shared" si="11"/>
        <v>0</v>
      </c>
      <c r="CB11">
        <f t="shared" si="11"/>
        <v>0</v>
      </c>
      <c r="CC11">
        <f t="shared" si="11"/>
        <v>0</v>
      </c>
      <c r="CD11">
        <f t="shared" si="11"/>
        <v>0</v>
      </c>
      <c r="CX11">
        <f ca="1">INDIRECT(_xlfn.CONCAT("A",CJ3))</f>
        <v>174</v>
      </c>
      <c r="CY11">
        <f t="shared" ref="CY11:DF11" ca="1" si="32">INDIRECT(_xlfn.CONCAT("A",CK3))</f>
        <v>124.5</v>
      </c>
      <c r="CZ11">
        <f t="shared" ca="1" si="32"/>
        <v>91.5</v>
      </c>
      <c r="DA11">
        <f t="shared" ca="1" si="32"/>
        <v>67.5</v>
      </c>
      <c r="DB11">
        <f t="shared" ca="1" si="32"/>
        <v>55.5</v>
      </c>
      <c r="DC11">
        <f t="shared" ca="1" si="32"/>
        <v>52.5</v>
      </c>
      <c r="DD11">
        <f t="shared" ca="1" si="32"/>
        <v>45</v>
      </c>
      <c r="DE11">
        <f t="shared" ca="1" si="32"/>
        <v>39</v>
      </c>
      <c r="DF11">
        <f t="shared" ca="1" si="32"/>
        <v>34.5</v>
      </c>
      <c r="DP11">
        <v>4</v>
      </c>
      <c r="DQ11" t="e">
        <f t="shared" ca="1" si="29"/>
        <v>#NUM!</v>
      </c>
      <c r="DR11" t="e">
        <f t="shared" ca="1" si="29"/>
        <v>#NUM!</v>
      </c>
      <c r="DS11">
        <f t="shared" ca="1" si="29"/>
        <v>-0.19527629233511584</v>
      </c>
      <c r="DT11">
        <f t="shared" ca="1" si="29"/>
        <v>-0.22931101491101477</v>
      </c>
      <c r="DU11">
        <f t="shared" ca="1" si="29"/>
        <v>-0.27396320346320335</v>
      </c>
      <c r="DV11">
        <f t="shared" ca="1" si="29"/>
        <v>-0.29909393939393936</v>
      </c>
      <c r="DW11">
        <f t="shared" ca="1" si="29"/>
        <v>-0.42173400673400668</v>
      </c>
      <c r="DX11">
        <f t="shared" ca="1" si="29"/>
        <v>-0.50394444444444442</v>
      </c>
      <c r="DY11">
        <f t="shared" ca="1" si="29"/>
        <v>-0.59915521885521872</v>
      </c>
      <c r="DZ11">
        <f t="shared" ca="1" si="29"/>
        <v>-0.75205791245791243</v>
      </c>
      <c r="EA11">
        <f t="shared" ca="1" si="29"/>
        <v>-0.81684882154882166</v>
      </c>
      <c r="EB11">
        <f t="shared" ca="1" si="30"/>
        <v>-0.79443030303030293</v>
      </c>
    </row>
    <row r="12" spans="1:132" x14ac:dyDescent="0.25">
      <c r="A12">
        <v>13.5</v>
      </c>
      <c r="B12">
        <v>6.6666666666666263E-4</v>
      </c>
      <c r="C12">
        <v>3.3333333333333132E-4</v>
      </c>
      <c r="D12">
        <v>0</v>
      </c>
      <c r="E12">
        <v>0</v>
      </c>
      <c r="F12">
        <v>5.0000000000000044E-4</v>
      </c>
      <c r="G12">
        <v>5.0000000000000044E-4</v>
      </c>
      <c r="H12">
        <v>1.9999999999999948E-3</v>
      </c>
      <c r="I12">
        <v>1.6666666666666913E-4</v>
      </c>
      <c r="J12">
        <v>1.1666666666666631E-3</v>
      </c>
      <c r="K12">
        <v>1.5000000000000013E-3</v>
      </c>
      <c r="L12">
        <v>1.0000000000000009E-3</v>
      </c>
      <c r="M12">
        <v>6.6666666666666263E-4</v>
      </c>
      <c r="O12">
        <f t="shared" si="13"/>
        <v>0</v>
      </c>
      <c r="P12">
        <f t="shared" si="7"/>
        <v>0</v>
      </c>
      <c r="Q12">
        <f t="shared" si="14"/>
        <v>0</v>
      </c>
      <c r="R12">
        <f t="shared" si="15"/>
        <v>0</v>
      </c>
      <c r="S12">
        <f t="shared" si="16"/>
        <v>0</v>
      </c>
      <c r="T12">
        <f t="shared" si="17"/>
        <v>0</v>
      </c>
      <c r="U12">
        <f t="shared" si="18"/>
        <v>0</v>
      </c>
      <c r="V12">
        <f t="shared" si="18"/>
        <v>0</v>
      </c>
      <c r="W12">
        <f t="shared" si="7"/>
        <v>0</v>
      </c>
      <c r="X12">
        <f t="shared" si="19"/>
        <v>0</v>
      </c>
      <c r="Y12">
        <f t="shared" si="20"/>
        <v>0</v>
      </c>
      <c r="Z12">
        <f t="shared" si="21"/>
        <v>0</v>
      </c>
      <c r="AC12">
        <f t="shared" si="8"/>
        <v>0</v>
      </c>
      <c r="AD12">
        <f t="shared" si="8"/>
        <v>0</v>
      </c>
      <c r="AE12">
        <f t="shared" si="8"/>
        <v>0</v>
      </c>
      <c r="AF12">
        <f t="shared" si="8"/>
        <v>0</v>
      </c>
      <c r="AG12">
        <f t="shared" si="8"/>
        <v>0</v>
      </c>
      <c r="AH12">
        <f t="shared" si="8"/>
        <v>0</v>
      </c>
      <c r="AI12">
        <f t="shared" si="8"/>
        <v>0</v>
      </c>
      <c r="AJ12">
        <f t="shared" si="8"/>
        <v>0</v>
      </c>
      <c r="AK12">
        <f t="shared" si="8"/>
        <v>0</v>
      </c>
      <c r="AL12">
        <f t="shared" si="8"/>
        <v>0</v>
      </c>
      <c r="AM12">
        <f t="shared" si="8"/>
        <v>0</v>
      </c>
      <c r="AN12">
        <f t="shared" si="8"/>
        <v>0</v>
      </c>
      <c r="AQ12">
        <f t="shared" si="9"/>
        <v>0</v>
      </c>
      <c r="AR12">
        <f t="shared" si="9"/>
        <v>0</v>
      </c>
      <c r="AS12">
        <f t="shared" si="9"/>
        <v>0</v>
      </c>
      <c r="AT12">
        <f t="shared" si="9"/>
        <v>0</v>
      </c>
      <c r="AU12">
        <f t="shared" si="9"/>
        <v>0</v>
      </c>
      <c r="AV12">
        <f t="shared" si="9"/>
        <v>0</v>
      </c>
      <c r="AW12">
        <f t="shared" si="9"/>
        <v>0</v>
      </c>
      <c r="AX12">
        <f t="shared" si="9"/>
        <v>0</v>
      </c>
      <c r="AY12">
        <f t="shared" si="9"/>
        <v>0</v>
      </c>
      <c r="AZ12">
        <f t="shared" si="9"/>
        <v>0</v>
      </c>
      <c r="BA12">
        <f t="shared" si="9"/>
        <v>0</v>
      </c>
      <c r="BB12">
        <f t="shared" si="9"/>
        <v>0</v>
      </c>
      <c r="BE12">
        <f t="shared" si="10"/>
        <v>0</v>
      </c>
      <c r="BF12">
        <f t="shared" si="10"/>
        <v>0</v>
      </c>
      <c r="BG12">
        <f t="shared" si="10"/>
        <v>0</v>
      </c>
      <c r="BH12">
        <f t="shared" si="10"/>
        <v>0</v>
      </c>
      <c r="BI12">
        <f t="shared" si="10"/>
        <v>0</v>
      </c>
      <c r="BJ12">
        <f t="shared" si="10"/>
        <v>0</v>
      </c>
      <c r="BK12">
        <f t="shared" si="10"/>
        <v>0</v>
      </c>
      <c r="BL12">
        <f t="shared" si="10"/>
        <v>0</v>
      </c>
      <c r="BM12">
        <f t="shared" si="10"/>
        <v>0</v>
      </c>
      <c r="BN12">
        <f t="shared" si="10"/>
        <v>0</v>
      </c>
      <c r="BO12">
        <f t="shared" si="10"/>
        <v>0</v>
      </c>
      <c r="BP12">
        <f t="shared" si="10"/>
        <v>0</v>
      </c>
      <c r="BS12">
        <f t="shared" si="11"/>
        <v>0</v>
      </c>
      <c r="BT12">
        <f t="shared" si="11"/>
        <v>0</v>
      </c>
      <c r="BU12">
        <f t="shared" si="11"/>
        <v>0</v>
      </c>
      <c r="BV12">
        <f t="shared" si="11"/>
        <v>0</v>
      </c>
      <c r="BW12">
        <f t="shared" si="11"/>
        <v>0</v>
      </c>
      <c r="BX12">
        <f t="shared" si="11"/>
        <v>0</v>
      </c>
      <c r="BY12">
        <f t="shared" si="11"/>
        <v>0</v>
      </c>
      <c r="BZ12">
        <f t="shared" si="11"/>
        <v>0</v>
      </c>
      <c r="CA12">
        <f t="shared" si="11"/>
        <v>0</v>
      </c>
      <c r="CB12">
        <f t="shared" si="11"/>
        <v>0</v>
      </c>
      <c r="CC12">
        <f t="shared" si="11"/>
        <v>0</v>
      </c>
      <c r="CD12">
        <f t="shared" si="11"/>
        <v>0</v>
      </c>
      <c r="DP12">
        <v>5</v>
      </c>
      <c r="DQ12" t="e">
        <f t="shared" ca="1" si="29"/>
        <v>#NUM!</v>
      </c>
      <c r="DR12" t="e">
        <f t="shared" ca="1" si="29"/>
        <v>#NUM!</v>
      </c>
      <c r="DS12">
        <f t="shared" ca="1" si="29"/>
        <v>-0.19430588235294116</v>
      </c>
      <c r="DT12">
        <f t="shared" ca="1" si="29"/>
        <v>-0.22763443963443949</v>
      </c>
      <c r="DU12">
        <f t="shared" ca="1" si="29"/>
        <v>-0.2711112554112553</v>
      </c>
      <c r="DV12">
        <f t="shared" ca="1" si="29"/>
        <v>-0.29446767676767677</v>
      </c>
      <c r="DW12">
        <f t="shared" ca="1" si="29"/>
        <v>-0.41414680134680132</v>
      </c>
      <c r="DX12">
        <f t="shared" ca="1" si="29"/>
        <v>-0.49306969696969694</v>
      </c>
      <c r="DY12">
        <f t="shared" ca="1" si="29"/>
        <v>-0.58378013468013457</v>
      </c>
      <c r="DZ12">
        <f t="shared" ca="1" si="29"/>
        <v>-0.73139461279461271</v>
      </c>
      <c r="EA12">
        <f t="shared" ca="1" si="29"/>
        <v>-0.79159158249158268</v>
      </c>
      <c r="EB12">
        <f t="shared" ca="1" si="30"/>
        <v>-0.76537575757575749</v>
      </c>
    </row>
    <row r="13" spans="1:132" x14ac:dyDescent="0.25">
      <c r="A13">
        <v>15</v>
      </c>
      <c r="B13">
        <v>-1.3333333333333391E-3</v>
      </c>
      <c r="C13">
        <v>-6.6666666666666957E-4</v>
      </c>
      <c r="D13">
        <v>0</v>
      </c>
      <c r="E13">
        <v>-1.0000000000000009E-3</v>
      </c>
      <c r="F13">
        <v>-5.0000000000000044E-4</v>
      </c>
      <c r="G13">
        <v>-1.5000000000000013E-3</v>
      </c>
      <c r="H13">
        <v>-1.0000000000000009E-3</v>
      </c>
      <c r="I13">
        <v>-8.3333333333333176E-4</v>
      </c>
      <c r="J13">
        <v>-8.333333333333387E-4</v>
      </c>
      <c r="K13">
        <v>-5.0000000000000044E-4</v>
      </c>
      <c r="L13">
        <v>-1.0000000000000009E-3</v>
      </c>
      <c r="M13">
        <v>-3.3333333333333826E-4</v>
      </c>
      <c r="O13">
        <f t="shared" si="13"/>
        <v>0</v>
      </c>
      <c r="P13">
        <f t="shared" si="7"/>
        <v>0</v>
      </c>
      <c r="Q13">
        <f t="shared" si="14"/>
        <v>0</v>
      </c>
      <c r="R13">
        <f t="shared" si="15"/>
        <v>0</v>
      </c>
      <c r="S13">
        <f t="shared" si="16"/>
        <v>0</v>
      </c>
      <c r="T13">
        <f t="shared" si="17"/>
        <v>0</v>
      </c>
      <c r="U13">
        <f t="shared" si="18"/>
        <v>0</v>
      </c>
      <c r="V13">
        <f t="shared" si="18"/>
        <v>0</v>
      </c>
      <c r="W13">
        <f t="shared" si="7"/>
        <v>0</v>
      </c>
      <c r="X13">
        <f t="shared" si="19"/>
        <v>0</v>
      </c>
      <c r="Y13">
        <f t="shared" si="20"/>
        <v>0</v>
      </c>
      <c r="Z13">
        <f t="shared" si="21"/>
        <v>0</v>
      </c>
      <c r="AC13">
        <f t="shared" si="8"/>
        <v>0</v>
      </c>
      <c r="AD13">
        <f t="shared" si="8"/>
        <v>0</v>
      </c>
      <c r="AE13">
        <f t="shared" si="8"/>
        <v>0</v>
      </c>
      <c r="AF13">
        <f t="shared" si="8"/>
        <v>0</v>
      </c>
      <c r="AG13">
        <f t="shared" si="8"/>
        <v>0</v>
      </c>
      <c r="AH13">
        <f t="shared" si="8"/>
        <v>0</v>
      </c>
      <c r="AI13">
        <f t="shared" si="8"/>
        <v>0</v>
      </c>
      <c r="AJ13">
        <f t="shared" si="8"/>
        <v>0</v>
      </c>
      <c r="AK13">
        <f t="shared" si="8"/>
        <v>0</v>
      </c>
      <c r="AL13">
        <f t="shared" si="8"/>
        <v>0</v>
      </c>
      <c r="AM13">
        <f t="shared" si="8"/>
        <v>0</v>
      </c>
      <c r="AN13">
        <f t="shared" si="8"/>
        <v>0</v>
      </c>
      <c r="AQ13">
        <f t="shared" si="9"/>
        <v>0</v>
      </c>
      <c r="AR13">
        <f t="shared" si="9"/>
        <v>0</v>
      </c>
      <c r="AS13">
        <f t="shared" si="9"/>
        <v>0</v>
      </c>
      <c r="AT13">
        <f t="shared" si="9"/>
        <v>0</v>
      </c>
      <c r="AU13">
        <f t="shared" si="9"/>
        <v>0</v>
      </c>
      <c r="AV13">
        <f t="shared" si="9"/>
        <v>0</v>
      </c>
      <c r="AW13">
        <f t="shared" si="9"/>
        <v>0</v>
      </c>
      <c r="AX13">
        <f t="shared" si="9"/>
        <v>0</v>
      </c>
      <c r="AY13">
        <f t="shared" si="9"/>
        <v>0</v>
      </c>
      <c r="AZ13">
        <f t="shared" si="9"/>
        <v>0</v>
      </c>
      <c r="BA13">
        <f t="shared" si="9"/>
        <v>0</v>
      </c>
      <c r="BB13">
        <f t="shared" si="9"/>
        <v>0</v>
      </c>
      <c r="BE13">
        <f t="shared" si="10"/>
        <v>0</v>
      </c>
      <c r="BF13">
        <f t="shared" si="10"/>
        <v>0</v>
      </c>
      <c r="BG13">
        <f t="shared" si="10"/>
        <v>0</v>
      </c>
      <c r="BH13">
        <f t="shared" si="10"/>
        <v>0</v>
      </c>
      <c r="BI13">
        <f t="shared" si="10"/>
        <v>0</v>
      </c>
      <c r="BJ13">
        <f t="shared" si="10"/>
        <v>0</v>
      </c>
      <c r="BK13">
        <f t="shared" si="10"/>
        <v>0</v>
      </c>
      <c r="BL13">
        <f t="shared" si="10"/>
        <v>0</v>
      </c>
      <c r="BM13">
        <f t="shared" si="10"/>
        <v>0</v>
      </c>
      <c r="BN13">
        <f t="shared" si="10"/>
        <v>0</v>
      </c>
      <c r="BO13">
        <f t="shared" si="10"/>
        <v>0</v>
      </c>
      <c r="BP13">
        <f t="shared" si="10"/>
        <v>0</v>
      </c>
      <c r="BS13">
        <f t="shared" si="11"/>
        <v>0</v>
      </c>
      <c r="BT13">
        <f t="shared" si="11"/>
        <v>0</v>
      </c>
      <c r="BU13">
        <f t="shared" si="11"/>
        <v>0</v>
      </c>
      <c r="BV13">
        <f t="shared" si="11"/>
        <v>0</v>
      </c>
      <c r="BW13">
        <f t="shared" si="11"/>
        <v>0</v>
      </c>
      <c r="BX13">
        <f t="shared" si="11"/>
        <v>0</v>
      </c>
      <c r="BY13">
        <f t="shared" si="11"/>
        <v>0</v>
      </c>
      <c r="BZ13">
        <f t="shared" si="11"/>
        <v>0</v>
      </c>
      <c r="CA13">
        <f t="shared" si="11"/>
        <v>0</v>
      </c>
      <c r="CB13">
        <f t="shared" si="11"/>
        <v>0</v>
      </c>
      <c r="CC13">
        <f t="shared" si="11"/>
        <v>0</v>
      </c>
      <c r="CD13">
        <f t="shared" si="11"/>
        <v>0</v>
      </c>
      <c r="CU13" t="e">
        <f ca="1">AVERAGE(INDIRECT(_xlfn.CONCAT(BS186,CG3)):INDIRECT(_xlfn.CONCAT(BS186,CG6)))</f>
        <v>#NUM!</v>
      </c>
      <c r="CV13" t="e">
        <f ca="1">AVERAGE(INDIRECT(_xlfn.CONCAT(BT186,CH3)):INDIRECT(_xlfn.CONCAT(BT186,CH6)))</f>
        <v>#NUM!</v>
      </c>
      <c r="CW13">
        <f ca="1">AVERAGE(INDIRECT(_xlfn.CONCAT(BU186,CI3)):INDIRECT(_xlfn.CONCAT(BU186,CI6)))</f>
        <v>-0.19915793226381459</v>
      </c>
      <c r="CX13">
        <f ca="1">AVERAGE(INDIRECT(_xlfn.CONCAT(BV186,CJ3)):INDIRECT(_xlfn.CONCAT(BV186,CJ6)))</f>
        <v>-0.23601731601731588</v>
      </c>
      <c r="CY13">
        <f ca="1">AVERAGE(INDIRECT(_xlfn.CONCAT(BW186,CK3)):INDIRECT(_xlfn.CONCAT(BW186,CK6)))</f>
        <v>-0.28537099567099555</v>
      </c>
      <c r="CZ13">
        <f ca="1">AVERAGE(INDIRECT(_xlfn.CONCAT(BX186,CL3)):INDIRECT(_xlfn.CONCAT(BX186,CL6)))</f>
        <v>-0.31759898989898988</v>
      </c>
      <c r="DA13">
        <f ca="1">AVERAGE(INDIRECT(_xlfn.CONCAT(BY186,CM3)):INDIRECT(_xlfn.CONCAT(BY186,CM6)))</f>
        <v>-0.45208282828282825</v>
      </c>
      <c r="DB13">
        <f ca="1">AVERAGE(INDIRECT(_xlfn.CONCAT(BZ186,CN3)):INDIRECT(_xlfn.CONCAT(BZ186,CN6)))</f>
        <v>-0.54744343434343434</v>
      </c>
      <c r="DC13">
        <f ca="1">AVERAGE(INDIRECT(_xlfn.CONCAT(CA186,CO3)):INDIRECT(_xlfn.CONCAT(CA186,CO6)))</f>
        <v>-0.66065555555555544</v>
      </c>
      <c r="DD13">
        <f ca="1">AVERAGE(INDIRECT(_xlfn.CONCAT(CB186,CP3)):INDIRECT(_xlfn.CONCAT(CB186,CP6)))</f>
        <v>-0.83471111111111107</v>
      </c>
      <c r="DE13">
        <f ca="1">AVERAGE(INDIRECT(_xlfn.CONCAT(CC186,CQ3)):INDIRECT(_xlfn.CONCAT(CC186,CQ6)))</f>
        <v>-0.9178777777777779</v>
      </c>
      <c r="DF13">
        <f ca="1">AVERAGE(INDIRECT(_xlfn.CONCAT(CD186,CR3)):INDIRECT(_xlfn.CONCAT(CD186,CR6)))</f>
        <v>-0.91064848484848471</v>
      </c>
      <c r="DH13" t="s">
        <v>15</v>
      </c>
      <c r="DP13">
        <v>6</v>
      </c>
      <c r="DQ13" t="e">
        <f t="shared" ca="1" si="29"/>
        <v>#NUM!</v>
      </c>
      <c r="DR13" t="e">
        <f t="shared" ca="1" si="29"/>
        <v>#NUM!</v>
      </c>
      <c r="DS13">
        <f t="shared" ca="1" si="29"/>
        <v>-0.19333547237076645</v>
      </c>
      <c r="DT13">
        <f t="shared" ca="1" si="29"/>
        <v>-0.22595786435786422</v>
      </c>
      <c r="DU13">
        <f t="shared" ca="1" si="29"/>
        <v>-0.26825930735930725</v>
      </c>
      <c r="DV13">
        <f t="shared" ca="1" si="29"/>
        <v>-0.28984141414141412</v>
      </c>
      <c r="DW13">
        <f t="shared" ca="1" si="29"/>
        <v>-0.40655959595959595</v>
      </c>
      <c r="DX13">
        <f t="shared" ca="1" si="29"/>
        <v>-0.48219494949494945</v>
      </c>
      <c r="DY13">
        <f t="shared" ca="1" si="29"/>
        <v>-0.56840505050505041</v>
      </c>
      <c r="DZ13">
        <f t="shared" ca="1" si="29"/>
        <v>-0.7107313131313131</v>
      </c>
      <c r="EA13">
        <f t="shared" ca="1" si="29"/>
        <v>-0.76633434343434359</v>
      </c>
      <c r="EB13">
        <f t="shared" ca="1" si="30"/>
        <v>-0.73632121212121204</v>
      </c>
    </row>
    <row r="14" spans="1:132" x14ac:dyDescent="0.25">
      <c r="A14">
        <v>16.5</v>
      </c>
      <c r="B14">
        <v>-1.3333333333333391E-3</v>
      </c>
      <c r="C14">
        <v>3.3333333333333132E-4</v>
      </c>
      <c r="D14">
        <v>0</v>
      </c>
      <c r="E14">
        <v>1.0000000000000009E-3</v>
      </c>
      <c r="F14">
        <v>-5.0000000000000044E-4</v>
      </c>
      <c r="G14">
        <v>5.0000000000000044E-4</v>
      </c>
      <c r="H14">
        <v>-1.0000000000000009E-3</v>
      </c>
      <c r="I14">
        <v>1.1666666666666631E-3</v>
      </c>
      <c r="J14">
        <v>1.6666666666666219E-4</v>
      </c>
      <c r="K14">
        <v>1.5000000000000013E-3</v>
      </c>
      <c r="L14">
        <v>0</v>
      </c>
      <c r="M14">
        <v>-3.3333333333333826E-4</v>
      </c>
      <c r="O14">
        <f t="shared" si="13"/>
        <v>0</v>
      </c>
      <c r="P14">
        <f t="shared" si="7"/>
        <v>0</v>
      </c>
      <c r="Q14">
        <f t="shared" si="14"/>
        <v>0</v>
      </c>
      <c r="R14">
        <f t="shared" si="15"/>
        <v>0</v>
      </c>
      <c r="S14">
        <f t="shared" si="16"/>
        <v>0</v>
      </c>
      <c r="T14">
        <f t="shared" si="17"/>
        <v>0</v>
      </c>
      <c r="U14">
        <f t="shared" si="18"/>
        <v>0</v>
      </c>
      <c r="V14">
        <f t="shared" si="18"/>
        <v>0</v>
      </c>
      <c r="W14">
        <f t="shared" si="7"/>
        <v>0</v>
      </c>
      <c r="X14">
        <f t="shared" si="19"/>
        <v>0</v>
      </c>
      <c r="Y14">
        <f t="shared" si="20"/>
        <v>0</v>
      </c>
      <c r="Z14">
        <f t="shared" si="21"/>
        <v>0</v>
      </c>
      <c r="AC14">
        <f t="shared" si="8"/>
        <v>0</v>
      </c>
      <c r="AD14">
        <f t="shared" si="8"/>
        <v>0</v>
      </c>
      <c r="AE14">
        <f t="shared" si="8"/>
        <v>0</v>
      </c>
      <c r="AF14">
        <f t="shared" si="8"/>
        <v>0</v>
      </c>
      <c r="AG14">
        <f t="shared" si="8"/>
        <v>0</v>
      </c>
      <c r="AH14">
        <f t="shared" si="8"/>
        <v>0</v>
      </c>
      <c r="AI14">
        <f t="shared" si="8"/>
        <v>0</v>
      </c>
      <c r="AJ14">
        <f t="shared" si="8"/>
        <v>0</v>
      </c>
      <c r="AK14">
        <f t="shared" si="8"/>
        <v>0</v>
      </c>
      <c r="AL14">
        <f t="shared" si="8"/>
        <v>0</v>
      </c>
      <c r="AM14">
        <f t="shared" si="8"/>
        <v>0</v>
      </c>
      <c r="AN14">
        <f t="shared" si="8"/>
        <v>0</v>
      </c>
      <c r="AQ14">
        <f t="shared" si="9"/>
        <v>0</v>
      </c>
      <c r="AR14">
        <f t="shared" si="9"/>
        <v>0</v>
      </c>
      <c r="AS14">
        <f t="shared" si="9"/>
        <v>0</v>
      </c>
      <c r="AT14">
        <f t="shared" si="9"/>
        <v>0</v>
      </c>
      <c r="AU14">
        <f t="shared" si="9"/>
        <v>0</v>
      </c>
      <c r="AV14">
        <f t="shared" si="9"/>
        <v>0</v>
      </c>
      <c r="AW14">
        <f t="shared" si="9"/>
        <v>0</v>
      </c>
      <c r="AX14">
        <f t="shared" si="9"/>
        <v>0</v>
      </c>
      <c r="AY14">
        <f t="shared" si="9"/>
        <v>0</v>
      </c>
      <c r="AZ14">
        <f t="shared" si="9"/>
        <v>0</v>
      </c>
      <c r="BA14">
        <f t="shared" si="9"/>
        <v>0</v>
      </c>
      <c r="BB14">
        <f t="shared" si="9"/>
        <v>0</v>
      </c>
      <c r="BE14">
        <f t="shared" si="10"/>
        <v>0</v>
      </c>
      <c r="BF14">
        <f t="shared" si="10"/>
        <v>0</v>
      </c>
      <c r="BG14">
        <f t="shared" si="10"/>
        <v>0</v>
      </c>
      <c r="BH14">
        <f t="shared" si="10"/>
        <v>0</v>
      </c>
      <c r="BI14">
        <f t="shared" si="10"/>
        <v>0</v>
      </c>
      <c r="BJ14">
        <f t="shared" si="10"/>
        <v>0</v>
      </c>
      <c r="BK14">
        <f t="shared" si="10"/>
        <v>0</v>
      </c>
      <c r="BL14">
        <f t="shared" si="10"/>
        <v>0</v>
      </c>
      <c r="BM14">
        <f t="shared" si="10"/>
        <v>0</v>
      </c>
      <c r="BN14">
        <f t="shared" si="10"/>
        <v>0</v>
      </c>
      <c r="BO14">
        <f t="shared" si="10"/>
        <v>0</v>
      </c>
      <c r="BP14">
        <f t="shared" si="10"/>
        <v>0</v>
      </c>
      <c r="BS14">
        <f t="shared" si="11"/>
        <v>0</v>
      </c>
      <c r="BT14">
        <f t="shared" si="11"/>
        <v>0</v>
      </c>
      <c r="BU14">
        <f t="shared" si="11"/>
        <v>0</v>
      </c>
      <c r="BV14">
        <f t="shared" si="11"/>
        <v>0</v>
      </c>
      <c r="BW14">
        <f t="shared" si="11"/>
        <v>0</v>
      </c>
      <c r="BX14">
        <f t="shared" si="11"/>
        <v>0</v>
      </c>
      <c r="BY14">
        <f t="shared" si="11"/>
        <v>0</v>
      </c>
      <c r="BZ14">
        <f t="shared" si="11"/>
        <v>0</v>
      </c>
      <c r="CA14">
        <f t="shared" si="11"/>
        <v>0</v>
      </c>
      <c r="CB14">
        <f t="shared" si="11"/>
        <v>0</v>
      </c>
      <c r="CC14">
        <f t="shared" si="11"/>
        <v>0</v>
      </c>
      <c r="CD14">
        <f t="shared" si="11"/>
        <v>0</v>
      </c>
      <c r="DP14">
        <v>7</v>
      </c>
      <c r="DQ14" t="e">
        <f t="shared" ca="1" si="29"/>
        <v>#NUM!</v>
      </c>
      <c r="DR14" t="e">
        <f t="shared" ca="1" si="29"/>
        <v>#NUM!</v>
      </c>
      <c r="DS14">
        <f t="shared" ca="1" si="29"/>
        <v>-0.19236506238859177</v>
      </c>
      <c r="DT14">
        <f t="shared" ca="1" si="29"/>
        <v>-0.22428128908128894</v>
      </c>
      <c r="DU14">
        <f t="shared" ca="1" si="29"/>
        <v>-0.2654073593073592</v>
      </c>
      <c r="DV14">
        <f t="shared" ca="1" si="29"/>
        <v>-0.28521515151515153</v>
      </c>
      <c r="DW14">
        <f t="shared" ca="1" si="29"/>
        <v>-0.39897239057239053</v>
      </c>
      <c r="DX14">
        <f t="shared" ca="1" si="29"/>
        <v>-0.47132020202020203</v>
      </c>
      <c r="DY14">
        <f t="shared" ca="1" si="29"/>
        <v>-0.55302996632996626</v>
      </c>
      <c r="DZ14">
        <f t="shared" ca="1" si="29"/>
        <v>-0.69006801346801339</v>
      </c>
      <c r="EA14">
        <f t="shared" ca="1" si="29"/>
        <v>-0.7410771043771045</v>
      </c>
      <c r="EB14">
        <f t="shared" ca="1" si="30"/>
        <v>-0.7072666666666666</v>
      </c>
    </row>
    <row r="15" spans="1:132" x14ac:dyDescent="0.25">
      <c r="A15">
        <v>18</v>
      </c>
      <c r="B15">
        <v>-2.33333333333334E-3</v>
      </c>
      <c r="C15">
        <v>3.3333333333333132E-4</v>
      </c>
      <c r="D15">
        <v>-1.0000000000000009E-3</v>
      </c>
      <c r="E15">
        <v>0</v>
      </c>
      <c r="F15">
        <v>-5.0000000000000044E-4</v>
      </c>
      <c r="G15">
        <v>-5.0000000000000044E-4</v>
      </c>
      <c r="H15">
        <v>-1.0000000000000009E-3</v>
      </c>
      <c r="I15">
        <v>1.6666666666666913E-4</v>
      </c>
      <c r="J15">
        <v>1.6666666666666219E-4</v>
      </c>
      <c r="K15">
        <v>-5.0000000000000044E-4</v>
      </c>
      <c r="L15">
        <v>-1.0000000000000009E-3</v>
      </c>
      <c r="M15">
        <v>-3.3333333333333826E-4</v>
      </c>
      <c r="O15">
        <f t="shared" si="13"/>
        <v>0</v>
      </c>
      <c r="P15">
        <f t="shared" si="7"/>
        <v>0</v>
      </c>
      <c r="Q15">
        <f t="shared" si="14"/>
        <v>0</v>
      </c>
      <c r="R15">
        <f t="shared" si="15"/>
        <v>0</v>
      </c>
      <c r="S15">
        <f t="shared" si="16"/>
        <v>0</v>
      </c>
      <c r="T15">
        <f t="shared" si="17"/>
        <v>0</v>
      </c>
      <c r="U15">
        <f t="shared" si="18"/>
        <v>0</v>
      </c>
      <c r="V15">
        <f t="shared" si="18"/>
        <v>0</v>
      </c>
      <c r="W15">
        <f t="shared" si="7"/>
        <v>0</v>
      </c>
      <c r="X15">
        <f t="shared" si="19"/>
        <v>0</v>
      </c>
      <c r="Y15">
        <f t="shared" si="20"/>
        <v>0</v>
      </c>
      <c r="Z15">
        <f t="shared" si="21"/>
        <v>0</v>
      </c>
      <c r="AC15">
        <f t="shared" si="8"/>
        <v>0</v>
      </c>
      <c r="AD15">
        <f t="shared" si="8"/>
        <v>0</v>
      </c>
      <c r="AE15">
        <f t="shared" si="8"/>
        <v>0</v>
      </c>
      <c r="AF15">
        <f t="shared" si="8"/>
        <v>0</v>
      </c>
      <c r="AG15">
        <f t="shared" si="8"/>
        <v>0</v>
      </c>
      <c r="AH15">
        <f t="shared" si="8"/>
        <v>0</v>
      </c>
      <c r="AI15">
        <f t="shared" si="8"/>
        <v>0</v>
      </c>
      <c r="AJ15">
        <f t="shared" si="8"/>
        <v>0</v>
      </c>
      <c r="AK15">
        <f t="shared" si="8"/>
        <v>0</v>
      </c>
      <c r="AL15">
        <f t="shared" si="8"/>
        <v>0</v>
      </c>
      <c r="AM15">
        <f t="shared" si="8"/>
        <v>0</v>
      </c>
      <c r="AN15">
        <f t="shared" si="8"/>
        <v>0</v>
      </c>
      <c r="AQ15">
        <f t="shared" si="9"/>
        <v>0</v>
      </c>
      <c r="AR15">
        <f t="shared" si="9"/>
        <v>0</v>
      </c>
      <c r="AS15">
        <f t="shared" si="9"/>
        <v>0</v>
      </c>
      <c r="AT15">
        <f t="shared" si="9"/>
        <v>0</v>
      </c>
      <c r="AU15">
        <f t="shared" si="9"/>
        <v>0</v>
      </c>
      <c r="AV15">
        <f t="shared" si="9"/>
        <v>0</v>
      </c>
      <c r="AW15">
        <f t="shared" si="9"/>
        <v>0</v>
      </c>
      <c r="AX15">
        <f t="shared" si="9"/>
        <v>0</v>
      </c>
      <c r="AY15">
        <f t="shared" si="9"/>
        <v>0</v>
      </c>
      <c r="AZ15">
        <f t="shared" si="9"/>
        <v>0</v>
      </c>
      <c r="BA15">
        <f t="shared" si="9"/>
        <v>0</v>
      </c>
      <c r="BB15">
        <f t="shared" si="9"/>
        <v>0</v>
      </c>
      <c r="BE15">
        <f t="shared" si="10"/>
        <v>0</v>
      </c>
      <c r="BF15">
        <f t="shared" si="10"/>
        <v>0</v>
      </c>
      <c r="BG15">
        <f t="shared" si="10"/>
        <v>0</v>
      </c>
      <c r="BH15">
        <f t="shared" si="10"/>
        <v>0</v>
      </c>
      <c r="BI15">
        <f t="shared" si="10"/>
        <v>0</v>
      </c>
      <c r="BJ15">
        <f t="shared" si="10"/>
        <v>0</v>
      </c>
      <c r="BK15">
        <f t="shared" si="10"/>
        <v>0</v>
      </c>
      <c r="BL15">
        <f t="shared" si="10"/>
        <v>0</v>
      </c>
      <c r="BM15">
        <f t="shared" si="10"/>
        <v>0</v>
      </c>
      <c r="BN15">
        <f t="shared" si="10"/>
        <v>0</v>
      </c>
      <c r="BO15">
        <f t="shared" si="10"/>
        <v>0</v>
      </c>
      <c r="BP15">
        <f t="shared" si="10"/>
        <v>0</v>
      </c>
      <c r="BS15">
        <f t="shared" si="11"/>
        <v>0</v>
      </c>
      <c r="BT15">
        <f t="shared" si="11"/>
        <v>0</v>
      </c>
      <c r="BU15">
        <f t="shared" si="11"/>
        <v>0</v>
      </c>
      <c r="BV15">
        <f t="shared" si="11"/>
        <v>0</v>
      </c>
      <c r="BW15">
        <f t="shared" si="11"/>
        <v>0</v>
      </c>
      <c r="BX15">
        <f t="shared" si="11"/>
        <v>0</v>
      </c>
      <c r="BY15">
        <f t="shared" si="11"/>
        <v>0</v>
      </c>
      <c r="BZ15">
        <f t="shared" si="11"/>
        <v>0</v>
      </c>
      <c r="CA15">
        <f t="shared" si="11"/>
        <v>0</v>
      </c>
      <c r="CB15">
        <f t="shared" si="11"/>
        <v>0</v>
      </c>
      <c r="CC15">
        <f t="shared" si="11"/>
        <v>0</v>
      </c>
      <c r="CD15">
        <f t="shared" si="11"/>
        <v>0</v>
      </c>
      <c r="CU15" s="2" t="e">
        <f ca="1">-CU13/CU3</f>
        <v>#NUM!</v>
      </c>
      <c r="CV15" s="2" t="e">
        <f t="shared" ref="CV15:DF15" ca="1" si="33">-CV13/CV3</f>
        <v>#NUM!</v>
      </c>
      <c r="CW15" s="2">
        <f t="shared" ca="1" si="33"/>
        <v>205.23071271124175</v>
      </c>
      <c r="CX15" s="2">
        <f t="shared" ca="1" si="33"/>
        <v>140.77346798255672</v>
      </c>
      <c r="CY15" s="2">
        <f t="shared" ca="1" si="33"/>
        <v>100.06177899210681</v>
      </c>
      <c r="CZ15" s="2">
        <f t="shared" ca="1" si="33"/>
        <v>68.651310043668133</v>
      </c>
      <c r="DA15" s="2">
        <f t="shared" ca="1" si="33"/>
        <v>59.58489393804917</v>
      </c>
      <c r="DB15" s="2">
        <f t="shared" ca="1" si="33"/>
        <v>50.340795095671552</v>
      </c>
      <c r="DC15" s="2">
        <f t="shared" ca="1" si="33"/>
        <v>42.969231779957944</v>
      </c>
      <c r="DD15" s="2">
        <f t="shared" ca="1" si="33"/>
        <v>40.395828580739767</v>
      </c>
      <c r="DE15" s="2">
        <f t="shared" ca="1" si="33"/>
        <v>36.341176313754772</v>
      </c>
      <c r="DF15" s="2">
        <f t="shared" ca="1" si="33"/>
        <v>31.342720066750108</v>
      </c>
      <c r="DH15" t="s">
        <v>16</v>
      </c>
      <c r="DP15">
        <v>8</v>
      </c>
      <c r="DQ15" t="e">
        <f t="shared" ca="1" si="29"/>
        <v>#NUM!</v>
      </c>
      <c r="DR15" t="e">
        <f t="shared" ca="1" si="29"/>
        <v>#NUM!</v>
      </c>
      <c r="DS15">
        <f t="shared" ca="1" si="29"/>
        <v>-0.19139465240641709</v>
      </c>
      <c r="DT15">
        <f t="shared" ca="1" si="29"/>
        <v>-0.22260471380471367</v>
      </c>
      <c r="DU15">
        <f t="shared" ca="1" si="29"/>
        <v>-0.26255541125541115</v>
      </c>
      <c r="DV15">
        <f t="shared" ca="1" si="29"/>
        <v>-0.28058888888888889</v>
      </c>
      <c r="DW15">
        <f t="shared" ca="1" si="29"/>
        <v>-0.39138518518518517</v>
      </c>
      <c r="DX15">
        <f t="shared" ca="1" si="29"/>
        <v>-0.46044545454545455</v>
      </c>
      <c r="DY15">
        <f t="shared" ca="1" si="29"/>
        <v>-0.537654882154882</v>
      </c>
      <c r="DZ15">
        <f t="shared" ca="1" si="29"/>
        <v>-0.66940471380471378</v>
      </c>
      <c r="EA15">
        <f t="shared" ca="1" si="29"/>
        <v>-0.71581986531986541</v>
      </c>
      <c r="EB15">
        <f t="shared" ca="1" si="30"/>
        <v>-0.67821212121212116</v>
      </c>
    </row>
    <row r="16" spans="1:132" x14ac:dyDescent="0.25">
      <c r="A16">
        <v>19.5</v>
      </c>
      <c r="B16">
        <v>-1.3333333333333391E-3</v>
      </c>
      <c r="C16">
        <v>-6.6666666666666957E-4</v>
      </c>
      <c r="D16">
        <v>0</v>
      </c>
      <c r="E16">
        <v>0</v>
      </c>
      <c r="F16">
        <v>-5.0000000000000044E-4</v>
      </c>
      <c r="G16">
        <v>-5.0000000000000044E-4</v>
      </c>
      <c r="H16">
        <v>-1.0000000000000009E-3</v>
      </c>
      <c r="I16">
        <v>-8.3333333333333176E-4</v>
      </c>
      <c r="J16">
        <v>-1.8333333333333396E-3</v>
      </c>
      <c r="K16">
        <v>-5.0000000000000044E-4</v>
      </c>
      <c r="L16">
        <v>-1.0000000000000009E-3</v>
      </c>
      <c r="M16">
        <v>-3.3333333333333826E-4</v>
      </c>
      <c r="O16">
        <f t="shared" si="13"/>
        <v>0</v>
      </c>
      <c r="P16">
        <f t="shared" si="7"/>
        <v>0</v>
      </c>
      <c r="Q16">
        <f t="shared" si="14"/>
        <v>0</v>
      </c>
      <c r="R16">
        <f t="shared" si="15"/>
        <v>0</v>
      </c>
      <c r="S16">
        <f t="shared" si="16"/>
        <v>0</v>
      </c>
      <c r="T16">
        <f t="shared" si="17"/>
        <v>0</v>
      </c>
      <c r="U16">
        <f t="shared" si="18"/>
        <v>0</v>
      </c>
      <c r="V16">
        <f t="shared" si="18"/>
        <v>0</v>
      </c>
      <c r="W16">
        <f t="shared" si="7"/>
        <v>0</v>
      </c>
      <c r="X16">
        <f t="shared" si="19"/>
        <v>0</v>
      </c>
      <c r="Y16">
        <f t="shared" si="20"/>
        <v>0</v>
      </c>
      <c r="Z16">
        <f t="shared" si="21"/>
        <v>0</v>
      </c>
      <c r="AC16">
        <f t="shared" si="8"/>
        <v>0</v>
      </c>
      <c r="AD16">
        <f t="shared" si="8"/>
        <v>0</v>
      </c>
      <c r="AE16">
        <f t="shared" si="8"/>
        <v>0</v>
      </c>
      <c r="AF16">
        <f t="shared" si="8"/>
        <v>0</v>
      </c>
      <c r="AG16">
        <f t="shared" si="8"/>
        <v>0</v>
      </c>
      <c r="AH16">
        <f t="shared" si="8"/>
        <v>0</v>
      </c>
      <c r="AI16">
        <f t="shared" si="8"/>
        <v>0</v>
      </c>
      <c r="AJ16">
        <f t="shared" si="8"/>
        <v>0</v>
      </c>
      <c r="AK16">
        <f t="shared" si="8"/>
        <v>0</v>
      </c>
      <c r="AL16">
        <f t="shared" si="8"/>
        <v>0</v>
      </c>
      <c r="AM16">
        <f t="shared" si="8"/>
        <v>0</v>
      </c>
      <c r="AN16">
        <f t="shared" si="8"/>
        <v>0</v>
      </c>
      <c r="AQ16">
        <f t="shared" si="9"/>
        <v>0</v>
      </c>
      <c r="AR16">
        <f t="shared" si="9"/>
        <v>0</v>
      </c>
      <c r="AS16">
        <f t="shared" si="9"/>
        <v>0</v>
      </c>
      <c r="AT16">
        <f t="shared" si="9"/>
        <v>0</v>
      </c>
      <c r="AU16">
        <f t="shared" si="9"/>
        <v>0</v>
      </c>
      <c r="AV16">
        <f t="shared" si="9"/>
        <v>0</v>
      </c>
      <c r="AW16">
        <f t="shared" si="9"/>
        <v>0</v>
      </c>
      <c r="AX16">
        <f t="shared" si="9"/>
        <v>0</v>
      </c>
      <c r="AY16">
        <f t="shared" si="9"/>
        <v>0</v>
      </c>
      <c r="AZ16">
        <f t="shared" si="9"/>
        <v>0</v>
      </c>
      <c r="BA16">
        <f t="shared" si="9"/>
        <v>0</v>
      </c>
      <c r="BB16">
        <f t="shared" si="9"/>
        <v>0</v>
      </c>
      <c r="BE16">
        <f t="shared" si="10"/>
        <v>0</v>
      </c>
      <c r="BF16">
        <f t="shared" si="10"/>
        <v>0</v>
      </c>
      <c r="BG16">
        <f t="shared" si="10"/>
        <v>0</v>
      </c>
      <c r="BH16">
        <f t="shared" si="10"/>
        <v>0</v>
      </c>
      <c r="BI16">
        <f t="shared" si="10"/>
        <v>0</v>
      </c>
      <c r="BJ16">
        <f t="shared" si="10"/>
        <v>0</v>
      </c>
      <c r="BK16">
        <f t="shared" si="10"/>
        <v>0</v>
      </c>
      <c r="BL16">
        <f t="shared" si="10"/>
        <v>0</v>
      </c>
      <c r="BM16">
        <f t="shared" si="10"/>
        <v>0</v>
      </c>
      <c r="BN16">
        <f t="shared" si="10"/>
        <v>0</v>
      </c>
      <c r="BO16">
        <f t="shared" si="10"/>
        <v>0</v>
      </c>
      <c r="BP16">
        <f t="shared" si="10"/>
        <v>0</v>
      </c>
      <c r="BS16">
        <f t="shared" si="11"/>
        <v>0</v>
      </c>
      <c r="BT16">
        <f t="shared" si="11"/>
        <v>0</v>
      </c>
      <c r="BU16">
        <f t="shared" si="11"/>
        <v>0</v>
      </c>
      <c r="BV16">
        <f t="shared" si="11"/>
        <v>0</v>
      </c>
      <c r="BW16">
        <f t="shared" si="11"/>
        <v>0</v>
      </c>
      <c r="BX16">
        <f t="shared" si="11"/>
        <v>0</v>
      </c>
      <c r="BY16">
        <f t="shared" si="11"/>
        <v>0</v>
      </c>
      <c r="BZ16">
        <f t="shared" si="11"/>
        <v>0</v>
      </c>
      <c r="CA16">
        <f t="shared" si="11"/>
        <v>0</v>
      </c>
      <c r="CB16">
        <f t="shared" si="11"/>
        <v>0</v>
      </c>
      <c r="CC16">
        <f t="shared" si="11"/>
        <v>0</v>
      </c>
      <c r="CD16">
        <f t="shared" si="11"/>
        <v>0</v>
      </c>
      <c r="DP16">
        <v>9</v>
      </c>
      <c r="DQ16" t="e">
        <f t="shared" ca="1" si="29"/>
        <v>#NUM!</v>
      </c>
      <c r="DR16" t="e">
        <f t="shared" ca="1" si="29"/>
        <v>#NUM!</v>
      </c>
      <c r="DS16">
        <f t="shared" ca="1" si="29"/>
        <v>-0.19042424242424241</v>
      </c>
      <c r="DT16">
        <f t="shared" ca="1" si="29"/>
        <v>-0.22092813852813839</v>
      </c>
      <c r="DU16">
        <f t="shared" ca="1" si="29"/>
        <v>-0.2597034632034631</v>
      </c>
      <c r="DV16">
        <f t="shared" ca="1" si="29"/>
        <v>-0.27596262626262624</v>
      </c>
      <c r="DW16">
        <f t="shared" ca="1" si="29"/>
        <v>-0.3837979797979798</v>
      </c>
      <c r="DX16">
        <f t="shared" ca="1" si="29"/>
        <v>-0.44957070707070707</v>
      </c>
      <c r="DY16">
        <f t="shared" ca="1" si="29"/>
        <v>-0.52227979797979784</v>
      </c>
      <c r="DZ16">
        <f t="shared" ca="1" si="29"/>
        <v>-0.64874141414141406</v>
      </c>
      <c r="EA16">
        <f t="shared" ca="1" si="29"/>
        <v>-0.69056262626262632</v>
      </c>
      <c r="EB16">
        <f t="shared" ca="1" si="30"/>
        <v>-0.6491575757575756</v>
      </c>
    </row>
    <row r="17" spans="1:132" x14ac:dyDescent="0.25">
      <c r="A17">
        <v>21</v>
      </c>
      <c r="B17">
        <v>-1.3333333333333391E-3</v>
      </c>
      <c r="C17">
        <v>1.3333333333333322E-3</v>
      </c>
      <c r="D17">
        <v>0</v>
      </c>
      <c r="E17">
        <v>-1.0000000000000009E-3</v>
      </c>
      <c r="F17">
        <v>-5.0000000000000044E-4</v>
      </c>
      <c r="G17">
        <v>-5.0000000000000044E-4</v>
      </c>
      <c r="H17">
        <v>1.0000000000000009E-3</v>
      </c>
      <c r="I17">
        <v>1.6666666666666913E-4</v>
      </c>
      <c r="J17">
        <v>-8.333333333333387E-4</v>
      </c>
      <c r="K17">
        <v>-5.0000000000000044E-4</v>
      </c>
      <c r="L17">
        <v>0</v>
      </c>
      <c r="M17">
        <v>6.6666666666666263E-4</v>
      </c>
      <c r="O17">
        <f t="shared" si="13"/>
        <v>0</v>
      </c>
      <c r="P17">
        <f t="shared" si="7"/>
        <v>0</v>
      </c>
      <c r="Q17">
        <f t="shared" si="14"/>
        <v>0</v>
      </c>
      <c r="R17">
        <f t="shared" si="15"/>
        <v>0</v>
      </c>
      <c r="S17">
        <f t="shared" si="16"/>
        <v>0</v>
      </c>
      <c r="T17">
        <f t="shared" si="17"/>
        <v>0</v>
      </c>
      <c r="U17">
        <f t="shared" si="18"/>
        <v>0</v>
      </c>
      <c r="V17">
        <f t="shared" si="18"/>
        <v>0</v>
      </c>
      <c r="W17">
        <f t="shared" si="7"/>
        <v>0</v>
      </c>
      <c r="X17">
        <f t="shared" si="19"/>
        <v>0</v>
      </c>
      <c r="Y17">
        <f t="shared" si="20"/>
        <v>0</v>
      </c>
      <c r="Z17">
        <f t="shared" si="21"/>
        <v>0</v>
      </c>
      <c r="AC17">
        <f t="shared" si="8"/>
        <v>0</v>
      </c>
      <c r="AD17">
        <f t="shared" si="8"/>
        <v>0</v>
      </c>
      <c r="AE17">
        <f t="shared" si="8"/>
        <v>0</v>
      </c>
      <c r="AF17">
        <f t="shared" si="8"/>
        <v>0</v>
      </c>
      <c r="AG17">
        <f t="shared" si="8"/>
        <v>0</v>
      </c>
      <c r="AH17">
        <f t="shared" si="8"/>
        <v>0</v>
      </c>
      <c r="AI17">
        <f t="shared" si="8"/>
        <v>0</v>
      </c>
      <c r="AJ17">
        <f t="shared" si="8"/>
        <v>0</v>
      </c>
      <c r="AK17">
        <f t="shared" si="8"/>
        <v>0</v>
      </c>
      <c r="AL17">
        <f t="shared" si="8"/>
        <v>0</v>
      </c>
      <c r="AM17">
        <f t="shared" si="8"/>
        <v>0</v>
      </c>
      <c r="AN17">
        <f t="shared" si="8"/>
        <v>0</v>
      </c>
      <c r="AQ17">
        <f t="shared" si="9"/>
        <v>0</v>
      </c>
      <c r="AR17">
        <f t="shared" si="9"/>
        <v>0</v>
      </c>
      <c r="AS17">
        <f t="shared" si="9"/>
        <v>0</v>
      </c>
      <c r="AT17">
        <f t="shared" si="9"/>
        <v>0</v>
      </c>
      <c r="AU17">
        <f t="shared" si="9"/>
        <v>0</v>
      </c>
      <c r="AV17">
        <f t="shared" si="9"/>
        <v>0</v>
      </c>
      <c r="AW17">
        <f t="shared" si="9"/>
        <v>0</v>
      </c>
      <c r="AX17">
        <f t="shared" si="9"/>
        <v>0</v>
      </c>
      <c r="AY17">
        <f t="shared" si="9"/>
        <v>0</v>
      </c>
      <c r="AZ17">
        <f t="shared" si="9"/>
        <v>0</v>
      </c>
      <c r="BA17">
        <f t="shared" si="9"/>
        <v>0</v>
      </c>
      <c r="BB17">
        <f t="shared" si="9"/>
        <v>0</v>
      </c>
      <c r="BE17">
        <f t="shared" si="10"/>
        <v>0</v>
      </c>
      <c r="BF17">
        <f t="shared" si="10"/>
        <v>0</v>
      </c>
      <c r="BG17">
        <f t="shared" si="10"/>
        <v>0</v>
      </c>
      <c r="BH17">
        <f t="shared" si="10"/>
        <v>0</v>
      </c>
      <c r="BI17">
        <f t="shared" si="10"/>
        <v>0</v>
      </c>
      <c r="BJ17">
        <f t="shared" si="10"/>
        <v>0</v>
      </c>
      <c r="BK17">
        <f t="shared" si="10"/>
        <v>0</v>
      </c>
      <c r="BL17">
        <f t="shared" si="10"/>
        <v>0</v>
      </c>
      <c r="BM17">
        <f t="shared" si="10"/>
        <v>0</v>
      </c>
      <c r="BN17">
        <f t="shared" si="10"/>
        <v>0</v>
      </c>
      <c r="BO17">
        <f t="shared" si="10"/>
        <v>0</v>
      </c>
      <c r="BP17">
        <f t="shared" si="10"/>
        <v>0</v>
      </c>
      <c r="BS17">
        <f t="shared" si="11"/>
        <v>0</v>
      </c>
      <c r="BT17">
        <f t="shared" si="11"/>
        <v>0</v>
      </c>
      <c r="BU17">
        <f t="shared" si="11"/>
        <v>0</v>
      </c>
      <c r="BV17">
        <f t="shared" si="11"/>
        <v>0</v>
      </c>
      <c r="BW17">
        <f t="shared" si="11"/>
        <v>0</v>
      </c>
      <c r="BX17">
        <f t="shared" si="11"/>
        <v>0</v>
      </c>
      <c r="BY17">
        <f t="shared" si="11"/>
        <v>0</v>
      </c>
      <c r="BZ17">
        <f t="shared" si="11"/>
        <v>0</v>
      </c>
      <c r="CA17">
        <f t="shared" si="11"/>
        <v>0</v>
      </c>
      <c r="CB17">
        <f t="shared" si="11"/>
        <v>0</v>
      </c>
      <c r="CC17">
        <f t="shared" si="11"/>
        <v>0</v>
      </c>
      <c r="CD17">
        <f t="shared" si="11"/>
        <v>0</v>
      </c>
      <c r="CX17">
        <v>171</v>
      </c>
      <c r="CY17">
        <v>118.5</v>
      </c>
      <c r="CZ17">
        <v>96</v>
      </c>
      <c r="DA17">
        <v>79.5</v>
      </c>
      <c r="DB17">
        <v>70.5</v>
      </c>
      <c r="DC17">
        <v>60</v>
      </c>
      <c r="DD17">
        <v>57</v>
      </c>
      <c r="DE17">
        <v>52.5</v>
      </c>
      <c r="DF17">
        <v>46.5</v>
      </c>
      <c r="DP17">
        <v>10</v>
      </c>
      <c r="DQ17" t="e">
        <f t="shared" ca="1" si="29"/>
        <v>#NUM!</v>
      </c>
      <c r="DR17" t="e">
        <f t="shared" ca="1" si="29"/>
        <v>#NUM!</v>
      </c>
      <c r="DS17">
        <f t="shared" ca="1" si="29"/>
        <v>-0.1894538324420677</v>
      </c>
      <c r="DT17">
        <f t="shared" ca="1" si="29"/>
        <v>-0.21925156325156311</v>
      </c>
      <c r="DU17">
        <f t="shared" ca="1" si="29"/>
        <v>-0.25685151515151505</v>
      </c>
      <c r="DV17">
        <f t="shared" ca="1" si="29"/>
        <v>-0.27133636363636365</v>
      </c>
      <c r="DW17">
        <f t="shared" ca="1" si="29"/>
        <v>-0.37621077441077438</v>
      </c>
      <c r="DX17">
        <f t="shared" ca="1" si="29"/>
        <v>-0.43869595959595958</v>
      </c>
      <c r="DY17">
        <f t="shared" ca="1" si="29"/>
        <v>-0.50690471380471369</v>
      </c>
      <c r="DZ17">
        <f t="shared" ca="1" si="29"/>
        <v>-0.62807811447811446</v>
      </c>
      <c r="EA17">
        <f t="shared" ca="1" si="29"/>
        <v>-0.66530538720538734</v>
      </c>
      <c r="EB17">
        <f t="shared" ca="1" si="30"/>
        <v>-0.62010303030303016</v>
      </c>
    </row>
    <row r="18" spans="1:132" x14ac:dyDescent="0.25">
      <c r="A18">
        <v>22.5</v>
      </c>
      <c r="B18">
        <v>-2.33333333333334E-3</v>
      </c>
      <c r="C18">
        <v>3.3333333333333132E-4</v>
      </c>
      <c r="D18">
        <v>-1.0000000000000009E-3</v>
      </c>
      <c r="E18">
        <v>-1.0000000000000009E-3</v>
      </c>
      <c r="F18">
        <v>-5.0000000000000044E-4</v>
      </c>
      <c r="G18">
        <v>-1.5000000000000013E-3</v>
      </c>
      <c r="H18">
        <v>1.0000000000000009E-3</v>
      </c>
      <c r="I18">
        <v>-1.8333333333333326E-3</v>
      </c>
      <c r="J18">
        <v>-8.333333333333387E-4</v>
      </c>
      <c r="K18">
        <v>-5.0000000000000044E-4</v>
      </c>
      <c r="L18">
        <v>-1.0000000000000009E-3</v>
      </c>
      <c r="M18">
        <v>-3.3333333333333826E-4</v>
      </c>
      <c r="O18">
        <f t="shared" si="13"/>
        <v>0</v>
      </c>
      <c r="P18">
        <f t="shared" si="7"/>
        <v>0</v>
      </c>
      <c r="Q18">
        <f t="shared" si="14"/>
        <v>0</v>
      </c>
      <c r="R18">
        <f t="shared" si="15"/>
        <v>0</v>
      </c>
      <c r="S18">
        <f t="shared" si="16"/>
        <v>0</v>
      </c>
      <c r="T18">
        <f t="shared" si="17"/>
        <v>0</v>
      </c>
      <c r="U18">
        <f t="shared" si="18"/>
        <v>0</v>
      </c>
      <c r="V18">
        <f t="shared" si="18"/>
        <v>0</v>
      </c>
      <c r="W18">
        <f t="shared" si="7"/>
        <v>0</v>
      </c>
      <c r="X18">
        <f t="shared" si="19"/>
        <v>0</v>
      </c>
      <c r="Y18">
        <f t="shared" si="20"/>
        <v>0</v>
      </c>
      <c r="Z18">
        <f t="shared" si="21"/>
        <v>0</v>
      </c>
      <c r="AC18">
        <f t="shared" si="8"/>
        <v>0</v>
      </c>
      <c r="AD18">
        <f t="shared" si="8"/>
        <v>0</v>
      </c>
      <c r="AE18">
        <f t="shared" si="8"/>
        <v>0</v>
      </c>
      <c r="AF18">
        <f t="shared" si="8"/>
        <v>0</v>
      </c>
      <c r="AG18">
        <f t="shared" si="8"/>
        <v>0</v>
      </c>
      <c r="AH18">
        <f t="shared" si="8"/>
        <v>0</v>
      </c>
      <c r="AI18">
        <f t="shared" si="8"/>
        <v>0</v>
      </c>
      <c r="AJ18">
        <f t="shared" si="8"/>
        <v>0</v>
      </c>
      <c r="AK18">
        <f t="shared" si="8"/>
        <v>0</v>
      </c>
      <c r="AL18">
        <f t="shared" si="8"/>
        <v>0</v>
      </c>
      <c r="AM18">
        <f t="shared" si="8"/>
        <v>0</v>
      </c>
      <c r="AN18">
        <f t="shared" si="8"/>
        <v>0</v>
      </c>
      <c r="AQ18">
        <f t="shared" si="9"/>
        <v>0</v>
      </c>
      <c r="AR18">
        <f t="shared" si="9"/>
        <v>0</v>
      </c>
      <c r="AS18">
        <f t="shared" si="9"/>
        <v>0</v>
      </c>
      <c r="AT18">
        <f t="shared" si="9"/>
        <v>0</v>
      </c>
      <c r="AU18">
        <f t="shared" si="9"/>
        <v>0</v>
      </c>
      <c r="AV18">
        <f t="shared" si="9"/>
        <v>0</v>
      </c>
      <c r="AW18">
        <f t="shared" si="9"/>
        <v>0</v>
      </c>
      <c r="AX18">
        <f t="shared" si="9"/>
        <v>0</v>
      </c>
      <c r="AY18">
        <f t="shared" si="9"/>
        <v>0</v>
      </c>
      <c r="AZ18">
        <f t="shared" si="9"/>
        <v>0</v>
      </c>
      <c r="BA18">
        <f t="shared" si="9"/>
        <v>0</v>
      </c>
      <c r="BB18">
        <f t="shared" si="9"/>
        <v>0</v>
      </c>
      <c r="BE18">
        <f t="shared" si="10"/>
        <v>0</v>
      </c>
      <c r="BF18">
        <f t="shared" si="10"/>
        <v>0</v>
      </c>
      <c r="BG18">
        <f t="shared" si="10"/>
        <v>0</v>
      </c>
      <c r="BH18">
        <f t="shared" si="10"/>
        <v>0</v>
      </c>
      <c r="BI18">
        <f t="shared" si="10"/>
        <v>0</v>
      </c>
      <c r="BJ18">
        <f t="shared" si="10"/>
        <v>0</v>
      </c>
      <c r="BK18">
        <f t="shared" si="10"/>
        <v>0</v>
      </c>
      <c r="BL18">
        <f t="shared" si="10"/>
        <v>0</v>
      </c>
      <c r="BM18">
        <f t="shared" si="10"/>
        <v>0</v>
      </c>
      <c r="BN18">
        <f t="shared" si="10"/>
        <v>0</v>
      </c>
      <c r="BO18">
        <f t="shared" si="10"/>
        <v>0</v>
      </c>
      <c r="BP18">
        <f t="shared" si="10"/>
        <v>0</v>
      </c>
      <c r="BS18">
        <f t="shared" si="11"/>
        <v>0</v>
      </c>
      <c r="BT18">
        <f t="shared" si="11"/>
        <v>0</v>
      </c>
      <c r="BU18">
        <f t="shared" si="11"/>
        <v>0</v>
      </c>
      <c r="BV18">
        <f t="shared" si="11"/>
        <v>0</v>
      </c>
      <c r="BW18">
        <f t="shared" si="11"/>
        <v>0</v>
      </c>
      <c r="BX18">
        <f t="shared" si="11"/>
        <v>0</v>
      </c>
      <c r="BY18">
        <f t="shared" si="11"/>
        <v>0</v>
      </c>
      <c r="BZ18">
        <f t="shared" si="11"/>
        <v>0</v>
      </c>
      <c r="CA18">
        <f t="shared" si="11"/>
        <v>0</v>
      </c>
      <c r="CB18">
        <f t="shared" si="11"/>
        <v>0</v>
      </c>
      <c r="CC18">
        <f t="shared" si="11"/>
        <v>0</v>
      </c>
      <c r="CD18">
        <f t="shared" si="11"/>
        <v>0</v>
      </c>
      <c r="DP18">
        <v>11</v>
      </c>
      <c r="DQ18" t="e">
        <f t="shared" ca="1" si="29"/>
        <v>#NUM!</v>
      </c>
      <c r="DR18" t="e">
        <f t="shared" ca="1" si="29"/>
        <v>#NUM!</v>
      </c>
      <c r="DS18">
        <f t="shared" ca="1" si="29"/>
        <v>-0.18848342245989302</v>
      </c>
      <c r="DT18">
        <f t="shared" ca="1" si="29"/>
        <v>-0.21757498797498784</v>
      </c>
      <c r="DU18">
        <f t="shared" ca="1" si="29"/>
        <v>-0.253999567099567</v>
      </c>
      <c r="DV18">
        <f t="shared" ca="1" si="29"/>
        <v>-0.26671010101010101</v>
      </c>
      <c r="DW18">
        <f t="shared" ca="1" si="29"/>
        <v>-0.36862356902356902</v>
      </c>
      <c r="DX18">
        <f t="shared" ca="1" si="29"/>
        <v>-0.4278212121212121</v>
      </c>
      <c r="DY18">
        <f t="shared" ca="1" si="29"/>
        <v>-0.49152962962962954</v>
      </c>
      <c r="DZ18">
        <f t="shared" ca="1" si="29"/>
        <v>-0.60741481481481474</v>
      </c>
      <c r="EA18">
        <f t="shared" ca="1" si="29"/>
        <v>-0.64004814814814825</v>
      </c>
      <c r="EB18">
        <f t="shared" ca="1" si="30"/>
        <v>-0.59104848484848471</v>
      </c>
    </row>
    <row r="19" spans="1:132" x14ac:dyDescent="0.25">
      <c r="A19">
        <v>24</v>
      </c>
      <c r="B19">
        <v>-3.3333333333333826E-4</v>
      </c>
      <c r="C19">
        <v>3.3333333333333132E-4</v>
      </c>
      <c r="D19">
        <v>0</v>
      </c>
      <c r="E19">
        <v>0</v>
      </c>
      <c r="F19">
        <v>5.0000000000000044E-4</v>
      </c>
      <c r="G19">
        <v>5.0000000000000044E-4</v>
      </c>
      <c r="H19">
        <v>0</v>
      </c>
      <c r="I19">
        <v>1.1666666666666631E-3</v>
      </c>
      <c r="J19">
        <v>1.1666666666666631E-3</v>
      </c>
      <c r="K19">
        <v>-5.0000000000000044E-4</v>
      </c>
      <c r="L19">
        <v>2.0000000000000018E-3</v>
      </c>
      <c r="M19">
        <v>1.6666666666666635E-3</v>
      </c>
      <c r="O19">
        <f t="shared" si="13"/>
        <v>0</v>
      </c>
      <c r="P19">
        <f t="shared" si="13"/>
        <v>0</v>
      </c>
      <c r="Q19">
        <f t="shared" si="14"/>
        <v>0</v>
      </c>
      <c r="R19">
        <f t="shared" si="15"/>
        <v>0</v>
      </c>
      <c r="S19">
        <f t="shared" si="16"/>
        <v>0</v>
      </c>
      <c r="T19">
        <f t="shared" si="17"/>
        <v>0</v>
      </c>
      <c r="U19">
        <f t="shared" si="18"/>
        <v>0</v>
      </c>
      <c r="V19">
        <f t="shared" si="18"/>
        <v>0</v>
      </c>
      <c r="W19">
        <f t="shared" si="13"/>
        <v>0</v>
      </c>
      <c r="X19">
        <f t="shared" si="19"/>
        <v>0</v>
      </c>
      <c r="Y19">
        <f t="shared" si="20"/>
        <v>0</v>
      </c>
      <c r="Z19">
        <f t="shared" si="21"/>
        <v>0</v>
      </c>
      <c r="AC19">
        <f t="shared" si="8"/>
        <v>0</v>
      </c>
      <c r="AD19">
        <f t="shared" si="8"/>
        <v>0</v>
      </c>
      <c r="AE19">
        <f t="shared" si="8"/>
        <v>0</v>
      </c>
      <c r="AF19">
        <f t="shared" si="8"/>
        <v>0</v>
      </c>
      <c r="AG19">
        <f t="shared" si="8"/>
        <v>0</v>
      </c>
      <c r="AH19">
        <f t="shared" si="8"/>
        <v>0</v>
      </c>
      <c r="AI19">
        <f t="shared" si="8"/>
        <v>0</v>
      </c>
      <c r="AJ19">
        <f t="shared" si="8"/>
        <v>0</v>
      </c>
      <c r="AK19">
        <f t="shared" si="8"/>
        <v>0</v>
      </c>
      <c r="AL19">
        <f t="shared" si="8"/>
        <v>0</v>
      </c>
      <c r="AM19">
        <f t="shared" si="8"/>
        <v>0</v>
      </c>
      <c r="AN19">
        <f t="shared" si="8"/>
        <v>0</v>
      </c>
      <c r="AQ19">
        <f t="shared" si="9"/>
        <v>0</v>
      </c>
      <c r="AR19">
        <f t="shared" si="9"/>
        <v>0</v>
      </c>
      <c r="AS19">
        <f t="shared" si="9"/>
        <v>0</v>
      </c>
      <c r="AT19">
        <f t="shared" si="9"/>
        <v>0</v>
      </c>
      <c r="AU19">
        <f t="shared" si="9"/>
        <v>0</v>
      </c>
      <c r="AV19">
        <f t="shared" si="9"/>
        <v>0</v>
      </c>
      <c r="AW19">
        <f t="shared" si="9"/>
        <v>0</v>
      </c>
      <c r="AX19">
        <f t="shared" si="9"/>
        <v>0</v>
      </c>
      <c r="AY19">
        <f t="shared" si="9"/>
        <v>0</v>
      </c>
      <c r="AZ19">
        <f t="shared" si="9"/>
        <v>0</v>
      </c>
      <c r="BA19">
        <f t="shared" si="9"/>
        <v>0</v>
      </c>
      <c r="BB19">
        <f t="shared" si="9"/>
        <v>0</v>
      </c>
      <c r="BE19">
        <f t="shared" ref="BE19:BP34" si="34">IF(AQ19&gt;0, LINEST(B19:B28,$A19:$A28), 0)</f>
        <v>0</v>
      </c>
      <c r="BF19">
        <f t="shared" si="34"/>
        <v>0</v>
      </c>
      <c r="BG19">
        <f t="shared" si="34"/>
        <v>0</v>
      </c>
      <c r="BH19">
        <f t="shared" si="34"/>
        <v>0</v>
      </c>
      <c r="BI19">
        <f t="shared" si="34"/>
        <v>0</v>
      </c>
      <c r="BJ19">
        <f t="shared" si="34"/>
        <v>0</v>
      </c>
      <c r="BK19">
        <f t="shared" si="34"/>
        <v>0</v>
      </c>
      <c r="BL19">
        <f t="shared" si="34"/>
        <v>0</v>
      </c>
      <c r="BM19">
        <f t="shared" si="34"/>
        <v>0</v>
      </c>
      <c r="BN19">
        <f t="shared" si="34"/>
        <v>0</v>
      </c>
      <c r="BO19">
        <f t="shared" si="34"/>
        <v>0</v>
      </c>
      <c r="BP19">
        <f t="shared" si="34"/>
        <v>0</v>
      </c>
      <c r="BS19">
        <f t="shared" ref="BS19:CD34" si="35">IF(AQ19&gt;0, INDEX(LINEST(B19:B28,$A19:$A28),2), 0)</f>
        <v>0</v>
      </c>
      <c r="BT19">
        <f t="shared" si="35"/>
        <v>0</v>
      </c>
      <c r="BU19">
        <f t="shared" si="35"/>
        <v>0</v>
      </c>
      <c r="BV19">
        <f t="shared" si="35"/>
        <v>0</v>
      </c>
      <c r="BW19">
        <f t="shared" si="35"/>
        <v>0</v>
      </c>
      <c r="BX19">
        <f t="shared" si="35"/>
        <v>0</v>
      </c>
      <c r="BY19">
        <f t="shared" si="35"/>
        <v>0</v>
      </c>
      <c r="BZ19">
        <f t="shared" si="35"/>
        <v>0</v>
      </c>
      <c r="CA19">
        <f t="shared" si="35"/>
        <v>0</v>
      </c>
      <c r="CB19">
        <f t="shared" si="35"/>
        <v>0</v>
      </c>
      <c r="CC19">
        <f t="shared" si="35"/>
        <v>0</v>
      </c>
      <c r="CD19">
        <f t="shared" si="35"/>
        <v>0</v>
      </c>
      <c r="DP19">
        <v>12</v>
      </c>
      <c r="DQ19" t="e">
        <f t="shared" ca="1" si="29"/>
        <v>#NUM!</v>
      </c>
      <c r="DR19" t="e">
        <f t="shared" ca="1" si="29"/>
        <v>#NUM!</v>
      </c>
      <c r="DS19">
        <f t="shared" ca="1" si="29"/>
        <v>-0.18751301247771834</v>
      </c>
      <c r="DT19">
        <f t="shared" ca="1" si="29"/>
        <v>-0.21589841269841256</v>
      </c>
      <c r="DU19">
        <f t="shared" ca="1" si="29"/>
        <v>-0.25114761904761895</v>
      </c>
      <c r="DV19">
        <f t="shared" ca="1" si="29"/>
        <v>-0.26208383838383836</v>
      </c>
      <c r="DW19">
        <f t="shared" ca="1" si="29"/>
        <v>-0.3610363636363636</v>
      </c>
      <c r="DX19">
        <f t="shared" ca="1" si="29"/>
        <v>-0.41694646464646462</v>
      </c>
      <c r="DY19">
        <f t="shared" ca="1" si="29"/>
        <v>-0.47615454545454533</v>
      </c>
      <c r="DZ19">
        <f t="shared" ca="1" si="29"/>
        <v>-0.58675151515151502</v>
      </c>
      <c r="EA19">
        <f t="shared" ca="1" si="29"/>
        <v>-0.61479090909090917</v>
      </c>
      <c r="EB19">
        <f t="shared" ca="1" si="30"/>
        <v>-0.56199393939393927</v>
      </c>
    </row>
    <row r="20" spans="1:132" x14ac:dyDescent="0.25">
      <c r="A20">
        <v>25.5</v>
      </c>
      <c r="B20">
        <v>-1.3333333333333391E-3</v>
      </c>
      <c r="C20">
        <v>-6.6666666666666957E-4</v>
      </c>
      <c r="D20">
        <v>-1.0000000000000009E-3</v>
      </c>
      <c r="E20">
        <v>-1.0000000000000009E-3</v>
      </c>
      <c r="F20">
        <v>5.0000000000000044E-4</v>
      </c>
      <c r="G20">
        <v>5.0000000000000044E-4</v>
      </c>
      <c r="H20">
        <v>1.0000000000000009E-3</v>
      </c>
      <c r="I20">
        <v>1.6666666666666913E-4</v>
      </c>
      <c r="J20">
        <v>1.6666666666666219E-4</v>
      </c>
      <c r="K20">
        <v>-5.0000000000000044E-4</v>
      </c>
      <c r="L20">
        <v>1.0000000000000009E-3</v>
      </c>
      <c r="M20">
        <v>1.6666666666666635E-3</v>
      </c>
      <c r="O20">
        <f t="shared" si="13"/>
        <v>0</v>
      </c>
      <c r="P20">
        <f t="shared" si="13"/>
        <v>0</v>
      </c>
      <c r="Q20">
        <f t="shared" si="14"/>
        <v>0</v>
      </c>
      <c r="R20">
        <f t="shared" si="15"/>
        <v>0</v>
      </c>
      <c r="S20">
        <f t="shared" si="16"/>
        <v>0</v>
      </c>
      <c r="T20">
        <f t="shared" si="17"/>
        <v>0</v>
      </c>
      <c r="U20">
        <f t="shared" si="18"/>
        <v>0</v>
      </c>
      <c r="V20">
        <f t="shared" si="18"/>
        <v>0</v>
      </c>
      <c r="W20">
        <f t="shared" si="13"/>
        <v>0</v>
      </c>
      <c r="X20">
        <f t="shared" si="19"/>
        <v>0</v>
      </c>
      <c r="Y20">
        <f t="shared" si="20"/>
        <v>0</v>
      </c>
      <c r="Z20">
        <f t="shared" si="21"/>
        <v>0</v>
      </c>
      <c r="AC20">
        <f t="shared" si="8"/>
        <v>0</v>
      </c>
      <c r="AD20">
        <f t="shared" si="8"/>
        <v>0</v>
      </c>
      <c r="AE20">
        <f t="shared" si="8"/>
        <v>0</v>
      </c>
      <c r="AF20">
        <f t="shared" si="8"/>
        <v>0</v>
      </c>
      <c r="AG20">
        <f t="shared" si="8"/>
        <v>0</v>
      </c>
      <c r="AH20">
        <f t="shared" si="8"/>
        <v>0</v>
      </c>
      <c r="AI20">
        <f t="shared" si="8"/>
        <v>0</v>
      </c>
      <c r="AJ20">
        <f t="shared" si="8"/>
        <v>0</v>
      </c>
      <c r="AK20">
        <f t="shared" si="8"/>
        <v>0</v>
      </c>
      <c r="AL20">
        <f t="shared" si="8"/>
        <v>0</v>
      </c>
      <c r="AM20">
        <f t="shared" si="8"/>
        <v>0</v>
      </c>
      <c r="AN20">
        <f t="shared" si="8"/>
        <v>0</v>
      </c>
      <c r="AQ20">
        <f t="shared" si="9"/>
        <v>0</v>
      </c>
      <c r="AR20">
        <f t="shared" si="9"/>
        <v>0</v>
      </c>
      <c r="AS20">
        <f t="shared" si="9"/>
        <v>0</v>
      </c>
      <c r="AT20">
        <f t="shared" si="9"/>
        <v>0</v>
      </c>
      <c r="AU20">
        <f t="shared" si="9"/>
        <v>0</v>
      </c>
      <c r="AV20">
        <f t="shared" si="9"/>
        <v>0</v>
      </c>
      <c r="AW20">
        <f t="shared" si="9"/>
        <v>0</v>
      </c>
      <c r="AX20">
        <f t="shared" si="9"/>
        <v>0</v>
      </c>
      <c r="AY20">
        <f t="shared" si="9"/>
        <v>0</v>
      </c>
      <c r="AZ20">
        <f t="shared" si="9"/>
        <v>0</v>
      </c>
      <c r="BA20">
        <f t="shared" si="9"/>
        <v>0</v>
      </c>
      <c r="BB20">
        <f t="shared" si="9"/>
        <v>0</v>
      </c>
      <c r="BE20">
        <f t="shared" si="34"/>
        <v>0</v>
      </c>
      <c r="BF20">
        <f t="shared" si="34"/>
        <v>0</v>
      </c>
      <c r="BG20">
        <f t="shared" si="34"/>
        <v>0</v>
      </c>
      <c r="BH20">
        <f t="shared" si="34"/>
        <v>0</v>
      </c>
      <c r="BI20">
        <f t="shared" si="34"/>
        <v>0</v>
      </c>
      <c r="BJ20">
        <f t="shared" si="34"/>
        <v>0</v>
      </c>
      <c r="BK20">
        <f t="shared" si="34"/>
        <v>0</v>
      </c>
      <c r="BL20">
        <f t="shared" si="34"/>
        <v>0</v>
      </c>
      <c r="BM20">
        <f t="shared" si="34"/>
        <v>0</v>
      </c>
      <c r="BN20">
        <f t="shared" si="34"/>
        <v>0</v>
      </c>
      <c r="BO20">
        <f t="shared" si="34"/>
        <v>0</v>
      </c>
      <c r="BP20">
        <f t="shared" si="34"/>
        <v>0</v>
      </c>
      <c r="BS20">
        <f t="shared" si="35"/>
        <v>0</v>
      </c>
      <c r="BT20">
        <f t="shared" si="35"/>
        <v>0</v>
      </c>
      <c r="BU20">
        <f t="shared" si="35"/>
        <v>0</v>
      </c>
      <c r="BV20">
        <f t="shared" si="35"/>
        <v>0</v>
      </c>
      <c r="BW20">
        <f t="shared" si="35"/>
        <v>0</v>
      </c>
      <c r="BX20">
        <f t="shared" si="35"/>
        <v>0</v>
      </c>
      <c r="BY20">
        <f t="shared" si="35"/>
        <v>0</v>
      </c>
      <c r="BZ20">
        <f t="shared" si="35"/>
        <v>0</v>
      </c>
      <c r="CA20">
        <f t="shared" si="35"/>
        <v>0</v>
      </c>
      <c r="CB20">
        <f t="shared" si="35"/>
        <v>0</v>
      </c>
      <c r="CC20">
        <f t="shared" si="35"/>
        <v>0</v>
      </c>
      <c r="CD20">
        <f t="shared" si="35"/>
        <v>0</v>
      </c>
      <c r="DP20">
        <v>13</v>
      </c>
      <c r="DQ20" t="e">
        <f t="shared" ca="1" si="29"/>
        <v>#NUM!</v>
      </c>
      <c r="DR20" t="e">
        <f t="shared" ca="1" si="29"/>
        <v>#NUM!</v>
      </c>
      <c r="DS20">
        <f t="shared" ca="1" si="29"/>
        <v>-0.18654260249554364</v>
      </c>
      <c r="DT20">
        <f t="shared" ca="1" si="29"/>
        <v>-0.21422183742183729</v>
      </c>
      <c r="DU20">
        <f t="shared" ca="1" si="29"/>
        <v>-0.24829567099567088</v>
      </c>
      <c r="DV20">
        <f t="shared" ca="1" si="29"/>
        <v>-0.25745757575757577</v>
      </c>
      <c r="DW20">
        <f t="shared" ca="1" si="29"/>
        <v>-0.35344915824915824</v>
      </c>
      <c r="DX20">
        <f t="shared" ca="1" si="29"/>
        <v>-0.40607171717171714</v>
      </c>
      <c r="DY20">
        <f t="shared" ca="1" si="29"/>
        <v>-0.46077946127946112</v>
      </c>
      <c r="DZ20">
        <f t="shared" ca="1" si="29"/>
        <v>-0.56608821548821542</v>
      </c>
      <c r="EA20">
        <f t="shared" ca="1" si="29"/>
        <v>-0.58953367003367019</v>
      </c>
      <c r="EB20">
        <f t="shared" ca="1" si="30"/>
        <v>-0.53293939393939382</v>
      </c>
    </row>
    <row r="21" spans="1:132" x14ac:dyDescent="0.25">
      <c r="A21">
        <v>27</v>
      </c>
      <c r="B21">
        <v>-2.33333333333334E-3</v>
      </c>
      <c r="C21">
        <v>3.3333333333333132E-4</v>
      </c>
      <c r="D21">
        <v>-1.0000000000000009E-3</v>
      </c>
      <c r="E21">
        <v>-1.0000000000000009E-3</v>
      </c>
      <c r="F21">
        <v>-5.0000000000000044E-4</v>
      </c>
      <c r="G21">
        <v>-5.0000000000000044E-4</v>
      </c>
      <c r="H21">
        <v>0</v>
      </c>
      <c r="I21">
        <v>-8.3333333333333176E-4</v>
      </c>
      <c r="J21">
        <v>1.6666666666666219E-4</v>
      </c>
      <c r="K21">
        <v>-5.0000000000000044E-4</v>
      </c>
      <c r="L21">
        <v>1.0000000000000009E-3</v>
      </c>
      <c r="M21">
        <v>2.6666666666666644E-3</v>
      </c>
      <c r="O21">
        <f t="shared" si="13"/>
        <v>0</v>
      </c>
      <c r="P21">
        <f t="shared" si="13"/>
        <v>0</v>
      </c>
      <c r="Q21">
        <f t="shared" si="14"/>
        <v>0</v>
      </c>
      <c r="R21">
        <f t="shared" si="15"/>
        <v>0</v>
      </c>
      <c r="S21">
        <f t="shared" si="16"/>
        <v>0</v>
      </c>
      <c r="T21">
        <f t="shared" si="17"/>
        <v>0</v>
      </c>
      <c r="U21">
        <f t="shared" si="18"/>
        <v>0</v>
      </c>
      <c r="V21">
        <f t="shared" si="18"/>
        <v>0</v>
      </c>
      <c r="W21">
        <f t="shared" si="13"/>
        <v>0</v>
      </c>
      <c r="X21">
        <f t="shared" si="19"/>
        <v>0</v>
      </c>
      <c r="Y21">
        <f t="shared" si="20"/>
        <v>0</v>
      </c>
      <c r="Z21">
        <f t="shared" si="21"/>
        <v>0</v>
      </c>
      <c r="AC21">
        <f t="shared" si="8"/>
        <v>0</v>
      </c>
      <c r="AD21">
        <f t="shared" si="8"/>
        <v>0</v>
      </c>
      <c r="AE21">
        <f t="shared" si="8"/>
        <v>0</v>
      </c>
      <c r="AF21">
        <f t="shared" si="8"/>
        <v>0</v>
      </c>
      <c r="AG21">
        <f t="shared" si="8"/>
        <v>0</v>
      </c>
      <c r="AH21">
        <f t="shared" si="8"/>
        <v>0</v>
      </c>
      <c r="AI21">
        <f t="shared" si="8"/>
        <v>0</v>
      </c>
      <c r="AJ21">
        <f t="shared" si="8"/>
        <v>0</v>
      </c>
      <c r="AK21">
        <f t="shared" si="8"/>
        <v>0</v>
      </c>
      <c r="AL21">
        <f t="shared" si="8"/>
        <v>0</v>
      </c>
      <c r="AM21">
        <f t="shared" si="8"/>
        <v>0</v>
      </c>
      <c r="AN21">
        <f t="shared" si="8"/>
        <v>0</v>
      </c>
      <c r="AQ21">
        <f t="shared" si="9"/>
        <v>0</v>
      </c>
      <c r="AR21">
        <f t="shared" si="9"/>
        <v>0</v>
      </c>
      <c r="AS21">
        <f t="shared" si="9"/>
        <v>0</v>
      </c>
      <c r="AT21">
        <f t="shared" si="9"/>
        <v>0</v>
      </c>
      <c r="AU21">
        <f t="shared" si="9"/>
        <v>0</v>
      </c>
      <c r="AV21">
        <f t="shared" si="9"/>
        <v>0</v>
      </c>
      <c r="AW21">
        <f t="shared" si="9"/>
        <v>0</v>
      </c>
      <c r="AX21">
        <f t="shared" si="9"/>
        <v>0</v>
      </c>
      <c r="AY21">
        <f t="shared" si="9"/>
        <v>0</v>
      </c>
      <c r="AZ21">
        <f t="shared" si="9"/>
        <v>0</v>
      </c>
      <c r="BA21">
        <f t="shared" si="9"/>
        <v>0</v>
      </c>
      <c r="BB21">
        <f t="shared" si="9"/>
        <v>0</v>
      </c>
      <c r="BE21">
        <f t="shared" si="34"/>
        <v>0</v>
      </c>
      <c r="BF21">
        <f t="shared" si="34"/>
        <v>0</v>
      </c>
      <c r="BG21">
        <f t="shared" si="34"/>
        <v>0</v>
      </c>
      <c r="BH21">
        <f t="shared" si="34"/>
        <v>0</v>
      </c>
      <c r="BI21">
        <f t="shared" si="34"/>
        <v>0</v>
      </c>
      <c r="BJ21">
        <f t="shared" si="34"/>
        <v>0</v>
      </c>
      <c r="BK21">
        <f t="shared" si="34"/>
        <v>0</v>
      </c>
      <c r="BL21">
        <f t="shared" si="34"/>
        <v>0</v>
      </c>
      <c r="BM21">
        <f t="shared" si="34"/>
        <v>0</v>
      </c>
      <c r="BN21">
        <f t="shared" si="34"/>
        <v>0</v>
      </c>
      <c r="BO21">
        <f t="shared" si="34"/>
        <v>0</v>
      </c>
      <c r="BP21">
        <f t="shared" si="34"/>
        <v>0</v>
      </c>
      <c r="BS21">
        <f t="shared" si="35"/>
        <v>0</v>
      </c>
      <c r="BT21">
        <f t="shared" si="35"/>
        <v>0</v>
      </c>
      <c r="BU21">
        <f t="shared" si="35"/>
        <v>0</v>
      </c>
      <c r="BV21">
        <f t="shared" si="35"/>
        <v>0</v>
      </c>
      <c r="BW21">
        <f t="shared" si="35"/>
        <v>0</v>
      </c>
      <c r="BX21">
        <f t="shared" si="35"/>
        <v>0</v>
      </c>
      <c r="BY21">
        <f t="shared" si="35"/>
        <v>0</v>
      </c>
      <c r="BZ21">
        <f t="shared" si="35"/>
        <v>0</v>
      </c>
      <c r="CA21">
        <f t="shared" si="35"/>
        <v>0</v>
      </c>
      <c r="CB21">
        <f t="shared" si="35"/>
        <v>0</v>
      </c>
      <c r="CC21">
        <f t="shared" si="35"/>
        <v>0</v>
      </c>
      <c r="CD21">
        <f t="shared" si="35"/>
        <v>0</v>
      </c>
      <c r="DP21">
        <v>14</v>
      </c>
      <c r="DQ21" t="e">
        <f t="shared" ca="1" si="29"/>
        <v>#NUM!</v>
      </c>
      <c r="DR21" t="e">
        <f t="shared" ca="1" si="29"/>
        <v>#NUM!</v>
      </c>
      <c r="DS21">
        <f t="shared" ca="1" si="29"/>
        <v>-0.18557219251336896</v>
      </c>
      <c r="DT21">
        <f t="shared" ca="1" si="29"/>
        <v>-0.21254526214526201</v>
      </c>
      <c r="DU21">
        <f t="shared" ca="1" si="29"/>
        <v>-0.24544372294372283</v>
      </c>
      <c r="DV21">
        <f t="shared" ca="1" si="29"/>
        <v>-0.25283131313131313</v>
      </c>
      <c r="DW21">
        <f t="shared" ca="1" si="29"/>
        <v>-0.34586195286195287</v>
      </c>
      <c r="DX21">
        <f t="shared" ca="1" si="29"/>
        <v>-0.39519696969696971</v>
      </c>
      <c r="DY21">
        <f t="shared" ca="1" si="29"/>
        <v>-0.44540437710437697</v>
      </c>
      <c r="DZ21">
        <f t="shared" ca="1" si="29"/>
        <v>-0.54542491582491581</v>
      </c>
      <c r="EA21">
        <f t="shared" ca="1" si="29"/>
        <v>-0.5642764309764311</v>
      </c>
      <c r="EB21">
        <f t="shared" ca="1" si="30"/>
        <v>-0.50388484848484838</v>
      </c>
    </row>
    <row r="22" spans="1:132" x14ac:dyDescent="0.25">
      <c r="A22">
        <v>28.5</v>
      </c>
      <c r="B22">
        <v>-1.3333333333333391E-3</v>
      </c>
      <c r="C22">
        <v>-6.6666666666666957E-4</v>
      </c>
      <c r="D22">
        <v>0</v>
      </c>
      <c r="E22">
        <v>-1.0000000000000009E-3</v>
      </c>
      <c r="F22">
        <v>-5.0000000000000044E-4</v>
      </c>
      <c r="G22">
        <v>5.0000000000000044E-4</v>
      </c>
      <c r="H22">
        <v>0</v>
      </c>
      <c r="I22">
        <v>1.6666666666666913E-4</v>
      </c>
      <c r="J22">
        <v>1.6666666666666219E-4</v>
      </c>
      <c r="K22">
        <v>1.5000000000000013E-3</v>
      </c>
      <c r="L22">
        <v>0</v>
      </c>
      <c r="M22">
        <v>3.6666666666666584E-3</v>
      </c>
      <c r="O22">
        <f t="shared" si="13"/>
        <v>0</v>
      </c>
      <c r="P22">
        <f t="shared" si="13"/>
        <v>0</v>
      </c>
      <c r="Q22">
        <f t="shared" si="14"/>
        <v>0</v>
      </c>
      <c r="R22">
        <f t="shared" si="15"/>
        <v>0</v>
      </c>
      <c r="S22">
        <f t="shared" si="16"/>
        <v>0</v>
      </c>
      <c r="T22">
        <f t="shared" si="17"/>
        <v>0</v>
      </c>
      <c r="U22">
        <f t="shared" si="18"/>
        <v>0</v>
      </c>
      <c r="V22">
        <f t="shared" si="18"/>
        <v>0</v>
      </c>
      <c r="W22">
        <f t="shared" si="13"/>
        <v>0</v>
      </c>
      <c r="X22">
        <f t="shared" si="19"/>
        <v>0</v>
      </c>
      <c r="Y22">
        <f t="shared" si="20"/>
        <v>0</v>
      </c>
      <c r="Z22">
        <f t="shared" si="21"/>
        <v>0</v>
      </c>
      <c r="AC22">
        <f t="shared" si="8"/>
        <v>0</v>
      </c>
      <c r="AD22">
        <f t="shared" si="8"/>
        <v>0</v>
      </c>
      <c r="AE22">
        <f t="shared" si="8"/>
        <v>0</v>
      </c>
      <c r="AF22">
        <f t="shared" si="8"/>
        <v>0</v>
      </c>
      <c r="AG22">
        <f t="shared" si="8"/>
        <v>0</v>
      </c>
      <c r="AH22">
        <f t="shared" si="8"/>
        <v>0</v>
      </c>
      <c r="AI22">
        <f t="shared" si="8"/>
        <v>0</v>
      </c>
      <c r="AJ22">
        <f t="shared" si="8"/>
        <v>0</v>
      </c>
      <c r="AK22">
        <f t="shared" si="8"/>
        <v>0</v>
      </c>
      <c r="AL22">
        <f t="shared" si="8"/>
        <v>0</v>
      </c>
      <c r="AM22">
        <f t="shared" si="8"/>
        <v>0</v>
      </c>
      <c r="AN22">
        <f t="shared" si="8"/>
        <v>0</v>
      </c>
      <c r="AQ22">
        <f t="shared" si="9"/>
        <v>0</v>
      </c>
      <c r="AR22">
        <f t="shared" si="9"/>
        <v>0</v>
      </c>
      <c r="AS22">
        <f t="shared" si="9"/>
        <v>0</v>
      </c>
      <c r="AT22">
        <f t="shared" si="9"/>
        <v>0</v>
      </c>
      <c r="AU22">
        <f t="shared" si="9"/>
        <v>0</v>
      </c>
      <c r="AV22">
        <f t="shared" si="9"/>
        <v>0</v>
      </c>
      <c r="AW22">
        <f t="shared" si="9"/>
        <v>0</v>
      </c>
      <c r="AX22">
        <f t="shared" si="9"/>
        <v>0</v>
      </c>
      <c r="AY22">
        <f t="shared" si="9"/>
        <v>0</v>
      </c>
      <c r="AZ22">
        <f t="shared" si="9"/>
        <v>0</v>
      </c>
      <c r="BA22">
        <f t="shared" si="9"/>
        <v>0</v>
      </c>
      <c r="BB22">
        <f t="shared" si="9"/>
        <v>0</v>
      </c>
      <c r="BE22">
        <f t="shared" si="34"/>
        <v>0</v>
      </c>
      <c r="BF22">
        <f t="shared" si="34"/>
        <v>0</v>
      </c>
      <c r="BG22">
        <f t="shared" si="34"/>
        <v>0</v>
      </c>
      <c r="BH22">
        <f t="shared" si="34"/>
        <v>0</v>
      </c>
      <c r="BI22">
        <f t="shared" si="34"/>
        <v>0</v>
      </c>
      <c r="BJ22">
        <f t="shared" si="34"/>
        <v>0</v>
      </c>
      <c r="BK22">
        <f t="shared" si="34"/>
        <v>0</v>
      </c>
      <c r="BL22">
        <f t="shared" si="34"/>
        <v>0</v>
      </c>
      <c r="BM22">
        <f t="shared" si="34"/>
        <v>0</v>
      </c>
      <c r="BN22">
        <f t="shared" si="34"/>
        <v>0</v>
      </c>
      <c r="BO22">
        <f t="shared" si="34"/>
        <v>0</v>
      </c>
      <c r="BP22">
        <f t="shared" si="34"/>
        <v>0</v>
      </c>
      <c r="BS22">
        <f t="shared" si="35"/>
        <v>0</v>
      </c>
      <c r="BT22">
        <f t="shared" si="35"/>
        <v>0</v>
      </c>
      <c r="BU22">
        <f t="shared" si="35"/>
        <v>0</v>
      </c>
      <c r="BV22">
        <f t="shared" si="35"/>
        <v>0</v>
      </c>
      <c r="BW22">
        <f t="shared" si="35"/>
        <v>0</v>
      </c>
      <c r="BX22">
        <f t="shared" si="35"/>
        <v>0</v>
      </c>
      <c r="BY22">
        <f t="shared" si="35"/>
        <v>0</v>
      </c>
      <c r="BZ22">
        <f t="shared" si="35"/>
        <v>0</v>
      </c>
      <c r="CA22">
        <f t="shared" si="35"/>
        <v>0</v>
      </c>
      <c r="CB22">
        <f t="shared" si="35"/>
        <v>0</v>
      </c>
      <c r="CC22">
        <f t="shared" si="35"/>
        <v>0</v>
      </c>
      <c r="CD22">
        <f t="shared" si="35"/>
        <v>0</v>
      </c>
      <c r="CU22">
        <v>20</v>
      </c>
      <c r="CY22" t="s">
        <v>45</v>
      </c>
      <c r="DP22">
        <v>15</v>
      </c>
      <c r="DQ22" t="e">
        <f t="shared" ca="1" si="29"/>
        <v>#NUM!</v>
      </c>
      <c r="DR22" t="e">
        <f t="shared" ca="1" si="29"/>
        <v>#NUM!</v>
      </c>
      <c r="DS22">
        <f t="shared" ca="1" si="29"/>
        <v>-0.18460178253119428</v>
      </c>
      <c r="DT22">
        <f t="shared" ca="1" si="29"/>
        <v>-0.21086868686868673</v>
      </c>
      <c r="DU22">
        <f t="shared" ca="1" si="29"/>
        <v>-0.24259177489177478</v>
      </c>
      <c r="DV22">
        <f t="shared" ca="1" si="29"/>
        <v>-0.24820505050505051</v>
      </c>
      <c r="DW22">
        <f t="shared" ca="1" si="29"/>
        <v>-0.33827474747474745</v>
      </c>
      <c r="DX22">
        <f t="shared" ca="1" si="29"/>
        <v>-0.38432222222222223</v>
      </c>
      <c r="DY22">
        <f t="shared" ca="1" si="29"/>
        <v>-0.43002929292929282</v>
      </c>
      <c r="DZ22">
        <f t="shared" ca="1" si="29"/>
        <v>-0.5247616161616161</v>
      </c>
      <c r="EA22">
        <f t="shared" ca="1" si="29"/>
        <v>-0.53901919191919201</v>
      </c>
      <c r="EB22">
        <f t="shared" ca="1" si="30"/>
        <v>-0.47483030303030299</v>
      </c>
    </row>
    <row r="23" spans="1:132" x14ac:dyDescent="0.25">
      <c r="A23">
        <v>30</v>
      </c>
      <c r="B23">
        <v>-2.33333333333334E-3</v>
      </c>
      <c r="C23">
        <v>3.3333333333333132E-4</v>
      </c>
      <c r="D23">
        <v>-1.0000000000000009E-3</v>
      </c>
      <c r="E23">
        <v>0</v>
      </c>
      <c r="F23">
        <v>-5.0000000000000044E-4</v>
      </c>
      <c r="G23">
        <v>-5.0000000000000044E-4</v>
      </c>
      <c r="H23">
        <v>0</v>
      </c>
      <c r="I23">
        <v>1.1666666666666631E-3</v>
      </c>
      <c r="J23">
        <v>1.6666666666666219E-4</v>
      </c>
      <c r="K23">
        <v>5.0000000000000044E-4</v>
      </c>
      <c r="L23">
        <v>1.0000000000000009E-3</v>
      </c>
      <c r="M23">
        <v>7.6666666666666619E-3</v>
      </c>
      <c r="O23">
        <f t="shared" si="13"/>
        <v>0</v>
      </c>
      <c r="P23">
        <f t="shared" si="13"/>
        <v>0</v>
      </c>
      <c r="Q23">
        <f t="shared" si="14"/>
        <v>0</v>
      </c>
      <c r="R23">
        <f t="shared" si="15"/>
        <v>0</v>
      </c>
      <c r="S23">
        <f t="shared" si="16"/>
        <v>0</v>
      </c>
      <c r="T23">
        <f t="shared" si="17"/>
        <v>0</v>
      </c>
      <c r="U23">
        <f t="shared" si="18"/>
        <v>0</v>
      </c>
      <c r="V23">
        <f t="shared" si="18"/>
        <v>0</v>
      </c>
      <c r="W23">
        <f t="shared" si="13"/>
        <v>0</v>
      </c>
      <c r="X23">
        <f t="shared" si="19"/>
        <v>0</v>
      </c>
      <c r="Y23">
        <f t="shared" si="20"/>
        <v>0</v>
      </c>
      <c r="Z23">
        <f t="shared" si="21"/>
        <v>0</v>
      </c>
      <c r="AC23">
        <f t="shared" si="8"/>
        <v>0</v>
      </c>
      <c r="AD23">
        <f t="shared" si="8"/>
        <v>0</v>
      </c>
      <c r="AE23">
        <f t="shared" si="8"/>
        <v>0</v>
      </c>
      <c r="AF23">
        <f t="shared" si="8"/>
        <v>0</v>
      </c>
      <c r="AG23">
        <f t="shared" si="8"/>
        <v>0</v>
      </c>
      <c r="AH23">
        <f t="shared" si="8"/>
        <v>0</v>
      </c>
      <c r="AI23">
        <f t="shared" si="8"/>
        <v>0</v>
      </c>
      <c r="AJ23">
        <f t="shared" si="8"/>
        <v>0</v>
      </c>
      <c r="AK23">
        <f t="shared" si="8"/>
        <v>0</v>
      </c>
      <c r="AL23">
        <f t="shared" si="8"/>
        <v>0</v>
      </c>
      <c r="AM23">
        <f t="shared" si="8"/>
        <v>0</v>
      </c>
      <c r="AN23">
        <f t="shared" si="8"/>
        <v>0</v>
      </c>
      <c r="AQ23">
        <f t="shared" si="9"/>
        <v>0</v>
      </c>
      <c r="AR23">
        <f t="shared" si="9"/>
        <v>0</v>
      </c>
      <c r="AS23">
        <f t="shared" si="9"/>
        <v>0</v>
      </c>
      <c r="AT23">
        <f t="shared" si="9"/>
        <v>0</v>
      </c>
      <c r="AU23">
        <f t="shared" si="9"/>
        <v>0</v>
      </c>
      <c r="AV23">
        <f t="shared" si="9"/>
        <v>0</v>
      </c>
      <c r="AW23">
        <f t="shared" si="9"/>
        <v>0</v>
      </c>
      <c r="AX23">
        <f t="shared" si="9"/>
        <v>0</v>
      </c>
      <c r="AY23">
        <f t="shared" si="9"/>
        <v>0</v>
      </c>
      <c r="AZ23">
        <f t="shared" si="9"/>
        <v>0</v>
      </c>
      <c r="BA23">
        <f t="shared" si="9"/>
        <v>0</v>
      </c>
      <c r="BB23">
        <f t="shared" si="9"/>
        <v>0</v>
      </c>
      <c r="BE23">
        <f t="shared" si="34"/>
        <v>0</v>
      </c>
      <c r="BF23">
        <f t="shared" si="34"/>
        <v>0</v>
      </c>
      <c r="BG23">
        <f t="shared" si="34"/>
        <v>0</v>
      </c>
      <c r="BH23">
        <f t="shared" si="34"/>
        <v>0</v>
      </c>
      <c r="BI23">
        <f t="shared" si="34"/>
        <v>0</v>
      </c>
      <c r="BJ23">
        <f t="shared" si="34"/>
        <v>0</v>
      </c>
      <c r="BK23">
        <f t="shared" si="34"/>
        <v>0</v>
      </c>
      <c r="BL23">
        <f t="shared" si="34"/>
        <v>0</v>
      </c>
      <c r="BM23">
        <f t="shared" si="34"/>
        <v>0</v>
      </c>
      <c r="BN23">
        <f t="shared" si="34"/>
        <v>0</v>
      </c>
      <c r="BO23">
        <f t="shared" si="34"/>
        <v>0</v>
      </c>
      <c r="BP23">
        <f t="shared" si="34"/>
        <v>0</v>
      </c>
      <c r="BS23">
        <f t="shared" si="35"/>
        <v>0</v>
      </c>
      <c r="BT23">
        <f t="shared" si="35"/>
        <v>0</v>
      </c>
      <c r="BU23">
        <f t="shared" si="35"/>
        <v>0</v>
      </c>
      <c r="BV23">
        <f t="shared" si="35"/>
        <v>0</v>
      </c>
      <c r="BW23">
        <f t="shared" si="35"/>
        <v>0</v>
      </c>
      <c r="BX23">
        <f t="shared" si="35"/>
        <v>0</v>
      </c>
      <c r="BY23">
        <f t="shared" si="35"/>
        <v>0</v>
      </c>
      <c r="BZ23">
        <f t="shared" si="35"/>
        <v>0</v>
      </c>
      <c r="CA23">
        <f t="shared" si="35"/>
        <v>0</v>
      </c>
      <c r="CB23">
        <f t="shared" si="35"/>
        <v>0</v>
      </c>
      <c r="CC23">
        <f t="shared" si="35"/>
        <v>0</v>
      </c>
      <c r="CD23">
        <f t="shared" si="35"/>
        <v>0</v>
      </c>
      <c r="CU23">
        <v>30</v>
      </c>
      <c r="CY23">
        <v>1.0778900112233443E-3</v>
      </c>
      <c r="CZ23">
        <v>206.57423990004162</v>
      </c>
      <c r="DP23">
        <v>16</v>
      </c>
      <c r="DQ23" t="e">
        <f t="shared" ca="1" si="29"/>
        <v>#NUM!</v>
      </c>
      <c r="DR23" t="e">
        <f t="shared" ca="1" si="29"/>
        <v>#NUM!</v>
      </c>
      <c r="DS23">
        <f t="shared" ca="1" si="29"/>
        <v>-0.18363137254901959</v>
      </c>
      <c r="DT23">
        <f t="shared" ca="1" si="29"/>
        <v>-0.20919211159211146</v>
      </c>
      <c r="DU23">
        <f t="shared" ca="1" si="29"/>
        <v>-0.23973982683982673</v>
      </c>
      <c r="DV23">
        <f t="shared" ca="1" si="29"/>
        <v>-0.24357878787878789</v>
      </c>
      <c r="DW23">
        <f t="shared" ca="1" si="29"/>
        <v>-0.33068754208754209</v>
      </c>
      <c r="DX23">
        <f t="shared" ca="1" si="29"/>
        <v>-0.37344747474747475</v>
      </c>
      <c r="DY23">
        <f t="shared" ca="1" si="29"/>
        <v>-0.41465420875420866</v>
      </c>
      <c r="DZ23">
        <f t="shared" ca="1" si="29"/>
        <v>-0.50409831649831638</v>
      </c>
      <c r="EA23">
        <f t="shared" ca="1" si="29"/>
        <v>-0.51376195286195303</v>
      </c>
      <c r="EB23">
        <f t="shared" ca="1" si="30"/>
        <v>-0.44577575757575755</v>
      </c>
    </row>
    <row r="24" spans="1:132" x14ac:dyDescent="0.25">
      <c r="A24">
        <v>31.5</v>
      </c>
      <c r="B24">
        <v>-2.33333333333334E-3</v>
      </c>
      <c r="C24">
        <v>-1.6666666666666705E-3</v>
      </c>
      <c r="D24">
        <v>-1.0000000000000009E-3</v>
      </c>
      <c r="E24">
        <v>-1.0000000000000009E-3</v>
      </c>
      <c r="F24">
        <v>-1.5000000000000013E-3</v>
      </c>
      <c r="G24">
        <v>-1.5000000000000013E-3</v>
      </c>
      <c r="H24">
        <v>0</v>
      </c>
      <c r="I24">
        <v>-8.3333333333333176E-4</v>
      </c>
      <c r="J24">
        <v>-1.8333333333333396E-3</v>
      </c>
      <c r="K24">
        <v>5.0000000000000044E-4</v>
      </c>
      <c r="L24">
        <v>2.0000000000000018E-3</v>
      </c>
      <c r="M24">
        <v>1.5666666666666662E-2</v>
      </c>
      <c r="O24">
        <f t="shared" si="13"/>
        <v>0</v>
      </c>
      <c r="P24">
        <f t="shared" si="13"/>
        <v>0</v>
      </c>
      <c r="Q24">
        <f t="shared" si="14"/>
        <v>0</v>
      </c>
      <c r="R24">
        <f t="shared" si="15"/>
        <v>0</v>
      </c>
      <c r="S24">
        <f t="shared" si="16"/>
        <v>0</v>
      </c>
      <c r="T24">
        <f t="shared" si="17"/>
        <v>0</v>
      </c>
      <c r="U24">
        <f t="shared" si="18"/>
        <v>0</v>
      </c>
      <c r="V24">
        <f t="shared" si="18"/>
        <v>0</v>
      </c>
      <c r="W24">
        <f t="shared" si="13"/>
        <v>0</v>
      </c>
      <c r="X24">
        <f t="shared" si="19"/>
        <v>0</v>
      </c>
      <c r="Y24">
        <f t="shared" si="20"/>
        <v>0</v>
      </c>
      <c r="Z24">
        <f t="shared" si="21"/>
        <v>0</v>
      </c>
      <c r="AC24">
        <f t="shared" si="8"/>
        <v>0</v>
      </c>
      <c r="AD24">
        <f t="shared" si="8"/>
        <v>0</v>
      </c>
      <c r="AE24">
        <f t="shared" si="8"/>
        <v>0</v>
      </c>
      <c r="AF24">
        <f t="shared" ref="AF24:AN52" si="36">E24*R24</f>
        <v>0</v>
      </c>
      <c r="AG24">
        <f t="shared" si="36"/>
        <v>0</v>
      </c>
      <c r="AH24">
        <f t="shared" si="36"/>
        <v>0</v>
      </c>
      <c r="AI24">
        <f t="shared" si="36"/>
        <v>0</v>
      </c>
      <c r="AJ24">
        <f t="shared" si="36"/>
        <v>0</v>
      </c>
      <c r="AK24">
        <f t="shared" si="36"/>
        <v>0</v>
      </c>
      <c r="AL24">
        <f t="shared" si="36"/>
        <v>0</v>
      </c>
      <c r="AM24">
        <f t="shared" si="36"/>
        <v>0</v>
      </c>
      <c r="AN24">
        <f t="shared" si="36"/>
        <v>0</v>
      </c>
      <c r="AQ24">
        <f t="shared" si="9"/>
        <v>0</v>
      </c>
      <c r="AR24">
        <f t="shared" si="9"/>
        <v>0</v>
      </c>
      <c r="AS24">
        <f t="shared" si="9"/>
        <v>0</v>
      </c>
      <c r="AT24">
        <f t="shared" ref="AT24:BB52" si="37">IF(AF24&gt;0, ROW(AF24), 0)</f>
        <v>0</v>
      </c>
      <c r="AU24">
        <f t="shared" si="37"/>
        <v>0</v>
      </c>
      <c r="AV24">
        <f t="shared" si="37"/>
        <v>0</v>
      </c>
      <c r="AW24">
        <f t="shared" si="37"/>
        <v>0</v>
      </c>
      <c r="AX24">
        <f t="shared" si="37"/>
        <v>0</v>
      </c>
      <c r="AY24">
        <f t="shared" si="37"/>
        <v>0</v>
      </c>
      <c r="AZ24">
        <f t="shared" si="37"/>
        <v>0</v>
      </c>
      <c r="BA24">
        <f t="shared" si="37"/>
        <v>0</v>
      </c>
      <c r="BB24">
        <f t="shared" si="37"/>
        <v>0</v>
      </c>
      <c r="BE24">
        <f t="shared" si="34"/>
        <v>0</v>
      </c>
      <c r="BF24">
        <f t="shared" si="34"/>
        <v>0</v>
      </c>
      <c r="BG24">
        <f t="shared" si="34"/>
        <v>0</v>
      </c>
      <c r="BH24">
        <f t="shared" si="34"/>
        <v>0</v>
      </c>
      <c r="BI24">
        <f t="shared" si="34"/>
        <v>0</v>
      </c>
      <c r="BJ24">
        <f t="shared" si="34"/>
        <v>0</v>
      </c>
      <c r="BK24">
        <f t="shared" si="34"/>
        <v>0</v>
      </c>
      <c r="BL24">
        <f t="shared" si="34"/>
        <v>0</v>
      </c>
      <c r="BM24">
        <f t="shared" si="34"/>
        <v>0</v>
      </c>
      <c r="BN24">
        <f t="shared" si="34"/>
        <v>0</v>
      </c>
      <c r="BO24">
        <f t="shared" si="34"/>
        <v>0</v>
      </c>
      <c r="BP24">
        <f t="shared" si="34"/>
        <v>0</v>
      </c>
      <c r="BS24">
        <f t="shared" si="35"/>
        <v>0</v>
      </c>
      <c r="BT24">
        <f t="shared" si="35"/>
        <v>0</v>
      </c>
      <c r="BU24">
        <f t="shared" si="35"/>
        <v>0</v>
      </c>
      <c r="BV24">
        <f t="shared" si="35"/>
        <v>0</v>
      </c>
      <c r="BW24">
        <f t="shared" si="35"/>
        <v>0</v>
      </c>
      <c r="BX24">
        <f t="shared" si="35"/>
        <v>0</v>
      </c>
      <c r="BY24">
        <f t="shared" si="35"/>
        <v>0</v>
      </c>
      <c r="BZ24">
        <f t="shared" si="35"/>
        <v>0</v>
      </c>
      <c r="CA24">
        <f t="shared" si="35"/>
        <v>0</v>
      </c>
      <c r="CB24">
        <f t="shared" si="35"/>
        <v>0</v>
      </c>
      <c r="CC24">
        <f t="shared" si="35"/>
        <v>0</v>
      </c>
      <c r="CD24">
        <f t="shared" si="35"/>
        <v>0</v>
      </c>
      <c r="CT24">
        <f ca="1">CV24*10000000</f>
        <v>9704.0998217468787</v>
      </c>
      <c r="CU24">
        <v>40</v>
      </c>
      <c r="CV24">
        <f ca="1">CW3</f>
        <v>9.7040998217468792E-4</v>
      </c>
      <c r="CW24">
        <f ca="1">CW15</f>
        <v>205.23071271124175</v>
      </c>
      <c r="CY24">
        <v>2.0598714416896233E-3</v>
      </c>
      <c r="CZ24">
        <v>138.72860199714691</v>
      </c>
      <c r="DP24">
        <v>17</v>
      </c>
      <c r="DQ24" t="e">
        <f t="shared" ca="1" si="29"/>
        <v>#NUM!</v>
      </c>
      <c r="DR24" t="e">
        <f t="shared" ca="1" si="29"/>
        <v>#NUM!</v>
      </c>
      <c r="DS24">
        <f t="shared" ca="1" si="29"/>
        <v>-0.18266096256684489</v>
      </c>
      <c r="DT24">
        <f t="shared" ca="1" si="29"/>
        <v>-0.20751553631553618</v>
      </c>
      <c r="DU24">
        <f t="shared" ca="1" si="29"/>
        <v>-0.23688787878787868</v>
      </c>
      <c r="DV24">
        <f t="shared" ca="1" si="29"/>
        <v>-0.23895252525252525</v>
      </c>
      <c r="DW24">
        <f t="shared" ca="1" si="29"/>
        <v>-0.32310033670033667</v>
      </c>
      <c r="DX24">
        <f t="shared" ca="1" si="29"/>
        <v>-0.36257272727272727</v>
      </c>
      <c r="DY24">
        <f t="shared" ca="1" si="29"/>
        <v>-0.39927912457912446</v>
      </c>
      <c r="DZ24">
        <f t="shared" ca="1" si="29"/>
        <v>-0.48343501683501677</v>
      </c>
      <c r="EA24">
        <f t="shared" ca="1" si="29"/>
        <v>-0.48850471380471394</v>
      </c>
      <c r="EB24">
        <f t="shared" ca="1" si="30"/>
        <v>-0.4167212121212121</v>
      </c>
    </row>
    <row r="25" spans="1:132" x14ac:dyDescent="0.25">
      <c r="A25">
        <v>33</v>
      </c>
      <c r="B25">
        <v>-2.33333333333334E-3</v>
      </c>
      <c r="C25">
        <v>-1.6666666666666705E-3</v>
      </c>
      <c r="D25">
        <v>-1.0000000000000009E-3</v>
      </c>
      <c r="E25">
        <v>-1.0000000000000009E-3</v>
      </c>
      <c r="F25">
        <v>-5.0000000000000044E-4</v>
      </c>
      <c r="G25">
        <v>-5.0000000000000044E-4</v>
      </c>
      <c r="H25">
        <v>0</v>
      </c>
      <c r="I25">
        <v>1.1666666666666631E-3</v>
      </c>
      <c r="J25">
        <v>1.1666666666666631E-3</v>
      </c>
      <c r="K25">
        <v>1.5000000000000013E-3</v>
      </c>
      <c r="L25">
        <v>4.9999999999999975E-3</v>
      </c>
      <c r="M25">
        <v>3.8666666666666662E-2</v>
      </c>
      <c r="O25">
        <f t="shared" si="13"/>
        <v>0</v>
      </c>
      <c r="P25">
        <f t="shared" si="13"/>
        <v>0</v>
      </c>
      <c r="Q25">
        <f t="shared" si="14"/>
        <v>0</v>
      </c>
      <c r="R25">
        <f t="shared" si="15"/>
        <v>0</v>
      </c>
      <c r="S25">
        <f t="shared" si="16"/>
        <v>0</v>
      </c>
      <c r="T25">
        <f t="shared" si="17"/>
        <v>0</v>
      </c>
      <c r="U25">
        <f t="shared" si="18"/>
        <v>0</v>
      </c>
      <c r="V25">
        <f t="shared" si="18"/>
        <v>0</v>
      </c>
      <c r="W25">
        <f t="shared" si="13"/>
        <v>0</v>
      </c>
      <c r="X25">
        <f t="shared" si="19"/>
        <v>0</v>
      </c>
      <c r="Y25">
        <f t="shared" si="20"/>
        <v>0</v>
      </c>
      <c r="Z25">
        <f t="shared" si="21"/>
        <v>0</v>
      </c>
      <c r="AC25">
        <f t="shared" ref="AC25:AH56" si="38">B25*O25</f>
        <v>0</v>
      </c>
      <c r="AD25">
        <f t="shared" si="38"/>
        <v>0</v>
      </c>
      <c r="AE25">
        <f t="shared" si="38"/>
        <v>0</v>
      </c>
      <c r="AF25">
        <f t="shared" si="36"/>
        <v>0</v>
      </c>
      <c r="AG25">
        <f t="shared" si="36"/>
        <v>0</v>
      </c>
      <c r="AH25">
        <f t="shared" si="36"/>
        <v>0</v>
      </c>
      <c r="AI25">
        <f t="shared" si="36"/>
        <v>0</v>
      </c>
      <c r="AJ25">
        <f t="shared" si="36"/>
        <v>0</v>
      </c>
      <c r="AK25">
        <f t="shared" si="36"/>
        <v>0</v>
      </c>
      <c r="AL25">
        <f t="shared" si="36"/>
        <v>0</v>
      </c>
      <c r="AM25">
        <f t="shared" si="36"/>
        <v>0</v>
      </c>
      <c r="AN25">
        <f t="shared" si="36"/>
        <v>0</v>
      </c>
      <c r="AQ25">
        <f t="shared" ref="AQ25:AV56" si="39">IF(AC25&gt;0, ROW(AC25), 0)</f>
        <v>0</v>
      </c>
      <c r="AR25">
        <f t="shared" si="39"/>
        <v>0</v>
      </c>
      <c r="AS25">
        <f t="shared" si="39"/>
        <v>0</v>
      </c>
      <c r="AT25">
        <f t="shared" si="37"/>
        <v>0</v>
      </c>
      <c r="AU25">
        <f t="shared" si="37"/>
        <v>0</v>
      </c>
      <c r="AV25">
        <f t="shared" si="37"/>
        <v>0</v>
      </c>
      <c r="AW25">
        <f t="shared" si="37"/>
        <v>0</v>
      </c>
      <c r="AX25">
        <f t="shared" si="37"/>
        <v>0</v>
      </c>
      <c r="AY25">
        <f t="shared" si="37"/>
        <v>0</v>
      </c>
      <c r="AZ25">
        <f t="shared" si="37"/>
        <v>0</v>
      </c>
      <c r="BA25">
        <f t="shared" si="37"/>
        <v>0</v>
      </c>
      <c r="BB25">
        <f t="shared" si="37"/>
        <v>0</v>
      </c>
      <c r="BE25">
        <f t="shared" si="34"/>
        <v>0</v>
      </c>
      <c r="BF25">
        <f t="shared" si="34"/>
        <v>0</v>
      </c>
      <c r="BG25">
        <f t="shared" si="34"/>
        <v>0</v>
      </c>
      <c r="BH25">
        <f t="shared" si="34"/>
        <v>0</v>
      </c>
      <c r="BI25">
        <f t="shared" si="34"/>
        <v>0</v>
      </c>
      <c r="BJ25">
        <f t="shared" si="34"/>
        <v>0</v>
      </c>
      <c r="BK25">
        <f t="shared" si="34"/>
        <v>0</v>
      </c>
      <c r="BL25">
        <f t="shared" si="34"/>
        <v>0</v>
      </c>
      <c r="BM25">
        <f t="shared" si="34"/>
        <v>0</v>
      </c>
      <c r="BN25">
        <f t="shared" si="34"/>
        <v>0</v>
      </c>
      <c r="BO25">
        <f t="shared" si="34"/>
        <v>0</v>
      </c>
      <c r="BP25">
        <f t="shared" si="34"/>
        <v>0</v>
      </c>
      <c r="BS25">
        <f t="shared" si="35"/>
        <v>0</v>
      </c>
      <c r="BT25">
        <f t="shared" si="35"/>
        <v>0</v>
      </c>
      <c r="BU25">
        <f t="shared" si="35"/>
        <v>0</v>
      </c>
      <c r="BV25">
        <f t="shared" si="35"/>
        <v>0</v>
      </c>
      <c r="BW25">
        <f t="shared" si="35"/>
        <v>0</v>
      </c>
      <c r="BX25">
        <f t="shared" si="35"/>
        <v>0</v>
      </c>
      <c r="BY25">
        <f t="shared" si="35"/>
        <v>0</v>
      </c>
      <c r="BZ25">
        <f t="shared" si="35"/>
        <v>0</v>
      </c>
      <c r="CA25">
        <f t="shared" si="35"/>
        <v>0</v>
      </c>
      <c r="CB25">
        <f t="shared" si="35"/>
        <v>0</v>
      </c>
      <c r="CC25">
        <f t="shared" si="35"/>
        <v>0</v>
      </c>
      <c r="CD25">
        <f t="shared" si="35"/>
        <v>0</v>
      </c>
      <c r="CT25">
        <f ca="1">CV25*10000000</f>
        <v>16765.752765752764</v>
      </c>
      <c r="CU25">
        <v>50</v>
      </c>
      <c r="CV25">
        <f ca="1">CX3</f>
        <v>1.6765752765752766E-3</v>
      </c>
      <c r="CW25">
        <f ca="1">CX15</f>
        <v>140.77346798255672</v>
      </c>
      <c r="CY25">
        <v>3.5581267217630855E-3</v>
      </c>
      <c r="CZ25">
        <v>105.36512852276246</v>
      </c>
      <c r="DP25">
        <v>18</v>
      </c>
      <c r="DQ25" t="e">
        <f t="shared" ca="1" si="29"/>
        <v>#NUM!</v>
      </c>
      <c r="DR25" t="e">
        <f t="shared" ca="1" si="29"/>
        <v>#NUM!</v>
      </c>
      <c r="DS25">
        <f t="shared" ca="1" si="29"/>
        <v>-0.18169055258467021</v>
      </c>
      <c r="DT25">
        <f t="shared" ca="1" si="29"/>
        <v>-0.2058389610389609</v>
      </c>
      <c r="DU25">
        <f t="shared" ca="1" si="29"/>
        <v>-0.2340359307359306</v>
      </c>
      <c r="DV25">
        <f t="shared" ca="1" si="29"/>
        <v>-0.23432626262626263</v>
      </c>
      <c r="DW25">
        <f t="shared" ca="1" si="29"/>
        <v>-0.3155131313131313</v>
      </c>
      <c r="DX25">
        <f t="shared" ca="1" si="29"/>
        <v>-0.35169797979797979</v>
      </c>
      <c r="DY25">
        <f t="shared" ca="1" si="29"/>
        <v>-0.3839040404040403</v>
      </c>
      <c r="DZ25">
        <f t="shared" ca="1" si="29"/>
        <v>-0.46277171717171711</v>
      </c>
      <c r="EA25">
        <f t="shared" ca="1" si="29"/>
        <v>-0.46324747474747485</v>
      </c>
      <c r="EB25">
        <f t="shared" ca="1" si="30"/>
        <v>-0.3876666666666666</v>
      </c>
    </row>
    <row r="26" spans="1:132" x14ac:dyDescent="0.25">
      <c r="A26">
        <v>34.5</v>
      </c>
      <c r="B26">
        <v>-2.33333333333334E-3</v>
      </c>
      <c r="C26">
        <v>3.3333333333333132E-4</v>
      </c>
      <c r="D26">
        <v>0</v>
      </c>
      <c r="E26">
        <v>0</v>
      </c>
      <c r="F26">
        <v>-5.0000000000000044E-4</v>
      </c>
      <c r="G26">
        <v>5.0000000000000044E-4</v>
      </c>
      <c r="H26">
        <v>0</v>
      </c>
      <c r="I26">
        <v>1.1666666666666631E-3</v>
      </c>
      <c r="J26">
        <v>1.6666666666666219E-4</v>
      </c>
      <c r="K26">
        <v>2.5000000000000022E-3</v>
      </c>
      <c r="L26">
        <v>1.1999999999999997E-2</v>
      </c>
      <c r="M26">
        <v>6.466666666666665E-2</v>
      </c>
      <c r="O26">
        <f t="shared" si="13"/>
        <v>0</v>
      </c>
      <c r="P26">
        <f t="shared" si="13"/>
        <v>0</v>
      </c>
      <c r="Q26">
        <f t="shared" si="14"/>
        <v>0</v>
      </c>
      <c r="R26">
        <f t="shared" si="15"/>
        <v>0</v>
      </c>
      <c r="S26">
        <f t="shared" si="16"/>
        <v>0</v>
      </c>
      <c r="T26">
        <f t="shared" si="17"/>
        <v>0</v>
      </c>
      <c r="U26">
        <f t="shared" si="18"/>
        <v>0</v>
      </c>
      <c r="V26">
        <f t="shared" si="18"/>
        <v>0</v>
      </c>
      <c r="W26">
        <f t="shared" si="13"/>
        <v>0</v>
      </c>
      <c r="X26">
        <f t="shared" si="19"/>
        <v>0</v>
      </c>
      <c r="Y26">
        <f t="shared" si="20"/>
        <v>0</v>
      </c>
      <c r="Z26">
        <f t="shared" si="21"/>
        <v>1</v>
      </c>
      <c r="AC26">
        <f t="shared" si="38"/>
        <v>0</v>
      </c>
      <c r="AD26">
        <f t="shared" si="38"/>
        <v>0</v>
      </c>
      <c r="AE26">
        <f t="shared" si="38"/>
        <v>0</v>
      </c>
      <c r="AF26">
        <f t="shared" si="36"/>
        <v>0</v>
      </c>
      <c r="AG26">
        <f t="shared" si="36"/>
        <v>0</v>
      </c>
      <c r="AH26">
        <f t="shared" si="36"/>
        <v>0</v>
      </c>
      <c r="AI26">
        <f t="shared" si="36"/>
        <v>0</v>
      </c>
      <c r="AJ26">
        <f t="shared" si="36"/>
        <v>0</v>
      </c>
      <c r="AK26">
        <f t="shared" si="36"/>
        <v>0</v>
      </c>
      <c r="AL26">
        <f t="shared" si="36"/>
        <v>0</v>
      </c>
      <c r="AM26">
        <f t="shared" si="36"/>
        <v>0</v>
      </c>
      <c r="AN26">
        <f t="shared" si="36"/>
        <v>6.466666666666665E-2</v>
      </c>
      <c r="AQ26">
        <f t="shared" si="39"/>
        <v>0</v>
      </c>
      <c r="AR26">
        <f t="shared" si="39"/>
        <v>0</v>
      </c>
      <c r="AS26">
        <f t="shared" si="39"/>
        <v>0</v>
      </c>
      <c r="AT26">
        <f t="shared" si="37"/>
        <v>0</v>
      </c>
      <c r="AU26">
        <f t="shared" si="37"/>
        <v>0</v>
      </c>
      <c r="AV26">
        <f t="shared" si="37"/>
        <v>0</v>
      </c>
      <c r="AW26">
        <f t="shared" si="37"/>
        <v>0</v>
      </c>
      <c r="AX26">
        <f t="shared" si="37"/>
        <v>0</v>
      </c>
      <c r="AY26">
        <f t="shared" si="37"/>
        <v>0</v>
      </c>
      <c r="AZ26">
        <f t="shared" si="37"/>
        <v>0</v>
      </c>
      <c r="BA26">
        <f t="shared" si="37"/>
        <v>0</v>
      </c>
      <c r="BB26">
        <f t="shared" si="37"/>
        <v>26</v>
      </c>
      <c r="BE26">
        <f t="shared" si="34"/>
        <v>0</v>
      </c>
      <c r="BF26">
        <f t="shared" si="34"/>
        <v>0</v>
      </c>
      <c r="BG26">
        <f t="shared" si="34"/>
        <v>0</v>
      </c>
      <c r="BH26">
        <f t="shared" si="34"/>
        <v>0</v>
      </c>
      <c r="BI26">
        <f t="shared" si="34"/>
        <v>0</v>
      </c>
      <c r="BJ26">
        <f t="shared" si="34"/>
        <v>0</v>
      </c>
      <c r="BK26">
        <f t="shared" si="34"/>
        <v>0</v>
      </c>
      <c r="BL26">
        <f t="shared" si="34"/>
        <v>0</v>
      </c>
      <c r="BM26">
        <f t="shared" si="34"/>
        <v>0</v>
      </c>
      <c r="BN26">
        <f t="shared" si="34"/>
        <v>0</v>
      </c>
      <c r="BO26">
        <f t="shared" si="34"/>
        <v>0</v>
      </c>
      <c r="BP26">
        <f t="shared" si="34"/>
        <v>3.2638383838383835E-2</v>
      </c>
      <c r="BS26">
        <f t="shared" si="35"/>
        <v>0</v>
      </c>
      <c r="BT26">
        <f t="shared" si="35"/>
        <v>0</v>
      </c>
      <c r="BU26">
        <f t="shared" si="35"/>
        <v>0</v>
      </c>
      <c r="BV26">
        <f t="shared" si="35"/>
        <v>0</v>
      </c>
      <c r="BW26">
        <f t="shared" si="35"/>
        <v>0</v>
      </c>
      <c r="BX26">
        <f t="shared" si="35"/>
        <v>0</v>
      </c>
      <c r="BY26">
        <f t="shared" si="35"/>
        <v>0</v>
      </c>
      <c r="BZ26">
        <f t="shared" si="35"/>
        <v>0</v>
      </c>
      <c r="CA26">
        <f t="shared" si="35"/>
        <v>0</v>
      </c>
      <c r="CB26">
        <f t="shared" si="35"/>
        <v>0</v>
      </c>
      <c r="CC26">
        <f t="shared" si="35"/>
        <v>0</v>
      </c>
      <c r="CD26">
        <f t="shared" si="35"/>
        <v>-1.0674666666666666</v>
      </c>
      <c r="CT26">
        <f t="shared" ref="CT26:CT33" ca="1" si="40">CV26*10000000</f>
        <v>28519.480519480523</v>
      </c>
      <c r="CU26">
        <v>65</v>
      </c>
      <c r="CV26">
        <f ca="1">CY3</f>
        <v>2.8519480519480522E-3</v>
      </c>
      <c r="CW26">
        <f ca="1">CY15</f>
        <v>100.06177899210681</v>
      </c>
      <c r="CY26">
        <v>4.7647382920110179E-3</v>
      </c>
      <c r="CZ26">
        <v>63.709007863089731</v>
      </c>
      <c r="DP26">
        <v>19</v>
      </c>
      <c r="DQ26" t="e">
        <f t="shared" ca="1" si="29"/>
        <v>#NUM!</v>
      </c>
      <c r="DR26" t="e">
        <f t="shared" ca="1" si="29"/>
        <v>#NUM!</v>
      </c>
      <c r="DS26">
        <f t="shared" ca="1" si="29"/>
        <v>-0.18072014260249553</v>
      </c>
      <c r="DT26">
        <f t="shared" ca="1" si="29"/>
        <v>-0.20416238576238563</v>
      </c>
      <c r="DU26">
        <f t="shared" ca="1" si="29"/>
        <v>-0.23118398268398255</v>
      </c>
      <c r="DV26">
        <f t="shared" ca="1" si="29"/>
        <v>-0.22970000000000002</v>
      </c>
      <c r="DW26">
        <f t="shared" ca="1" si="29"/>
        <v>-0.30792592592592594</v>
      </c>
      <c r="DX26">
        <f t="shared" ca="1" si="29"/>
        <v>-0.34082323232323231</v>
      </c>
      <c r="DY26">
        <f t="shared" ca="1" si="29"/>
        <v>-0.36852895622895609</v>
      </c>
      <c r="DZ26">
        <f t="shared" ca="1" si="29"/>
        <v>-0.44210841750841745</v>
      </c>
      <c r="EA26">
        <f t="shared" ca="1" si="29"/>
        <v>-0.43799023569023582</v>
      </c>
      <c r="EB26">
        <f t="shared" ca="1" si="30"/>
        <v>-0.35861212121212116</v>
      </c>
    </row>
    <row r="27" spans="1:132" x14ac:dyDescent="0.25">
      <c r="A27">
        <v>36</v>
      </c>
      <c r="B27">
        <v>-2.33333333333334E-3</v>
      </c>
      <c r="C27">
        <v>3.3333333333333132E-4</v>
      </c>
      <c r="D27">
        <v>-1.0000000000000009E-3</v>
      </c>
      <c r="E27">
        <v>-1.0000000000000009E-3</v>
      </c>
      <c r="F27">
        <v>-1.5000000000000013E-3</v>
      </c>
      <c r="G27">
        <v>5.0000000000000044E-4</v>
      </c>
      <c r="H27">
        <v>0</v>
      </c>
      <c r="I27">
        <v>1.1666666666666631E-3</v>
      </c>
      <c r="J27">
        <v>2.166666666666664E-3</v>
      </c>
      <c r="K27">
        <v>3.5000000000000031E-3</v>
      </c>
      <c r="L27">
        <v>1.9999999999999997E-2</v>
      </c>
      <c r="M27">
        <v>0.10166666666666666</v>
      </c>
      <c r="O27">
        <f t="shared" si="13"/>
        <v>0</v>
      </c>
      <c r="P27">
        <f t="shared" si="13"/>
        <v>0</v>
      </c>
      <c r="Q27">
        <f t="shared" si="14"/>
        <v>0</v>
      </c>
      <c r="R27">
        <f t="shared" si="15"/>
        <v>0</v>
      </c>
      <c r="S27">
        <f t="shared" si="16"/>
        <v>0</v>
      </c>
      <c r="T27">
        <f t="shared" si="17"/>
        <v>0</v>
      </c>
      <c r="U27">
        <f t="shared" si="18"/>
        <v>0</v>
      </c>
      <c r="V27">
        <f t="shared" si="18"/>
        <v>0</v>
      </c>
      <c r="W27">
        <f t="shared" si="13"/>
        <v>0</v>
      </c>
      <c r="X27">
        <f t="shared" si="19"/>
        <v>0</v>
      </c>
      <c r="Y27">
        <f t="shared" si="20"/>
        <v>0</v>
      </c>
      <c r="Z27">
        <f t="shared" si="21"/>
        <v>1</v>
      </c>
      <c r="AC27">
        <f t="shared" si="38"/>
        <v>0</v>
      </c>
      <c r="AD27">
        <f t="shared" si="38"/>
        <v>0</v>
      </c>
      <c r="AE27">
        <f t="shared" si="38"/>
        <v>0</v>
      </c>
      <c r="AF27">
        <f t="shared" si="36"/>
        <v>0</v>
      </c>
      <c r="AG27">
        <f t="shared" si="36"/>
        <v>0</v>
      </c>
      <c r="AH27">
        <f t="shared" si="36"/>
        <v>0</v>
      </c>
      <c r="AI27">
        <f t="shared" si="36"/>
        <v>0</v>
      </c>
      <c r="AJ27">
        <f t="shared" si="36"/>
        <v>0</v>
      </c>
      <c r="AK27">
        <f t="shared" si="36"/>
        <v>0</v>
      </c>
      <c r="AL27">
        <f t="shared" si="36"/>
        <v>0</v>
      </c>
      <c r="AM27">
        <f t="shared" si="36"/>
        <v>0</v>
      </c>
      <c r="AN27">
        <f t="shared" si="36"/>
        <v>0.10166666666666666</v>
      </c>
      <c r="AQ27">
        <f t="shared" si="39"/>
        <v>0</v>
      </c>
      <c r="AR27">
        <f t="shared" si="39"/>
        <v>0</v>
      </c>
      <c r="AS27">
        <f t="shared" si="39"/>
        <v>0</v>
      </c>
      <c r="AT27">
        <f t="shared" si="37"/>
        <v>0</v>
      </c>
      <c r="AU27">
        <f t="shared" si="37"/>
        <v>0</v>
      </c>
      <c r="AV27">
        <f t="shared" si="37"/>
        <v>0</v>
      </c>
      <c r="AW27">
        <f t="shared" si="37"/>
        <v>0</v>
      </c>
      <c r="AX27">
        <f t="shared" si="37"/>
        <v>0</v>
      </c>
      <c r="AY27">
        <f t="shared" si="37"/>
        <v>0</v>
      </c>
      <c r="AZ27">
        <f t="shared" si="37"/>
        <v>0</v>
      </c>
      <c r="BA27">
        <f t="shared" si="37"/>
        <v>0</v>
      </c>
      <c r="BB27">
        <f t="shared" si="37"/>
        <v>27</v>
      </c>
      <c r="BE27">
        <f t="shared" si="34"/>
        <v>0</v>
      </c>
      <c r="BF27">
        <f t="shared" si="34"/>
        <v>0</v>
      </c>
      <c r="BG27">
        <f t="shared" si="34"/>
        <v>0</v>
      </c>
      <c r="BH27">
        <f t="shared" si="34"/>
        <v>0</v>
      </c>
      <c r="BI27">
        <f t="shared" si="34"/>
        <v>0</v>
      </c>
      <c r="BJ27">
        <f t="shared" si="34"/>
        <v>0</v>
      </c>
      <c r="BK27">
        <f t="shared" si="34"/>
        <v>0</v>
      </c>
      <c r="BL27">
        <f t="shared" si="34"/>
        <v>0</v>
      </c>
      <c r="BM27">
        <f t="shared" si="34"/>
        <v>0</v>
      </c>
      <c r="BN27">
        <f t="shared" si="34"/>
        <v>0</v>
      </c>
      <c r="BO27">
        <f t="shared" si="34"/>
        <v>0</v>
      </c>
      <c r="BP27">
        <f t="shared" si="34"/>
        <v>3.2092929292929284E-2</v>
      </c>
      <c r="BS27">
        <f t="shared" si="35"/>
        <v>0</v>
      </c>
      <c r="BT27">
        <f t="shared" si="35"/>
        <v>0</v>
      </c>
      <c r="BU27">
        <f t="shared" si="35"/>
        <v>0</v>
      </c>
      <c r="BV27">
        <f t="shared" si="35"/>
        <v>0</v>
      </c>
      <c r="BW27">
        <f t="shared" si="35"/>
        <v>0</v>
      </c>
      <c r="BX27">
        <f t="shared" si="35"/>
        <v>0</v>
      </c>
      <c r="BY27">
        <f t="shared" si="35"/>
        <v>0</v>
      </c>
      <c r="BZ27">
        <f t="shared" si="35"/>
        <v>0</v>
      </c>
      <c r="CA27">
        <f t="shared" si="35"/>
        <v>0</v>
      </c>
      <c r="CB27">
        <f t="shared" si="35"/>
        <v>0</v>
      </c>
      <c r="CC27">
        <f t="shared" si="35"/>
        <v>0</v>
      </c>
      <c r="CD27">
        <f t="shared" si="35"/>
        <v>-1.0470060606060603</v>
      </c>
      <c r="CT27">
        <f t="shared" ca="1" si="40"/>
        <v>46262.626262626247</v>
      </c>
      <c r="CU27">
        <v>80</v>
      </c>
      <c r="CV27">
        <f ca="1">CZ3</f>
        <v>4.626262626262625E-3</v>
      </c>
      <c r="CW27">
        <f ca="1">CZ15</f>
        <v>68.651310043668133</v>
      </c>
      <c r="CY27">
        <v>7.8769513314967867E-3</v>
      </c>
      <c r="CZ27">
        <v>53.063697831662381</v>
      </c>
      <c r="DP27">
        <v>20</v>
      </c>
      <c r="DQ27" t="e">
        <f t="shared" ca="1" si="29"/>
        <v>#NUM!</v>
      </c>
      <c r="DR27" t="e">
        <f t="shared" ca="1" si="29"/>
        <v>#NUM!</v>
      </c>
      <c r="DS27">
        <f t="shared" ca="1" si="29"/>
        <v>-0.17974973262032085</v>
      </c>
      <c r="DT27">
        <f t="shared" ca="1" si="29"/>
        <v>-0.20248581048581035</v>
      </c>
      <c r="DU27">
        <f t="shared" ca="1" si="29"/>
        <v>-0.2283320346320345</v>
      </c>
      <c r="DV27">
        <f t="shared" ca="1" si="29"/>
        <v>-0.22507373737373737</v>
      </c>
      <c r="DW27">
        <f t="shared" ca="1" si="29"/>
        <v>-0.30033872053872052</v>
      </c>
      <c r="DX27">
        <f t="shared" ca="1" si="29"/>
        <v>-0.32994848484848482</v>
      </c>
      <c r="DY27">
        <f t="shared" ca="1" si="29"/>
        <v>-0.35315387205387194</v>
      </c>
      <c r="DZ27">
        <f t="shared" ca="1" si="29"/>
        <v>-0.42144511784511779</v>
      </c>
      <c r="EA27">
        <f t="shared" ca="1" si="29"/>
        <v>-0.41273299663299678</v>
      </c>
      <c r="EB27">
        <f t="shared" ca="1" si="30"/>
        <v>-0.32955757575757572</v>
      </c>
    </row>
    <row r="28" spans="1:132" x14ac:dyDescent="0.25">
      <c r="A28">
        <v>37.5</v>
      </c>
      <c r="B28">
        <v>-2.33333333333334E-3</v>
      </c>
      <c r="C28">
        <v>3.3333333333333132E-4</v>
      </c>
      <c r="D28">
        <v>-3.0000000000000027E-3</v>
      </c>
      <c r="E28">
        <v>-1.0000000000000009E-3</v>
      </c>
      <c r="F28">
        <v>5.0000000000000044E-4</v>
      </c>
      <c r="G28">
        <v>5.0000000000000044E-4</v>
      </c>
      <c r="H28">
        <v>0</v>
      </c>
      <c r="I28">
        <v>1.1666666666666631E-3</v>
      </c>
      <c r="J28">
        <v>2.166666666666664E-3</v>
      </c>
      <c r="K28">
        <v>8.5000000000000006E-3</v>
      </c>
      <c r="L28">
        <v>3.4999999999999996E-2</v>
      </c>
      <c r="M28">
        <v>0.15066666666666667</v>
      </c>
      <c r="O28">
        <f t="shared" si="13"/>
        <v>0</v>
      </c>
      <c r="P28">
        <f t="shared" si="13"/>
        <v>0</v>
      </c>
      <c r="Q28">
        <f t="shared" si="14"/>
        <v>0</v>
      </c>
      <c r="R28">
        <f t="shared" si="15"/>
        <v>0</v>
      </c>
      <c r="S28">
        <f t="shared" si="16"/>
        <v>0</v>
      </c>
      <c r="T28">
        <f t="shared" si="17"/>
        <v>0</v>
      </c>
      <c r="U28">
        <f t="shared" si="18"/>
        <v>0</v>
      </c>
      <c r="V28">
        <f t="shared" si="18"/>
        <v>0</v>
      </c>
      <c r="W28">
        <f t="shared" si="13"/>
        <v>0</v>
      </c>
      <c r="X28">
        <f t="shared" si="19"/>
        <v>0</v>
      </c>
      <c r="Y28">
        <f t="shared" si="20"/>
        <v>0</v>
      </c>
      <c r="Z28">
        <f t="shared" si="21"/>
        <v>1</v>
      </c>
      <c r="AC28">
        <f t="shared" si="38"/>
        <v>0</v>
      </c>
      <c r="AD28">
        <f t="shared" si="38"/>
        <v>0</v>
      </c>
      <c r="AE28">
        <f t="shared" si="38"/>
        <v>0</v>
      </c>
      <c r="AF28">
        <f t="shared" si="36"/>
        <v>0</v>
      </c>
      <c r="AG28">
        <f t="shared" si="36"/>
        <v>0</v>
      </c>
      <c r="AH28">
        <f t="shared" si="36"/>
        <v>0</v>
      </c>
      <c r="AI28">
        <f t="shared" si="36"/>
        <v>0</v>
      </c>
      <c r="AJ28">
        <f t="shared" si="36"/>
        <v>0</v>
      </c>
      <c r="AK28">
        <f t="shared" si="36"/>
        <v>0</v>
      </c>
      <c r="AL28">
        <f t="shared" si="36"/>
        <v>0</v>
      </c>
      <c r="AM28">
        <f t="shared" si="36"/>
        <v>0</v>
      </c>
      <c r="AN28">
        <f t="shared" si="36"/>
        <v>0.15066666666666667</v>
      </c>
      <c r="AQ28">
        <f t="shared" si="39"/>
        <v>0</v>
      </c>
      <c r="AR28">
        <f t="shared" si="39"/>
        <v>0</v>
      </c>
      <c r="AS28">
        <f t="shared" si="39"/>
        <v>0</v>
      </c>
      <c r="AT28">
        <f t="shared" si="37"/>
        <v>0</v>
      </c>
      <c r="AU28">
        <f t="shared" si="37"/>
        <v>0</v>
      </c>
      <c r="AV28">
        <f t="shared" si="37"/>
        <v>0</v>
      </c>
      <c r="AW28">
        <f t="shared" si="37"/>
        <v>0</v>
      </c>
      <c r="AX28">
        <f t="shared" si="37"/>
        <v>0</v>
      </c>
      <c r="AY28">
        <f t="shared" si="37"/>
        <v>0</v>
      </c>
      <c r="AZ28">
        <f t="shared" si="37"/>
        <v>0</v>
      </c>
      <c r="BA28">
        <f t="shared" si="37"/>
        <v>0</v>
      </c>
      <c r="BB28">
        <f t="shared" si="37"/>
        <v>28</v>
      </c>
      <c r="BE28">
        <f t="shared" si="34"/>
        <v>0</v>
      </c>
      <c r="BF28">
        <f t="shared" si="34"/>
        <v>0</v>
      </c>
      <c r="BG28">
        <f t="shared" si="34"/>
        <v>0</v>
      </c>
      <c r="BH28">
        <f t="shared" si="34"/>
        <v>0</v>
      </c>
      <c r="BI28">
        <f t="shared" si="34"/>
        <v>0</v>
      </c>
      <c r="BJ28">
        <f t="shared" si="34"/>
        <v>0</v>
      </c>
      <c r="BK28">
        <f t="shared" si="34"/>
        <v>0</v>
      </c>
      <c r="BL28">
        <f t="shared" si="34"/>
        <v>0</v>
      </c>
      <c r="BM28">
        <f t="shared" si="34"/>
        <v>0</v>
      </c>
      <c r="BN28">
        <f t="shared" si="34"/>
        <v>0</v>
      </c>
      <c r="BO28">
        <f t="shared" si="34"/>
        <v>0</v>
      </c>
      <c r="BP28">
        <f t="shared" si="34"/>
        <v>3.0557575757575766E-2</v>
      </c>
      <c r="BS28">
        <f t="shared" si="35"/>
        <v>0</v>
      </c>
      <c r="BT28">
        <f t="shared" si="35"/>
        <v>0</v>
      </c>
      <c r="BU28">
        <f t="shared" si="35"/>
        <v>0</v>
      </c>
      <c r="BV28">
        <f t="shared" si="35"/>
        <v>0</v>
      </c>
      <c r="BW28">
        <f t="shared" si="35"/>
        <v>0</v>
      </c>
      <c r="BX28">
        <f t="shared" si="35"/>
        <v>0</v>
      </c>
      <c r="BY28">
        <f t="shared" si="35"/>
        <v>0</v>
      </c>
      <c r="BZ28">
        <f t="shared" si="35"/>
        <v>0</v>
      </c>
      <c r="CA28">
        <f t="shared" si="35"/>
        <v>0</v>
      </c>
      <c r="CB28">
        <f t="shared" si="35"/>
        <v>0</v>
      </c>
      <c r="CC28">
        <f t="shared" si="35"/>
        <v>0</v>
      </c>
      <c r="CD28">
        <f t="shared" si="35"/>
        <v>-0.98180606060606113</v>
      </c>
      <c r="CT28">
        <f t="shared" ca="1" si="40"/>
        <v>75872.053872053861</v>
      </c>
      <c r="CU28">
        <v>95</v>
      </c>
      <c r="CV28">
        <f ca="1">DA3</f>
        <v>7.5872053872053863E-3</v>
      </c>
      <c r="CW28">
        <f ca="1">DA15</f>
        <v>59.58489393804917</v>
      </c>
      <c r="CY28">
        <v>1.1903703703703701E-2</v>
      </c>
      <c r="CZ28">
        <v>47.127849748260452</v>
      </c>
      <c r="DP28">
        <v>21</v>
      </c>
      <c r="DQ28" t="e">
        <f t="shared" ca="1" si="29"/>
        <v>#NUM!</v>
      </c>
      <c r="DR28" t="e">
        <f t="shared" ca="1" si="29"/>
        <v>#NUM!</v>
      </c>
      <c r="DS28">
        <f t="shared" ca="1" si="29"/>
        <v>-0.17877932263814614</v>
      </c>
      <c r="DT28">
        <f t="shared" ca="1" si="29"/>
        <v>-0.20080923520923508</v>
      </c>
      <c r="DU28">
        <f t="shared" ca="1" si="29"/>
        <v>-0.22548008658008645</v>
      </c>
      <c r="DV28">
        <f t="shared" ca="1" si="29"/>
        <v>-0.22044747474747475</v>
      </c>
      <c r="DW28">
        <f t="shared" ca="1" si="29"/>
        <v>-0.29275151515151515</v>
      </c>
      <c r="DX28">
        <f t="shared" ca="1" si="29"/>
        <v>-0.31907373737373734</v>
      </c>
      <c r="DY28">
        <f t="shared" ca="1" si="29"/>
        <v>-0.33777878787878773</v>
      </c>
      <c r="DZ28">
        <f t="shared" ca="1" si="29"/>
        <v>-0.40078181818181813</v>
      </c>
      <c r="EA28">
        <f t="shared" ca="1" si="29"/>
        <v>-0.3874757575757577</v>
      </c>
      <c r="EB28">
        <f t="shared" ca="1" si="30"/>
        <v>-0.30050303030303027</v>
      </c>
    </row>
    <row r="29" spans="1:132" x14ac:dyDescent="0.25">
      <c r="A29">
        <v>39</v>
      </c>
      <c r="B29">
        <v>-3.3333333333333409E-3</v>
      </c>
      <c r="C29">
        <v>3.3333333333333132E-4</v>
      </c>
      <c r="D29">
        <v>-1.0000000000000009E-3</v>
      </c>
      <c r="E29">
        <v>0</v>
      </c>
      <c r="F29">
        <v>-5.0000000000000044E-4</v>
      </c>
      <c r="G29">
        <v>-5.0000000000000044E-4</v>
      </c>
      <c r="H29">
        <v>-1.0000000000000009E-3</v>
      </c>
      <c r="I29">
        <v>2.166666666666664E-3</v>
      </c>
      <c r="J29">
        <v>4.1666666666666588E-3</v>
      </c>
      <c r="K29">
        <v>1.4499999999999999E-2</v>
      </c>
      <c r="L29">
        <v>5.8000000000000003E-2</v>
      </c>
      <c r="M29">
        <v>0.20366666666666666</v>
      </c>
      <c r="O29">
        <f t="shared" si="13"/>
        <v>0</v>
      </c>
      <c r="P29">
        <f t="shared" si="13"/>
        <v>0</v>
      </c>
      <c r="Q29">
        <f t="shared" si="14"/>
        <v>0</v>
      </c>
      <c r="R29">
        <f t="shared" si="15"/>
        <v>0</v>
      </c>
      <c r="S29">
        <f t="shared" si="16"/>
        <v>0</v>
      </c>
      <c r="T29">
        <f t="shared" si="17"/>
        <v>0</v>
      </c>
      <c r="U29">
        <f t="shared" si="18"/>
        <v>0</v>
      </c>
      <c r="V29">
        <f t="shared" si="18"/>
        <v>0</v>
      </c>
      <c r="W29">
        <f t="shared" si="13"/>
        <v>0</v>
      </c>
      <c r="X29">
        <f t="shared" si="19"/>
        <v>0</v>
      </c>
      <c r="Y29">
        <f t="shared" si="20"/>
        <v>1</v>
      </c>
      <c r="Z29">
        <f t="shared" si="21"/>
        <v>1</v>
      </c>
      <c r="AC29">
        <f t="shared" si="38"/>
        <v>0</v>
      </c>
      <c r="AD29">
        <f t="shared" si="38"/>
        <v>0</v>
      </c>
      <c r="AE29">
        <f t="shared" si="38"/>
        <v>0</v>
      </c>
      <c r="AF29">
        <f t="shared" si="36"/>
        <v>0</v>
      </c>
      <c r="AG29">
        <f t="shared" si="36"/>
        <v>0</v>
      </c>
      <c r="AH29">
        <f t="shared" si="36"/>
        <v>0</v>
      </c>
      <c r="AI29">
        <f t="shared" si="36"/>
        <v>0</v>
      </c>
      <c r="AJ29">
        <f t="shared" si="36"/>
        <v>0</v>
      </c>
      <c r="AK29">
        <f t="shared" si="36"/>
        <v>0</v>
      </c>
      <c r="AL29">
        <f t="shared" si="36"/>
        <v>0</v>
      </c>
      <c r="AM29">
        <f t="shared" si="36"/>
        <v>5.8000000000000003E-2</v>
      </c>
      <c r="AN29">
        <f t="shared" si="36"/>
        <v>0.20366666666666666</v>
      </c>
      <c r="AQ29">
        <f t="shared" si="39"/>
        <v>0</v>
      </c>
      <c r="AR29">
        <f t="shared" si="39"/>
        <v>0</v>
      </c>
      <c r="AS29">
        <f t="shared" si="39"/>
        <v>0</v>
      </c>
      <c r="AT29">
        <f t="shared" si="37"/>
        <v>0</v>
      </c>
      <c r="AU29">
        <f t="shared" si="37"/>
        <v>0</v>
      </c>
      <c r="AV29">
        <f t="shared" si="37"/>
        <v>0</v>
      </c>
      <c r="AW29">
        <f t="shared" si="37"/>
        <v>0</v>
      </c>
      <c r="AX29">
        <f t="shared" si="37"/>
        <v>0</v>
      </c>
      <c r="AY29">
        <f t="shared" si="37"/>
        <v>0</v>
      </c>
      <c r="AZ29">
        <f t="shared" si="37"/>
        <v>0</v>
      </c>
      <c r="BA29">
        <f t="shared" si="37"/>
        <v>29</v>
      </c>
      <c r="BB29">
        <f t="shared" si="37"/>
        <v>29</v>
      </c>
      <c r="BE29">
        <f t="shared" si="34"/>
        <v>0</v>
      </c>
      <c r="BF29">
        <f t="shared" si="34"/>
        <v>0</v>
      </c>
      <c r="BG29">
        <f t="shared" si="34"/>
        <v>0</v>
      </c>
      <c r="BH29">
        <f t="shared" si="34"/>
        <v>0</v>
      </c>
      <c r="BI29">
        <f t="shared" si="34"/>
        <v>0</v>
      </c>
      <c r="BJ29">
        <f t="shared" si="34"/>
        <v>0</v>
      </c>
      <c r="BK29">
        <f t="shared" si="34"/>
        <v>0</v>
      </c>
      <c r="BL29">
        <f t="shared" si="34"/>
        <v>0</v>
      </c>
      <c r="BM29">
        <f t="shared" si="34"/>
        <v>0</v>
      </c>
      <c r="BN29">
        <f t="shared" si="34"/>
        <v>0</v>
      </c>
      <c r="BO29">
        <f t="shared" si="34"/>
        <v>2.7494949494949496E-2</v>
      </c>
      <c r="BP29">
        <f t="shared" si="34"/>
        <v>2.8658585858585855E-2</v>
      </c>
      <c r="BS29">
        <f t="shared" si="35"/>
        <v>0</v>
      </c>
      <c r="BT29">
        <f t="shared" si="35"/>
        <v>0</v>
      </c>
      <c r="BU29">
        <f t="shared" si="35"/>
        <v>0</v>
      </c>
      <c r="BV29">
        <f t="shared" si="35"/>
        <v>0</v>
      </c>
      <c r="BW29">
        <f t="shared" si="35"/>
        <v>0</v>
      </c>
      <c r="BX29">
        <f t="shared" si="35"/>
        <v>0</v>
      </c>
      <c r="BY29">
        <f t="shared" si="35"/>
        <v>0</v>
      </c>
      <c r="BZ29">
        <f t="shared" si="35"/>
        <v>0</v>
      </c>
      <c r="CA29">
        <f t="shared" si="35"/>
        <v>0</v>
      </c>
      <c r="CB29">
        <f t="shared" si="35"/>
        <v>0</v>
      </c>
      <c r="CC29">
        <f t="shared" si="35"/>
        <v>-1.0255939393939395</v>
      </c>
      <c r="CD29">
        <f t="shared" si="35"/>
        <v>-0.89716363636363627</v>
      </c>
      <c r="CT29">
        <f t="shared" ca="1" si="40"/>
        <v>108747.47474747476</v>
      </c>
      <c r="CU29">
        <v>110</v>
      </c>
      <c r="CV29">
        <f ca="1">DB3</f>
        <v>1.0874747474747476E-2</v>
      </c>
      <c r="CW29">
        <f ca="1">DB15</f>
        <v>50.340795095671552</v>
      </c>
      <c r="CY29">
        <v>1.647205387205387E-2</v>
      </c>
      <c r="CZ29">
        <v>41.503720207677517</v>
      </c>
      <c r="DP29">
        <v>22</v>
      </c>
      <c r="DQ29" t="e">
        <f t="shared" ca="1" si="29"/>
        <v>#NUM!</v>
      </c>
      <c r="DR29" t="e">
        <f t="shared" ca="1" si="29"/>
        <v>#NUM!</v>
      </c>
      <c r="DS29">
        <f t="shared" ca="1" si="29"/>
        <v>-0.17780891265597146</v>
      </c>
      <c r="DT29">
        <f t="shared" ca="1" si="29"/>
        <v>-0.1991326599326598</v>
      </c>
      <c r="DU29">
        <f t="shared" ca="1" si="29"/>
        <v>-0.2226281385281384</v>
      </c>
      <c r="DV29">
        <f t="shared" ca="1" si="29"/>
        <v>-0.21582121212121214</v>
      </c>
      <c r="DW29">
        <f t="shared" ca="1" si="29"/>
        <v>-0.28516430976430973</v>
      </c>
      <c r="DX29">
        <f t="shared" ca="1" si="29"/>
        <v>-0.30819898989898986</v>
      </c>
      <c r="DY29">
        <f t="shared" ca="1" si="29"/>
        <v>-0.32240370370370358</v>
      </c>
      <c r="DZ29">
        <f t="shared" ca="1" si="29"/>
        <v>-0.38011851851851847</v>
      </c>
      <c r="EA29">
        <f t="shared" ca="1" si="29"/>
        <v>-0.36221851851851861</v>
      </c>
      <c r="EB29">
        <f t="shared" ca="1" si="30"/>
        <v>-0.27144848484848483</v>
      </c>
    </row>
    <row r="30" spans="1:132" x14ac:dyDescent="0.25">
      <c r="A30">
        <v>40.5</v>
      </c>
      <c r="B30">
        <v>-2.33333333333334E-3</v>
      </c>
      <c r="C30">
        <v>-6.6666666666666957E-4</v>
      </c>
      <c r="D30">
        <v>-1.0000000000000009E-3</v>
      </c>
      <c r="E30">
        <v>-1.0000000000000009E-3</v>
      </c>
      <c r="F30">
        <v>5.0000000000000044E-4</v>
      </c>
      <c r="G30">
        <v>5.0000000000000044E-4</v>
      </c>
      <c r="H30">
        <v>0</v>
      </c>
      <c r="I30">
        <v>2.166666666666664E-3</v>
      </c>
      <c r="J30">
        <v>6.1666666666666606E-3</v>
      </c>
      <c r="K30">
        <v>2.4500000000000001E-2</v>
      </c>
      <c r="L30">
        <v>8.5999999999999993E-2</v>
      </c>
      <c r="M30">
        <v>0.25766666666666665</v>
      </c>
      <c r="O30">
        <f t="shared" si="13"/>
        <v>0</v>
      </c>
      <c r="P30">
        <f t="shared" si="13"/>
        <v>0</v>
      </c>
      <c r="Q30">
        <f t="shared" si="14"/>
        <v>0</v>
      </c>
      <c r="R30">
        <f t="shared" si="15"/>
        <v>0</v>
      </c>
      <c r="S30">
        <f t="shared" si="16"/>
        <v>0</v>
      </c>
      <c r="T30">
        <f t="shared" si="17"/>
        <v>0</v>
      </c>
      <c r="U30">
        <f t="shared" si="18"/>
        <v>0</v>
      </c>
      <c r="V30">
        <f t="shared" si="18"/>
        <v>0</v>
      </c>
      <c r="W30">
        <f t="shared" si="13"/>
        <v>0</v>
      </c>
      <c r="X30">
        <f t="shared" si="19"/>
        <v>0</v>
      </c>
      <c r="Y30">
        <f t="shared" si="20"/>
        <v>1</v>
      </c>
      <c r="Z30">
        <f t="shared" si="21"/>
        <v>1</v>
      </c>
      <c r="AC30">
        <f t="shared" si="38"/>
        <v>0</v>
      </c>
      <c r="AD30">
        <f t="shared" si="38"/>
        <v>0</v>
      </c>
      <c r="AE30">
        <f t="shared" si="38"/>
        <v>0</v>
      </c>
      <c r="AF30">
        <f t="shared" si="36"/>
        <v>0</v>
      </c>
      <c r="AG30">
        <f t="shared" si="36"/>
        <v>0</v>
      </c>
      <c r="AH30">
        <f t="shared" si="36"/>
        <v>0</v>
      </c>
      <c r="AI30">
        <f t="shared" si="36"/>
        <v>0</v>
      </c>
      <c r="AJ30">
        <f t="shared" si="36"/>
        <v>0</v>
      </c>
      <c r="AK30">
        <f t="shared" si="36"/>
        <v>0</v>
      </c>
      <c r="AL30">
        <f t="shared" si="36"/>
        <v>0</v>
      </c>
      <c r="AM30">
        <f t="shared" si="36"/>
        <v>8.5999999999999993E-2</v>
      </c>
      <c r="AN30">
        <f t="shared" si="36"/>
        <v>0.25766666666666665</v>
      </c>
      <c r="AQ30">
        <f t="shared" si="39"/>
        <v>0</v>
      </c>
      <c r="AR30">
        <f t="shared" si="39"/>
        <v>0</v>
      </c>
      <c r="AS30">
        <f t="shared" si="39"/>
        <v>0</v>
      </c>
      <c r="AT30">
        <f t="shared" si="37"/>
        <v>0</v>
      </c>
      <c r="AU30">
        <f t="shared" si="37"/>
        <v>0</v>
      </c>
      <c r="AV30">
        <f t="shared" si="37"/>
        <v>0</v>
      </c>
      <c r="AW30">
        <f t="shared" si="37"/>
        <v>0</v>
      </c>
      <c r="AX30">
        <f t="shared" si="37"/>
        <v>0</v>
      </c>
      <c r="AY30">
        <f t="shared" si="37"/>
        <v>0</v>
      </c>
      <c r="AZ30">
        <f t="shared" si="37"/>
        <v>0</v>
      </c>
      <c r="BA30">
        <f t="shared" si="37"/>
        <v>30</v>
      </c>
      <c r="BB30">
        <f t="shared" si="37"/>
        <v>30</v>
      </c>
      <c r="BE30">
        <f t="shared" si="34"/>
        <v>0</v>
      </c>
      <c r="BF30">
        <f t="shared" si="34"/>
        <v>0</v>
      </c>
      <c r="BG30">
        <f t="shared" si="34"/>
        <v>0</v>
      </c>
      <c r="BH30">
        <f t="shared" si="34"/>
        <v>0</v>
      </c>
      <c r="BI30">
        <f t="shared" si="34"/>
        <v>0</v>
      </c>
      <c r="BJ30">
        <f t="shared" si="34"/>
        <v>0</v>
      </c>
      <c r="BK30">
        <f t="shared" si="34"/>
        <v>0</v>
      </c>
      <c r="BL30">
        <f t="shared" si="34"/>
        <v>0</v>
      </c>
      <c r="BM30">
        <f t="shared" si="34"/>
        <v>0</v>
      </c>
      <c r="BN30">
        <f t="shared" si="34"/>
        <v>0</v>
      </c>
      <c r="BO30">
        <f t="shared" si="34"/>
        <v>2.7519191919191926E-2</v>
      </c>
      <c r="BP30">
        <f t="shared" si="34"/>
        <v>2.6355555555555549E-2</v>
      </c>
      <c r="BS30">
        <f t="shared" si="35"/>
        <v>0</v>
      </c>
      <c r="BT30">
        <f t="shared" si="35"/>
        <v>0</v>
      </c>
      <c r="BU30">
        <f t="shared" si="35"/>
        <v>0</v>
      </c>
      <c r="BV30">
        <f t="shared" si="35"/>
        <v>0</v>
      </c>
      <c r="BW30">
        <f t="shared" si="35"/>
        <v>0</v>
      </c>
      <c r="BX30">
        <f t="shared" si="35"/>
        <v>0</v>
      </c>
      <c r="BY30">
        <f t="shared" si="35"/>
        <v>0</v>
      </c>
      <c r="BZ30">
        <f t="shared" si="35"/>
        <v>0</v>
      </c>
      <c r="CA30">
        <f t="shared" si="35"/>
        <v>0</v>
      </c>
      <c r="CB30">
        <f t="shared" si="35"/>
        <v>0</v>
      </c>
      <c r="CC30">
        <f t="shared" si="35"/>
        <v>-1.0291818181818186</v>
      </c>
      <c r="CD30">
        <f t="shared" si="35"/>
        <v>-0.79093333333333293</v>
      </c>
      <c r="CT30">
        <f t="shared" ca="1" si="40"/>
        <v>153750.84175084176</v>
      </c>
      <c r="CU30">
        <v>125</v>
      </c>
      <c r="CV30">
        <f ca="1">DC3</f>
        <v>1.5375084175084175E-2</v>
      </c>
      <c r="CW30">
        <f ca="1">DC15</f>
        <v>42.969231779957944</v>
      </c>
      <c r="CY30">
        <v>2.4328619528619529E-2</v>
      </c>
      <c r="CZ30">
        <v>37.150409654561557</v>
      </c>
      <c r="DP30">
        <v>23</v>
      </c>
      <c r="DQ30" t="e">
        <f t="shared" ca="1" si="29"/>
        <v>#NUM!</v>
      </c>
      <c r="DR30" t="e">
        <f t="shared" ca="1" si="29"/>
        <v>#NUM!</v>
      </c>
      <c r="DS30">
        <f t="shared" ca="1" si="29"/>
        <v>-0.17683850267379678</v>
      </c>
      <c r="DT30">
        <f t="shared" ref="DT30:EA50" ca="1" si="41">CX$3*$DP30+CX$13</f>
        <v>-0.19745608465608452</v>
      </c>
      <c r="DU30">
        <f t="shared" ca="1" si="41"/>
        <v>-0.21977619047619035</v>
      </c>
      <c r="DV30">
        <f t="shared" ca="1" si="41"/>
        <v>-0.21119494949494949</v>
      </c>
      <c r="DW30">
        <f t="shared" ca="1" si="41"/>
        <v>-0.27757710437710437</v>
      </c>
      <c r="DX30">
        <f t="shared" ca="1" si="41"/>
        <v>-0.29732424242424238</v>
      </c>
      <c r="DY30">
        <f t="shared" ca="1" si="41"/>
        <v>-0.30702861952861943</v>
      </c>
      <c r="DZ30">
        <f t="shared" ca="1" si="41"/>
        <v>-0.35945521885521881</v>
      </c>
      <c r="EA30">
        <f t="shared" ca="1" si="41"/>
        <v>-0.33696127946127952</v>
      </c>
      <c r="EB30">
        <f t="shared" ca="1" si="30"/>
        <v>-0.24239393939393938</v>
      </c>
    </row>
    <row r="31" spans="1:132" x14ac:dyDescent="0.25">
      <c r="A31">
        <v>42</v>
      </c>
      <c r="B31">
        <v>-2.33333333333334E-3</v>
      </c>
      <c r="C31">
        <v>-6.6666666666666957E-4</v>
      </c>
      <c r="D31">
        <v>-1.0000000000000009E-3</v>
      </c>
      <c r="E31">
        <v>-1.0000000000000009E-3</v>
      </c>
      <c r="F31">
        <v>-5.0000000000000044E-4</v>
      </c>
      <c r="G31">
        <v>5.0000000000000044E-4</v>
      </c>
      <c r="H31">
        <v>1.0000000000000009E-3</v>
      </c>
      <c r="I31">
        <v>2.166666666666664E-3</v>
      </c>
      <c r="J31">
        <v>1.0166666666666664E-2</v>
      </c>
      <c r="K31">
        <v>4.0500000000000001E-2</v>
      </c>
      <c r="L31">
        <v>0.121</v>
      </c>
      <c r="M31">
        <v>0.30466666666666664</v>
      </c>
      <c r="O31">
        <f t="shared" si="13"/>
        <v>0</v>
      </c>
      <c r="P31">
        <f t="shared" si="13"/>
        <v>0</v>
      </c>
      <c r="Q31">
        <f t="shared" si="14"/>
        <v>0</v>
      </c>
      <c r="R31">
        <f t="shared" si="15"/>
        <v>0</v>
      </c>
      <c r="S31">
        <f t="shared" si="16"/>
        <v>0</v>
      </c>
      <c r="T31">
        <f t="shared" si="17"/>
        <v>0</v>
      </c>
      <c r="U31">
        <f t="shared" si="18"/>
        <v>0</v>
      </c>
      <c r="V31">
        <f t="shared" si="18"/>
        <v>0</v>
      </c>
      <c r="W31">
        <f t="shared" si="13"/>
        <v>0</v>
      </c>
      <c r="X31">
        <f t="shared" si="19"/>
        <v>0</v>
      </c>
      <c r="Y31">
        <f t="shared" si="20"/>
        <v>1</v>
      </c>
      <c r="Z31">
        <f t="shared" si="21"/>
        <v>1</v>
      </c>
      <c r="AC31">
        <f t="shared" si="38"/>
        <v>0</v>
      </c>
      <c r="AD31">
        <f t="shared" si="38"/>
        <v>0</v>
      </c>
      <c r="AE31">
        <f t="shared" si="38"/>
        <v>0</v>
      </c>
      <c r="AF31">
        <f t="shared" si="36"/>
        <v>0</v>
      </c>
      <c r="AG31">
        <f t="shared" si="36"/>
        <v>0</v>
      </c>
      <c r="AH31">
        <f t="shared" si="36"/>
        <v>0</v>
      </c>
      <c r="AI31">
        <f t="shared" si="36"/>
        <v>0</v>
      </c>
      <c r="AJ31">
        <f t="shared" si="36"/>
        <v>0</v>
      </c>
      <c r="AK31">
        <f t="shared" si="36"/>
        <v>0</v>
      </c>
      <c r="AL31">
        <f t="shared" si="36"/>
        <v>0</v>
      </c>
      <c r="AM31">
        <f t="shared" si="36"/>
        <v>0.121</v>
      </c>
      <c r="AN31">
        <f t="shared" si="36"/>
        <v>0.30466666666666664</v>
      </c>
      <c r="AQ31">
        <f t="shared" si="39"/>
        <v>0</v>
      </c>
      <c r="AR31">
        <f t="shared" si="39"/>
        <v>0</v>
      </c>
      <c r="AS31">
        <f t="shared" si="39"/>
        <v>0</v>
      </c>
      <c r="AT31">
        <f t="shared" si="37"/>
        <v>0</v>
      </c>
      <c r="AU31">
        <f t="shared" si="37"/>
        <v>0</v>
      </c>
      <c r="AV31">
        <f t="shared" si="37"/>
        <v>0</v>
      </c>
      <c r="AW31">
        <f t="shared" si="37"/>
        <v>0</v>
      </c>
      <c r="AX31">
        <f t="shared" si="37"/>
        <v>0</v>
      </c>
      <c r="AY31">
        <f t="shared" si="37"/>
        <v>0</v>
      </c>
      <c r="AZ31">
        <f t="shared" si="37"/>
        <v>0</v>
      </c>
      <c r="BA31">
        <f t="shared" si="37"/>
        <v>31</v>
      </c>
      <c r="BB31">
        <f t="shared" si="37"/>
        <v>31</v>
      </c>
      <c r="BE31">
        <f t="shared" si="34"/>
        <v>0</v>
      </c>
      <c r="BF31">
        <f t="shared" si="34"/>
        <v>0</v>
      </c>
      <c r="BG31">
        <f t="shared" si="34"/>
        <v>0</v>
      </c>
      <c r="BH31">
        <f t="shared" si="34"/>
        <v>0</v>
      </c>
      <c r="BI31">
        <f t="shared" si="34"/>
        <v>0</v>
      </c>
      <c r="BJ31">
        <f t="shared" si="34"/>
        <v>0</v>
      </c>
      <c r="BK31">
        <f t="shared" si="34"/>
        <v>0</v>
      </c>
      <c r="BL31">
        <f t="shared" si="34"/>
        <v>0</v>
      </c>
      <c r="BM31">
        <f t="shared" si="34"/>
        <v>0</v>
      </c>
      <c r="BN31">
        <f t="shared" si="34"/>
        <v>0</v>
      </c>
      <c r="BO31">
        <f t="shared" si="34"/>
        <v>2.6670707070707067E-2</v>
      </c>
      <c r="BP31">
        <f t="shared" si="34"/>
        <v>2.4024242424242424E-2</v>
      </c>
      <c r="BS31">
        <f t="shared" si="35"/>
        <v>0</v>
      </c>
      <c r="BT31">
        <f t="shared" si="35"/>
        <v>0</v>
      </c>
      <c r="BU31">
        <f t="shared" si="35"/>
        <v>0</v>
      </c>
      <c r="BV31">
        <f t="shared" si="35"/>
        <v>0</v>
      </c>
      <c r="BW31">
        <f t="shared" si="35"/>
        <v>0</v>
      </c>
      <c r="BX31">
        <f t="shared" si="35"/>
        <v>0</v>
      </c>
      <c r="BY31">
        <f t="shared" si="35"/>
        <v>0</v>
      </c>
      <c r="BZ31">
        <f t="shared" si="35"/>
        <v>0</v>
      </c>
      <c r="CA31">
        <f t="shared" si="35"/>
        <v>0</v>
      </c>
      <c r="CB31">
        <f t="shared" si="35"/>
        <v>0</v>
      </c>
      <c r="CC31">
        <f t="shared" si="35"/>
        <v>-0.99029696969696945</v>
      </c>
      <c r="CD31">
        <f t="shared" si="35"/>
        <v>-0.67951515151515141</v>
      </c>
      <c r="CT31">
        <f t="shared" ca="1" si="40"/>
        <v>206632.99663299666</v>
      </c>
      <c r="CU31">
        <v>140</v>
      </c>
      <c r="CV31">
        <f ca="1">DD3</f>
        <v>2.0663299663299665E-2</v>
      </c>
      <c r="CW31">
        <f ca="1">DD15</f>
        <v>40.395828580739767</v>
      </c>
      <c r="CY31">
        <v>2.8894949494949491E-2</v>
      </c>
      <c r="CZ31">
        <v>33.374152275746347</v>
      </c>
      <c r="DP31">
        <v>24</v>
      </c>
      <c r="DQ31" t="e">
        <f t="shared" ref="DQ31:EA62" ca="1" si="42">CU$3*$DP31+CU$13</f>
        <v>#NUM!</v>
      </c>
      <c r="DR31" t="e">
        <f t="shared" ca="1" si="42"/>
        <v>#NUM!</v>
      </c>
      <c r="DS31">
        <f t="shared" ca="1" si="42"/>
        <v>-0.17586809269162207</v>
      </c>
      <c r="DT31">
        <f t="shared" ca="1" si="41"/>
        <v>-0.19577950937950922</v>
      </c>
      <c r="DU31">
        <f t="shared" ca="1" si="41"/>
        <v>-0.2169242424242423</v>
      </c>
      <c r="DV31">
        <f t="shared" ca="1" si="41"/>
        <v>-0.20656868686868687</v>
      </c>
      <c r="DW31">
        <f t="shared" ca="1" si="41"/>
        <v>-0.269989898989899</v>
      </c>
      <c r="DX31">
        <f t="shared" ca="1" si="41"/>
        <v>-0.2864494949494949</v>
      </c>
      <c r="DY31">
        <f t="shared" ca="1" si="41"/>
        <v>-0.29165353535353522</v>
      </c>
      <c r="DZ31">
        <f t="shared" ca="1" si="41"/>
        <v>-0.33879191919191909</v>
      </c>
      <c r="EA31">
        <f t="shared" ca="1" si="41"/>
        <v>-0.31170404040404054</v>
      </c>
      <c r="EB31">
        <f t="shared" ca="1" si="30"/>
        <v>-0.21333939393939394</v>
      </c>
    </row>
    <row r="32" spans="1:132" x14ac:dyDescent="0.25">
      <c r="A32">
        <v>43.5</v>
      </c>
      <c r="B32">
        <v>-2.33333333333334E-3</v>
      </c>
      <c r="C32">
        <v>3.3333333333333132E-4</v>
      </c>
      <c r="D32">
        <v>0</v>
      </c>
      <c r="E32">
        <v>-1.0000000000000009E-3</v>
      </c>
      <c r="F32">
        <v>-1.5000000000000013E-3</v>
      </c>
      <c r="G32">
        <v>5.0000000000000044E-4</v>
      </c>
      <c r="H32">
        <v>1.0000000000000009E-3</v>
      </c>
      <c r="I32">
        <v>3.1666666666666649E-3</v>
      </c>
      <c r="J32">
        <v>1.6166666666666663E-2</v>
      </c>
      <c r="K32">
        <v>5.7500000000000002E-2</v>
      </c>
      <c r="L32">
        <v>0.16599999999999998</v>
      </c>
      <c r="M32">
        <v>0.35766666666666669</v>
      </c>
      <c r="O32">
        <f t="shared" si="13"/>
        <v>0</v>
      </c>
      <c r="P32">
        <f t="shared" si="13"/>
        <v>0</v>
      </c>
      <c r="Q32">
        <f t="shared" si="14"/>
        <v>0</v>
      </c>
      <c r="R32">
        <f t="shared" si="15"/>
        <v>0</v>
      </c>
      <c r="S32">
        <f t="shared" si="16"/>
        <v>0</v>
      </c>
      <c r="T32">
        <f t="shared" si="17"/>
        <v>0</v>
      </c>
      <c r="U32">
        <f t="shared" si="18"/>
        <v>0</v>
      </c>
      <c r="V32">
        <f t="shared" si="18"/>
        <v>0</v>
      </c>
      <c r="W32">
        <f t="shared" si="13"/>
        <v>0</v>
      </c>
      <c r="X32">
        <f t="shared" si="19"/>
        <v>0</v>
      </c>
      <c r="Y32">
        <f t="shared" si="20"/>
        <v>1</v>
      </c>
      <c r="Z32">
        <f t="shared" si="21"/>
        <v>1</v>
      </c>
      <c r="AC32">
        <f t="shared" si="38"/>
        <v>0</v>
      </c>
      <c r="AD32">
        <f t="shared" si="38"/>
        <v>0</v>
      </c>
      <c r="AE32">
        <f t="shared" si="38"/>
        <v>0</v>
      </c>
      <c r="AF32">
        <f t="shared" si="36"/>
        <v>0</v>
      </c>
      <c r="AG32">
        <f t="shared" si="36"/>
        <v>0</v>
      </c>
      <c r="AH32">
        <f t="shared" si="36"/>
        <v>0</v>
      </c>
      <c r="AI32">
        <f t="shared" si="36"/>
        <v>0</v>
      </c>
      <c r="AJ32">
        <f t="shared" si="36"/>
        <v>0</v>
      </c>
      <c r="AK32">
        <f t="shared" si="36"/>
        <v>0</v>
      </c>
      <c r="AL32">
        <f t="shared" si="36"/>
        <v>0</v>
      </c>
      <c r="AM32">
        <f t="shared" si="36"/>
        <v>0.16599999999999998</v>
      </c>
      <c r="AN32">
        <f t="shared" si="36"/>
        <v>0.35766666666666669</v>
      </c>
      <c r="AQ32">
        <f t="shared" si="39"/>
        <v>0</v>
      </c>
      <c r="AR32">
        <f t="shared" si="39"/>
        <v>0</v>
      </c>
      <c r="AS32">
        <f t="shared" si="39"/>
        <v>0</v>
      </c>
      <c r="AT32">
        <f t="shared" si="37"/>
        <v>0</v>
      </c>
      <c r="AU32">
        <f t="shared" si="37"/>
        <v>0</v>
      </c>
      <c r="AV32">
        <f t="shared" si="37"/>
        <v>0</v>
      </c>
      <c r="AW32">
        <f t="shared" si="37"/>
        <v>0</v>
      </c>
      <c r="AX32">
        <f t="shared" si="37"/>
        <v>0</v>
      </c>
      <c r="AY32">
        <f t="shared" si="37"/>
        <v>0</v>
      </c>
      <c r="AZ32">
        <f t="shared" si="37"/>
        <v>0</v>
      </c>
      <c r="BA32">
        <f t="shared" si="37"/>
        <v>32</v>
      </c>
      <c r="BB32">
        <f t="shared" si="37"/>
        <v>32</v>
      </c>
      <c r="BE32">
        <f t="shared" si="34"/>
        <v>0</v>
      </c>
      <c r="BF32">
        <f t="shared" si="34"/>
        <v>0</v>
      </c>
      <c r="BG32">
        <f t="shared" si="34"/>
        <v>0</v>
      </c>
      <c r="BH32">
        <f t="shared" si="34"/>
        <v>0</v>
      </c>
      <c r="BI32">
        <f t="shared" si="34"/>
        <v>0</v>
      </c>
      <c r="BJ32">
        <f t="shared" si="34"/>
        <v>0</v>
      </c>
      <c r="BK32">
        <f t="shared" si="34"/>
        <v>0</v>
      </c>
      <c r="BL32">
        <f t="shared" si="34"/>
        <v>0</v>
      </c>
      <c r="BM32">
        <f t="shared" si="34"/>
        <v>0</v>
      </c>
      <c r="BN32">
        <f t="shared" si="34"/>
        <v>0</v>
      </c>
      <c r="BO32">
        <f t="shared" si="34"/>
        <v>2.5151515151515157E-2</v>
      </c>
      <c r="BP32">
        <f t="shared" si="34"/>
        <v>2.1676767676767673E-2</v>
      </c>
      <c r="BS32">
        <f t="shared" si="35"/>
        <v>0</v>
      </c>
      <c r="BT32">
        <f t="shared" si="35"/>
        <v>0</v>
      </c>
      <c r="BU32">
        <f t="shared" si="35"/>
        <v>0</v>
      </c>
      <c r="BV32">
        <f t="shared" si="35"/>
        <v>0</v>
      </c>
      <c r="BW32">
        <f t="shared" si="35"/>
        <v>0</v>
      </c>
      <c r="BX32">
        <f t="shared" si="35"/>
        <v>0</v>
      </c>
      <c r="BY32">
        <f t="shared" si="35"/>
        <v>0</v>
      </c>
      <c r="BZ32">
        <f t="shared" si="35"/>
        <v>0</v>
      </c>
      <c r="CA32">
        <f t="shared" si="35"/>
        <v>0</v>
      </c>
      <c r="CB32">
        <f t="shared" si="35"/>
        <v>0</v>
      </c>
      <c r="CC32">
        <f t="shared" si="35"/>
        <v>-0.91616363636363662</v>
      </c>
      <c r="CD32">
        <f t="shared" si="35"/>
        <v>-0.56249090909090882</v>
      </c>
      <c r="CT32">
        <f t="shared" ca="1" si="40"/>
        <v>252572.39057239058</v>
      </c>
      <c r="CU32">
        <v>155</v>
      </c>
      <c r="CV32">
        <f ca="1">DE3</f>
        <v>2.5257239057239058E-2</v>
      </c>
      <c r="CW32">
        <f ca="1">DE15</f>
        <v>36.341176313754772</v>
      </c>
      <c r="CY32">
        <v>3.3790909090909094E-2</v>
      </c>
      <c r="CZ32">
        <v>30.657833378172356</v>
      </c>
      <c r="DP32">
        <v>25</v>
      </c>
      <c r="DQ32" t="e">
        <f t="shared" ca="1" si="42"/>
        <v>#NUM!</v>
      </c>
      <c r="DR32" t="e">
        <f t="shared" ca="1" si="42"/>
        <v>#NUM!</v>
      </c>
      <c r="DS32">
        <f t="shared" ca="1" si="42"/>
        <v>-0.17489768270944739</v>
      </c>
      <c r="DT32">
        <f t="shared" ca="1" si="41"/>
        <v>-0.19410293410293394</v>
      </c>
      <c r="DU32">
        <f t="shared" ca="1" si="41"/>
        <v>-0.21407229437229425</v>
      </c>
      <c r="DV32">
        <f t="shared" ca="1" si="41"/>
        <v>-0.20194242424242426</v>
      </c>
      <c r="DW32">
        <f t="shared" ca="1" si="41"/>
        <v>-0.26240269360269358</v>
      </c>
      <c r="DX32">
        <f t="shared" ca="1" si="41"/>
        <v>-0.27557474747474742</v>
      </c>
      <c r="DY32">
        <f t="shared" ca="1" si="41"/>
        <v>-0.27627845117845107</v>
      </c>
      <c r="DZ32">
        <f t="shared" ca="1" si="41"/>
        <v>-0.31812861952861948</v>
      </c>
      <c r="EA32">
        <f t="shared" ca="1" si="41"/>
        <v>-0.28644680134680145</v>
      </c>
      <c r="EB32">
        <f t="shared" ca="1" si="30"/>
        <v>-0.1842848484848485</v>
      </c>
    </row>
    <row r="33" spans="1:132" x14ac:dyDescent="0.25">
      <c r="A33">
        <v>45</v>
      </c>
      <c r="B33">
        <v>-3.3333333333333409E-3</v>
      </c>
      <c r="C33">
        <v>-6.6666666666666957E-4</v>
      </c>
      <c r="D33">
        <v>-1.0000000000000009E-3</v>
      </c>
      <c r="E33">
        <v>0</v>
      </c>
      <c r="F33">
        <v>-1.5000000000000013E-3</v>
      </c>
      <c r="G33">
        <v>-5.0000000000000044E-4</v>
      </c>
      <c r="H33">
        <v>1.9999999999999948E-3</v>
      </c>
      <c r="I33">
        <v>4.1666666666666657E-3</v>
      </c>
      <c r="J33">
        <v>2.3166666666666662E-2</v>
      </c>
      <c r="K33">
        <v>8.0499999999999988E-2</v>
      </c>
      <c r="L33">
        <v>0.20899999999999999</v>
      </c>
      <c r="M33">
        <v>0.40566666666666668</v>
      </c>
      <c r="O33">
        <f t="shared" si="13"/>
        <v>0</v>
      </c>
      <c r="P33">
        <f t="shared" si="13"/>
        <v>0</v>
      </c>
      <c r="Q33">
        <f t="shared" si="14"/>
        <v>0</v>
      </c>
      <c r="R33">
        <f t="shared" si="15"/>
        <v>0</v>
      </c>
      <c r="S33">
        <f t="shared" si="16"/>
        <v>0</v>
      </c>
      <c r="T33">
        <f t="shared" si="17"/>
        <v>0</v>
      </c>
      <c r="U33">
        <f t="shared" si="18"/>
        <v>0</v>
      </c>
      <c r="V33">
        <f t="shared" si="18"/>
        <v>0</v>
      </c>
      <c r="W33">
        <f t="shared" si="13"/>
        <v>0</v>
      </c>
      <c r="X33">
        <f t="shared" si="19"/>
        <v>1</v>
      </c>
      <c r="Y33">
        <f t="shared" si="20"/>
        <v>1</v>
      </c>
      <c r="Z33">
        <f t="shared" si="21"/>
        <v>1</v>
      </c>
      <c r="AC33">
        <f t="shared" si="38"/>
        <v>0</v>
      </c>
      <c r="AD33">
        <f t="shared" si="38"/>
        <v>0</v>
      </c>
      <c r="AE33">
        <f t="shared" si="38"/>
        <v>0</v>
      </c>
      <c r="AF33">
        <f t="shared" si="36"/>
        <v>0</v>
      </c>
      <c r="AG33">
        <f t="shared" si="36"/>
        <v>0</v>
      </c>
      <c r="AH33">
        <f t="shared" si="36"/>
        <v>0</v>
      </c>
      <c r="AI33">
        <f t="shared" si="36"/>
        <v>0</v>
      </c>
      <c r="AJ33">
        <f t="shared" si="36"/>
        <v>0</v>
      </c>
      <c r="AK33">
        <f t="shared" si="36"/>
        <v>0</v>
      </c>
      <c r="AL33">
        <f t="shared" si="36"/>
        <v>8.0499999999999988E-2</v>
      </c>
      <c r="AM33">
        <f t="shared" si="36"/>
        <v>0.20899999999999999</v>
      </c>
      <c r="AN33">
        <f t="shared" si="36"/>
        <v>0.40566666666666668</v>
      </c>
      <c r="AQ33">
        <f t="shared" si="39"/>
        <v>0</v>
      </c>
      <c r="AR33">
        <f t="shared" si="39"/>
        <v>0</v>
      </c>
      <c r="AS33">
        <f t="shared" si="39"/>
        <v>0</v>
      </c>
      <c r="AT33">
        <f t="shared" si="37"/>
        <v>0</v>
      </c>
      <c r="AU33">
        <f t="shared" si="37"/>
        <v>0</v>
      </c>
      <c r="AV33">
        <f t="shared" si="37"/>
        <v>0</v>
      </c>
      <c r="AW33">
        <f t="shared" si="37"/>
        <v>0</v>
      </c>
      <c r="AX33">
        <f t="shared" si="37"/>
        <v>0</v>
      </c>
      <c r="AY33">
        <f t="shared" si="37"/>
        <v>0</v>
      </c>
      <c r="AZ33">
        <f t="shared" si="37"/>
        <v>33</v>
      </c>
      <c r="BA33">
        <f t="shared" si="37"/>
        <v>33</v>
      </c>
      <c r="BB33">
        <f t="shared" si="37"/>
        <v>33</v>
      </c>
      <c r="BE33">
        <f t="shared" si="34"/>
        <v>0</v>
      </c>
      <c r="BF33">
        <f t="shared" si="34"/>
        <v>0</v>
      </c>
      <c r="BG33">
        <f t="shared" si="34"/>
        <v>0</v>
      </c>
      <c r="BH33">
        <f t="shared" si="34"/>
        <v>0</v>
      </c>
      <c r="BI33">
        <f t="shared" si="34"/>
        <v>0</v>
      </c>
      <c r="BJ33">
        <f t="shared" si="34"/>
        <v>0</v>
      </c>
      <c r="BK33">
        <f t="shared" si="34"/>
        <v>0</v>
      </c>
      <c r="BL33">
        <f t="shared" si="34"/>
        <v>0</v>
      </c>
      <c r="BM33">
        <f t="shared" si="34"/>
        <v>0</v>
      </c>
      <c r="BN33">
        <f t="shared" si="34"/>
        <v>2.275555555555556E-2</v>
      </c>
      <c r="BO33">
        <f t="shared" si="34"/>
        <v>2.3414141414141415E-2</v>
      </c>
      <c r="BP33">
        <f t="shared" si="34"/>
        <v>1.9248484848484841E-2</v>
      </c>
      <c r="BS33">
        <f t="shared" si="35"/>
        <v>0</v>
      </c>
      <c r="BT33">
        <f t="shared" si="35"/>
        <v>0</v>
      </c>
      <c r="BU33">
        <f t="shared" si="35"/>
        <v>0</v>
      </c>
      <c r="BV33">
        <f t="shared" si="35"/>
        <v>0</v>
      </c>
      <c r="BW33">
        <f t="shared" si="35"/>
        <v>0</v>
      </c>
      <c r="BX33">
        <f t="shared" si="35"/>
        <v>0</v>
      </c>
      <c r="BY33">
        <f t="shared" si="35"/>
        <v>0</v>
      </c>
      <c r="BZ33">
        <f t="shared" si="35"/>
        <v>0</v>
      </c>
      <c r="CA33">
        <f t="shared" si="35"/>
        <v>0</v>
      </c>
      <c r="CB33">
        <f t="shared" si="35"/>
        <v>-0.94830000000000014</v>
      </c>
      <c r="CC33">
        <f t="shared" si="35"/>
        <v>-0.82838181818181833</v>
      </c>
      <c r="CD33">
        <f t="shared" si="35"/>
        <v>-0.43844242424242375</v>
      </c>
      <c r="CT33">
        <f t="shared" ca="1" si="40"/>
        <v>290545.45454545447</v>
      </c>
      <c r="CU33">
        <v>170</v>
      </c>
      <c r="CV33">
        <f ca="1">DF3</f>
        <v>2.9054545454545447E-2</v>
      </c>
      <c r="CW33">
        <f ca="1">DF15</f>
        <v>31.342720066750108</v>
      </c>
      <c r="CY33">
        <v>3.9650505050505054E-2</v>
      </c>
      <c r="CZ33">
        <v>26.889412543944562</v>
      </c>
      <c r="DP33">
        <v>26</v>
      </c>
      <c r="DQ33" t="e">
        <f t="shared" ca="1" si="42"/>
        <v>#NUM!</v>
      </c>
      <c r="DR33" t="e">
        <f t="shared" ca="1" si="42"/>
        <v>#NUM!</v>
      </c>
      <c r="DS33">
        <f t="shared" ca="1" si="42"/>
        <v>-0.17392727272727271</v>
      </c>
      <c r="DT33">
        <f t="shared" ca="1" si="41"/>
        <v>-0.19242635882635867</v>
      </c>
      <c r="DU33">
        <f t="shared" ca="1" si="41"/>
        <v>-0.2112203463203462</v>
      </c>
      <c r="DV33">
        <f t="shared" ca="1" si="41"/>
        <v>-0.19731616161616161</v>
      </c>
      <c r="DW33">
        <f t="shared" ca="1" si="41"/>
        <v>-0.25481548821548822</v>
      </c>
      <c r="DX33">
        <f t="shared" ca="1" si="41"/>
        <v>-0.26469999999999994</v>
      </c>
      <c r="DY33">
        <f t="shared" ca="1" si="41"/>
        <v>-0.26090336700336686</v>
      </c>
      <c r="DZ33">
        <f t="shared" ca="1" si="41"/>
        <v>-0.29746531986531977</v>
      </c>
      <c r="EA33">
        <f t="shared" ca="1" si="41"/>
        <v>-0.26118956228956236</v>
      </c>
      <c r="EB33">
        <f t="shared" ca="1" si="30"/>
        <v>-0.15523030303030305</v>
      </c>
    </row>
    <row r="34" spans="1:132" x14ac:dyDescent="0.25">
      <c r="A34">
        <v>46.5</v>
      </c>
      <c r="B34">
        <v>-2.33333333333334E-3</v>
      </c>
      <c r="C34">
        <v>-6.6666666666666957E-4</v>
      </c>
      <c r="D34">
        <v>0</v>
      </c>
      <c r="E34">
        <v>0</v>
      </c>
      <c r="F34">
        <v>-5.0000000000000044E-4</v>
      </c>
      <c r="G34">
        <v>-5.0000000000000044E-4</v>
      </c>
      <c r="H34">
        <v>1.9999999999999948E-3</v>
      </c>
      <c r="I34">
        <v>7.1666666666666684E-3</v>
      </c>
      <c r="J34">
        <v>3.716666666666666E-2</v>
      </c>
      <c r="K34">
        <v>0.10749999999999998</v>
      </c>
      <c r="L34">
        <v>0.251</v>
      </c>
      <c r="M34">
        <v>0.44666666666666666</v>
      </c>
      <c r="O34">
        <f t="shared" si="13"/>
        <v>0</v>
      </c>
      <c r="P34">
        <f t="shared" si="13"/>
        <v>0</v>
      </c>
      <c r="Q34">
        <f t="shared" si="14"/>
        <v>0</v>
      </c>
      <c r="R34">
        <f t="shared" si="15"/>
        <v>0</v>
      </c>
      <c r="S34">
        <f t="shared" si="16"/>
        <v>0</v>
      </c>
      <c r="T34">
        <f t="shared" si="17"/>
        <v>0</v>
      </c>
      <c r="U34">
        <f t="shared" si="18"/>
        <v>0</v>
      </c>
      <c r="V34">
        <f t="shared" si="18"/>
        <v>0</v>
      </c>
      <c r="W34">
        <f t="shared" si="13"/>
        <v>0</v>
      </c>
      <c r="X34">
        <f t="shared" si="19"/>
        <v>1</v>
      </c>
      <c r="Y34">
        <f t="shared" si="20"/>
        <v>1</v>
      </c>
      <c r="Z34">
        <f t="shared" si="21"/>
        <v>1</v>
      </c>
      <c r="AC34">
        <f t="shared" si="38"/>
        <v>0</v>
      </c>
      <c r="AD34">
        <f t="shared" si="38"/>
        <v>0</v>
      </c>
      <c r="AE34">
        <f t="shared" si="38"/>
        <v>0</v>
      </c>
      <c r="AF34">
        <f t="shared" si="36"/>
        <v>0</v>
      </c>
      <c r="AG34">
        <f t="shared" si="36"/>
        <v>0</v>
      </c>
      <c r="AH34">
        <f t="shared" si="36"/>
        <v>0</v>
      </c>
      <c r="AI34">
        <f t="shared" si="36"/>
        <v>0</v>
      </c>
      <c r="AJ34">
        <f t="shared" si="36"/>
        <v>0</v>
      </c>
      <c r="AK34">
        <f t="shared" si="36"/>
        <v>0</v>
      </c>
      <c r="AL34">
        <f t="shared" si="36"/>
        <v>0.10749999999999998</v>
      </c>
      <c r="AM34">
        <f t="shared" si="36"/>
        <v>0.251</v>
      </c>
      <c r="AN34">
        <f t="shared" si="36"/>
        <v>0.44666666666666666</v>
      </c>
      <c r="AQ34">
        <f t="shared" si="39"/>
        <v>0</v>
      </c>
      <c r="AR34">
        <f t="shared" si="39"/>
        <v>0</v>
      </c>
      <c r="AS34">
        <f t="shared" si="39"/>
        <v>0</v>
      </c>
      <c r="AT34">
        <f t="shared" si="37"/>
        <v>0</v>
      </c>
      <c r="AU34">
        <f t="shared" si="37"/>
        <v>0</v>
      </c>
      <c r="AV34">
        <f t="shared" si="37"/>
        <v>0</v>
      </c>
      <c r="AW34">
        <f t="shared" si="37"/>
        <v>0</v>
      </c>
      <c r="AX34">
        <f t="shared" si="37"/>
        <v>0</v>
      </c>
      <c r="AY34">
        <f t="shared" si="37"/>
        <v>0</v>
      </c>
      <c r="AZ34">
        <f t="shared" si="37"/>
        <v>34</v>
      </c>
      <c r="BA34">
        <f t="shared" si="37"/>
        <v>34</v>
      </c>
      <c r="BB34">
        <f t="shared" si="37"/>
        <v>34</v>
      </c>
      <c r="BE34">
        <f t="shared" si="34"/>
        <v>0</v>
      </c>
      <c r="BF34">
        <f t="shared" si="34"/>
        <v>0</v>
      </c>
      <c r="BG34">
        <f t="shared" si="34"/>
        <v>0</v>
      </c>
      <c r="BH34">
        <f t="shared" si="34"/>
        <v>0</v>
      </c>
      <c r="BI34">
        <f t="shared" si="34"/>
        <v>0</v>
      </c>
      <c r="BJ34">
        <f t="shared" si="34"/>
        <v>0</v>
      </c>
      <c r="BK34">
        <f t="shared" si="34"/>
        <v>0</v>
      </c>
      <c r="BL34">
        <f t="shared" si="34"/>
        <v>0</v>
      </c>
      <c r="BM34">
        <f t="shared" si="34"/>
        <v>0</v>
      </c>
      <c r="BN34">
        <f t="shared" si="34"/>
        <v>2.2658585858585857E-2</v>
      </c>
      <c r="BO34">
        <f t="shared" si="34"/>
        <v>2.1292929292929291E-2</v>
      </c>
      <c r="BP34">
        <f t="shared" si="34"/>
        <v>1.6783838383838387E-2</v>
      </c>
      <c r="BS34">
        <f t="shared" si="35"/>
        <v>0</v>
      </c>
      <c r="BT34">
        <f t="shared" si="35"/>
        <v>0</v>
      </c>
      <c r="BU34">
        <f t="shared" si="35"/>
        <v>0</v>
      </c>
      <c r="BV34">
        <f t="shared" si="35"/>
        <v>0</v>
      </c>
      <c r="BW34">
        <f t="shared" si="35"/>
        <v>0</v>
      </c>
      <c r="BX34">
        <f t="shared" si="35"/>
        <v>0</v>
      </c>
      <c r="BY34">
        <f t="shared" si="35"/>
        <v>0</v>
      </c>
      <c r="BZ34">
        <f t="shared" si="35"/>
        <v>0</v>
      </c>
      <c r="CA34">
        <f t="shared" si="35"/>
        <v>0</v>
      </c>
      <c r="CB34">
        <f t="shared" si="35"/>
        <v>-0.94446969696969685</v>
      </c>
      <c r="CC34">
        <f t="shared" si="35"/>
        <v>-0.71764848484848454</v>
      </c>
      <c r="CD34">
        <f t="shared" si="35"/>
        <v>-0.30907272727272739</v>
      </c>
      <c r="DP34">
        <v>27</v>
      </c>
      <c r="DQ34" t="e">
        <f t="shared" ca="1" si="42"/>
        <v>#NUM!</v>
      </c>
      <c r="DR34" t="e">
        <f t="shared" ca="1" si="42"/>
        <v>#NUM!</v>
      </c>
      <c r="DS34">
        <f t="shared" ca="1" si="42"/>
        <v>-0.17295686274509803</v>
      </c>
      <c r="DT34">
        <f t="shared" ca="1" si="41"/>
        <v>-0.19074978354978339</v>
      </c>
      <c r="DU34">
        <f t="shared" ca="1" si="41"/>
        <v>-0.20836839826839815</v>
      </c>
      <c r="DV34">
        <f t="shared" ca="1" si="41"/>
        <v>-0.19268989898989902</v>
      </c>
      <c r="DW34">
        <f t="shared" ca="1" si="41"/>
        <v>-0.24722828282828282</v>
      </c>
      <c r="DX34">
        <f t="shared" ca="1" si="41"/>
        <v>-0.25382525252525251</v>
      </c>
      <c r="DY34">
        <f t="shared" ca="1" si="41"/>
        <v>-0.24552828282828271</v>
      </c>
      <c r="DZ34">
        <f t="shared" ca="1" si="41"/>
        <v>-0.27680202020202016</v>
      </c>
      <c r="EA34">
        <f t="shared" ca="1" si="41"/>
        <v>-0.23593232323232338</v>
      </c>
      <c r="EB34">
        <f t="shared" ca="1" si="30"/>
        <v>-0.12617575757575761</v>
      </c>
    </row>
    <row r="35" spans="1:132" x14ac:dyDescent="0.25">
      <c r="A35">
        <v>48</v>
      </c>
      <c r="B35">
        <v>-1.3333333333333391E-3</v>
      </c>
      <c r="C35">
        <v>-6.6666666666666957E-4</v>
      </c>
      <c r="D35">
        <v>0</v>
      </c>
      <c r="E35">
        <v>1.0000000000000009E-3</v>
      </c>
      <c r="F35">
        <v>1.5000000000000013E-3</v>
      </c>
      <c r="G35">
        <v>2.4999999999999953E-3</v>
      </c>
      <c r="H35">
        <v>1.9999999999999948E-3</v>
      </c>
      <c r="I35">
        <v>1.0166666666666664E-2</v>
      </c>
      <c r="J35">
        <v>5.3166666666666661E-2</v>
      </c>
      <c r="K35">
        <v>0.14049999999999999</v>
      </c>
      <c r="L35">
        <v>0.29700000000000004</v>
      </c>
      <c r="M35">
        <v>0.4956666666666667</v>
      </c>
      <c r="O35">
        <f t="shared" si="13"/>
        <v>0</v>
      </c>
      <c r="P35">
        <f t="shared" si="13"/>
        <v>0</v>
      </c>
      <c r="Q35">
        <f t="shared" si="14"/>
        <v>0</v>
      </c>
      <c r="R35">
        <f t="shared" si="15"/>
        <v>0</v>
      </c>
      <c r="S35">
        <f t="shared" si="16"/>
        <v>0</v>
      </c>
      <c r="T35">
        <f t="shared" si="17"/>
        <v>0</v>
      </c>
      <c r="U35">
        <f t="shared" si="18"/>
        <v>0</v>
      </c>
      <c r="V35">
        <f t="shared" si="18"/>
        <v>0</v>
      </c>
      <c r="W35">
        <f t="shared" si="13"/>
        <v>0</v>
      </c>
      <c r="X35">
        <f t="shared" si="19"/>
        <v>1</v>
      </c>
      <c r="Y35">
        <f t="shared" si="20"/>
        <v>1</v>
      </c>
      <c r="Z35">
        <f t="shared" si="21"/>
        <v>1</v>
      </c>
      <c r="AC35">
        <f t="shared" si="38"/>
        <v>0</v>
      </c>
      <c r="AD35">
        <f t="shared" si="38"/>
        <v>0</v>
      </c>
      <c r="AE35">
        <f t="shared" si="38"/>
        <v>0</v>
      </c>
      <c r="AF35">
        <f t="shared" si="36"/>
        <v>0</v>
      </c>
      <c r="AG35">
        <f t="shared" si="36"/>
        <v>0</v>
      </c>
      <c r="AH35">
        <f t="shared" si="36"/>
        <v>0</v>
      </c>
      <c r="AI35">
        <f t="shared" si="36"/>
        <v>0</v>
      </c>
      <c r="AJ35">
        <f t="shared" si="36"/>
        <v>0</v>
      </c>
      <c r="AK35">
        <f t="shared" si="36"/>
        <v>0</v>
      </c>
      <c r="AL35">
        <f t="shared" si="36"/>
        <v>0.14049999999999999</v>
      </c>
      <c r="AM35">
        <f t="shared" si="36"/>
        <v>0.29700000000000004</v>
      </c>
      <c r="AN35">
        <f t="shared" si="36"/>
        <v>0.4956666666666667</v>
      </c>
      <c r="AQ35">
        <f t="shared" si="39"/>
        <v>0</v>
      </c>
      <c r="AR35">
        <f t="shared" si="39"/>
        <v>0</v>
      </c>
      <c r="AS35">
        <f t="shared" si="39"/>
        <v>0</v>
      </c>
      <c r="AT35">
        <f t="shared" si="37"/>
        <v>0</v>
      </c>
      <c r="AU35">
        <f t="shared" si="37"/>
        <v>0</v>
      </c>
      <c r="AV35">
        <f t="shared" si="37"/>
        <v>0</v>
      </c>
      <c r="AW35">
        <f t="shared" si="37"/>
        <v>0</v>
      </c>
      <c r="AX35">
        <f t="shared" si="37"/>
        <v>0</v>
      </c>
      <c r="AY35">
        <f t="shared" si="37"/>
        <v>0</v>
      </c>
      <c r="AZ35">
        <f t="shared" si="37"/>
        <v>35</v>
      </c>
      <c r="BA35">
        <f t="shared" si="37"/>
        <v>35</v>
      </c>
      <c r="BB35">
        <f t="shared" si="37"/>
        <v>35</v>
      </c>
      <c r="BE35">
        <f t="shared" ref="BE35:BP50" si="43">IF(AQ35&gt;0, LINEST(B35:B44,$A35:$A44), 0)</f>
        <v>0</v>
      </c>
      <c r="BF35">
        <f t="shared" si="43"/>
        <v>0</v>
      </c>
      <c r="BG35">
        <f t="shared" si="43"/>
        <v>0</v>
      </c>
      <c r="BH35">
        <f t="shared" si="43"/>
        <v>0</v>
      </c>
      <c r="BI35">
        <f t="shared" si="43"/>
        <v>0</v>
      </c>
      <c r="BJ35">
        <f t="shared" si="43"/>
        <v>0</v>
      </c>
      <c r="BK35">
        <f t="shared" si="43"/>
        <v>0</v>
      </c>
      <c r="BL35">
        <f t="shared" si="43"/>
        <v>0</v>
      </c>
      <c r="BM35">
        <f t="shared" si="43"/>
        <v>0</v>
      </c>
      <c r="BN35">
        <f t="shared" si="43"/>
        <v>2.1765656565656571E-2</v>
      </c>
      <c r="BO35">
        <f t="shared" si="43"/>
        <v>1.8961616161616152E-2</v>
      </c>
      <c r="BP35">
        <f t="shared" si="43"/>
        <v>1.4832323232323228E-2</v>
      </c>
      <c r="BS35">
        <f t="shared" ref="BS35:CD50" si="44">IF(AQ35&gt;0, INDEX(LINEST(B35:B44,$A35:$A44),2), 0)</f>
        <v>0</v>
      </c>
      <c r="BT35">
        <f t="shared" si="44"/>
        <v>0</v>
      </c>
      <c r="BU35">
        <f t="shared" si="44"/>
        <v>0</v>
      </c>
      <c r="BV35">
        <f t="shared" si="44"/>
        <v>0</v>
      </c>
      <c r="BW35">
        <f t="shared" si="44"/>
        <v>0</v>
      </c>
      <c r="BX35">
        <f t="shared" si="44"/>
        <v>0</v>
      </c>
      <c r="BY35">
        <f t="shared" si="44"/>
        <v>0</v>
      </c>
      <c r="BZ35">
        <f t="shared" si="44"/>
        <v>0</v>
      </c>
      <c r="CA35">
        <f t="shared" si="44"/>
        <v>0</v>
      </c>
      <c r="CB35">
        <f t="shared" si="44"/>
        <v>-0.89766969696969734</v>
      </c>
      <c r="CC35">
        <f t="shared" si="44"/>
        <v>-0.59164848484848431</v>
      </c>
      <c r="CD35">
        <f t="shared" si="44"/>
        <v>-0.20210303030303012</v>
      </c>
      <c r="DP35">
        <v>28</v>
      </c>
      <c r="DQ35" t="e">
        <f t="shared" ca="1" si="42"/>
        <v>#NUM!</v>
      </c>
      <c r="DR35" t="e">
        <f t="shared" ca="1" si="42"/>
        <v>#NUM!</v>
      </c>
      <c r="DS35">
        <f t="shared" ca="1" si="42"/>
        <v>-0.17198645276292332</v>
      </c>
      <c r="DT35">
        <f t="shared" ca="1" si="41"/>
        <v>-0.18907320827320812</v>
      </c>
      <c r="DU35">
        <f t="shared" ca="1" si="41"/>
        <v>-0.2055164502164501</v>
      </c>
      <c r="DV35">
        <f t="shared" ca="1" si="41"/>
        <v>-0.18806363636363638</v>
      </c>
      <c r="DW35">
        <f t="shared" ca="1" si="41"/>
        <v>-0.23964107744107743</v>
      </c>
      <c r="DX35">
        <f t="shared" ca="1" si="41"/>
        <v>-0.24295050505050503</v>
      </c>
      <c r="DY35">
        <f t="shared" ca="1" si="41"/>
        <v>-0.23015319865319855</v>
      </c>
      <c r="DZ35">
        <f t="shared" ca="1" si="41"/>
        <v>-0.25613872053872044</v>
      </c>
      <c r="EA35">
        <f t="shared" ca="1" si="41"/>
        <v>-0.21067508417508429</v>
      </c>
      <c r="EB35">
        <f t="shared" ca="1" si="30"/>
        <v>-9.7121212121212164E-2</v>
      </c>
    </row>
    <row r="36" spans="1:132" x14ac:dyDescent="0.25">
      <c r="A36">
        <v>49.5</v>
      </c>
      <c r="B36">
        <v>-2.33333333333334E-3</v>
      </c>
      <c r="C36">
        <v>-6.6666666666666957E-4</v>
      </c>
      <c r="D36">
        <v>-1.0000000000000009E-3</v>
      </c>
      <c r="E36">
        <v>-2.0000000000000018E-3</v>
      </c>
      <c r="F36">
        <v>-1.5000000000000013E-3</v>
      </c>
      <c r="G36">
        <v>1.5000000000000013E-3</v>
      </c>
      <c r="H36">
        <v>1.9999999999999948E-3</v>
      </c>
      <c r="I36">
        <v>1.5166666666666669E-2</v>
      </c>
      <c r="J36">
        <v>7.2166666666666657E-2</v>
      </c>
      <c r="K36">
        <v>0.17649999999999999</v>
      </c>
      <c r="L36">
        <v>0.34</v>
      </c>
      <c r="M36">
        <v>0.52566666666666662</v>
      </c>
      <c r="O36">
        <f t="shared" si="13"/>
        <v>0</v>
      </c>
      <c r="P36">
        <f t="shared" si="13"/>
        <v>0</v>
      </c>
      <c r="Q36">
        <f t="shared" si="14"/>
        <v>0</v>
      </c>
      <c r="R36">
        <f t="shared" si="15"/>
        <v>0</v>
      </c>
      <c r="S36">
        <f t="shared" si="16"/>
        <v>0</v>
      </c>
      <c r="T36">
        <f t="shared" si="17"/>
        <v>0</v>
      </c>
      <c r="U36">
        <f t="shared" si="18"/>
        <v>0</v>
      </c>
      <c r="V36">
        <f t="shared" si="18"/>
        <v>0</v>
      </c>
      <c r="W36">
        <f t="shared" si="13"/>
        <v>0</v>
      </c>
      <c r="X36">
        <f t="shared" si="19"/>
        <v>1</v>
      </c>
      <c r="Y36">
        <f t="shared" si="20"/>
        <v>1</v>
      </c>
      <c r="Z36">
        <f t="shared" si="21"/>
        <v>1</v>
      </c>
      <c r="AC36">
        <f t="shared" si="38"/>
        <v>0</v>
      </c>
      <c r="AD36">
        <f t="shared" si="38"/>
        <v>0</v>
      </c>
      <c r="AE36">
        <f t="shared" si="38"/>
        <v>0</v>
      </c>
      <c r="AF36">
        <f t="shared" si="36"/>
        <v>0</v>
      </c>
      <c r="AG36">
        <f t="shared" si="36"/>
        <v>0</v>
      </c>
      <c r="AH36">
        <f t="shared" si="36"/>
        <v>0</v>
      </c>
      <c r="AI36">
        <f t="shared" si="36"/>
        <v>0</v>
      </c>
      <c r="AJ36">
        <f t="shared" si="36"/>
        <v>0</v>
      </c>
      <c r="AK36">
        <f t="shared" si="36"/>
        <v>0</v>
      </c>
      <c r="AL36">
        <f t="shared" si="36"/>
        <v>0.17649999999999999</v>
      </c>
      <c r="AM36">
        <f t="shared" si="36"/>
        <v>0.34</v>
      </c>
      <c r="AN36">
        <f t="shared" si="36"/>
        <v>0.52566666666666662</v>
      </c>
      <c r="AQ36">
        <f t="shared" si="39"/>
        <v>0</v>
      </c>
      <c r="AR36">
        <f t="shared" si="39"/>
        <v>0</v>
      </c>
      <c r="AS36">
        <f t="shared" si="39"/>
        <v>0</v>
      </c>
      <c r="AT36">
        <f t="shared" si="37"/>
        <v>0</v>
      </c>
      <c r="AU36">
        <f t="shared" si="37"/>
        <v>0</v>
      </c>
      <c r="AV36">
        <f t="shared" si="37"/>
        <v>0</v>
      </c>
      <c r="AW36">
        <f t="shared" si="37"/>
        <v>0</v>
      </c>
      <c r="AX36">
        <f t="shared" si="37"/>
        <v>0</v>
      </c>
      <c r="AY36">
        <f t="shared" si="37"/>
        <v>0</v>
      </c>
      <c r="AZ36">
        <f t="shared" si="37"/>
        <v>36</v>
      </c>
      <c r="BA36">
        <f t="shared" si="37"/>
        <v>36</v>
      </c>
      <c r="BB36">
        <f t="shared" si="37"/>
        <v>36</v>
      </c>
      <c r="BE36">
        <f t="shared" si="43"/>
        <v>0</v>
      </c>
      <c r="BF36">
        <f t="shared" si="43"/>
        <v>0</v>
      </c>
      <c r="BG36">
        <f t="shared" si="43"/>
        <v>0</v>
      </c>
      <c r="BH36">
        <f t="shared" si="43"/>
        <v>0</v>
      </c>
      <c r="BI36">
        <f t="shared" si="43"/>
        <v>0</v>
      </c>
      <c r="BJ36">
        <f t="shared" si="43"/>
        <v>0</v>
      </c>
      <c r="BK36">
        <f t="shared" si="43"/>
        <v>0</v>
      </c>
      <c r="BL36">
        <f t="shared" si="43"/>
        <v>0</v>
      </c>
      <c r="BM36">
        <f t="shared" si="43"/>
        <v>0</v>
      </c>
      <c r="BN36">
        <f t="shared" si="43"/>
        <v>2.0307070707070708E-2</v>
      </c>
      <c r="BO36">
        <f t="shared" si="43"/>
        <v>1.7098989898989891E-2</v>
      </c>
      <c r="BP36">
        <f t="shared" si="43"/>
        <v>1.3305050505050504E-2</v>
      </c>
      <c r="BS36">
        <f t="shared" si="44"/>
        <v>0</v>
      </c>
      <c r="BT36">
        <f t="shared" si="44"/>
        <v>0</v>
      </c>
      <c r="BU36">
        <f t="shared" si="44"/>
        <v>0</v>
      </c>
      <c r="BV36">
        <f t="shared" si="44"/>
        <v>0</v>
      </c>
      <c r="BW36">
        <f t="shared" si="44"/>
        <v>0</v>
      </c>
      <c r="BX36">
        <f t="shared" si="44"/>
        <v>0</v>
      </c>
      <c r="BY36">
        <f t="shared" si="44"/>
        <v>0</v>
      </c>
      <c r="BZ36">
        <f t="shared" si="44"/>
        <v>0</v>
      </c>
      <c r="CA36">
        <f t="shared" si="44"/>
        <v>0</v>
      </c>
      <c r="CB36">
        <f t="shared" si="44"/>
        <v>-0.81817272727272727</v>
      </c>
      <c r="CC36">
        <f t="shared" si="44"/>
        <v>-0.48721818181818133</v>
      </c>
      <c r="CD36">
        <f t="shared" si="44"/>
        <v>-0.11724242424242415</v>
      </c>
      <c r="DP36">
        <v>29</v>
      </c>
      <c r="DQ36" t="e">
        <f t="shared" ca="1" si="42"/>
        <v>#NUM!</v>
      </c>
      <c r="DR36" t="e">
        <f t="shared" ca="1" si="42"/>
        <v>#NUM!</v>
      </c>
      <c r="DS36">
        <f t="shared" ca="1" si="42"/>
        <v>-0.17101604278074864</v>
      </c>
      <c r="DT36">
        <f t="shared" ca="1" si="41"/>
        <v>-0.18739663299663284</v>
      </c>
      <c r="DU36">
        <f t="shared" ca="1" si="41"/>
        <v>-0.20266450216450205</v>
      </c>
      <c r="DV36">
        <f t="shared" ca="1" si="41"/>
        <v>-0.18343737373737376</v>
      </c>
      <c r="DW36">
        <f t="shared" ca="1" si="41"/>
        <v>-0.23205387205387204</v>
      </c>
      <c r="DX36">
        <f t="shared" ca="1" si="41"/>
        <v>-0.23207575757575755</v>
      </c>
      <c r="DY36">
        <f t="shared" ca="1" si="41"/>
        <v>-0.21477811447811435</v>
      </c>
      <c r="DZ36">
        <f t="shared" ca="1" si="41"/>
        <v>-0.23547542087542084</v>
      </c>
      <c r="EA36">
        <f t="shared" ca="1" si="41"/>
        <v>-0.1854178451178452</v>
      </c>
      <c r="EB36">
        <f t="shared" ca="1" si="30"/>
        <v>-6.806666666666672E-2</v>
      </c>
    </row>
    <row r="37" spans="1:132" x14ac:dyDescent="0.25">
      <c r="A37">
        <v>51</v>
      </c>
      <c r="B37">
        <v>-4.3333333333333418E-3</v>
      </c>
      <c r="C37">
        <v>3.3333333333333132E-4</v>
      </c>
      <c r="D37">
        <v>-2.0000000000000018E-3</v>
      </c>
      <c r="E37">
        <v>-2.0000000000000018E-3</v>
      </c>
      <c r="F37">
        <v>-5.0000000000000044E-4</v>
      </c>
      <c r="G37">
        <v>2.4999999999999953E-3</v>
      </c>
      <c r="H37">
        <v>1.9999999999999948E-3</v>
      </c>
      <c r="I37">
        <v>2.1166666666666667E-2</v>
      </c>
      <c r="J37">
        <v>9.4166666666666676E-2</v>
      </c>
      <c r="K37">
        <v>0.21149999999999999</v>
      </c>
      <c r="L37">
        <v>0.378</v>
      </c>
      <c r="M37">
        <v>0.55566666666666664</v>
      </c>
      <c r="O37">
        <f t="shared" si="13"/>
        <v>0</v>
      </c>
      <c r="P37">
        <f t="shared" si="13"/>
        <v>0</v>
      </c>
      <c r="Q37">
        <f t="shared" si="14"/>
        <v>0</v>
      </c>
      <c r="R37">
        <f t="shared" si="15"/>
        <v>0</v>
      </c>
      <c r="S37">
        <f t="shared" si="16"/>
        <v>0</v>
      </c>
      <c r="T37">
        <f t="shared" si="17"/>
        <v>0</v>
      </c>
      <c r="U37">
        <f t="shared" si="18"/>
        <v>0</v>
      </c>
      <c r="V37">
        <f t="shared" si="18"/>
        <v>0</v>
      </c>
      <c r="W37">
        <f t="shared" si="13"/>
        <v>0</v>
      </c>
      <c r="X37">
        <f t="shared" si="19"/>
        <v>1</v>
      </c>
      <c r="Y37">
        <f t="shared" si="20"/>
        <v>1</v>
      </c>
      <c r="Z37">
        <f t="shared" si="21"/>
        <v>1</v>
      </c>
      <c r="AC37">
        <f t="shared" si="38"/>
        <v>0</v>
      </c>
      <c r="AD37">
        <f t="shared" si="38"/>
        <v>0</v>
      </c>
      <c r="AE37">
        <f t="shared" si="38"/>
        <v>0</v>
      </c>
      <c r="AF37">
        <f t="shared" si="36"/>
        <v>0</v>
      </c>
      <c r="AG37">
        <f t="shared" si="36"/>
        <v>0</v>
      </c>
      <c r="AH37">
        <f t="shared" si="36"/>
        <v>0</v>
      </c>
      <c r="AI37">
        <f t="shared" si="36"/>
        <v>0</v>
      </c>
      <c r="AJ37">
        <f t="shared" si="36"/>
        <v>0</v>
      </c>
      <c r="AK37">
        <f t="shared" si="36"/>
        <v>0</v>
      </c>
      <c r="AL37">
        <f t="shared" si="36"/>
        <v>0.21149999999999999</v>
      </c>
      <c r="AM37">
        <f t="shared" si="36"/>
        <v>0.378</v>
      </c>
      <c r="AN37">
        <f t="shared" si="36"/>
        <v>0.55566666666666664</v>
      </c>
      <c r="AQ37">
        <f t="shared" si="39"/>
        <v>0</v>
      </c>
      <c r="AR37">
        <f t="shared" si="39"/>
        <v>0</v>
      </c>
      <c r="AS37">
        <f t="shared" si="39"/>
        <v>0</v>
      </c>
      <c r="AT37">
        <f t="shared" si="37"/>
        <v>0</v>
      </c>
      <c r="AU37">
        <f t="shared" si="37"/>
        <v>0</v>
      </c>
      <c r="AV37">
        <f t="shared" si="37"/>
        <v>0</v>
      </c>
      <c r="AW37">
        <f t="shared" si="37"/>
        <v>0</v>
      </c>
      <c r="AX37">
        <f t="shared" si="37"/>
        <v>0</v>
      </c>
      <c r="AY37">
        <f t="shared" si="37"/>
        <v>0</v>
      </c>
      <c r="AZ37">
        <f t="shared" si="37"/>
        <v>37</v>
      </c>
      <c r="BA37">
        <f t="shared" si="37"/>
        <v>37</v>
      </c>
      <c r="BB37">
        <f t="shared" si="37"/>
        <v>37</v>
      </c>
      <c r="BE37">
        <f t="shared" si="43"/>
        <v>0</v>
      </c>
      <c r="BF37">
        <f t="shared" si="43"/>
        <v>0</v>
      </c>
      <c r="BG37">
        <f t="shared" si="43"/>
        <v>0</v>
      </c>
      <c r="BH37">
        <f t="shared" si="43"/>
        <v>0</v>
      </c>
      <c r="BI37">
        <f t="shared" si="43"/>
        <v>0</v>
      </c>
      <c r="BJ37">
        <f t="shared" si="43"/>
        <v>0</v>
      </c>
      <c r="BK37">
        <f t="shared" si="43"/>
        <v>0</v>
      </c>
      <c r="BL37">
        <f t="shared" si="43"/>
        <v>0</v>
      </c>
      <c r="BM37">
        <f t="shared" si="43"/>
        <v>0</v>
      </c>
      <c r="BN37">
        <f t="shared" si="43"/>
        <v>1.9034343434343435E-2</v>
      </c>
      <c r="BO37">
        <f t="shared" si="43"/>
        <v>1.549494949494949E-2</v>
      </c>
      <c r="BP37">
        <f t="shared" si="43"/>
        <v>1.216161616161616E-2</v>
      </c>
      <c r="BS37">
        <f t="shared" si="44"/>
        <v>0</v>
      </c>
      <c r="BT37">
        <f t="shared" si="44"/>
        <v>0</v>
      </c>
      <c r="BU37">
        <f t="shared" si="44"/>
        <v>0</v>
      </c>
      <c r="BV37">
        <f t="shared" si="44"/>
        <v>0</v>
      </c>
      <c r="BW37">
        <f t="shared" si="44"/>
        <v>0</v>
      </c>
      <c r="BX37">
        <f t="shared" si="44"/>
        <v>0</v>
      </c>
      <c r="BY37">
        <f t="shared" si="44"/>
        <v>0</v>
      </c>
      <c r="BZ37">
        <f t="shared" si="44"/>
        <v>0</v>
      </c>
      <c r="CA37">
        <f t="shared" si="44"/>
        <v>0</v>
      </c>
      <c r="CB37">
        <f t="shared" si="44"/>
        <v>-0.74583333333333324</v>
      </c>
      <c r="CC37">
        <f t="shared" si="44"/>
        <v>-0.39473333333333305</v>
      </c>
      <c r="CD37">
        <f t="shared" si="44"/>
        <v>-5.0866666666666616E-2</v>
      </c>
      <c r="CV37" t="s">
        <v>42</v>
      </c>
      <c r="CW37" t="s">
        <v>43</v>
      </c>
      <c r="CX37" t="s">
        <v>44</v>
      </c>
      <c r="DP37">
        <v>30</v>
      </c>
      <c r="DQ37" t="e">
        <f t="shared" ca="1" si="42"/>
        <v>#NUM!</v>
      </c>
      <c r="DR37" t="e">
        <f t="shared" ca="1" si="42"/>
        <v>#NUM!</v>
      </c>
      <c r="DS37">
        <f t="shared" ca="1" si="42"/>
        <v>-0.17004563279857396</v>
      </c>
      <c r="DT37">
        <f t="shared" ca="1" si="41"/>
        <v>-0.18572005772005756</v>
      </c>
      <c r="DU37">
        <f t="shared" ca="1" si="41"/>
        <v>-0.199812554112554</v>
      </c>
      <c r="DV37">
        <f t="shared" ca="1" si="41"/>
        <v>-0.17881111111111114</v>
      </c>
      <c r="DW37">
        <f t="shared" ca="1" si="41"/>
        <v>-0.22446666666666668</v>
      </c>
      <c r="DX37">
        <f t="shared" ca="1" si="41"/>
        <v>-0.22120101010101006</v>
      </c>
      <c r="DY37">
        <f t="shared" ca="1" si="41"/>
        <v>-0.19940303030303019</v>
      </c>
      <c r="DZ37">
        <f t="shared" ca="1" si="41"/>
        <v>-0.21481212121212112</v>
      </c>
      <c r="EA37">
        <f t="shared" ca="1" si="41"/>
        <v>-0.16016060606060611</v>
      </c>
      <c r="EB37">
        <f t="shared" ca="1" si="30"/>
        <v>-3.9012121212121276E-2</v>
      </c>
    </row>
    <row r="38" spans="1:132" x14ac:dyDescent="0.25">
      <c r="A38">
        <v>52.5</v>
      </c>
      <c r="B38">
        <v>-2.33333333333334E-3</v>
      </c>
      <c r="C38">
        <v>3.3333333333333132E-4</v>
      </c>
      <c r="D38">
        <v>0</v>
      </c>
      <c r="E38">
        <v>1.0000000000000009E-3</v>
      </c>
      <c r="F38">
        <v>1.5000000000000013E-3</v>
      </c>
      <c r="G38">
        <v>3.4999999999999962E-3</v>
      </c>
      <c r="H38">
        <v>5.9999999999999984E-3</v>
      </c>
      <c r="I38">
        <v>2.916666666666666E-2</v>
      </c>
      <c r="J38">
        <v>0.12216666666666667</v>
      </c>
      <c r="K38">
        <v>0.24649999999999997</v>
      </c>
      <c r="L38">
        <v>0.41700000000000004</v>
      </c>
      <c r="M38">
        <v>0.58666666666666667</v>
      </c>
      <c r="O38">
        <f t="shared" si="13"/>
        <v>0</v>
      </c>
      <c r="P38">
        <f t="shared" si="13"/>
        <v>0</v>
      </c>
      <c r="Q38">
        <f t="shared" si="14"/>
        <v>0</v>
      </c>
      <c r="R38">
        <f t="shared" si="15"/>
        <v>0</v>
      </c>
      <c r="S38">
        <f t="shared" si="16"/>
        <v>0</v>
      </c>
      <c r="T38">
        <f t="shared" si="17"/>
        <v>0</v>
      </c>
      <c r="U38">
        <f t="shared" si="18"/>
        <v>0</v>
      </c>
      <c r="V38">
        <f t="shared" si="18"/>
        <v>0</v>
      </c>
      <c r="W38">
        <f t="shared" si="13"/>
        <v>1</v>
      </c>
      <c r="X38">
        <f t="shared" si="19"/>
        <v>1</v>
      </c>
      <c r="Y38">
        <f t="shared" si="20"/>
        <v>1</v>
      </c>
      <c r="Z38">
        <f t="shared" si="21"/>
        <v>1</v>
      </c>
      <c r="AC38">
        <f t="shared" si="38"/>
        <v>0</v>
      </c>
      <c r="AD38">
        <f t="shared" si="38"/>
        <v>0</v>
      </c>
      <c r="AE38">
        <f t="shared" si="38"/>
        <v>0</v>
      </c>
      <c r="AF38">
        <f t="shared" si="36"/>
        <v>0</v>
      </c>
      <c r="AG38">
        <f t="shared" si="36"/>
        <v>0</v>
      </c>
      <c r="AH38">
        <f t="shared" si="36"/>
        <v>0</v>
      </c>
      <c r="AI38">
        <f t="shared" si="36"/>
        <v>0</v>
      </c>
      <c r="AJ38">
        <f t="shared" si="36"/>
        <v>0</v>
      </c>
      <c r="AK38">
        <f t="shared" si="36"/>
        <v>0.12216666666666667</v>
      </c>
      <c r="AL38">
        <f t="shared" si="36"/>
        <v>0.24649999999999997</v>
      </c>
      <c r="AM38">
        <f t="shared" si="36"/>
        <v>0.41700000000000004</v>
      </c>
      <c r="AN38">
        <f t="shared" si="36"/>
        <v>0.58666666666666667</v>
      </c>
      <c r="AQ38">
        <f t="shared" si="39"/>
        <v>0</v>
      </c>
      <c r="AR38">
        <f t="shared" si="39"/>
        <v>0</v>
      </c>
      <c r="AS38">
        <f t="shared" si="39"/>
        <v>0</v>
      </c>
      <c r="AT38">
        <f t="shared" si="37"/>
        <v>0</v>
      </c>
      <c r="AU38">
        <f t="shared" si="37"/>
        <v>0</v>
      </c>
      <c r="AV38">
        <f t="shared" si="37"/>
        <v>0</v>
      </c>
      <c r="AW38">
        <f t="shared" si="37"/>
        <v>0</v>
      </c>
      <c r="AX38">
        <f t="shared" si="37"/>
        <v>0</v>
      </c>
      <c r="AY38">
        <f t="shared" si="37"/>
        <v>38</v>
      </c>
      <c r="AZ38">
        <f t="shared" si="37"/>
        <v>38</v>
      </c>
      <c r="BA38">
        <f t="shared" si="37"/>
        <v>38</v>
      </c>
      <c r="BB38">
        <f t="shared" si="37"/>
        <v>38</v>
      </c>
      <c r="BE38">
        <f t="shared" si="43"/>
        <v>0</v>
      </c>
      <c r="BF38">
        <f t="shared" si="43"/>
        <v>0</v>
      </c>
      <c r="BG38">
        <f t="shared" si="43"/>
        <v>0</v>
      </c>
      <c r="BH38">
        <f t="shared" si="43"/>
        <v>0</v>
      </c>
      <c r="BI38">
        <f t="shared" si="43"/>
        <v>0</v>
      </c>
      <c r="BJ38">
        <f t="shared" si="43"/>
        <v>0</v>
      </c>
      <c r="BK38">
        <f t="shared" si="43"/>
        <v>0</v>
      </c>
      <c r="BL38">
        <f t="shared" si="43"/>
        <v>0</v>
      </c>
      <c r="BM38">
        <f t="shared" si="43"/>
        <v>1.7527272727272725E-2</v>
      </c>
      <c r="BN38">
        <f t="shared" si="43"/>
        <v>1.7458585858585857E-2</v>
      </c>
      <c r="BO38">
        <f t="shared" si="43"/>
        <v>1.4137373737373731E-2</v>
      </c>
      <c r="BP38">
        <f t="shared" si="43"/>
        <v>1.1220202020202019E-2</v>
      </c>
      <c r="BS38">
        <f t="shared" si="44"/>
        <v>0</v>
      </c>
      <c r="BT38">
        <f t="shared" si="44"/>
        <v>0</v>
      </c>
      <c r="BU38">
        <f t="shared" si="44"/>
        <v>0</v>
      </c>
      <c r="BV38">
        <f t="shared" si="44"/>
        <v>0</v>
      </c>
      <c r="BW38">
        <f t="shared" si="44"/>
        <v>0</v>
      </c>
      <c r="BX38">
        <f t="shared" si="44"/>
        <v>0</v>
      </c>
      <c r="BY38">
        <f t="shared" si="44"/>
        <v>0</v>
      </c>
      <c r="BZ38">
        <f t="shared" si="44"/>
        <v>0</v>
      </c>
      <c r="CA38">
        <f t="shared" si="44"/>
        <v>-0.79452424242424224</v>
      </c>
      <c r="CB38">
        <f t="shared" si="44"/>
        <v>-0.65382121212121191</v>
      </c>
      <c r="CC38">
        <f t="shared" si="44"/>
        <v>-0.31413939393939361</v>
      </c>
      <c r="CD38">
        <f t="shared" si="44"/>
        <v>5.3696969696969132E-3</v>
      </c>
      <c r="CU38">
        <v>40</v>
      </c>
      <c r="CV38">
        <f ca="1">CY24-CV24</f>
        <v>1.0894614595149353E-3</v>
      </c>
      <c r="CW38">
        <f ca="1">CV24/CY24</f>
        <v>0.47110220693127464</v>
      </c>
      <c r="CX38">
        <f ca="1">CW24/CZ24</f>
        <v>1.4793684197542949</v>
      </c>
      <c r="DP38">
        <v>31</v>
      </c>
      <c r="DQ38" t="e">
        <f t="shared" ca="1" si="42"/>
        <v>#NUM!</v>
      </c>
      <c r="DR38" t="e">
        <f t="shared" ca="1" si="42"/>
        <v>#NUM!</v>
      </c>
      <c r="DS38">
        <f t="shared" ca="1" si="42"/>
        <v>-0.16907522281639925</v>
      </c>
      <c r="DT38">
        <f t="shared" ca="1" si="41"/>
        <v>-0.18404348244348229</v>
      </c>
      <c r="DU38">
        <f t="shared" ca="1" si="41"/>
        <v>-0.19696060606060595</v>
      </c>
      <c r="DV38">
        <f t="shared" ca="1" si="41"/>
        <v>-0.1741848484848485</v>
      </c>
      <c r="DW38">
        <f t="shared" ca="1" si="41"/>
        <v>-0.21687946127946128</v>
      </c>
      <c r="DX38">
        <f t="shared" ca="1" si="41"/>
        <v>-0.21032626262626258</v>
      </c>
      <c r="DY38">
        <f t="shared" ca="1" si="41"/>
        <v>-0.18402794612794598</v>
      </c>
      <c r="DZ38">
        <f t="shared" ca="1" si="41"/>
        <v>-0.19414882154882152</v>
      </c>
      <c r="EA38">
        <f t="shared" ca="1" si="41"/>
        <v>-0.13490336700336714</v>
      </c>
      <c r="EB38">
        <f t="shared" ca="1" si="30"/>
        <v>-9.9575757575758317E-3</v>
      </c>
    </row>
    <row r="39" spans="1:132" x14ac:dyDescent="0.25">
      <c r="A39">
        <v>54</v>
      </c>
      <c r="B39">
        <v>-4.3333333333333418E-3</v>
      </c>
      <c r="C39">
        <v>-6.6666666666666957E-4</v>
      </c>
      <c r="D39">
        <v>-1.0000000000000009E-3</v>
      </c>
      <c r="E39">
        <v>-1.0000000000000009E-3</v>
      </c>
      <c r="F39">
        <v>5.0000000000000044E-4</v>
      </c>
      <c r="G39">
        <v>3.4999999999999962E-3</v>
      </c>
      <c r="H39">
        <v>4.9999999999999975E-3</v>
      </c>
      <c r="I39">
        <v>3.9166666666666669E-2</v>
      </c>
      <c r="J39">
        <v>0.14816666666666667</v>
      </c>
      <c r="K39">
        <v>0.27950000000000003</v>
      </c>
      <c r="L39">
        <v>0.44600000000000001</v>
      </c>
      <c r="M39">
        <v>0.60766666666666669</v>
      </c>
      <c r="O39">
        <f t="shared" ref="O39:W60" si="45">IF(B39&gt;=0.1,1,0)</f>
        <v>0</v>
      </c>
      <c r="P39">
        <f t="shared" si="45"/>
        <v>0</v>
      </c>
      <c r="Q39">
        <f t="shared" si="14"/>
        <v>0</v>
      </c>
      <c r="R39">
        <f t="shared" si="15"/>
        <v>0</v>
      </c>
      <c r="S39">
        <f t="shared" si="16"/>
        <v>0</v>
      </c>
      <c r="T39">
        <f t="shared" si="17"/>
        <v>0</v>
      </c>
      <c r="U39">
        <f t="shared" si="18"/>
        <v>0</v>
      </c>
      <c r="V39">
        <f t="shared" si="18"/>
        <v>0</v>
      </c>
      <c r="W39">
        <f t="shared" si="45"/>
        <v>1</v>
      </c>
      <c r="X39">
        <f t="shared" si="19"/>
        <v>1</v>
      </c>
      <c r="Y39">
        <f t="shared" si="20"/>
        <v>1</v>
      </c>
      <c r="Z39">
        <f t="shared" si="21"/>
        <v>1</v>
      </c>
      <c r="AC39">
        <f t="shared" si="38"/>
        <v>0</v>
      </c>
      <c r="AD39">
        <f t="shared" si="38"/>
        <v>0</v>
      </c>
      <c r="AE39">
        <f t="shared" si="38"/>
        <v>0</v>
      </c>
      <c r="AF39">
        <f t="shared" si="36"/>
        <v>0</v>
      </c>
      <c r="AG39">
        <f t="shared" si="36"/>
        <v>0</v>
      </c>
      <c r="AH39">
        <f t="shared" si="36"/>
        <v>0</v>
      </c>
      <c r="AI39">
        <f t="shared" si="36"/>
        <v>0</v>
      </c>
      <c r="AJ39">
        <f t="shared" si="36"/>
        <v>0</v>
      </c>
      <c r="AK39">
        <f t="shared" si="36"/>
        <v>0.14816666666666667</v>
      </c>
      <c r="AL39">
        <f t="shared" si="36"/>
        <v>0.27950000000000003</v>
      </c>
      <c r="AM39">
        <f t="shared" si="36"/>
        <v>0.44600000000000001</v>
      </c>
      <c r="AN39">
        <f t="shared" si="36"/>
        <v>0.60766666666666669</v>
      </c>
      <c r="AQ39">
        <f t="shared" si="39"/>
        <v>0</v>
      </c>
      <c r="AR39">
        <f t="shared" si="39"/>
        <v>0</v>
      </c>
      <c r="AS39">
        <f t="shared" si="39"/>
        <v>0</v>
      </c>
      <c r="AT39">
        <f t="shared" si="37"/>
        <v>0</v>
      </c>
      <c r="AU39">
        <f t="shared" si="37"/>
        <v>0</v>
      </c>
      <c r="AV39">
        <f t="shared" si="37"/>
        <v>0</v>
      </c>
      <c r="AW39">
        <f t="shared" si="37"/>
        <v>0</v>
      </c>
      <c r="AX39">
        <f t="shared" si="37"/>
        <v>0</v>
      </c>
      <c r="AY39">
        <f t="shared" si="37"/>
        <v>39</v>
      </c>
      <c r="AZ39">
        <f t="shared" si="37"/>
        <v>39</v>
      </c>
      <c r="BA39">
        <f t="shared" si="37"/>
        <v>39</v>
      </c>
      <c r="BB39">
        <f t="shared" si="37"/>
        <v>39</v>
      </c>
      <c r="BE39">
        <f t="shared" si="43"/>
        <v>0</v>
      </c>
      <c r="BF39">
        <f t="shared" si="43"/>
        <v>0</v>
      </c>
      <c r="BG39">
        <f t="shared" si="43"/>
        <v>0</v>
      </c>
      <c r="BH39">
        <f t="shared" si="43"/>
        <v>0</v>
      </c>
      <c r="BI39">
        <f t="shared" si="43"/>
        <v>0</v>
      </c>
      <c r="BJ39">
        <f t="shared" si="43"/>
        <v>0</v>
      </c>
      <c r="BK39">
        <f t="shared" si="43"/>
        <v>0</v>
      </c>
      <c r="BL39">
        <f t="shared" si="43"/>
        <v>0</v>
      </c>
      <c r="BM39">
        <f t="shared" si="43"/>
        <v>1.7030303030303031E-2</v>
      </c>
      <c r="BN39">
        <f t="shared" si="43"/>
        <v>1.5531313131313132E-2</v>
      </c>
      <c r="BO39">
        <f t="shared" si="43"/>
        <v>1.2985858585858583E-2</v>
      </c>
      <c r="BP39">
        <f t="shared" si="43"/>
        <v>9.9636363636363637E-3</v>
      </c>
      <c r="BS39">
        <f t="shared" si="44"/>
        <v>0</v>
      </c>
      <c r="BT39">
        <f t="shared" si="44"/>
        <v>0</v>
      </c>
      <c r="BU39">
        <f t="shared" si="44"/>
        <v>0</v>
      </c>
      <c r="BV39">
        <f t="shared" si="44"/>
        <v>0</v>
      </c>
      <c r="BW39">
        <f t="shared" si="44"/>
        <v>0</v>
      </c>
      <c r="BX39">
        <f t="shared" si="44"/>
        <v>0</v>
      </c>
      <c r="BY39">
        <f t="shared" si="44"/>
        <v>0</v>
      </c>
      <c r="BZ39">
        <f t="shared" si="44"/>
        <v>0</v>
      </c>
      <c r="CA39">
        <f t="shared" si="44"/>
        <v>-0.7649242424242424</v>
      </c>
      <c r="CB39">
        <f t="shared" si="44"/>
        <v>-0.53842727272727275</v>
      </c>
      <c r="CC39">
        <f t="shared" si="44"/>
        <v>-0.24489090909090905</v>
      </c>
      <c r="CD39">
        <f t="shared" si="44"/>
        <v>7.9975757575757478E-2</v>
      </c>
      <c r="CU39">
        <v>50</v>
      </c>
      <c r="CV39">
        <f t="shared" ref="CV39:CV47" ca="1" si="46">CY25-CV25</f>
        <v>1.8815514451878089E-3</v>
      </c>
      <c r="CW39">
        <f t="shared" ref="CW39:CX47" ca="1" si="47">CV25/CY25</f>
        <v>0.47119605558750804</v>
      </c>
      <c r="CX39">
        <f t="shared" ca="1" si="47"/>
        <v>1.3360536826199083</v>
      </c>
      <c r="DP39">
        <v>32</v>
      </c>
      <c r="DQ39" t="e">
        <f t="shared" ca="1" si="42"/>
        <v>#NUM!</v>
      </c>
      <c r="DR39" t="e">
        <f t="shared" ca="1" si="42"/>
        <v>#NUM!</v>
      </c>
      <c r="DS39">
        <f t="shared" ca="1" si="42"/>
        <v>-0.16810481283422457</v>
      </c>
      <c r="DT39">
        <f t="shared" ca="1" si="41"/>
        <v>-0.18236690716690701</v>
      </c>
      <c r="DU39">
        <f t="shared" ca="1" si="41"/>
        <v>-0.1941086580086579</v>
      </c>
      <c r="DV39">
        <f t="shared" ca="1" si="41"/>
        <v>-0.16955858585858588</v>
      </c>
      <c r="DW39">
        <f t="shared" ca="1" si="41"/>
        <v>-0.20929225589225589</v>
      </c>
      <c r="DX39">
        <f t="shared" ca="1" si="41"/>
        <v>-0.1994515151515151</v>
      </c>
      <c r="DY39">
        <f t="shared" ca="1" si="41"/>
        <v>-0.16865286195286183</v>
      </c>
      <c r="DZ39">
        <f t="shared" ca="1" si="41"/>
        <v>-0.1734855218855218</v>
      </c>
      <c r="EA39">
        <f t="shared" ca="1" si="41"/>
        <v>-0.10964612794612805</v>
      </c>
      <c r="EB39">
        <f t="shared" ca="1" si="30"/>
        <v>1.9096969696969612E-2</v>
      </c>
    </row>
    <row r="40" spans="1:132" x14ac:dyDescent="0.25">
      <c r="A40">
        <v>55.5</v>
      </c>
      <c r="B40">
        <v>-1.3333333333333391E-3</v>
      </c>
      <c r="C40">
        <v>1.3333333333333322E-3</v>
      </c>
      <c r="D40">
        <v>0</v>
      </c>
      <c r="E40">
        <v>1.0000000000000009E-3</v>
      </c>
      <c r="F40">
        <v>1.5000000000000013E-3</v>
      </c>
      <c r="G40">
        <v>4.4999999999999971E-3</v>
      </c>
      <c r="H40">
        <v>9.0000000000000011E-3</v>
      </c>
      <c r="I40">
        <v>5.2166666666666667E-2</v>
      </c>
      <c r="J40">
        <v>0.18016666666666667</v>
      </c>
      <c r="K40">
        <v>0.32150000000000001</v>
      </c>
      <c r="L40">
        <v>0.47400000000000003</v>
      </c>
      <c r="M40">
        <v>0.63066666666666671</v>
      </c>
      <c r="O40">
        <f t="shared" si="45"/>
        <v>0</v>
      </c>
      <c r="P40">
        <f t="shared" si="45"/>
        <v>0</v>
      </c>
      <c r="Q40">
        <f t="shared" si="14"/>
        <v>0</v>
      </c>
      <c r="R40">
        <f t="shared" si="15"/>
        <v>0</v>
      </c>
      <c r="S40">
        <f t="shared" si="16"/>
        <v>0</v>
      </c>
      <c r="T40">
        <f t="shared" si="17"/>
        <v>0</v>
      </c>
      <c r="U40">
        <f t="shared" si="18"/>
        <v>0</v>
      </c>
      <c r="V40">
        <f t="shared" si="18"/>
        <v>1</v>
      </c>
      <c r="W40">
        <f t="shared" si="45"/>
        <v>1</v>
      </c>
      <c r="X40">
        <f t="shared" si="19"/>
        <v>1</v>
      </c>
      <c r="Y40">
        <f t="shared" si="20"/>
        <v>1</v>
      </c>
      <c r="Z40">
        <f t="shared" si="21"/>
        <v>1</v>
      </c>
      <c r="AC40">
        <f t="shared" si="38"/>
        <v>0</v>
      </c>
      <c r="AD40">
        <f t="shared" si="38"/>
        <v>0</v>
      </c>
      <c r="AE40">
        <f t="shared" si="38"/>
        <v>0</v>
      </c>
      <c r="AF40">
        <f t="shared" si="36"/>
        <v>0</v>
      </c>
      <c r="AG40">
        <f t="shared" si="36"/>
        <v>0</v>
      </c>
      <c r="AH40">
        <f t="shared" si="36"/>
        <v>0</v>
      </c>
      <c r="AI40">
        <f t="shared" si="36"/>
        <v>0</v>
      </c>
      <c r="AJ40">
        <f t="shared" si="36"/>
        <v>5.2166666666666667E-2</v>
      </c>
      <c r="AK40">
        <f t="shared" si="36"/>
        <v>0.18016666666666667</v>
      </c>
      <c r="AL40">
        <f t="shared" si="36"/>
        <v>0.32150000000000001</v>
      </c>
      <c r="AM40">
        <f t="shared" si="36"/>
        <v>0.47400000000000003</v>
      </c>
      <c r="AN40">
        <f t="shared" si="36"/>
        <v>0.63066666666666671</v>
      </c>
      <c r="AQ40">
        <f t="shared" si="39"/>
        <v>0</v>
      </c>
      <c r="AR40">
        <f t="shared" si="39"/>
        <v>0</v>
      </c>
      <c r="AS40">
        <f t="shared" si="39"/>
        <v>0</v>
      </c>
      <c r="AT40">
        <f t="shared" si="37"/>
        <v>0</v>
      </c>
      <c r="AU40">
        <f t="shared" si="37"/>
        <v>0</v>
      </c>
      <c r="AV40">
        <f t="shared" si="37"/>
        <v>0</v>
      </c>
      <c r="AW40">
        <f t="shared" si="37"/>
        <v>0</v>
      </c>
      <c r="AX40">
        <f t="shared" si="37"/>
        <v>40</v>
      </c>
      <c r="AY40">
        <f t="shared" si="37"/>
        <v>40</v>
      </c>
      <c r="AZ40">
        <f t="shared" si="37"/>
        <v>40</v>
      </c>
      <c r="BA40">
        <f t="shared" si="37"/>
        <v>40</v>
      </c>
      <c r="BB40">
        <f t="shared" si="37"/>
        <v>40</v>
      </c>
      <c r="BE40">
        <f t="shared" si="43"/>
        <v>0</v>
      </c>
      <c r="BF40">
        <f t="shared" si="43"/>
        <v>0</v>
      </c>
      <c r="BG40">
        <f t="shared" si="43"/>
        <v>0</v>
      </c>
      <c r="BH40">
        <f t="shared" si="43"/>
        <v>0</v>
      </c>
      <c r="BI40">
        <f t="shared" si="43"/>
        <v>0</v>
      </c>
      <c r="BJ40">
        <f t="shared" si="43"/>
        <v>0</v>
      </c>
      <c r="BK40">
        <f t="shared" si="43"/>
        <v>0</v>
      </c>
      <c r="BL40">
        <f t="shared" si="43"/>
        <v>1.1579797979797982E-2</v>
      </c>
      <c r="BM40">
        <f t="shared" si="43"/>
        <v>1.6084848484848483E-2</v>
      </c>
      <c r="BN40">
        <f t="shared" si="43"/>
        <v>1.370909090909091E-2</v>
      </c>
      <c r="BO40">
        <f t="shared" si="43"/>
        <v>1.1612121212121209E-2</v>
      </c>
      <c r="BP40">
        <f t="shared" si="43"/>
        <v>8.9656565656565674E-3</v>
      </c>
      <c r="BS40">
        <f t="shared" si="44"/>
        <v>0</v>
      </c>
      <c r="BT40">
        <f t="shared" si="44"/>
        <v>0</v>
      </c>
      <c r="BU40">
        <f t="shared" si="44"/>
        <v>0</v>
      </c>
      <c r="BV40">
        <f t="shared" si="44"/>
        <v>0</v>
      </c>
      <c r="BW40">
        <f t="shared" si="44"/>
        <v>0</v>
      </c>
      <c r="BX40">
        <f t="shared" si="44"/>
        <v>0</v>
      </c>
      <c r="BY40">
        <f t="shared" si="44"/>
        <v>0</v>
      </c>
      <c r="BZ40">
        <f t="shared" si="44"/>
        <v>-0.5930757575757577</v>
      </c>
      <c r="CA40">
        <f t="shared" si="44"/>
        <v>-0.70721515151515146</v>
      </c>
      <c r="CB40">
        <f t="shared" si="44"/>
        <v>-0.42539090909090915</v>
      </c>
      <c r="CC40">
        <f t="shared" si="44"/>
        <v>-0.16085454545454525</v>
      </c>
      <c r="CD40">
        <f t="shared" si="44"/>
        <v>0.14165454545454526</v>
      </c>
      <c r="CU40">
        <v>65</v>
      </c>
      <c r="CV40">
        <f t="shared" ca="1" si="46"/>
        <v>1.9127902400629657E-3</v>
      </c>
      <c r="CW40">
        <f t="shared" ca="1" si="47"/>
        <v>0.59855292718382469</v>
      </c>
      <c r="CX40">
        <f t="shared" ca="1" si="47"/>
        <v>1.5706064550108669</v>
      </c>
      <c r="DP40">
        <v>33</v>
      </c>
      <c r="DQ40" t="e">
        <f t="shared" ca="1" si="42"/>
        <v>#NUM!</v>
      </c>
      <c r="DR40" t="e">
        <f t="shared" ca="1" si="42"/>
        <v>#NUM!</v>
      </c>
      <c r="DS40">
        <f t="shared" ca="1" si="42"/>
        <v>-0.16713440285204989</v>
      </c>
      <c r="DT40">
        <f t="shared" ca="1" si="41"/>
        <v>-0.18069033189033173</v>
      </c>
      <c r="DU40">
        <f t="shared" ca="1" si="41"/>
        <v>-0.19125670995670985</v>
      </c>
      <c r="DV40">
        <f t="shared" ca="1" si="41"/>
        <v>-0.16493232323232326</v>
      </c>
      <c r="DW40">
        <f t="shared" ca="1" si="41"/>
        <v>-0.2017050505050505</v>
      </c>
      <c r="DX40">
        <f t="shared" ca="1" si="41"/>
        <v>-0.18857676767676762</v>
      </c>
      <c r="DY40">
        <f t="shared" ca="1" si="41"/>
        <v>-0.15327777777777762</v>
      </c>
      <c r="DZ40">
        <f t="shared" ca="1" si="41"/>
        <v>-0.15282222222222208</v>
      </c>
      <c r="EA40">
        <f t="shared" ca="1" si="41"/>
        <v>-8.4388888888888958E-2</v>
      </c>
      <c r="EB40">
        <f t="shared" ca="1" si="30"/>
        <v>4.8151515151515056E-2</v>
      </c>
    </row>
    <row r="41" spans="1:132" x14ac:dyDescent="0.25">
      <c r="A41">
        <v>57</v>
      </c>
      <c r="B41">
        <v>-1.3333333333333391E-3</v>
      </c>
      <c r="C41">
        <v>1.3333333333333322E-3</v>
      </c>
      <c r="D41">
        <v>0</v>
      </c>
      <c r="E41">
        <v>1.0000000000000009E-3</v>
      </c>
      <c r="F41">
        <v>1.5000000000000013E-3</v>
      </c>
      <c r="G41">
        <v>4.4999999999999971E-3</v>
      </c>
      <c r="H41">
        <v>1.0999999999999996E-2</v>
      </c>
      <c r="I41">
        <v>6.4166666666666664E-2</v>
      </c>
      <c r="J41">
        <v>0.20316666666666666</v>
      </c>
      <c r="K41">
        <v>0.35050000000000003</v>
      </c>
      <c r="L41">
        <v>0.49900000000000005</v>
      </c>
      <c r="M41">
        <v>0.65566666666666662</v>
      </c>
      <c r="O41">
        <f t="shared" si="45"/>
        <v>0</v>
      </c>
      <c r="P41">
        <f t="shared" si="45"/>
        <v>0</v>
      </c>
      <c r="Q41">
        <f t="shared" si="14"/>
        <v>0</v>
      </c>
      <c r="R41">
        <f t="shared" si="15"/>
        <v>0</v>
      </c>
      <c r="S41">
        <f t="shared" si="16"/>
        <v>0</v>
      </c>
      <c r="T41">
        <f t="shared" si="17"/>
        <v>0</v>
      </c>
      <c r="U41">
        <f t="shared" si="18"/>
        <v>0</v>
      </c>
      <c r="V41">
        <f t="shared" si="18"/>
        <v>1</v>
      </c>
      <c r="W41">
        <f t="shared" si="45"/>
        <v>1</v>
      </c>
      <c r="X41">
        <f t="shared" si="19"/>
        <v>1</v>
      </c>
      <c r="Y41">
        <f t="shared" si="20"/>
        <v>1</v>
      </c>
      <c r="Z41">
        <f t="shared" si="21"/>
        <v>1</v>
      </c>
      <c r="AC41">
        <f t="shared" si="38"/>
        <v>0</v>
      </c>
      <c r="AD41">
        <f t="shared" si="38"/>
        <v>0</v>
      </c>
      <c r="AE41">
        <f t="shared" si="38"/>
        <v>0</v>
      </c>
      <c r="AF41">
        <f t="shared" si="36"/>
        <v>0</v>
      </c>
      <c r="AG41">
        <f t="shared" si="36"/>
        <v>0</v>
      </c>
      <c r="AH41">
        <f t="shared" si="36"/>
        <v>0</v>
      </c>
      <c r="AI41">
        <f t="shared" si="36"/>
        <v>0</v>
      </c>
      <c r="AJ41">
        <f t="shared" si="36"/>
        <v>6.4166666666666664E-2</v>
      </c>
      <c r="AK41">
        <f t="shared" si="36"/>
        <v>0.20316666666666666</v>
      </c>
      <c r="AL41">
        <f t="shared" si="36"/>
        <v>0.35050000000000003</v>
      </c>
      <c r="AM41">
        <f t="shared" si="36"/>
        <v>0.49900000000000005</v>
      </c>
      <c r="AN41">
        <f t="shared" si="36"/>
        <v>0.65566666666666662</v>
      </c>
      <c r="AQ41">
        <f t="shared" si="39"/>
        <v>0</v>
      </c>
      <c r="AR41">
        <f t="shared" si="39"/>
        <v>0</v>
      </c>
      <c r="AS41">
        <f t="shared" si="39"/>
        <v>0</v>
      </c>
      <c r="AT41">
        <f t="shared" si="37"/>
        <v>0</v>
      </c>
      <c r="AU41">
        <f t="shared" si="37"/>
        <v>0</v>
      </c>
      <c r="AV41">
        <f t="shared" si="37"/>
        <v>0</v>
      </c>
      <c r="AW41">
        <f t="shared" si="37"/>
        <v>0</v>
      </c>
      <c r="AX41">
        <f t="shared" si="37"/>
        <v>41</v>
      </c>
      <c r="AY41">
        <f t="shared" si="37"/>
        <v>41</v>
      </c>
      <c r="AZ41">
        <f t="shared" si="37"/>
        <v>41</v>
      </c>
      <c r="BA41">
        <f t="shared" si="37"/>
        <v>41</v>
      </c>
      <c r="BB41">
        <f t="shared" si="37"/>
        <v>41</v>
      </c>
      <c r="BE41">
        <f t="shared" si="43"/>
        <v>0</v>
      </c>
      <c r="BF41">
        <f t="shared" si="43"/>
        <v>0</v>
      </c>
      <c r="BG41">
        <f t="shared" si="43"/>
        <v>0</v>
      </c>
      <c r="BH41">
        <f t="shared" si="43"/>
        <v>0</v>
      </c>
      <c r="BI41">
        <f t="shared" si="43"/>
        <v>0</v>
      </c>
      <c r="BJ41">
        <f t="shared" si="43"/>
        <v>0</v>
      </c>
      <c r="BK41">
        <f t="shared" si="43"/>
        <v>0</v>
      </c>
      <c r="BL41">
        <f t="shared" si="43"/>
        <v>1.1579797979797978E-2</v>
      </c>
      <c r="BM41">
        <f t="shared" si="43"/>
        <v>1.5098989898989898E-2</v>
      </c>
      <c r="BN41">
        <f t="shared" si="43"/>
        <v>1.2666666666666668E-2</v>
      </c>
      <c r="BO41">
        <f t="shared" si="43"/>
        <v>1.0573737373737376E-2</v>
      </c>
      <c r="BP41">
        <f t="shared" si="43"/>
        <v>8.7636363636363675E-3</v>
      </c>
      <c r="BS41">
        <f t="shared" si="44"/>
        <v>0</v>
      </c>
      <c r="BT41">
        <f t="shared" si="44"/>
        <v>0</v>
      </c>
      <c r="BU41">
        <f t="shared" si="44"/>
        <v>0</v>
      </c>
      <c r="BV41">
        <f t="shared" si="44"/>
        <v>0</v>
      </c>
      <c r="BW41">
        <f t="shared" si="44"/>
        <v>0</v>
      </c>
      <c r="BX41">
        <f t="shared" si="44"/>
        <v>0</v>
      </c>
      <c r="BY41">
        <f t="shared" si="44"/>
        <v>0</v>
      </c>
      <c r="BZ41">
        <f t="shared" si="44"/>
        <v>-0.59364545454545437</v>
      </c>
      <c r="CA41">
        <f t="shared" si="44"/>
        <v>-0.64589393939393935</v>
      </c>
      <c r="CB41">
        <f t="shared" si="44"/>
        <v>-0.35869999999999996</v>
      </c>
      <c r="CC41">
        <f t="shared" si="44"/>
        <v>-9.5375757575757669E-2</v>
      </c>
      <c r="CD41">
        <f t="shared" si="44"/>
        <v>0.15588484848484818</v>
      </c>
      <c r="CU41">
        <v>80</v>
      </c>
      <c r="CV41">
        <f t="shared" ca="1" si="46"/>
        <v>3.2506887052341617E-3</v>
      </c>
      <c r="CW41">
        <f t="shared" ca="1" si="47"/>
        <v>0.58731639076707831</v>
      </c>
      <c r="CX41">
        <f t="shared" ca="1" si="47"/>
        <v>1.2937528451457605</v>
      </c>
      <c r="DP41">
        <v>34</v>
      </c>
      <c r="DQ41" t="e">
        <f t="shared" ca="1" si="42"/>
        <v>#NUM!</v>
      </c>
      <c r="DR41" t="e">
        <f t="shared" ca="1" si="42"/>
        <v>#NUM!</v>
      </c>
      <c r="DS41">
        <f t="shared" ca="1" si="42"/>
        <v>-0.16616399286987521</v>
      </c>
      <c r="DT41">
        <f t="shared" ca="1" si="41"/>
        <v>-0.17901375661375646</v>
      </c>
      <c r="DU41">
        <f t="shared" ca="1" si="41"/>
        <v>-0.1884047619047618</v>
      </c>
      <c r="DV41">
        <f t="shared" ca="1" si="41"/>
        <v>-0.16030606060606062</v>
      </c>
      <c r="DW41">
        <f t="shared" ca="1" si="41"/>
        <v>-0.19411784511784513</v>
      </c>
      <c r="DX41">
        <f t="shared" ca="1" si="41"/>
        <v>-0.17770202020202014</v>
      </c>
      <c r="DY41">
        <f t="shared" ca="1" si="41"/>
        <v>-0.13790269360269347</v>
      </c>
      <c r="DZ41">
        <f t="shared" ca="1" si="41"/>
        <v>-0.13215892255892248</v>
      </c>
      <c r="EA41">
        <f t="shared" ca="1" si="41"/>
        <v>-5.9131649831649979E-2</v>
      </c>
      <c r="EB41">
        <f t="shared" ca="1" si="30"/>
        <v>7.72060606060605E-2</v>
      </c>
    </row>
    <row r="42" spans="1:132" x14ac:dyDescent="0.25">
      <c r="A42">
        <v>58.5</v>
      </c>
      <c r="B42">
        <v>-2.33333333333334E-3</v>
      </c>
      <c r="C42">
        <v>1.3333333333333322E-3</v>
      </c>
      <c r="D42">
        <v>0</v>
      </c>
      <c r="E42">
        <v>-1.0000000000000009E-3</v>
      </c>
      <c r="F42">
        <v>1.5000000000000013E-3</v>
      </c>
      <c r="G42">
        <v>5.4999999999999979E-3</v>
      </c>
      <c r="H42">
        <v>1.2999999999999998E-2</v>
      </c>
      <c r="I42">
        <v>8.4166666666666667E-2</v>
      </c>
      <c r="J42">
        <v>0.23116666666666669</v>
      </c>
      <c r="K42">
        <v>0.3785</v>
      </c>
      <c r="L42">
        <v>0.52200000000000002</v>
      </c>
      <c r="M42">
        <v>0.66666666666666663</v>
      </c>
      <c r="O42">
        <f t="shared" si="45"/>
        <v>0</v>
      </c>
      <c r="P42">
        <f t="shared" si="45"/>
        <v>0</v>
      </c>
      <c r="Q42">
        <f t="shared" si="14"/>
        <v>0</v>
      </c>
      <c r="R42">
        <f t="shared" si="15"/>
        <v>0</v>
      </c>
      <c r="S42">
        <f t="shared" si="16"/>
        <v>0</v>
      </c>
      <c r="T42">
        <f t="shared" si="17"/>
        <v>0</v>
      </c>
      <c r="U42">
        <f t="shared" si="18"/>
        <v>0</v>
      </c>
      <c r="V42">
        <f t="shared" si="18"/>
        <v>1</v>
      </c>
      <c r="W42">
        <f t="shared" si="45"/>
        <v>1</v>
      </c>
      <c r="X42">
        <f t="shared" si="19"/>
        <v>1</v>
      </c>
      <c r="Y42">
        <f t="shared" si="20"/>
        <v>1</v>
      </c>
      <c r="Z42">
        <f t="shared" si="21"/>
        <v>1</v>
      </c>
      <c r="AC42">
        <f t="shared" si="38"/>
        <v>0</v>
      </c>
      <c r="AD42">
        <f t="shared" si="38"/>
        <v>0</v>
      </c>
      <c r="AE42">
        <f t="shared" si="38"/>
        <v>0</v>
      </c>
      <c r="AF42">
        <f t="shared" si="36"/>
        <v>0</v>
      </c>
      <c r="AG42">
        <f t="shared" si="36"/>
        <v>0</v>
      </c>
      <c r="AH42">
        <f t="shared" si="36"/>
        <v>0</v>
      </c>
      <c r="AI42">
        <f t="shared" si="36"/>
        <v>0</v>
      </c>
      <c r="AJ42">
        <f t="shared" si="36"/>
        <v>8.4166666666666667E-2</v>
      </c>
      <c r="AK42">
        <f t="shared" si="36"/>
        <v>0.23116666666666669</v>
      </c>
      <c r="AL42">
        <f t="shared" si="36"/>
        <v>0.3785</v>
      </c>
      <c r="AM42">
        <f t="shared" si="36"/>
        <v>0.52200000000000002</v>
      </c>
      <c r="AN42">
        <f t="shared" si="36"/>
        <v>0.66666666666666663</v>
      </c>
      <c r="AQ42">
        <f t="shared" si="39"/>
        <v>0</v>
      </c>
      <c r="AR42">
        <f t="shared" si="39"/>
        <v>0</v>
      </c>
      <c r="AS42">
        <f t="shared" si="39"/>
        <v>0</v>
      </c>
      <c r="AT42">
        <f t="shared" si="37"/>
        <v>0</v>
      </c>
      <c r="AU42">
        <f t="shared" si="37"/>
        <v>0</v>
      </c>
      <c r="AV42">
        <f t="shared" si="37"/>
        <v>0</v>
      </c>
      <c r="AW42">
        <f t="shared" si="37"/>
        <v>0</v>
      </c>
      <c r="AX42">
        <f t="shared" si="37"/>
        <v>42</v>
      </c>
      <c r="AY42">
        <f t="shared" si="37"/>
        <v>42</v>
      </c>
      <c r="AZ42">
        <f t="shared" si="37"/>
        <v>42</v>
      </c>
      <c r="BA42">
        <f t="shared" si="37"/>
        <v>42</v>
      </c>
      <c r="BB42">
        <f t="shared" si="37"/>
        <v>42</v>
      </c>
      <c r="BE42">
        <f t="shared" si="43"/>
        <v>0</v>
      </c>
      <c r="BF42">
        <f t="shared" si="43"/>
        <v>0</v>
      </c>
      <c r="BG42">
        <f t="shared" si="43"/>
        <v>0</v>
      </c>
      <c r="BH42">
        <f t="shared" si="43"/>
        <v>0</v>
      </c>
      <c r="BI42">
        <f t="shared" si="43"/>
        <v>0</v>
      </c>
      <c r="BJ42">
        <f t="shared" si="43"/>
        <v>0</v>
      </c>
      <c r="BK42">
        <f t="shared" si="43"/>
        <v>0</v>
      </c>
      <c r="BL42">
        <f t="shared" si="43"/>
        <v>1.1155555555555557E-2</v>
      </c>
      <c r="BM42">
        <f t="shared" si="43"/>
        <v>1.3781818181818183E-2</v>
      </c>
      <c r="BN42">
        <f t="shared" si="43"/>
        <v>1.1705050505050506E-2</v>
      </c>
      <c r="BO42">
        <f t="shared" si="43"/>
        <v>1.0133333333333331E-2</v>
      </c>
      <c r="BP42">
        <f t="shared" si="43"/>
        <v>7.8585858585858617E-3</v>
      </c>
      <c r="BS42">
        <f t="shared" si="44"/>
        <v>0</v>
      </c>
      <c r="BT42">
        <f t="shared" si="44"/>
        <v>0</v>
      </c>
      <c r="BU42">
        <f t="shared" si="44"/>
        <v>0</v>
      </c>
      <c r="BV42">
        <f t="shared" si="44"/>
        <v>0</v>
      </c>
      <c r="BW42">
        <f t="shared" si="44"/>
        <v>0</v>
      </c>
      <c r="BX42">
        <f t="shared" si="44"/>
        <v>0</v>
      </c>
      <c r="BY42">
        <f t="shared" si="44"/>
        <v>0</v>
      </c>
      <c r="BZ42">
        <f t="shared" si="44"/>
        <v>-0.56663333333333343</v>
      </c>
      <c r="CA42">
        <f t="shared" si="44"/>
        <v>-0.56099696969696977</v>
      </c>
      <c r="CB42">
        <f t="shared" si="44"/>
        <v>-0.29575454545454544</v>
      </c>
      <c r="CC42">
        <f t="shared" si="44"/>
        <v>-6.5999999999999948E-2</v>
      </c>
      <c r="CD42">
        <f t="shared" si="44"/>
        <v>0.21239393939393925</v>
      </c>
      <c r="CU42">
        <v>95</v>
      </c>
      <c r="CV42">
        <f t="shared" ca="1" si="46"/>
        <v>4.3164983164983147E-3</v>
      </c>
      <c r="CW42">
        <f ca="1">CV28/CY28</f>
        <v>0.6373819086949144</v>
      </c>
      <c r="CX42">
        <f t="shared" ca="1" si="47"/>
        <v>1.26432447600155</v>
      </c>
      <c r="DP42">
        <v>35</v>
      </c>
      <c r="DQ42" t="e">
        <f t="shared" ca="1" si="42"/>
        <v>#NUM!</v>
      </c>
      <c r="DR42" t="e">
        <f t="shared" ca="1" si="42"/>
        <v>#NUM!</v>
      </c>
      <c r="DS42">
        <f t="shared" ca="1" si="42"/>
        <v>-0.16519358288770053</v>
      </c>
      <c r="DT42">
        <f t="shared" ca="1" si="41"/>
        <v>-0.17733718133718118</v>
      </c>
      <c r="DU42">
        <f t="shared" ca="1" si="41"/>
        <v>-0.18555281385281375</v>
      </c>
      <c r="DV42">
        <f t="shared" ca="1" si="41"/>
        <v>-0.155679797979798</v>
      </c>
      <c r="DW42">
        <f t="shared" ca="1" si="41"/>
        <v>-0.18653063973063971</v>
      </c>
      <c r="DX42">
        <f t="shared" ca="1" si="41"/>
        <v>-0.16682727272727266</v>
      </c>
      <c r="DY42">
        <f t="shared" ca="1" si="41"/>
        <v>-0.12252760942760932</v>
      </c>
      <c r="DZ42">
        <f t="shared" ca="1" si="41"/>
        <v>-0.11149562289562276</v>
      </c>
      <c r="EA42">
        <f t="shared" ca="1" si="41"/>
        <v>-3.387441077441089E-2</v>
      </c>
      <c r="EB42">
        <f t="shared" ca="1" si="30"/>
        <v>0.10626060606060606</v>
      </c>
    </row>
    <row r="43" spans="1:132" x14ac:dyDescent="0.25">
      <c r="A43">
        <v>60</v>
      </c>
      <c r="B43">
        <v>-2.33333333333334E-3</v>
      </c>
      <c r="C43">
        <v>3.3333333333333132E-4</v>
      </c>
      <c r="D43">
        <v>0</v>
      </c>
      <c r="E43">
        <v>1.0000000000000009E-3</v>
      </c>
      <c r="F43">
        <v>5.0000000000000044E-4</v>
      </c>
      <c r="G43">
        <v>4.4999999999999971E-3</v>
      </c>
      <c r="H43">
        <v>1.7999999999999995E-2</v>
      </c>
      <c r="I43">
        <v>0.10116666666666665</v>
      </c>
      <c r="J43">
        <v>0.26416666666666666</v>
      </c>
      <c r="K43">
        <v>0.40850000000000003</v>
      </c>
      <c r="L43">
        <v>0.53799999999999992</v>
      </c>
      <c r="M43">
        <v>0.67566666666666664</v>
      </c>
      <c r="O43">
        <f t="shared" si="45"/>
        <v>0</v>
      </c>
      <c r="P43">
        <f t="shared" si="45"/>
        <v>0</v>
      </c>
      <c r="Q43">
        <f t="shared" si="14"/>
        <v>0</v>
      </c>
      <c r="R43">
        <f t="shared" si="15"/>
        <v>0</v>
      </c>
      <c r="S43">
        <f t="shared" si="16"/>
        <v>0</v>
      </c>
      <c r="T43">
        <f t="shared" si="17"/>
        <v>0</v>
      </c>
      <c r="U43">
        <f t="shared" si="18"/>
        <v>0</v>
      </c>
      <c r="V43">
        <f t="shared" si="18"/>
        <v>1</v>
      </c>
      <c r="W43">
        <f t="shared" si="45"/>
        <v>1</v>
      </c>
      <c r="X43">
        <f t="shared" si="19"/>
        <v>1</v>
      </c>
      <c r="Y43">
        <f t="shared" si="20"/>
        <v>1</v>
      </c>
      <c r="Z43">
        <f t="shared" si="21"/>
        <v>1</v>
      </c>
      <c r="AC43">
        <f t="shared" si="38"/>
        <v>0</v>
      </c>
      <c r="AD43">
        <f t="shared" si="38"/>
        <v>0</v>
      </c>
      <c r="AE43">
        <f t="shared" si="38"/>
        <v>0</v>
      </c>
      <c r="AF43">
        <f t="shared" si="36"/>
        <v>0</v>
      </c>
      <c r="AG43">
        <f t="shared" si="36"/>
        <v>0</v>
      </c>
      <c r="AH43">
        <f t="shared" si="36"/>
        <v>0</v>
      </c>
      <c r="AI43">
        <f t="shared" si="36"/>
        <v>0</v>
      </c>
      <c r="AJ43">
        <f t="shared" si="36"/>
        <v>0.10116666666666665</v>
      </c>
      <c r="AK43">
        <f t="shared" si="36"/>
        <v>0.26416666666666666</v>
      </c>
      <c r="AL43">
        <f t="shared" si="36"/>
        <v>0.40850000000000003</v>
      </c>
      <c r="AM43">
        <f t="shared" si="36"/>
        <v>0.53799999999999992</v>
      </c>
      <c r="AN43">
        <f t="shared" si="36"/>
        <v>0.67566666666666664</v>
      </c>
      <c r="AQ43">
        <f t="shared" si="39"/>
        <v>0</v>
      </c>
      <c r="AR43">
        <f t="shared" si="39"/>
        <v>0</v>
      </c>
      <c r="AS43">
        <f t="shared" si="39"/>
        <v>0</v>
      </c>
      <c r="AT43">
        <f t="shared" si="37"/>
        <v>0</v>
      </c>
      <c r="AU43">
        <f t="shared" si="37"/>
        <v>0</v>
      </c>
      <c r="AV43">
        <f t="shared" si="37"/>
        <v>0</v>
      </c>
      <c r="AW43">
        <f t="shared" si="37"/>
        <v>0</v>
      </c>
      <c r="AX43">
        <f t="shared" si="37"/>
        <v>43</v>
      </c>
      <c r="AY43">
        <f t="shared" si="37"/>
        <v>43</v>
      </c>
      <c r="AZ43">
        <f t="shared" si="37"/>
        <v>43</v>
      </c>
      <c r="BA43">
        <f t="shared" si="37"/>
        <v>43</v>
      </c>
      <c r="BB43">
        <f t="shared" si="37"/>
        <v>43</v>
      </c>
      <c r="BE43">
        <f t="shared" si="43"/>
        <v>0</v>
      </c>
      <c r="BF43">
        <f t="shared" si="43"/>
        <v>0</v>
      </c>
      <c r="BG43">
        <f t="shared" si="43"/>
        <v>0</v>
      </c>
      <c r="BH43">
        <f t="shared" si="43"/>
        <v>0</v>
      </c>
      <c r="BI43">
        <f t="shared" si="43"/>
        <v>0</v>
      </c>
      <c r="BJ43">
        <f t="shared" si="43"/>
        <v>0</v>
      </c>
      <c r="BK43">
        <f t="shared" si="43"/>
        <v>0</v>
      </c>
      <c r="BL43">
        <f t="shared" si="43"/>
        <v>1.0743434343434343E-2</v>
      </c>
      <c r="BM43">
        <f t="shared" si="43"/>
        <v>1.2727272727272726E-2</v>
      </c>
      <c r="BN43">
        <f t="shared" si="43"/>
        <v>1.0690909090909086E-2</v>
      </c>
      <c r="BO43">
        <f t="shared" si="43"/>
        <v>9.4181818181818186E-3</v>
      </c>
      <c r="BP43">
        <f t="shared" si="43"/>
        <v>7.7858585858585853E-3</v>
      </c>
      <c r="BS43">
        <f t="shared" si="44"/>
        <v>0</v>
      </c>
      <c r="BT43">
        <f t="shared" si="44"/>
        <v>0</v>
      </c>
      <c r="BU43">
        <f t="shared" si="44"/>
        <v>0</v>
      </c>
      <c r="BV43">
        <f t="shared" si="44"/>
        <v>0</v>
      </c>
      <c r="BW43">
        <f t="shared" si="44"/>
        <v>0</v>
      </c>
      <c r="BX43">
        <f t="shared" si="44"/>
        <v>0</v>
      </c>
      <c r="BY43">
        <f t="shared" si="44"/>
        <v>0</v>
      </c>
      <c r="BZ43">
        <f t="shared" si="44"/>
        <v>-0.53985757575757576</v>
      </c>
      <c r="CA43">
        <f t="shared" si="44"/>
        <v>-0.49037878787878786</v>
      </c>
      <c r="CB43">
        <f t="shared" si="44"/>
        <v>-0.2285181818181814</v>
      </c>
      <c r="CC43">
        <f t="shared" si="44"/>
        <v>-1.9163636363636494E-2</v>
      </c>
      <c r="CD43">
        <f t="shared" si="44"/>
        <v>0.21826060606060593</v>
      </c>
      <c r="CU43">
        <v>110</v>
      </c>
      <c r="CV43">
        <f t="shared" ca="1" si="46"/>
        <v>5.5973063973063942E-3</v>
      </c>
      <c r="CW43">
        <f t="shared" ca="1" si="47"/>
        <v>0.66019377785045597</v>
      </c>
      <c r="CX43">
        <f t="shared" ca="1" si="47"/>
        <v>1.2129224764376501</v>
      </c>
      <c r="DP43">
        <v>36</v>
      </c>
      <c r="DQ43" t="e">
        <f t="shared" ca="1" si="42"/>
        <v>#NUM!</v>
      </c>
      <c r="DR43" t="e">
        <f t="shared" ca="1" si="42"/>
        <v>#NUM!</v>
      </c>
      <c r="DS43">
        <f t="shared" ca="1" si="42"/>
        <v>-0.16422317290552582</v>
      </c>
      <c r="DT43">
        <f t="shared" ca="1" si="41"/>
        <v>-0.17566060606060591</v>
      </c>
      <c r="DU43">
        <f t="shared" ca="1" si="41"/>
        <v>-0.18270086580086567</v>
      </c>
      <c r="DV43">
        <f t="shared" ca="1" si="41"/>
        <v>-0.15105353535353538</v>
      </c>
      <c r="DW43">
        <f t="shared" ca="1" si="41"/>
        <v>-0.17894343434343435</v>
      </c>
      <c r="DX43">
        <f t="shared" ca="1" si="41"/>
        <v>-0.15595252525252518</v>
      </c>
      <c r="DY43">
        <f t="shared" ca="1" si="41"/>
        <v>-0.10715252525252517</v>
      </c>
      <c r="DZ43">
        <f t="shared" ca="1" si="41"/>
        <v>-9.0832323232323153E-2</v>
      </c>
      <c r="EA43">
        <f t="shared" ca="1" si="41"/>
        <v>-8.617171717171801E-3</v>
      </c>
      <c r="EB43">
        <f t="shared" ca="1" si="30"/>
        <v>0.1353151515151515</v>
      </c>
    </row>
    <row r="44" spans="1:132" x14ac:dyDescent="0.25">
      <c r="A44">
        <v>61.5</v>
      </c>
      <c r="B44">
        <v>-1.3333333333333391E-3</v>
      </c>
      <c r="C44">
        <v>3.3333333333333132E-4</v>
      </c>
      <c r="D44">
        <v>1.0000000000000009E-3</v>
      </c>
      <c r="E44">
        <v>1.0000000000000009E-3</v>
      </c>
      <c r="F44">
        <v>1.5000000000000013E-3</v>
      </c>
      <c r="G44">
        <v>5.4999999999999979E-3</v>
      </c>
      <c r="H44">
        <v>2.3E-2</v>
      </c>
      <c r="I44">
        <v>0.11916666666666667</v>
      </c>
      <c r="J44">
        <v>0.29116666666666668</v>
      </c>
      <c r="K44">
        <v>0.42650000000000005</v>
      </c>
      <c r="L44">
        <v>0.55399999999999994</v>
      </c>
      <c r="M44">
        <v>0.69966666666666666</v>
      </c>
      <c r="O44">
        <f t="shared" si="45"/>
        <v>0</v>
      </c>
      <c r="P44">
        <f t="shared" si="45"/>
        <v>0</v>
      </c>
      <c r="Q44">
        <f t="shared" si="14"/>
        <v>0</v>
      </c>
      <c r="R44">
        <f t="shared" si="15"/>
        <v>0</v>
      </c>
      <c r="S44">
        <f t="shared" si="16"/>
        <v>0</v>
      </c>
      <c r="T44">
        <f t="shared" si="17"/>
        <v>0</v>
      </c>
      <c r="U44">
        <f t="shared" si="18"/>
        <v>0</v>
      </c>
      <c r="V44">
        <f t="shared" si="18"/>
        <v>1</v>
      </c>
      <c r="W44">
        <f t="shared" si="45"/>
        <v>1</v>
      </c>
      <c r="X44">
        <f t="shared" si="19"/>
        <v>1</v>
      </c>
      <c r="Y44">
        <f t="shared" si="20"/>
        <v>1</v>
      </c>
      <c r="Z44">
        <f t="shared" si="21"/>
        <v>1</v>
      </c>
      <c r="AC44">
        <f t="shared" si="38"/>
        <v>0</v>
      </c>
      <c r="AD44">
        <f t="shared" si="38"/>
        <v>0</v>
      </c>
      <c r="AE44">
        <f t="shared" si="38"/>
        <v>0</v>
      </c>
      <c r="AF44">
        <f t="shared" si="36"/>
        <v>0</v>
      </c>
      <c r="AG44">
        <f t="shared" si="36"/>
        <v>0</v>
      </c>
      <c r="AH44">
        <f t="shared" si="36"/>
        <v>0</v>
      </c>
      <c r="AI44">
        <f t="shared" si="36"/>
        <v>0</v>
      </c>
      <c r="AJ44">
        <f t="shared" si="36"/>
        <v>0.11916666666666667</v>
      </c>
      <c r="AK44">
        <f t="shared" si="36"/>
        <v>0.29116666666666668</v>
      </c>
      <c r="AL44">
        <f t="shared" si="36"/>
        <v>0.42650000000000005</v>
      </c>
      <c r="AM44">
        <f t="shared" si="36"/>
        <v>0.55399999999999994</v>
      </c>
      <c r="AN44">
        <f t="shared" si="36"/>
        <v>0.69966666666666666</v>
      </c>
      <c r="AQ44">
        <f t="shared" si="39"/>
        <v>0</v>
      </c>
      <c r="AR44">
        <f t="shared" si="39"/>
        <v>0</v>
      </c>
      <c r="AS44">
        <f t="shared" si="39"/>
        <v>0</v>
      </c>
      <c r="AT44">
        <f t="shared" si="37"/>
        <v>0</v>
      </c>
      <c r="AU44">
        <f t="shared" si="37"/>
        <v>0</v>
      </c>
      <c r="AV44">
        <f t="shared" si="37"/>
        <v>0</v>
      </c>
      <c r="AW44">
        <f t="shared" si="37"/>
        <v>0</v>
      </c>
      <c r="AX44">
        <f t="shared" si="37"/>
        <v>44</v>
      </c>
      <c r="AY44">
        <f t="shared" si="37"/>
        <v>44</v>
      </c>
      <c r="AZ44">
        <f t="shared" si="37"/>
        <v>44</v>
      </c>
      <c r="BA44">
        <f t="shared" si="37"/>
        <v>44</v>
      </c>
      <c r="BB44">
        <f t="shared" si="37"/>
        <v>44</v>
      </c>
      <c r="BE44">
        <f t="shared" si="43"/>
        <v>0</v>
      </c>
      <c r="BF44">
        <f t="shared" si="43"/>
        <v>0</v>
      </c>
      <c r="BG44">
        <f t="shared" si="43"/>
        <v>0</v>
      </c>
      <c r="BH44">
        <f t="shared" si="43"/>
        <v>0</v>
      </c>
      <c r="BI44">
        <f t="shared" si="43"/>
        <v>0</v>
      </c>
      <c r="BJ44">
        <f t="shared" si="43"/>
        <v>0</v>
      </c>
      <c r="BK44">
        <f t="shared" si="43"/>
        <v>0</v>
      </c>
      <c r="BL44">
        <f t="shared" si="43"/>
        <v>1.0375757575757576E-2</v>
      </c>
      <c r="BM44">
        <f t="shared" si="43"/>
        <v>1.1995959595959595E-2</v>
      </c>
      <c r="BN44">
        <f t="shared" si="43"/>
        <v>1.046464646464646E-2</v>
      </c>
      <c r="BO44">
        <f t="shared" si="43"/>
        <v>8.5858585858585822E-3</v>
      </c>
      <c r="BP44">
        <f t="shared" si="43"/>
        <v>6.7151515151515117E-3</v>
      </c>
      <c r="BS44">
        <f t="shared" si="44"/>
        <v>0</v>
      </c>
      <c r="BT44">
        <f t="shared" si="44"/>
        <v>0</v>
      </c>
      <c r="BU44">
        <f t="shared" si="44"/>
        <v>0</v>
      </c>
      <c r="BV44">
        <f t="shared" si="44"/>
        <v>0</v>
      </c>
      <c r="BW44">
        <f t="shared" si="44"/>
        <v>0</v>
      </c>
      <c r="BX44">
        <f t="shared" si="44"/>
        <v>0</v>
      </c>
      <c r="BY44">
        <f t="shared" si="44"/>
        <v>0</v>
      </c>
      <c r="BZ44">
        <f t="shared" si="44"/>
        <v>-0.51497878787878792</v>
      </c>
      <c r="CA44">
        <f t="shared" si="44"/>
        <v>-0.44045757575757571</v>
      </c>
      <c r="CB44">
        <f t="shared" si="44"/>
        <v>-0.21271212121212091</v>
      </c>
      <c r="CC44">
        <f t="shared" si="44"/>
        <v>3.7115151515151767E-2</v>
      </c>
      <c r="CD44">
        <f t="shared" si="44"/>
        <v>0.2905575757575759</v>
      </c>
      <c r="CU44">
        <v>125</v>
      </c>
      <c r="CV44">
        <f t="shared" ca="1" si="46"/>
        <v>8.9535353535353541E-3</v>
      </c>
      <c r="CW44">
        <f t="shared" ca="1" si="47"/>
        <v>0.63197519929140833</v>
      </c>
      <c r="CX44">
        <f t="shared" ca="1" si="47"/>
        <v>1.1566287472870953</v>
      </c>
      <c r="DP44">
        <v>37</v>
      </c>
      <c r="DQ44" t="e">
        <f t="shared" ca="1" si="42"/>
        <v>#NUM!</v>
      </c>
      <c r="DR44" t="e">
        <f t="shared" ca="1" si="42"/>
        <v>#NUM!</v>
      </c>
      <c r="DS44">
        <f t="shared" ca="1" si="42"/>
        <v>-0.16325276292335114</v>
      </c>
      <c r="DT44">
        <f t="shared" ca="1" si="41"/>
        <v>-0.17398403078403063</v>
      </c>
      <c r="DU44">
        <f t="shared" ca="1" si="41"/>
        <v>-0.17984891774891762</v>
      </c>
      <c r="DV44">
        <f t="shared" ca="1" si="41"/>
        <v>-0.14642727272727277</v>
      </c>
      <c r="DW44">
        <f t="shared" ca="1" si="41"/>
        <v>-0.17135622895622898</v>
      </c>
      <c r="DX44">
        <f t="shared" ca="1" si="41"/>
        <v>-0.14507777777777769</v>
      </c>
      <c r="DY44">
        <f t="shared" ca="1" si="41"/>
        <v>-9.1777441077440902E-2</v>
      </c>
      <c r="DZ44">
        <f t="shared" ca="1" si="41"/>
        <v>-7.0169023569023437E-2</v>
      </c>
      <c r="EA44">
        <f t="shared" ca="1" si="41"/>
        <v>1.6640067340067288E-2</v>
      </c>
      <c r="EB44">
        <f t="shared" ca="1" si="30"/>
        <v>0.16436969696969694</v>
      </c>
    </row>
    <row r="45" spans="1:132" x14ac:dyDescent="0.25">
      <c r="A45">
        <v>63</v>
      </c>
      <c r="B45">
        <v>-3.3333333333333409E-3</v>
      </c>
      <c r="C45">
        <v>3.3333333333333132E-4</v>
      </c>
      <c r="D45">
        <v>0</v>
      </c>
      <c r="E45">
        <v>-1.0000000000000009E-3</v>
      </c>
      <c r="F45">
        <v>5.0000000000000044E-4</v>
      </c>
      <c r="G45">
        <v>6.4999999999999988E-3</v>
      </c>
      <c r="H45">
        <v>2.9999999999999992E-2</v>
      </c>
      <c r="I45">
        <v>0.13716666666666666</v>
      </c>
      <c r="J45">
        <v>0.31416666666666665</v>
      </c>
      <c r="K45">
        <v>0.4415</v>
      </c>
      <c r="L45">
        <v>0.57799999999999996</v>
      </c>
      <c r="M45">
        <v>0.70766666666666667</v>
      </c>
      <c r="O45">
        <f t="shared" si="45"/>
        <v>0</v>
      </c>
      <c r="P45">
        <f t="shared" si="45"/>
        <v>0</v>
      </c>
      <c r="Q45">
        <f t="shared" si="14"/>
        <v>0</v>
      </c>
      <c r="R45">
        <f t="shared" si="15"/>
        <v>0</v>
      </c>
      <c r="S45">
        <f t="shared" si="16"/>
        <v>0</v>
      </c>
      <c r="T45">
        <f t="shared" si="17"/>
        <v>0</v>
      </c>
      <c r="U45">
        <f t="shared" si="18"/>
        <v>0</v>
      </c>
      <c r="V45">
        <f t="shared" si="18"/>
        <v>1</v>
      </c>
      <c r="W45">
        <f t="shared" si="45"/>
        <v>1</v>
      </c>
      <c r="X45">
        <f t="shared" si="19"/>
        <v>1</v>
      </c>
      <c r="Y45">
        <f t="shared" si="20"/>
        <v>1</v>
      </c>
      <c r="Z45">
        <f t="shared" si="21"/>
        <v>1</v>
      </c>
      <c r="AC45">
        <f t="shared" si="38"/>
        <v>0</v>
      </c>
      <c r="AD45">
        <f t="shared" si="38"/>
        <v>0</v>
      </c>
      <c r="AE45">
        <f t="shared" si="38"/>
        <v>0</v>
      </c>
      <c r="AF45">
        <f t="shared" si="36"/>
        <v>0</v>
      </c>
      <c r="AG45">
        <f t="shared" si="36"/>
        <v>0</v>
      </c>
      <c r="AH45">
        <f t="shared" si="36"/>
        <v>0</v>
      </c>
      <c r="AI45">
        <f t="shared" si="36"/>
        <v>0</v>
      </c>
      <c r="AJ45">
        <f t="shared" si="36"/>
        <v>0.13716666666666666</v>
      </c>
      <c r="AK45">
        <f t="shared" si="36"/>
        <v>0.31416666666666665</v>
      </c>
      <c r="AL45">
        <f t="shared" si="36"/>
        <v>0.4415</v>
      </c>
      <c r="AM45">
        <f t="shared" si="36"/>
        <v>0.57799999999999996</v>
      </c>
      <c r="AN45">
        <f t="shared" si="36"/>
        <v>0.70766666666666667</v>
      </c>
      <c r="AQ45">
        <f t="shared" si="39"/>
        <v>0</v>
      </c>
      <c r="AR45">
        <f t="shared" si="39"/>
        <v>0</v>
      </c>
      <c r="AS45">
        <f t="shared" si="39"/>
        <v>0</v>
      </c>
      <c r="AT45">
        <f t="shared" si="37"/>
        <v>0</v>
      </c>
      <c r="AU45">
        <f t="shared" si="37"/>
        <v>0</v>
      </c>
      <c r="AV45">
        <f t="shared" si="37"/>
        <v>0</v>
      </c>
      <c r="AW45">
        <f t="shared" si="37"/>
        <v>0</v>
      </c>
      <c r="AX45">
        <f t="shared" si="37"/>
        <v>45</v>
      </c>
      <c r="AY45">
        <f t="shared" si="37"/>
        <v>45</v>
      </c>
      <c r="AZ45">
        <f t="shared" si="37"/>
        <v>45</v>
      </c>
      <c r="BA45">
        <f t="shared" si="37"/>
        <v>45</v>
      </c>
      <c r="BB45">
        <f t="shared" si="37"/>
        <v>45</v>
      </c>
      <c r="BE45">
        <f t="shared" si="43"/>
        <v>0</v>
      </c>
      <c r="BF45">
        <f t="shared" si="43"/>
        <v>0</v>
      </c>
      <c r="BG45">
        <f t="shared" si="43"/>
        <v>0</v>
      </c>
      <c r="BH45">
        <f t="shared" si="43"/>
        <v>0</v>
      </c>
      <c r="BI45">
        <f t="shared" si="43"/>
        <v>0</v>
      </c>
      <c r="BJ45">
        <f t="shared" si="43"/>
        <v>0</v>
      </c>
      <c r="BK45">
        <f t="shared" si="43"/>
        <v>0</v>
      </c>
      <c r="BL45">
        <f t="shared" si="43"/>
        <v>9.8141414141414158E-3</v>
      </c>
      <c r="BM45">
        <f t="shared" si="43"/>
        <v>1.1357575757575757E-2</v>
      </c>
      <c r="BN45">
        <f t="shared" si="43"/>
        <v>1.0367676767676767E-2</v>
      </c>
      <c r="BO45">
        <f t="shared" si="43"/>
        <v>8.3111111111111094E-3</v>
      </c>
      <c r="BP45">
        <f t="shared" si="43"/>
        <v>6.1939393939393888E-3</v>
      </c>
      <c r="BS45">
        <f t="shared" si="44"/>
        <v>0</v>
      </c>
      <c r="BT45">
        <f t="shared" si="44"/>
        <v>0</v>
      </c>
      <c r="BU45">
        <f t="shared" si="44"/>
        <v>0</v>
      </c>
      <c r="BV45">
        <f t="shared" si="44"/>
        <v>0</v>
      </c>
      <c r="BW45">
        <f t="shared" si="44"/>
        <v>0</v>
      </c>
      <c r="BX45">
        <f t="shared" si="44"/>
        <v>0</v>
      </c>
      <c r="BY45">
        <f t="shared" si="44"/>
        <v>0</v>
      </c>
      <c r="BZ45">
        <f t="shared" si="44"/>
        <v>-0.47646969696969704</v>
      </c>
      <c r="CA45">
        <f t="shared" si="44"/>
        <v>-0.39632424242424236</v>
      </c>
      <c r="CB45">
        <f t="shared" si="44"/>
        <v>-0.20524545454545451</v>
      </c>
      <c r="CC45">
        <f t="shared" si="44"/>
        <v>5.8000000000000052E-2</v>
      </c>
      <c r="CD45">
        <f t="shared" si="44"/>
        <v>0.32633939393939426</v>
      </c>
      <c r="CU45">
        <v>140</v>
      </c>
      <c r="CV45">
        <f t="shared" ca="1" si="46"/>
        <v>8.231649831649826E-3</v>
      </c>
      <c r="CW45">
        <f t="shared" ca="1" si="47"/>
        <v>0.71511804050432326</v>
      </c>
      <c r="CX45">
        <f t="shared" ca="1" si="47"/>
        <v>1.2103926489871089</v>
      </c>
      <c r="DP45">
        <v>38</v>
      </c>
      <c r="DQ45" t="e">
        <f t="shared" ca="1" si="42"/>
        <v>#NUM!</v>
      </c>
      <c r="DR45" t="e">
        <f t="shared" ca="1" si="42"/>
        <v>#NUM!</v>
      </c>
      <c r="DS45">
        <f t="shared" ca="1" si="42"/>
        <v>-0.16228235294117643</v>
      </c>
      <c r="DT45">
        <f t="shared" ca="1" si="41"/>
        <v>-0.17230745550745535</v>
      </c>
      <c r="DU45">
        <f t="shared" ca="1" si="41"/>
        <v>-0.17699696969696957</v>
      </c>
      <c r="DV45">
        <f t="shared" ca="1" si="41"/>
        <v>-0.14180101010101012</v>
      </c>
      <c r="DW45">
        <f t="shared" ca="1" si="41"/>
        <v>-0.16376902356902356</v>
      </c>
      <c r="DX45">
        <f t="shared" ca="1" si="41"/>
        <v>-0.13420303030303027</v>
      </c>
      <c r="DY45">
        <f t="shared" ca="1" si="41"/>
        <v>-7.6402356902356749E-2</v>
      </c>
      <c r="DZ45">
        <f t="shared" ca="1" si="41"/>
        <v>-4.9505723905723831E-2</v>
      </c>
      <c r="EA45">
        <f t="shared" ca="1" si="41"/>
        <v>4.1897306397306266E-2</v>
      </c>
      <c r="EB45">
        <f t="shared" ca="1" si="30"/>
        <v>0.19342424242424239</v>
      </c>
    </row>
    <row r="46" spans="1:132" x14ac:dyDescent="0.25">
      <c r="A46">
        <v>64.5</v>
      </c>
      <c r="B46">
        <v>-1.3333333333333391E-3</v>
      </c>
      <c r="C46">
        <v>3.3333333333333132E-4</v>
      </c>
      <c r="D46">
        <v>0</v>
      </c>
      <c r="E46">
        <v>0</v>
      </c>
      <c r="F46">
        <v>5.0000000000000044E-4</v>
      </c>
      <c r="G46">
        <v>7.4999999999999997E-3</v>
      </c>
      <c r="H46">
        <v>3.7999999999999999E-2</v>
      </c>
      <c r="I46">
        <v>0.15216666666666667</v>
      </c>
      <c r="J46">
        <v>0.33016666666666666</v>
      </c>
      <c r="K46">
        <v>0.46950000000000003</v>
      </c>
      <c r="L46">
        <v>0.59499999999999997</v>
      </c>
      <c r="M46">
        <v>0.72866666666666668</v>
      </c>
      <c r="O46">
        <f t="shared" si="45"/>
        <v>0</v>
      </c>
      <c r="P46">
        <f t="shared" si="45"/>
        <v>0</v>
      </c>
      <c r="Q46">
        <f t="shared" si="14"/>
        <v>0</v>
      </c>
      <c r="R46">
        <f t="shared" si="15"/>
        <v>0</v>
      </c>
      <c r="S46">
        <f t="shared" si="16"/>
        <v>0</v>
      </c>
      <c r="T46">
        <f t="shared" si="17"/>
        <v>0</v>
      </c>
      <c r="U46">
        <f t="shared" si="18"/>
        <v>0</v>
      </c>
      <c r="V46">
        <f t="shared" si="18"/>
        <v>1</v>
      </c>
      <c r="W46">
        <f t="shared" si="45"/>
        <v>1</v>
      </c>
      <c r="X46">
        <f t="shared" si="19"/>
        <v>1</v>
      </c>
      <c r="Y46">
        <f t="shared" si="20"/>
        <v>1</v>
      </c>
      <c r="Z46">
        <f t="shared" si="21"/>
        <v>1</v>
      </c>
      <c r="AC46">
        <f t="shared" si="38"/>
        <v>0</v>
      </c>
      <c r="AD46">
        <f t="shared" si="38"/>
        <v>0</v>
      </c>
      <c r="AE46">
        <f t="shared" si="38"/>
        <v>0</v>
      </c>
      <c r="AF46">
        <f t="shared" si="36"/>
        <v>0</v>
      </c>
      <c r="AG46">
        <f t="shared" si="36"/>
        <v>0</v>
      </c>
      <c r="AH46">
        <f t="shared" si="36"/>
        <v>0</v>
      </c>
      <c r="AI46">
        <f t="shared" si="36"/>
        <v>0</v>
      </c>
      <c r="AJ46">
        <f t="shared" si="36"/>
        <v>0.15216666666666667</v>
      </c>
      <c r="AK46">
        <f t="shared" si="36"/>
        <v>0.33016666666666666</v>
      </c>
      <c r="AL46">
        <f t="shared" si="36"/>
        <v>0.46950000000000003</v>
      </c>
      <c r="AM46">
        <f t="shared" si="36"/>
        <v>0.59499999999999997</v>
      </c>
      <c r="AN46">
        <f t="shared" si="36"/>
        <v>0.72866666666666668</v>
      </c>
      <c r="AQ46">
        <f t="shared" si="39"/>
        <v>0</v>
      </c>
      <c r="AR46">
        <f t="shared" si="39"/>
        <v>0</v>
      </c>
      <c r="AS46">
        <f t="shared" si="39"/>
        <v>0</v>
      </c>
      <c r="AT46">
        <f t="shared" si="37"/>
        <v>0</v>
      </c>
      <c r="AU46">
        <f t="shared" si="37"/>
        <v>0</v>
      </c>
      <c r="AV46">
        <f t="shared" si="37"/>
        <v>0</v>
      </c>
      <c r="AW46">
        <f t="shared" si="37"/>
        <v>0</v>
      </c>
      <c r="AX46">
        <f t="shared" si="37"/>
        <v>46</v>
      </c>
      <c r="AY46">
        <f t="shared" si="37"/>
        <v>46</v>
      </c>
      <c r="AZ46">
        <f t="shared" si="37"/>
        <v>46</v>
      </c>
      <c r="BA46">
        <f t="shared" si="37"/>
        <v>46</v>
      </c>
      <c r="BB46">
        <f t="shared" si="37"/>
        <v>46</v>
      </c>
      <c r="BE46">
        <f t="shared" si="43"/>
        <v>0</v>
      </c>
      <c r="BF46">
        <f t="shared" si="43"/>
        <v>0</v>
      </c>
      <c r="BG46">
        <f t="shared" si="43"/>
        <v>0</v>
      </c>
      <c r="BH46">
        <f t="shared" si="43"/>
        <v>0</v>
      </c>
      <c r="BI46">
        <f t="shared" si="43"/>
        <v>0</v>
      </c>
      <c r="BJ46">
        <f t="shared" si="43"/>
        <v>0</v>
      </c>
      <c r="BK46">
        <f t="shared" si="43"/>
        <v>0</v>
      </c>
      <c r="BL46">
        <f t="shared" si="43"/>
        <v>8.9575757575757562E-3</v>
      </c>
      <c r="BM46">
        <f t="shared" si="43"/>
        <v>1.0791919191919193E-2</v>
      </c>
      <c r="BN46">
        <f t="shared" si="43"/>
        <v>9.6848484848484819E-3</v>
      </c>
      <c r="BO46">
        <f t="shared" si="43"/>
        <v>7.6686868686868647E-3</v>
      </c>
      <c r="BP46">
        <f t="shared" si="43"/>
        <v>6.4606060606060556E-3</v>
      </c>
      <c r="BS46">
        <f t="shared" si="44"/>
        <v>0</v>
      </c>
      <c r="BT46">
        <f t="shared" si="44"/>
        <v>0</v>
      </c>
      <c r="BU46">
        <f t="shared" si="44"/>
        <v>0</v>
      </c>
      <c r="BV46">
        <f t="shared" si="44"/>
        <v>0</v>
      </c>
      <c r="BW46">
        <f t="shared" si="44"/>
        <v>0</v>
      </c>
      <c r="BX46">
        <f t="shared" si="44"/>
        <v>0</v>
      </c>
      <c r="BY46">
        <f t="shared" si="44"/>
        <v>0</v>
      </c>
      <c r="BZ46">
        <f t="shared" si="44"/>
        <v>-0.416760606060606</v>
      </c>
      <c r="CA46">
        <f t="shared" si="44"/>
        <v>-0.35645757575757586</v>
      </c>
      <c r="CB46">
        <f t="shared" si="44"/>
        <v>-0.15704545454545416</v>
      </c>
      <c r="CC46">
        <f t="shared" si="44"/>
        <v>0.1028060606060609</v>
      </c>
      <c r="CD46">
        <f t="shared" si="44"/>
        <v>0.31004848484848518</v>
      </c>
      <c r="CU46">
        <v>155</v>
      </c>
      <c r="CV46">
        <f t="shared" ca="1" si="46"/>
        <v>8.5336700336700357E-3</v>
      </c>
      <c r="CW46">
        <f t="shared" ca="1" si="47"/>
        <v>0.74745663069580204</v>
      </c>
      <c r="CX46">
        <f t="shared" ca="1" si="47"/>
        <v>1.1853797972438855</v>
      </c>
      <c r="DP46">
        <v>39</v>
      </c>
      <c r="DQ46" t="e">
        <f t="shared" ca="1" si="42"/>
        <v>#NUM!</v>
      </c>
      <c r="DR46" t="e">
        <f t="shared" ca="1" si="42"/>
        <v>#NUM!</v>
      </c>
      <c r="DS46">
        <f t="shared" ca="1" si="42"/>
        <v>-0.16131194295900175</v>
      </c>
      <c r="DT46">
        <f t="shared" ca="1" si="41"/>
        <v>-0.17063088023088008</v>
      </c>
      <c r="DU46">
        <f t="shared" ca="1" si="41"/>
        <v>-0.17414502164502152</v>
      </c>
      <c r="DV46">
        <f t="shared" ca="1" si="41"/>
        <v>-0.1371747474747475</v>
      </c>
      <c r="DW46">
        <f t="shared" ca="1" si="41"/>
        <v>-0.1561818181818182</v>
      </c>
      <c r="DX46">
        <f t="shared" ca="1" si="41"/>
        <v>-0.12332828282828279</v>
      </c>
      <c r="DY46">
        <f t="shared" ca="1" si="41"/>
        <v>-6.1027272727272597E-2</v>
      </c>
      <c r="DZ46">
        <f t="shared" ca="1" si="41"/>
        <v>-2.8842424242424114E-2</v>
      </c>
      <c r="EA46">
        <f t="shared" ca="1" si="41"/>
        <v>6.7154545454545356E-2</v>
      </c>
      <c r="EB46">
        <f t="shared" ca="1" si="30"/>
        <v>0.22247878787878783</v>
      </c>
    </row>
    <row r="47" spans="1:132" x14ac:dyDescent="0.25">
      <c r="A47">
        <v>66</v>
      </c>
      <c r="B47">
        <v>-3.3333333333333826E-4</v>
      </c>
      <c r="C47">
        <v>1.3333333333333322E-3</v>
      </c>
      <c r="D47">
        <v>1.0000000000000009E-3</v>
      </c>
      <c r="E47">
        <v>2.0000000000000018E-3</v>
      </c>
      <c r="F47">
        <v>3.4999999999999962E-3</v>
      </c>
      <c r="G47">
        <v>1.1499999999999996E-2</v>
      </c>
      <c r="H47">
        <v>4.8999999999999995E-2</v>
      </c>
      <c r="I47">
        <v>0.17416666666666666</v>
      </c>
      <c r="J47">
        <v>0.35516666666666669</v>
      </c>
      <c r="K47">
        <v>0.48350000000000004</v>
      </c>
      <c r="L47">
        <v>0.61199999999999999</v>
      </c>
      <c r="M47">
        <v>0.7426666666666667</v>
      </c>
      <c r="O47">
        <f t="shared" si="45"/>
        <v>0</v>
      </c>
      <c r="P47">
        <f t="shared" si="45"/>
        <v>0</v>
      </c>
      <c r="Q47">
        <f t="shared" si="14"/>
        <v>0</v>
      </c>
      <c r="R47">
        <f t="shared" si="15"/>
        <v>0</v>
      </c>
      <c r="S47">
        <f t="shared" si="16"/>
        <v>0</v>
      </c>
      <c r="T47">
        <f t="shared" si="17"/>
        <v>0</v>
      </c>
      <c r="U47">
        <f t="shared" si="18"/>
        <v>0</v>
      </c>
      <c r="V47">
        <f t="shared" si="18"/>
        <v>1</v>
      </c>
      <c r="W47">
        <f t="shared" si="45"/>
        <v>1</v>
      </c>
      <c r="X47">
        <f t="shared" si="19"/>
        <v>1</v>
      </c>
      <c r="Y47">
        <f t="shared" si="20"/>
        <v>1</v>
      </c>
      <c r="Z47">
        <f t="shared" si="21"/>
        <v>1</v>
      </c>
      <c r="AC47">
        <f t="shared" si="38"/>
        <v>0</v>
      </c>
      <c r="AD47">
        <f t="shared" si="38"/>
        <v>0</v>
      </c>
      <c r="AE47">
        <f t="shared" si="38"/>
        <v>0</v>
      </c>
      <c r="AF47">
        <f t="shared" si="36"/>
        <v>0</v>
      </c>
      <c r="AG47">
        <f t="shared" si="36"/>
        <v>0</v>
      </c>
      <c r="AH47">
        <f t="shared" si="36"/>
        <v>0</v>
      </c>
      <c r="AI47">
        <f t="shared" si="36"/>
        <v>0</v>
      </c>
      <c r="AJ47">
        <f t="shared" si="36"/>
        <v>0.17416666666666666</v>
      </c>
      <c r="AK47">
        <f t="shared" si="36"/>
        <v>0.35516666666666669</v>
      </c>
      <c r="AL47">
        <f t="shared" si="36"/>
        <v>0.48350000000000004</v>
      </c>
      <c r="AM47">
        <f t="shared" si="36"/>
        <v>0.61199999999999999</v>
      </c>
      <c r="AN47">
        <f t="shared" si="36"/>
        <v>0.7426666666666667</v>
      </c>
      <c r="AQ47">
        <f t="shared" si="39"/>
        <v>0</v>
      </c>
      <c r="AR47">
        <f t="shared" si="39"/>
        <v>0</v>
      </c>
      <c r="AS47">
        <f t="shared" si="39"/>
        <v>0</v>
      </c>
      <c r="AT47">
        <f t="shared" si="37"/>
        <v>0</v>
      </c>
      <c r="AU47">
        <f t="shared" si="37"/>
        <v>0</v>
      </c>
      <c r="AV47">
        <f t="shared" si="37"/>
        <v>0</v>
      </c>
      <c r="AW47">
        <f t="shared" si="37"/>
        <v>0</v>
      </c>
      <c r="AX47">
        <f t="shared" si="37"/>
        <v>47</v>
      </c>
      <c r="AY47">
        <f t="shared" si="37"/>
        <v>47</v>
      </c>
      <c r="AZ47">
        <f t="shared" si="37"/>
        <v>47</v>
      </c>
      <c r="BA47">
        <f t="shared" si="37"/>
        <v>47</v>
      </c>
      <c r="BB47">
        <f t="shared" si="37"/>
        <v>47</v>
      </c>
      <c r="BE47">
        <f t="shared" si="43"/>
        <v>0</v>
      </c>
      <c r="BF47">
        <f t="shared" si="43"/>
        <v>0</v>
      </c>
      <c r="BG47">
        <f t="shared" si="43"/>
        <v>0</v>
      </c>
      <c r="BH47">
        <f t="shared" si="43"/>
        <v>0</v>
      </c>
      <c r="BI47">
        <f t="shared" si="43"/>
        <v>0</v>
      </c>
      <c r="BJ47">
        <f t="shared" si="43"/>
        <v>0</v>
      </c>
      <c r="BK47">
        <f t="shared" si="43"/>
        <v>0</v>
      </c>
      <c r="BL47">
        <f t="shared" si="43"/>
        <v>8.01212121212121E-3</v>
      </c>
      <c r="BM47">
        <f t="shared" si="43"/>
        <v>9.8505050505050505E-3</v>
      </c>
      <c r="BN47">
        <f t="shared" si="43"/>
        <v>9.1717171717171694E-3</v>
      </c>
      <c r="BO47">
        <f t="shared" si="43"/>
        <v>7.1797979797979753E-3</v>
      </c>
      <c r="BP47">
        <f t="shared" si="43"/>
        <v>6.1454545454545416E-3</v>
      </c>
      <c r="BS47">
        <f t="shared" si="44"/>
        <v>0</v>
      </c>
      <c r="BT47">
        <f t="shared" si="44"/>
        <v>0</v>
      </c>
      <c r="BU47">
        <f t="shared" si="44"/>
        <v>0</v>
      </c>
      <c r="BV47">
        <f t="shared" si="44"/>
        <v>0</v>
      </c>
      <c r="BW47">
        <f t="shared" si="44"/>
        <v>0</v>
      </c>
      <c r="BX47">
        <f t="shared" si="44"/>
        <v>0</v>
      </c>
      <c r="BY47">
        <f t="shared" si="44"/>
        <v>0</v>
      </c>
      <c r="BZ47">
        <f t="shared" si="44"/>
        <v>-0.34861515151515138</v>
      </c>
      <c r="CA47">
        <f t="shared" si="44"/>
        <v>-0.28845757575757575</v>
      </c>
      <c r="CB47">
        <f t="shared" si="44"/>
        <v>-0.12154242424242401</v>
      </c>
      <c r="CC47">
        <f t="shared" si="44"/>
        <v>0.13756969696969723</v>
      </c>
      <c r="CD47">
        <f t="shared" si="44"/>
        <v>0.33168484848484869</v>
      </c>
      <c r="CU47">
        <v>170</v>
      </c>
      <c r="CV47">
        <f t="shared" ca="1" si="46"/>
        <v>1.0595959595959607E-2</v>
      </c>
      <c r="CW47">
        <f t="shared" ca="1" si="47"/>
        <v>0.73276608753248051</v>
      </c>
      <c r="CX47">
        <f t="shared" ca="1" si="47"/>
        <v>1.1656156494876055</v>
      </c>
      <c r="DP47">
        <v>40</v>
      </c>
      <c r="DQ47" t="e">
        <f t="shared" ca="1" si="42"/>
        <v>#NUM!</v>
      </c>
      <c r="DR47" t="e">
        <f t="shared" ca="1" si="42"/>
        <v>#NUM!</v>
      </c>
      <c r="DS47">
        <f t="shared" ca="1" si="42"/>
        <v>-0.16034153297682707</v>
      </c>
      <c r="DT47">
        <f t="shared" ca="1" si="41"/>
        <v>-0.1689543049543048</v>
      </c>
      <c r="DU47">
        <f t="shared" ca="1" si="41"/>
        <v>-0.17129307359307347</v>
      </c>
      <c r="DV47">
        <f t="shared" ca="1" si="41"/>
        <v>-0.13254848484848489</v>
      </c>
      <c r="DW47">
        <f t="shared" ca="1" si="41"/>
        <v>-0.14859461279461278</v>
      </c>
      <c r="DX47">
        <f t="shared" ca="1" si="41"/>
        <v>-0.11245353535353531</v>
      </c>
      <c r="DY47">
        <f t="shared" ca="1" si="41"/>
        <v>-4.5652188552188444E-2</v>
      </c>
      <c r="DZ47">
        <f t="shared" ca="1" si="41"/>
        <v>-8.1791245791245082E-3</v>
      </c>
      <c r="EA47">
        <f t="shared" ca="1" si="41"/>
        <v>9.2411784511784334E-2</v>
      </c>
      <c r="EB47">
        <f t="shared" ca="1" si="30"/>
        <v>0.25153333333333328</v>
      </c>
    </row>
    <row r="48" spans="1:132" x14ac:dyDescent="0.25">
      <c r="A48">
        <v>67.5</v>
      </c>
      <c r="B48">
        <v>-3.3333333333333409E-3</v>
      </c>
      <c r="C48">
        <v>-6.6666666666666957E-4</v>
      </c>
      <c r="D48">
        <v>-1.0000000000000009E-3</v>
      </c>
      <c r="E48">
        <v>0</v>
      </c>
      <c r="F48">
        <v>1.5000000000000013E-3</v>
      </c>
      <c r="G48">
        <v>1.1499999999999996E-2</v>
      </c>
      <c r="H48">
        <v>5.6000000000000001E-2</v>
      </c>
      <c r="I48">
        <v>0.18816666666666668</v>
      </c>
      <c r="J48">
        <v>0.37916666666666665</v>
      </c>
      <c r="K48">
        <v>0.49150000000000005</v>
      </c>
      <c r="L48">
        <v>0.622</v>
      </c>
      <c r="M48">
        <v>0.73766666666666669</v>
      </c>
      <c r="O48">
        <f t="shared" si="45"/>
        <v>0</v>
      </c>
      <c r="P48">
        <f t="shared" si="45"/>
        <v>0</v>
      </c>
      <c r="Q48">
        <f t="shared" si="14"/>
        <v>0</v>
      </c>
      <c r="R48">
        <f t="shared" si="15"/>
        <v>0</v>
      </c>
      <c r="S48">
        <f t="shared" si="16"/>
        <v>0</v>
      </c>
      <c r="T48">
        <f t="shared" si="17"/>
        <v>0</v>
      </c>
      <c r="U48">
        <f t="shared" si="18"/>
        <v>1</v>
      </c>
      <c r="V48">
        <f t="shared" si="18"/>
        <v>1</v>
      </c>
      <c r="W48">
        <f t="shared" si="45"/>
        <v>1</v>
      </c>
      <c r="X48">
        <f t="shared" si="19"/>
        <v>1</v>
      </c>
      <c r="Y48">
        <f t="shared" si="20"/>
        <v>1</v>
      </c>
      <c r="Z48">
        <f t="shared" si="21"/>
        <v>1</v>
      </c>
      <c r="AC48">
        <f t="shared" si="38"/>
        <v>0</v>
      </c>
      <c r="AD48">
        <f t="shared" si="38"/>
        <v>0</v>
      </c>
      <c r="AE48">
        <f t="shared" si="38"/>
        <v>0</v>
      </c>
      <c r="AF48">
        <f t="shared" si="36"/>
        <v>0</v>
      </c>
      <c r="AG48">
        <f t="shared" si="36"/>
        <v>0</v>
      </c>
      <c r="AH48">
        <f t="shared" si="36"/>
        <v>0</v>
      </c>
      <c r="AI48">
        <f t="shared" si="36"/>
        <v>5.6000000000000001E-2</v>
      </c>
      <c r="AJ48">
        <f t="shared" si="36"/>
        <v>0.18816666666666668</v>
      </c>
      <c r="AK48">
        <f t="shared" si="36"/>
        <v>0.37916666666666665</v>
      </c>
      <c r="AL48">
        <f t="shared" si="36"/>
        <v>0.49150000000000005</v>
      </c>
      <c r="AM48">
        <f t="shared" si="36"/>
        <v>0.622</v>
      </c>
      <c r="AN48">
        <f t="shared" si="36"/>
        <v>0.73766666666666669</v>
      </c>
      <c r="AQ48">
        <f t="shared" si="39"/>
        <v>0</v>
      </c>
      <c r="AR48">
        <f t="shared" si="39"/>
        <v>0</v>
      </c>
      <c r="AS48">
        <f t="shared" si="39"/>
        <v>0</v>
      </c>
      <c r="AT48">
        <f t="shared" si="37"/>
        <v>0</v>
      </c>
      <c r="AU48">
        <f t="shared" si="37"/>
        <v>0</v>
      </c>
      <c r="AV48">
        <f t="shared" si="37"/>
        <v>0</v>
      </c>
      <c r="AW48">
        <f t="shared" si="37"/>
        <v>48</v>
      </c>
      <c r="AX48">
        <f t="shared" si="37"/>
        <v>48</v>
      </c>
      <c r="AY48">
        <f t="shared" si="37"/>
        <v>48</v>
      </c>
      <c r="AZ48">
        <f t="shared" si="37"/>
        <v>48</v>
      </c>
      <c r="BA48">
        <f t="shared" si="37"/>
        <v>48</v>
      </c>
      <c r="BB48">
        <f t="shared" si="37"/>
        <v>48</v>
      </c>
      <c r="BE48">
        <f t="shared" si="43"/>
        <v>0</v>
      </c>
      <c r="BF48">
        <f t="shared" si="43"/>
        <v>0</v>
      </c>
      <c r="BG48">
        <f t="shared" si="43"/>
        <v>0</v>
      </c>
      <c r="BH48">
        <f t="shared" si="43"/>
        <v>0</v>
      </c>
      <c r="BI48">
        <f t="shared" si="43"/>
        <v>0</v>
      </c>
      <c r="BJ48">
        <f t="shared" si="43"/>
        <v>0</v>
      </c>
      <c r="BK48">
        <f t="shared" si="43"/>
        <v>7.9919191919191907E-3</v>
      </c>
      <c r="BL48">
        <f t="shared" si="43"/>
        <v>7.5919191919191914E-3</v>
      </c>
      <c r="BM48">
        <f t="shared" si="43"/>
        <v>9.2606060606060595E-3</v>
      </c>
      <c r="BN48">
        <f t="shared" si="43"/>
        <v>9.0909090909090922E-3</v>
      </c>
      <c r="BO48">
        <f t="shared" si="43"/>
        <v>6.8727272727272691E-3</v>
      </c>
      <c r="BP48">
        <f t="shared" si="43"/>
        <v>6.0282828282828237E-3</v>
      </c>
      <c r="BS48">
        <f t="shared" si="44"/>
        <v>0</v>
      </c>
      <c r="BT48">
        <f t="shared" si="44"/>
        <v>0</v>
      </c>
      <c r="BU48">
        <f t="shared" si="44"/>
        <v>0</v>
      </c>
      <c r="BV48">
        <f t="shared" si="44"/>
        <v>0</v>
      </c>
      <c r="BW48">
        <f t="shared" si="44"/>
        <v>0</v>
      </c>
      <c r="BX48">
        <f t="shared" si="44"/>
        <v>0</v>
      </c>
      <c r="BY48">
        <f t="shared" si="44"/>
        <v>-0.48359999999999992</v>
      </c>
      <c r="BZ48">
        <f t="shared" si="44"/>
        <v>-0.31723333333333331</v>
      </c>
      <c r="CA48">
        <f t="shared" si="44"/>
        <v>-0.24483333333333324</v>
      </c>
      <c r="CB48">
        <f t="shared" si="44"/>
        <v>-0.11570000000000003</v>
      </c>
      <c r="CC48">
        <f t="shared" si="44"/>
        <v>0.15940000000000021</v>
      </c>
      <c r="CD48">
        <f t="shared" si="44"/>
        <v>0.33886666666666709</v>
      </c>
      <c r="DP48">
        <v>41</v>
      </c>
      <c r="DQ48" t="e">
        <f t="shared" ca="1" si="42"/>
        <v>#NUM!</v>
      </c>
      <c r="DR48" t="e">
        <f t="shared" ca="1" si="42"/>
        <v>#NUM!</v>
      </c>
      <c r="DS48">
        <f t="shared" ca="1" si="42"/>
        <v>-0.15937112299465239</v>
      </c>
      <c r="DT48">
        <f t="shared" ca="1" si="41"/>
        <v>-0.16727772967772953</v>
      </c>
      <c r="DU48">
        <f t="shared" ca="1" si="41"/>
        <v>-0.16844112554112542</v>
      </c>
      <c r="DV48">
        <f t="shared" ca="1" si="41"/>
        <v>-0.12792222222222224</v>
      </c>
      <c r="DW48">
        <f t="shared" ca="1" si="41"/>
        <v>-0.14100740740740741</v>
      </c>
      <c r="DX48">
        <f t="shared" ca="1" si="41"/>
        <v>-0.10157878787878782</v>
      </c>
      <c r="DY48">
        <f t="shared" ca="1" si="41"/>
        <v>-3.0277104377104291E-2</v>
      </c>
      <c r="DZ48">
        <f t="shared" ca="1" si="41"/>
        <v>1.2484175084175209E-2</v>
      </c>
      <c r="EA48">
        <f t="shared" ca="1" si="41"/>
        <v>0.11766902356902353</v>
      </c>
      <c r="EB48">
        <f t="shared" ca="1" si="30"/>
        <v>0.28058787878787872</v>
      </c>
    </row>
    <row r="49" spans="1:132" x14ac:dyDescent="0.25">
      <c r="A49">
        <v>69</v>
      </c>
      <c r="B49">
        <v>-4.3333333333333418E-3</v>
      </c>
      <c r="C49">
        <v>3.3333333333333132E-4</v>
      </c>
      <c r="D49">
        <v>-1.0000000000000009E-3</v>
      </c>
      <c r="E49">
        <v>0</v>
      </c>
      <c r="F49">
        <v>2.4999999999999953E-3</v>
      </c>
      <c r="G49">
        <v>1.3499999999999998E-2</v>
      </c>
      <c r="H49">
        <v>6.6000000000000003E-2</v>
      </c>
      <c r="I49">
        <v>0.20516666666666666</v>
      </c>
      <c r="J49">
        <v>0.39216666666666666</v>
      </c>
      <c r="K49">
        <v>0.50850000000000006</v>
      </c>
      <c r="L49">
        <v>0.626</v>
      </c>
      <c r="M49">
        <v>0.75266666666666671</v>
      </c>
      <c r="O49">
        <f t="shared" si="45"/>
        <v>0</v>
      </c>
      <c r="P49">
        <f t="shared" si="45"/>
        <v>0</v>
      </c>
      <c r="Q49">
        <f t="shared" si="14"/>
        <v>0</v>
      </c>
      <c r="R49">
        <f t="shared" si="15"/>
        <v>0</v>
      </c>
      <c r="S49">
        <f t="shared" si="16"/>
        <v>0</v>
      </c>
      <c r="T49">
        <f t="shared" si="17"/>
        <v>0</v>
      </c>
      <c r="U49">
        <f t="shared" si="18"/>
        <v>1</v>
      </c>
      <c r="V49">
        <f t="shared" si="18"/>
        <v>1</v>
      </c>
      <c r="W49">
        <f t="shared" si="45"/>
        <v>1</v>
      </c>
      <c r="X49">
        <f t="shared" si="19"/>
        <v>1</v>
      </c>
      <c r="Y49">
        <f t="shared" si="20"/>
        <v>1</v>
      </c>
      <c r="Z49">
        <f t="shared" si="21"/>
        <v>1</v>
      </c>
      <c r="AC49">
        <f t="shared" si="38"/>
        <v>0</v>
      </c>
      <c r="AD49">
        <f t="shared" si="38"/>
        <v>0</v>
      </c>
      <c r="AE49">
        <f t="shared" si="38"/>
        <v>0</v>
      </c>
      <c r="AF49">
        <f t="shared" si="36"/>
        <v>0</v>
      </c>
      <c r="AG49">
        <f t="shared" si="36"/>
        <v>0</v>
      </c>
      <c r="AH49">
        <f t="shared" si="36"/>
        <v>0</v>
      </c>
      <c r="AI49">
        <f t="shared" si="36"/>
        <v>6.6000000000000003E-2</v>
      </c>
      <c r="AJ49">
        <f t="shared" si="36"/>
        <v>0.20516666666666666</v>
      </c>
      <c r="AK49">
        <f t="shared" si="36"/>
        <v>0.39216666666666666</v>
      </c>
      <c r="AL49">
        <f t="shared" si="36"/>
        <v>0.50850000000000006</v>
      </c>
      <c r="AM49">
        <f t="shared" si="36"/>
        <v>0.626</v>
      </c>
      <c r="AN49">
        <f t="shared" si="36"/>
        <v>0.75266666666666671</v>
      </c>
      <c r="AQ49">
        <f t="shared" si="39"/>
        <v>0</v>
      </c>
      <c r="AR49">
        <f t="shared" si="39"/>
        <v>0</v>
      </c>
      <c r="AS49">
        <f t="shared" si="39"/>
        <v>0</v>
      </c>
      <c r="AT49">
        <f t="shared" si="37"/>
        <v>0</v>
      </c>
      <c r="AU49">
        <f t="shared" si="37"/>
        <v>0</v>
      </c>
      <c r="AV49">
        <f t="shared" si="37"/>
        <v>0</v>
      </c>
      <c r="AW49">
        <f t="shared" si="37"/>
        <v>49</v>
      </c>
      <c r="AX49">
        <f t="shared" si="37"/>
        <v>49</v>
      </c>
      <c r="AY49">
        <f t="shared" si="37"/>
        <v>49</v>
      </c>
      <c r="AZ49">
        <f t="shared" si="37"/>
        <v>49</v>
      </c>
      <c r="BA49">
        <f t="shared" si="37"/>
        <v>49</v>
      </c>
      <c r="BB49">
        <f t="shared" si="37"/>
        <v>49</v>
      </c>
      <c r="BE49">
        <f t="shared" si="43"/>
        <v>0</v>
      </c>
      <c r="BF49">
        <f t="shared" si="43"/>
        <v>0</v>
      </c>
      <c r="BG49">
        <f t="shared" si="43"/>
        <v>0</v>
      </c>
      <c r="BH49">
        <f t="shared" si="43"/>
        <v>0</v>
      </c>
      <c r="BI49">
        <f t="shared" si="43"/>
        <v>0</v>
      </c>
      <c r="BJ49">
        <f t="shared" si="43"/>
        <v>0</v>
      </c>
      <c r="BK49">
        <f t="shared" si="43"/>
        <v>7.9717171717171714E-3</v>
      </c>
      <c r="BL49">
        <f t="shared" si="43"/>
        <v>7.0626262626262608E-3</v>
      </c>
      <c r="BM49">
        <f t="shared" si="43"/>
        <v>9.0666666666666673E-3</v>
      </c>
      <c r="BN49">
        <f t="shared" si="43"/>
        <v>8.6303030303030315E-3</v>
      </c>
      <c r="BO49">
        <f t="shared" si="43"/>
        <v>6.4363636363636333E-3</v>
      </c>
      <c r="BP49">
        <f t="shared" si="43"/>
        <v>5.3939393939393919E-3</v>
      </c>
      <c r="BS49">
        <f t="shared" si="44"/>
        <v>0</v>
      </c>
      <c r="BT49">
        <f t="shared" si="44"/>
        <v>0</v>
      </c>
      <c r="BU49">
        <f t="shared" si="44"/>
        <v>0</v>
      </c>
      <c r="BV49">
        <f t="shared" si="44"/>
        <v>0</v>
      </c>
      <c r="BW49">
        <f t="shared" si="44"/>
        <v>0</v>
      </c>
      <c r="BX49">
        <f t="shared" si="44"/>
        <v>0</v>
      </c>
      <c r="BY49">
        <f t="shared" si="44"/>
        <v>-0.48215757575757567</v>
      </c>
      <c r="BZ49">
        <f t="shared" si="44"/>
        <v>-0.27702727272727257</v>
      </c>
      <c r="CA49">
        <f t="shared" si="44"/>
        <v>-0.23043333333333343</v>
      </c>
      <c r="CB49">
        <f t="shared" si="44"/>
        <v>-8.0645454545454687E-2</v>
      </c>
      <c r="CC49">
        <f t="shared" si="44"/>
        <v>0.19154545454545469</v>
      </c>
      <c r="CD49">
        <f t="shared" si="44"/>
        <v>0.3869757575757577</v>
      </c>
      <c r="DP49">
        <v>42</v>
      </c>
      <c r="DQ49" t="e">
        <f t="shared" ca="1" si="42"/>
        <v>#NUM!</v>
      </c>
      <c r="DR49" t="e">
        <f t="shared" ca="1" si="42"/>
        <v>#NUM!</v>
      </c>
      <c r="DS49">
        <f t="shared" ca="1" si="42"/>
        <v>-0.15840071301247771</v>
      </c>
      <c r="DT49">
        <f t="shared" ca="1" si="41"/>
        <v>-0.16560115440115425</v>
      </c>
      <c r="DU49">
        <f t="shared" ca="1" si="41"/>
        <v>-0.16558917748917734</v>
      </c>
      <c r="DV49">
        <f t="shared" ca="1" si="41"/>
        <v>-0.12329595959595963</v>
      </c>
      <c r="DW49">
        <f t="shared" ca="1" si="41"/>
        <v>-0.13342020202020205</v>
      </c>
      <c r="DX49">
        <f t="shared" ca="1" si="41"/>
        <v>-9.0704040404040343E-2</v>
      </c>
      <c r="DY49">
        <f t="shared" ca="1" si="41"/>
        <v>-1.4902020202020028E-2</v>
      </c>
      <c r="DZ49">
        <f t="shared" ca="1" si="41"/>
        <v>3.3147474747474814E-2</v>
      </c>
      <c r="EA49">
        <f t="shared" ca="1" si="41"/>
        <v>0.14292626262626251</v>
      </c>
      <c r="EB49">
        <f t="shared" ca="1" si="30"/>
        <v>0.30964242424242416</v>
      </c>
    </row>
    <row r="50" spans="1:132" x14ac:dyDescent="0.25">
      <c r="A50">
        <v>70.5</v>
      </c>
      <c r="B50">
        <v>-3.3333333333333409E-3</v>
      </c>
      <c r="C50">
        <v>-1.6666666666666705E-3</v>
      </c>
      <c r="D50">
        <v>0</v>
      </c>
      <c r="E50">
        <v>0</v>
      </c>
      <c r="F50">
        <v>1.5000000000000013E-3</v>
      </c>
      <c r="G50">
        <v>1.6500000000000001E-2</v>
      </c>
      <c r="H50">
        <v>7.8999999999999987E-2</v>
      </c>
      <c r="I50">
        <v>0.22016666666666668</v>
      </c>
      <c r="J50">
        <v>0.40616666666666668</v>
      </c>
      <c r="K50">
        <v>0.52949999999999997</v>
      </c>
      <c r="L50">
        <v>0.64100000000000001</v>
      </c>
      <c r="M50">
        <v>0.77866666666666662</v>
      </c>
      <c r="O50">
        <f t="shared" si="45"/>
        <v>0</v>
      </c>
      <c r="P50">
        <f t="shared" si="45"/>
        <v>0</v>
      </c>
      <c r="Q50">
        <f t="shared" si="14"/>
        <v>0</v>
      </c>
      <c r="R50">
        <f t="shared" si="15"/>
        <v>0</v>
      </c>
      <c r="S50">
        <f t="shared" si="16"/>
        <v>0</v>
      </c>
      <c r="T50">
        <f t="shared" si="17"/>
        <v>0</v>
      </c>
      <c r="U50">
        <f t="shared" si="18"/>
        <v>1</v>
      </c>
      <c r="V50">
        <f t="shared" si="18"/>
        <v>1</v>
      </c>
      <c r="W50">
        <f t="shared" si="45"/>
        <v>1</v>
      </c>
      <c r="X50">
        <f t="shared" si="19"/>
        <v>1</v>
      </c>
      <c r="Y50">
        <f t="shared" si="20"/>
        <v>1</v>
      </c>
      <c r="Z50">
        <f t="shared" si="21"/>
        <v>1</v>
      </c>
      <c r="AC50">
        <f t="shared" si="38"/>
        <v>0</v>
      </c>
      <c r="AD50">
        <f t="shared" si="38"/>
        <v>0</v>
      </c>
      <c r="AE50">
        <f t="shared" si="38"/>
        <v>0</v>
      </c>
      <c r="AF50">
        <f t="shared" si="36"/>
        <v>0</v>
      </c>
      <c r="AG50">
        <f t="shared" si="36"/>
        <v>0</v>
      </c>
      <c r="AH50">
        <f t="shared" si="36"/>
        <v>0</v>
      </c>
      <c r="AI50">
        <f t="shared" si="36"/>
        <v>7.8999999999999987E-2</v>
      </c>
      <c r="AJ50">
        <f t="shared" si="36"/>
        <v>0.22016666666666668</v>
      </c>
      <c r="AK50">
        <f t="shared" si="36"/>
        <v>0.40616666666666668</v>
      </c>
      <c r="AL50">
        <f t="shared" si="36"/>
        <v>0.52949999999999997</v>
      </c>
      <c r="AM50">
        <f t="shared" si="36"/>
        <v>0.64100000000000001</v>
      </c>
      <c r="AN50">
        <f t="shared" si="36"/>
        <v>0.77866666666666662</v>
      </c>
      <c r="AQ50">
        <f t="shared" si="39"/>
        <v>0</v>
      </c>
      <c r="AR50">
        <f t="shared" si="39"/>
        <v>0</v>
      </c>
      <c r="AS50">
        <f t="shared" si="39"/>
        <v>0</v>
      </c>
      <c r="AT50">
        <f t="shared" si="37"/>
        <v>0</v>
      </c>
      <c r="AU50">
        <f t="shared" si="37"/>
        <v>0</v>
      </c>
      <c r="AV50">
        <f t="shared" si="37"/>
        <v>0</v>
      </c>
      <c r="AW50">
        <f t="shared" si="37"/>
        <v>50</v>
      </c>
      <c r="AX50">
        <f t="shared" si="37"/>
        <v>50</v>
      </c>
      <c r="AY50">
        <f t="shared" si="37"/>
        <v>50</v>
      </c>
      <c r="AZ50">
        <f t="shared" si="37"/>
        <v>50</v>
      </c>
      <c r="BA50">
        <f t="shared" si="37"/>
        <v>50</v>
      </c>
      <c r="BB50">
        <f t="shared" si="37"/>
        <v>50</v>
      </c>
      <c r="BE50">
        <f t="shared" si="43"/>
        <v>0</v>
      </c>
      <c r="BF50">
        <f t="shared" si="43"/>
        <v>0</v>
      </c>
      <c r="BG50">
        <f t="shared" si="43"/>
        <v>0</v>
      </c>
      <c r="BH50">
        <f t="shared" si="43"/>
        <v>0</v>
      </c>
      <c r="BI50">
        <f t="shared" si="43"/>
        <v>0</v>
      </c>
      <c r="BJ50">
        <f t="shared" si="43"/>
        <v>0</v>
      </c>
      <c r="BK50">
        <f t="shared" si="43"/>
        <v>7.797979797979796E-3</v>
      </c>
      <c r="BL50">
        <f t="shared" si="43"/>
        <v>6.8686868686868661E-3</v>
      </c>
      <c r="BM50">
        <f t="shared" si="43"/>
        <v>8.4242424242424244E-3</v>
      </c>
      <c r="BN50">
        <f t="shared" si="43"/>
        <v>7.9555555555555612E-3</v>
      </c>
      <c r="BO50">
        <f t="shared" si="43"/>
        <v>6.1090909090909112E-3</v>
      </c>
      <c r="BP50">
        <f t="shared" si="43"/>
        <v>4.2181818181818188E-3</v>
      </c>
      <c r="BS50">
        <f t="shared" si="44"/>
        <v>0</v>
      </c>
      <c r="BT50">
        <f t="shared" si="44"/>
        <v>0</v>
      </c>
      <c r="BU50">
        <f t="shared" si="44"/>
        <v>0</v>
      </c>
      <c r="BV50">
        <f t="shared" si="44"/>
        <v>0</v>
      </c>
      <c r="BW50">
        <f t="shared" si="44"/>
        <v>0</v>
      </c>
      <c r="BX50">
        <f t="shared" si="44"/>
        <v>0</v>
      </c>
      <c r="BY50">
        <f t="shared" si="44"/>
        <v>-0.46879393939393926</v>
      </c>
      <c r="BZ50">
        <f t="shared" si="44"/>
        <v>-0.26143939393939375</v>
      </c>
      <c r="CA50">
        <f t="shared" si="44"/>
        <v>-0.18190606060606063</v>
      </c>
      <c r="CB50">
        <f t="shared" si="44"/>
        <v>-2.896666666666714E-2</v>
      </c>
      <c r="CC50">
        <f t="shared" si="44"/>
        <v>0.21807272727272703</v>
      </c>
      <c r="CD50">
        <f t="shared" si="44"/>
        <v>0.47601212121212111</v>
      </c>
      <c r="DP50">
        <v>43</v>
      </c>
      <c r="DQ50" t="e">
        <f t="shared" ca="1" si="42"/>
        <v>#NUM!</v>
      </c>
      <c r="DR50" t="e">
        <f t="shared" ca="1" si="42"/>
        <v>#NUM!</v>
      </c>
      <c r="DS50">
        <f t="shared" ca="1" si="42"/>
        <v>-0.157430303030303</v>
      </c>
      <c r="DT50">
        <f t="shared" ca="1" si="41"/>
        <v>-0.16392457912457897</v>
      </c>
      <c r="DU50">
        <f t="shared" ca="1" si="41"/>
        <v>-0.16273722943722929</v>
      </c>
      <c r="DV50">
        <f t="shared" ca="1" si="41"/>
        <v>-0.11866969696969701</v>
      </c>
      <c r="DW50">
        <f t="shared" ca="1" si="41"/>
        <v>-0.12583299663299663</v>
      </c>
      <c r="DX50">
        <f t="shared" ca="1" si="41"/>
        <v>-7.9829292929292861E-2</v>
      </c>
      <c r="DY50">
        <f t="shared" ca="1" si="41"/>
        <v>4.7306397306412507E-4</v>
      </c>
      <c r="DZ50">
        <f t="shared" ca="1" si="41"/>
        <v>5.3810774410774531E-2</v>
      </c>
      <c r="EA50">
        <f t="shared" ca="1" si="41"/>
        <v>0.16818350168350149</v>
      </c>
      <c r="EB50">
        <f t="shared" ca="1" si="30"/>
        <v>0.33869696969696961</v>
      </c>
    </row>
    <row r="51" spans="1:132" x14ac:dyDescent="0.25">
      <c r="A51">
        <v>72</v>
      </c>
      <c r="B51">
        <v>-2.33333333333334E-3</v>
      </c>
      <c r="C51">
        <v>1.3333333333333322E-3</v>
      </c>
      <c r="D51">
        <v>0</v>
      </c>
      <c r="E51">
        <v>-1.0000000000000009E-3</v>
      </c>
      <c r="F51">
        <v>2.4999999999999953E-3</v>
      </c>
      <c r="G51">
        <v>1.9499999999999997E-2</v>
      </c>
      <c r="H51">
        <v>9.1999999999999998E-2</v>
      </c>
      <c r="I51">
        <v>0.23116666666666669</v>
      </c>
      <c r="J51">
        <v>0.41916666666666669</v>
      </c>
      <c r="K51">
        <v>0.54249999999999998</v>
      </c>
      <c r="L51">
        <v>0.66399999999999992</v>
      </c>
      <c r="M51">
        <v>0.76166666666666671</v>
      </c>
      <c r="O51">
        <f t="shared" si="45"/>
        <v>0</v>
      </c>
      <c r="P51">
        <f t="shared" si="45"/>
        <v>0</v>
      </c>
      <c r="Q51">
        <f t="shared" si="14"/>
        <v>0</v>
      </c>
      <c r="R51">
        <f t="shared" si="15"/>
        <v>0</v>
      </c>
      <c r="S51">
        <f t="shared" si="16"/>
        <v>0</v>
      </c>
      <c r="T51">
        <f t="shared" si="17"/>
        <v>0</v>
      </c>
      <c r="U51">
        <f t="shared" si="18"/>
        <v>1</v>
      </c>
      <c r="V51">
        <f t="shared" si="18"/>
        <v>1</v>
      </c>
      <c r="W51">
        <f t="shared" si="45"/>
        <v>1</v>
      </c>
      <c r="X51">
        <f t="shared" si="19"/>
        <v>1</v>
      </c>
      <c r="Y51">
        <f t="shared" si="20"/>
        <v>1</v>
      </c>
      <c r="Z51">
        <f t="shared" si="21"/>
        <v>1</v>
      </c>
      <c r="AC51">
        <f t="shared" si="38"/>
        <v>0</v>
      </c>
      <c r="AD51">
        <f t="shared" si="38"/>
        <v>0</v>
      </c>
      <c r="AE51">
        <f t="shared" si="38"/>
        <v>0</v>
      </c>
      <c r="AF51">
        <f t="shared" si="36"/>
        <v>0</v>
      </c>
      <c r="AG51">
        <f t="shared" si="36"/>
        <v>0</v>
      </c>
      <c r="AH51">
        <f t="shared" si="36"/>
        <v>0</v>
      </c>
      <c r="AI51">
        <f t="shared" si="36"/>
        <v>9.1999999999999998E-2</v>
      </c>
      <c r="AJ51">
        <f t="shared" si="36"/>
        <v>0.23116666666666669</v>
      </c>
      <c r="AK51">
        <f t="shared" si="36"/>
        <v>0.41916666666666669</v>
      </c>
      <c r="AL51">
        <f t="shared" si="36"/>
        <v>0.54249999999999998</v>
      </c>
      <c r="AM51">
        <f t="shared" si="36"/>
        <v>0.66399999999999992</v>
      </c>
      <c r="AN51">
        <f t="shared" si="36"/>
        <v>0.76166666666666671</v>
      </c>
      <c r="AQ51">
        <f t="shared" si="39"/>
        <v>0</v>
      </c>
      <c r="AR51">
        <f t="shared" si="39"/>
        <v>0</v>
      </c>
      <c r="AS51">
        <f t="shared" si="39"/>
        <v>0</v>
      </c>
      <c r="AT51">
        <f t="shared" si="37"/>
        <v>0</v>
      </c>
      <c r="AU51">
        <f t="shared" si="37"/>
        <v>0</v>
      </c>
      <c r="AV51">
        <f t="shared" si="37"/>
        <v>0</v>
      </c>
      <c r="AW51">
        <f t="shared" si="37"/>
        <v>51</v>
      </c>
      <c r="AX51">
        <f t="shared" si="37"/>
        <v>51</v>
      </c>
      <c r="AY51">
        <f t="shared" si="37"/>
        <v>51</v>
      </c>
      <c r="AZ51">
        <f t="shared" si="37"/>
        <v>51</v>
      </c>
      <c r="BA51">
        <f t="shared" si="37"/>
        <v>51</v>
      </c>
      <c r="BB51">
        <f t="shared" si="37"/>
        <v>51</v>
      </c>
      <c r="BE51">
        <f t="shared" ref="BE51:BP66" si="48">IF(AQ51&gt;0, LINEST(B51:B60,$A51:$A60), 0)</f>
        <v>0</v>
      </c>
      <c r="BF51">
        <f t="shared" si="48"/>
        <v>0</v>
      </c>
      <c r="BG51">
        <f t="shared" si="48"/>
        <v>0</v>
      </c>
      <c r="BH51">
        <f t="shared" si="48"/>
        <v>0</v>
      </c>
      <c r="BI51">
        <f t="shared" si="48"/>
        <v>0</v>
      </c>
      <c r="BJ51">
        <f t="shared" si="48"/>
        <v>0</v>
      </c>
      <c r="BK51">
        <f t="shared" si="48"/>
        <v>7.5313131313131301E-3</v>
      </c>
      <c r="BL51">
        <f t="shared" si="48"/>
        <v>6.9454545454545455E-3</v>
      </c>
      <c r="BM51">
        <f t="shared" si="48"/>
        <v>8.0121212121212048E-3</v>
      </c>
      <c r="BN51">
        <f t="shared" si="48"/>
        <v>6.8767676767676799E-3</v>
      </c>
      <c r="BO51">
        <f t="shared" si="48"/>
        <v>5.2040404040404088E-3</v>
      </c>
      <c r="BP51">
        <f t="shared" si="48"/>
        <v>3.6888888888888883E-3</v>
      </c>
      <c r="BS51">
        <f t="shared" ref="BS51:CD66" si="49">IF(AQ51&gt;0, INDEX(LINEST(B51:B60,$A51:$A60),2), 0)</f>
        <v>0</v>
      </c>
      <c r="BT51">
        <f t="shared" si="49"/>
        <v>0</v>
      </c>
      <c r="BU51">
        <f t="shared" si="49"/>
        <v>0</v>
      </c>
      <c r="BV51">
        <f t="shared" si="49"/>
        <v>0</v>
      </c>
      <c r="BW51">
        <f t="shared" si="49"/>
        <v>0</v>
      </c>
      <c r="BX51">
        <f t="shared" si="49"/>
        <v>0</v>
      </c>
      <c r="BY51">
        <f t="shared" si="49"/>
        <v>-0.44809090909090898</v>
      </c>
      <c r="BZ51">
        <f t="shared" si="49"/>
        <v>-0.26668787878787875</v>
      </c>
      <c r="CA51">
        <f t="shared" si="49"/>
        <v>-0.14928787878787825</v>
      </c>
      <c r="CB51">
        <f t="shared" si="49"/>
        <v>5.3554545454545299E-2</v>
      </c>
      <c r="CC51">
        <f t="shared" si="49"/>
        <v>0.28858181818181772</v>
      </c>
      <c r="CD51">
        <f t="shared" si="49"/>
        <v>0.51506666666666678</v>
      </c>
      <c r="DP51">
        <v>44</v>
      </c>
      <c r="DQ51" t="e">
        <f t="shared" ca="1" si="42"/>
        <v>#NUM!</v>
      </c>
      <c r="DR51" t="e">
        <f t="shared" ca="1" si="42"/>
        <v>#NUM!</v>
      </c>
      <c r="DS51">
        <f t="shared" ca="1" si="42"/>
        <v>-0.15645989304812832</v>
      </c>
      <c r="DT51">
        <f t="shared" ca="1" si="42"/>
        <v>-0.1622480038480037</v>
      </c>
      <c r="DU51">
        <f t="shared" ca="1" si="42"/>
        <v>-0.15988528138528127</v>
      </c>
      <c r="DV51">
        <f t="shared" ca="1" si="42"/>
        <v>-0.11404343434343439</v>
      </c>
      <c r="DW51">
        <f t="shared" ca="1" si="42"/>
        <v>-0.11824579124579127</v>
      </c>
      <c r="DX51">
        <f t="shared" ca="1" si="42"/>
        <v>-6.895454545454538E-2</v>
      </c>
      <c r="DY51">
        <f t="shared" ca="1" si="42"/>
        <v>1.5848148148148278E-2</v>
      </c>
      <c r="DZ51">
        <f t="shared" ca="1" si="42"/>
        <v>7.4474074074074137E-2</v>
      </c>
      <c r="EA51">
        <f t="shared" ca="1" si="42"/>
        <v>0.19344074074074069</v>
      </c>
      <c r="EB51">
        <f t="shared" ca="1" si="30"/>
        <v>0.36775151515151505</v>
      </c>
    </row>
    <row r="52" spans="1:132" x14ac:dyDescent="0.25">
      <c r="A52">
        <v>73.5</v>
      </c>
      <c r="B52">
        <v>-2.33333333333334E-3</v>
      </c>
      <c r="C52">
        <v>3.3333333333333132E-4</v>
      </c>
      <c r="D52">
        <v>-1.0000000000000009E-3</v>
      </c>
      <c r="E52">
        <v>1.0000000000000009E-3</v>
      </c>
      <c r="F52">
        <v>3.4999999999999962E-3</v>
      </c>
      <c r="G52">
        <v>2.35E-2</v>
      </c>
      <c r="H52">
        <v>0.10499999999999998</v>
      </c>
      <c r="I52">
        <v>0.24416666666666664</v>
      </c>
      <c r="J52">
        <v>0.44016666666666665</v>
      </c>
      <c r="K52">
        <v>0.54949999999999999</v>
      </c>
      <c r="L52">
        <v>0.66499999999999992</v>
      </c>
      <c r="M52">
        <v>0.79466666666666663</v>
      </c>
      <c r="O52">
        <f t="shared" si="45"/>
        <v>0</v>
      </c>
      <c r="P52">
        <f t="shared" si="45"/>
        <v>0</v>
      </c>
      <c r="Q52">
        <f t="shared" si="14"/>
        <v>0</v>
      </c>
      <c r="R52">
        <f t="shared" si="15"/>
        <v>0</v>
      </c>
      <c r="S52">
        <f t="shared" si="16"/>
        <v>0</v>
      </c>
      <c r="T52">
        <f t="shared" si="17"/>
        <v>0</v>
      </c>
      <c r="U52">
        <f t="shared" si="18"/>
        <v>1</v>
      </c>
      <c r="V52">
        <f t="shared" si="18"/>
        <v>1</v>
      </c>
      <c r="W52">
        <f t="shared" si="45"/>
        <v>1</v>
      </c>
      <c r="X52">
        <f t="shared" si="19"/>
        <v>1</v>
      </c>
      <c r="Y52">
        <f t="shared" si="20"/>
        <v>1</v>
      </c>
      <c r="Z52">
        <f t="shared" si="21"/>
        <v>1</v>
      </c>
      <c r="AC52">
        <f t="shared" si="38"/>
        <v>0</v>
      </c>
      <c r="AD52">
        <f t="shared" si="38"/>
        <v>0</v>
      </c>
      <c r="AE52">
        <f t="shared" si="38"/>
        <v>0</v>
      </c>
      <c r="AF52">
        <f t="shared" si="36"/>
        <v>0</v>
      </c>
      <c r="AG52">
        <f t="shared" si="36"/>
        <v>0</v>
      </c>
      <c r="AH52">
        <f t="shared" si="36"/>
        <v>0</v>
      </c>
      <c r="AI52">
        <f t="shared" ref="AI52:AN93" si="50">H52*U52</f>
        <v>0.10499999999999998</v>
      </c>
      <c r="AJ52">
        <f t="shared" si="50"/>
        <v>0.24416666666666664</v>
      </c>
      <c r="AK52">
        <f t="shared" si="50"/>
        <v>0.44016666666666665</v>
      </c>
      <c r="AL52">
        <f t="shared" si="50"/>
        <v>0.54949999999999999</v>
      </c>
      <c r="AM52">
        <f t="shared" si="50"/>
        <v>0.66499999999999992</v>
      </c>
      <c r="AN52">
        <f t="shared" si="50"/>
        <v>0.79466666666666663</v>
      </c>
      <c r="AQ52">
        <f t="shared" si="39"/>
        <v>0</v>
      </c>
      <c r="AR52">
        <f t="shared" si="39"/>
        <v>0</v>
      </c>
      <c r="AS52">
        <f t="shared" si="39"/>
        <v>0</v>
      </c>
      <c r="AT52">
        <f t="shared" si="37"/>
        <v>0</v>
      </c>
      <c r="AU52">
        <f t="shared" si="37"/>
        <v>0</v>
      </c>
      <c r="AV52">
        <f t="shared" si="37"/>
        <v>0</v>
      </c>
      <c r="AW52">
        <f t="shared" ref="AW52:BB93" si="51">IF(AI52&gt;0, ROW(AI52), 0)</f>
        <v>52</v>
      </c>
      <c r="AX52">
        <f t="shared" si="51"/>
        <v>52</v>
      </c>
      <c r="AY52">
        <f t="shared" si="51"/>
        <v>52</v>
      </c>
      <c r="AZ52">
        <f t="shared" si="51"/>
        <v>52</v>
      </c>
      <c r="BA52">
        <f t="shared" si="51"/>
        <v>52</v>
      </c>
      <c r="BB52">
        <f t="shared" si="51"/>
        <v>52</v>
      </c>
      <c r="BE52">
        <f t="shared" si="48"/>
        <v>0</v>
      </c>
      <c r="BF52">
        <f t="shared" si="48"/>
        <v>0</v>
      </c>
      <c r="BG52">
        <f t="shared" si="48"/>
        <v>0</v>
      </c>
      <c r="BH52">
        <f t="shared" si="48"/>
        <v>0</v>
      </c>
      <c r="BI52">
        <f t="shared" si="48"/>
        <v>0</v>
      </c>
      <c r="BJ52">
        <f t="shared" si="48"/>
        <v>0</v>
      </c>
      <c r="BK52">
        <f t="shared" si="48"/>
        <v>7.2484848484848496E-3</v>
      </c>
      <c r="BL52">
        <f t="shared" si="48"/>
        <v>6.8323232323232314E-3</v>
      </c>
      <c r="BM52">
        <f t="shared" si="48"/>
        <v>7.5434343434343347E-3</v>
      </c>
      <c r="BN52">
        <f t="shared" si="48"/>
        <v>6.4080808080808115E-3</v>
      </c>
      <c r="BO52">
        <f t="shared" si="48"/>
        <v>5.0424242424242467E-3</v>
      </c>
      <c r="BP52">
        <f t="shared" si="48"/>
        <v>3.3777777777777803E-3</v>
      </c>
      <c r="BS52">
        <f t="shared" si="49"/>
        <v>0</v>
      </c>
      <c r="BT52">
        <f t="shared" si="49"/>
        <v>0</v>
      </c>
      <c r="BU52">
        <f t="shared" si="49"/>
        <v>0</v>
      </c>
      <c r="BV52">
        <f t="shared" si="49"/>
        <v>0</v>
      </c>
      <c r="BW52">
        <f t="shared" si="49"/>
        <v>0</v>
      </c>
      <c r="BX52">
        <f t="shared" si="49"/>
        <v>0</v>
      </c>
      <c r="BY52">
        <f t="shared" si="49"/>
        <v>-0.42569090909090912</v>
      </c>
      <c r="BZ52">
        <f t="shared" si="49"/>
        <v>-0.25742727272727262</v>
      </c>
      <c r="CA52">
        <f t="shared" si="49"/>
        <v>-0.11109393939393869</v>
      </c>
      <c r="CB52">
        <f t="shared" si="49"/>
        <v>9.125151515151475E-2</v>
      </c>
      <c r="CC52">
        <f t="shared" si="49"/>
        <v>0.30094545454545418</v>
      </c>
      <c r="CD52">
        <f t="shared" si="49"/>
        <v>0.54339999999999988</v>
      </c>
      <c r="DP52">
        <v>45</v>
      </c>
      <c r="DQ52" t="e">
        <f t="shared" ca="1" si="42"/>
        <v>#NUM!</v>
      </c>
      <c r="DR52" t="e">
        <f t="shared" ca="1" si="42"/>
        <v>#NUM!</v>
      </c>
      <c r="DS52">
        <f t="shared" ca="1" si="42"/>
        <v>-0.15548948306595364</v>
      </c>
      <c r="DT52">
        <f t="shared" ca="1" si="42"/>
        <v>-0.16057142857142842</v>
      </c>
      <c r="DU52">
        <f t="shared" ca="1" si="42"/>
        <v>-0.15703333333333319</v>
      </c>
      <c r="DV52">
        <f t="shared" ca="1" si="42"/>
        <v>-0.10941717171717175</v>
      </c>
      <c r="DW52">
        <f t="shared" ca="1" si="42"/>
        <v>-0.11065858585858585</v>
      </c>
      <c r="DX52">
        <f t="shared" ca="1" si="42"/>
        <v>-5.8079797979797898E-2</v>
      </c>
      <c r="DY52">
        <f t="shared" ca="1" si="42"/>
        <v>3.122323232323243E-2</v>
      </c>
      <c r="DZ52">
        <f t="shared" ca="1" si="42"/>
        <v>9.5137373737373854E-2</v>
      </c>
      <c r="EA52">
        <f t="shared" ca="1" si="42"/>
        <v>0.21869797979797967</v>
      </c>
      <c r="EB52">
        <f t="shared" ca="1" si="30"/>
        <v>0.3968060606060605</v>
      </c>
    </row>
    <row r="53" spans="1:132" x14ac:dyDescent="0.25">
      <c r="A53">
        <v>75</v>
      </c>
      <c r="B53">
        <v>-2.33333333333334E-3</v>
      </c>
      <c r="C53">
        <v>1.3333333333333322E-3</v>
      </c>
      <c r="D53">
        <v>1.0000000000000009E-3</v>
      </c>
      <c r="E53">
        <v>1.0000000000000009E-3</v>
      </c>
      <c r="F53">
        <v>4.4999999999999971E-3</v>
      </c>
      <c r="G53">
        <v>2.9500000000000005E-2</v>
      </c>
      <c r="H53">
        <v>0.11699999999999999</v>
      </c>
      <c r="I53">
        <v>0.26016666666666666</v>
      </c>
      <c r="J53">
        <v>0.45516666666666666</v>
      </c>
      <c r="K53">
        <v>0.57250000000000001</v>
      </c>
      <c r="L53">
        <v>0.67399999999999993</v>
      </c>
      <c r="M53">
        <v>0.78466666666666662</v>
      </c>
      <c r="O53">
        <f t="shared" si="45"/>
        <v>0</v>
      </c>
      <c r="P53">
        <f t="shared" si="45"/>
        <v>0</v>
      </c>
      <c r="Q53">
        <f t="shared" si="14"/>
        <v>0</v>
      </c>
      <c r="R53">
        <f t="shared" si="15"/>
        <v>0</v>
      </c>
      <c r="S53">
        <f t="shared" si="16"/>
        <v>0</v>
      </c>
      <c r="T53">
        <f t="shared" si="17"/>
        <v>0</v>
      </c>
      <c r="U53">
        <f t="shared" si="18"/>
        <v>1</v>
      </c>
      <c r="V53">
        <f t="shared" si="18"/>
        <v>1</v>
      </c>
      <c r="W53">
        <f t="shared" si="45"/>
        <v>1</v>
      </c>
      <c r="X53">
        <f t="shared" si="19"/>
        <v>1</v>
      </c>
      <c r="Y53">
        <f t="shared" si="20"/>
        <v>1</v>
      </c>
      <c r="Z53">
        <f t="shared" si="21"/>
        <v>1</v>
      </c>
      <c r="AC53">
        <f t="shared" si="38"/>
        <v>0</v>
      </c>
      <c r="AD53">
        <f t="shared" si="38"/>
        <v>0</v>
      </c>
      <c r="AE53">
        <f t="shared" si="38"/>
        <v>0</v>
      </c>
      <c r="AF53">
        <f t="shared" si="38"/>
        <v>0</v>
      </c>
      <c r="AG53">
        <f t="shared" si="38"/>
        <v>0</v>
      </c>
      <c r="AH53">
        <f t="shared" si="38"/>
        <v>0</v>
      </c>
      <c r="AI53">
        <f t="shared" si="50"/>
        <v>0.11699999999999999</v>
      </c>
      <c r="AJ53">
        <f t="shared" si="50"/>
        <v>0.26016666666666666</v>
      </c>
      <c r="AK53">
        <f t="shared" si="50"/>
        <v>0.45516666666666666</v>
      </c>
      <c r="AL53">
        <f t="shared" si="50"/>
        <v>0.57250000000000001</v>
      </c>
      <c r="AM53">
        <f t="shared" si="50"/>
        <v>0.67399999999999993</v>
      </c>
      <c r="AN53">
        <f t="shared" si="50"/>
        <v>0.78466666666666662</v>
      </c>
      <c r="AQ53">
        <f t="shared" si="39"/>
        <v>0</v>
      </c>
      <c r="AR53">
        <f t="shared" si="39"/>
        <v>0</v>
      </c>
      <c r="AS53">
        <f t="shared" si="39"/>
        <v>0</v>
      </c>
      <c r="AT53">
        <f t="shared" si="39"/>
        <v>0</v>
      </c>
      <c r="AU53">
        <f t="shared" si="39"/>
        <v>0</v>
      </c>
      <c r="AV53">
        <f t="shared" si="39"/>
        <v>0</v>
      </c>
      <c r="AW53">
        <f t="shared" si="51"/>
        <v>53</v>
      </c>
      <c r="AX53">
        <f t="shared" si="51"/>
        <v>53</v>
      </c>
      <c r="AY53">
        <f t="shared" si="51"/>
        <v>53</v>
      </c>
      <c r="AZ53">
        <f t="shared" si="51"/>
        <v>53</v>
      </c>
      <c r="BA53">
        <f t="shared" si="51"/>
        <v>53</v>
      </c>
      <c r="BB53">
        <f t="shared" si="51"/>
        <v>53</v>
      </c>
      <c r="BE53">
        <f t="shared" si="48"/>
        <v>0</v>
      </c>
      <c r="BF53">
        <f t="shared" si="48"/>
        <v>0</v>
      </c>
      <c r="BG53">
        <f t="shared" si="48"/>
        <v>0</v>
      </c>
      <c r="BH53">
        <f t="shared" si="48"/>
        <v>0</v>
      </c>
      <c r="BI53">
        <f t="shared" si="48"/>
        <v>0</v>
      </c>
      <c r="BJ53">
        <f t="shared" si="48"/>
        <v>0</v>
      </c>
      <c r="BK53">
        <f t="shared" si="48"/>
        <v>6.9818181818181819E-3</v>
      </c>
      <c r="BL53">
        <f t="shared" si="48"/>
        <v>6.8404040404040399E-3</v>
      </c>
      <c r="BM53">
        <f t="shared" si="48"/>
        <v>7.4262626262626185E-3</v>
      </c>
      <c r="BN53">
        <f t="shared" si="48"/>
        <v>5.7010101010101025E-3</v>
      </c>
      <c r="BO53">
        <f t="shared" si="48"/>
        <v>5.1434343434343475E-3</v>
      </c>
      <c r="BP53">
        <f t="shared" si="48"/>
        <v>3.9959595959595997E-3</v>
      </c>
      <c r="BS53">
        <f t="shared" si="49"/>
        <v>0</v>
      </c>
      <c r="BT53">
        <f t="shared" si="49"/>
        <v>0</v>
      </c>
      <c r="BU53">
        <f t="shared" si="49"/>
        <v>0</v>
      </c>
      <c r="BV53">
        <f t="shared" si="49"/>
        <v>0</v>
      </c>
      <c r="BW53">
        <f t="shared" si="49"/>
        <v>0</v>
      </c>
      <c r="BX53">
        <f t="shared" si="49"/>
        <v>0</v>
      </c>
      <c r="BY53">
        <f t="shared" si="49"/>
        <v>-0.40416363636363634</v>
      </c>
      <c r="BZ53">
        <f t="shared" si="49"/>
        <v>-0.25793636363636363</v>
      </c>
      <c r="CA53">
        <f t="shared" si="49"/>
        <v>-0.10113030303030235</v>
      </c>
      <c r="CB53">
        <f t="shared" si="49"/>
        <v>0.14994242424242421</v>
      </c>
      <c r="CC53">
        <f t="shared" si="49"/>
        <v>0.29442424242424198</v>
      </c>
      <c r="CD53">
        <f t="shared" si="49"/>
        <v>0.4938969696969695</v>
      </c>
      <c r="DP53">
        <v>46</v>
      </c>
      <c r="DQ53" t="e">
        <f t="shared" ca="1" si="42"/>
        <v>#NUM!</v>
      </c>
      <c r="DR53" t="e">
        <f t="shared" ca="1" si="42"/>
        <v>#NUM!</v>
      </c>
      <c r="DS53">
        <f t="shared" ca="1" si="42"/>
        <v>-0.15451907308377894</v>
      </c>
      <c r="DT53">
        <f t="shared" ca="1" si="42"/>
        <v>-0.15889485329485314</v>
      </c>
      <c r="DU53">
        <f t="shared" ca="1" si="42"/>
        <v>-0.15418138528138514</v>
      </c>
      <c r="DV53">
        <f t="shared" ca="1" si="42"/>
        <v>-0.10479090909090913</v>
      </c>
      <c r="DW53">
        <f t="shared" ca="1" si="42"/>
        <v>-0.10307138047138048</v>
      </c>
      <c r="DX53">
        <f t="shared" ca="1" si="42"/>
        <v>-4.7205050505050417E-2</v>
      </c>
      <c r="DY53">
        <f t="shared" ca="1" si="42"/>
        <v>4.6598316498316583E-2</v>
      </c>
      <c r="DZ53">
        <f t="shared" ca="1" si="42"/>
        <v>0.11580067340067346</v>
      </c>
      <c r="EA53">
        <f t="shared" ca="1" si="42"/>
        <v>0.24395521885521887</v>
      </c>
      <c r="EB53">
        <f t="shared" ca="1" si="30"/>
        <v>0.42586060606060594</v>
      </c>
    </row>
    <row r="54" spans="1:132" x14ac:dyDescent="0.25">
      <c r="A54">
        <v>76.5</v>
      </c>
      <c r="B54">
        <v>-2.33333333333334E-3</v>
      </c>
      <c r="C54">
        <v>3.3333333333333132E-4</v>
      </c>
      <c r="D54">
        <v>0</v>
      </c>
      <c r="E54">
        <v>0</v>
      </c>
      <c r="F54">
        <v>3.4999999999999962E-3</v>
      </c>
      <c r="G54">
        <v>3.4499999999999996E-2</v>
      </c>
      <c r="H54">
        <v>0.129</v>
      </c>
      <c r="I54">
        <v>0.26816666666666666</v>
      </c>
      <c r="J54">
        <v>0.46716666666666667</v>
      </c>
      <c r="K54">
        <v>0.59050000000000002</v>
      </c>
      <c r="L54">
        <v>0.7</v>
      </c>
      <c r="M54">
        <v>0.79466666666666663</v>
      </c>
      <c r="O54">
        <f t="shared" si="45"/>
        <v>0</v>
      </c>
      <c r="P54">
        <f t="shared" si="45"/>
        <v>0</v>
      </c>
      <c r="Q54">
        <f t="shared" si="14"/>
        <v>0</v>
      </c>
      <c r="R54">
        <f t="shared" si="15"/>
        <v>0</v>
      </c>
      <c r="S54">
        <f t="shared" si="16"/>
        <v>0</v>
      </c>
      <c r="T54">
        <f t="shared" si="17"/>
        <v>0</v>
      </c>
      <c r="U54">
        <f t="shared" si="18"/>
        <v>1</v>
      </c>
      <c r="V54">
        <f t="shared" si="18"/>
        <v>1</v>
      </c>
      <c r="W54">
        <f t="shared" si="45"/>
        <v>1</v>
      </c>
      <c r="X54">
        <f t="shared" si="19"/>
        <v>1</v>
      </c>
      <c r="Y54">
        <f t="shared" si="20"/>
        <v>1</v>
      </c>
      <c r="Z54">
        <f t="shared" si="21"/>
        <v>1</v>
      </c>
      <c r="AC54">
        <f t="shared" si="38"/>
        <v>0</v>
      </c>
      <c r="AD54">
        <f t="shared" si="38"/>
        <v>0</v>
      </c>
      <c r="AE54">
        <f t="shared" si="38"/>
        <v>0</v>
      </c>
      <c r="AF54">
        <f t="shared" si="38"/>
        <v>0</v>
      </c>
      <c r="AG54">
        <f t="shared" si="38"/>
        <v>0</v>
      </c>
      <c r="AH54">
        <f t="shared" si="38"/>
        <v>0</v>
      </c>
      <c r="AI54">
        <f t="shared" si="50"/>
        <v>0.129</v>
      </c>
      <c r="AJ54">
        <f t="shared" si="50"/>
        <v>0.26816666666666666</v>
      </c>
      <c r="AK54">
        <f t="shared" si="50"/>
        <v>0.46716666666666667</v>
      </c>
      <c r="AL54">
        <f t="shared" si="50"/>
        <v>0.59050000000000002</v>
      </c>
      <c r="AM54">
        <f t="shared" si="50"/>
        <v>0.7</v>
      </c>
      <c r="AN54">
        <f t="shared" si="50"/>
        <v>0.79466666666666663</v>
      </c>
      <c r="AQ54">
        <f t="shared" si="39"/>
        <v>0</v>
      </c>
      <c r="AR54">
        <f t="shared" si="39"/>
        <v>0</v>
      </c>
      <c r="AS54">
        <f t="shared" si="39"/>
        <v>0</v>
      </c>
      <c r="AT54">
        <f t="shared" si="39"/>
        <v>0</v>
      </c>
      <c r="AU54">
        <f t="shared" si="39"/>
        <v>0</v>
      </c>
      <c r="AV54">
        <f t="shared" si="39"/>
        <v>0</v>
      </c>
      <c r="AW54">
        <f t="shared" si="51"/>
        <v>54</v>
      </c>
      <c r="AX54">
        <f t="shared" si="51"/>
        <v>54</v>
      </c>
      <c r="AY54">
        <f t="shared" si="51"/>
        <v>54</v>
      </c>
      <c r="AZ54">
        <f t="shared" si="51"/>
        <v>54</v>
      </c>
      <c r="BA54">
        <f t="shared" si="51"/>
        <v>54</v>
      </c>
      <c r="BB54">
        <f t="shared" si="51"/>
        <v>54</v>
      </c>
      <c r="BE54">
        <f t="shared" si="48"/>
        <v>0</v>
      </c>
      <c r="BF54">
        <f t="shared" si="48"/>
        <v>0</v>
      </c>
      <c r="BG54">
        <f t="shared" si="48"/>
        <v>0</v>
      </c>
      <c r="BH54">
        <f t="shared" si="48"/>
        <v>0</v>
      </c>
      <c r="BI54">
        <f t="shared" si="48"/>
        <v>0</v>
      </c>
      <c r="BJ54">
        <f t="shared" si="48"/>
        <v>0</v>
      </c>
      <c r="BK54">
        <f t="shared" si="48"/>
        <v>6.5373737373737367E-3</v>
      </c>
      <c r="BL54">
        <f t="shared" si="48"/>
        <v>7.2646464646464633E-3</v>
      </c>
      <c r="BM54">
        <f t="shared" si="48"/>
        <v>7.0303030303030195E-3</v>
      </c>
      <c r="BN54">
        <f t="shared" si="48"/>
        <v>5.2767676767676748E-3</v>
      </c>
      <c r="BO54">
        <f t="shared" si="48"/>
        <v>5.2565656565656607E-3</v>
      </c>
      <c r="BP54">
        <f t="shared" si="48"/>
        <v>3.5676767676767708E-3</v>
      </c>
      <c r="BS54">
        <f t="shared" si="49"/>
        <v>0</v>
      </c>
      <c r="BT54">
        <f t="shared" si="49"/>
        <v>0</v>
      </c>
      <c r="BU54">
        <f t="shared" si="49"/>
        <v>0</v>
      </c>
      <c r="BV54">
        <f t="shared" si="49"/>
        <v>0</v>
      </c>
      <c r="BW54">
        <f t="shared" si="49"/>
        <v>0</v>
      </c>
      <c r="BX54">
        <f t="shared" si="49"/>
        <v>0</v>
      </c>
      <c r="BY54">
        <f t="shared" si="49"/>
        <v>-0.36783636363636363</v>
      </c>
      <c r="BZ54">
        <f t="shared" si="49"/>
        <v>-0.29321515151515143</v>
      </c>
      <c r="CA54">
        <f t="shared" si="49"/>
        <v>-6.9106060606059727E-2</v>
      </c>
      <c r="CB54">
        <f t="shared" si="49"/>
        <v>0.18520909090909099</v>
      </c>
      <c r="CC54">
        <f t="shared" si="49"/>
        <v>0.28669090909090866</v>
      </c>
      <c r="CD54">
        <f t="shared" si="49"/>
        <v>0.53035757575757558</v>
      </c>
      <c r="DP54">
        <v>47</v>
      </c>
      <c r="DQ54" t="e">
        <f t="shared" ca="1" si="42"/>
        <v>#NUM!</v>
      </c>
      <c r="DR54" t="e">
        <f t="shared" ca="1" si="42"/>
        <v>#NUM!</v>
      </c>
      <c r="DS54">
        <f t="shared" ca="1" si="42"/>
        <v>-0.15354866310160425</v>
      </c>
      <c r="DT54">
        <f t="shared" ca="1" si="42"/>
        <v>-0.15721827801827787</v>
      </c>
      <c r="DU54">
        <f t="shared" ca="1" si="42"/>
        <v>-0.15132943722943709</v>
      </c>
      <c r="DV54">
        <f t="shared" ca="1" si="42"/>
        <v>-0.10016464646464651</v>
      </c>
      <c r="DW54">
        <f t="shared" ca="1" si="42"/>
        <v>-9.5484175084175116E-2</v>
      </c>
      <c r="DX54">
        <f t="shared" ca="1" si="42"/>
        <v>-3.6330303030302935E-2</v>
      </c>
      <c r="DY54">
        <f t="shared" ca="1" si="42"/>
        <v>6.1973400673400847E-2</v>
      </c>
      <c r="DZ54">
        <f t="shared" ca="1" si="42"/>
        <v>0.13646397306397318</v>
      </c>
      <c r="EA54">
        <f t="shared" ca="1" si="42"/>
        <v>0.26921245791245785</v>
      </c>
      <c r="EB54">
        <f t="shared" ca="1" si="30"/>
        <v>0.45491515151515138</v>
      </c>
    </row>
    <row r="55" spans="1:132" x14ac:dyDescent="0.25">
      <c r="A55">
        <v>78</v>
      </c>
      <c r="B55">
        <v>-2.33333333333334E-3</v>
      </c>
      <c r="C55">
        <v>3.3333333333333132E-4</v>
      </c>
      <c r="D55">
        <v>0</v>
      </c>
      <c r="E55">
        <v>0</v>
      </c>
      <c r="F55">
        <v>4.4999999999999971E-3</v>
      </c>
      <c r="G55">
        <v>4.0500000000000001E-2</v>
      </c>
      <c r="H55">
        <v>0.14299999999999999</v>
      </c>
      <c r="I55">
        <v>0.27116666666666667</v>
      </c>
      <c r="J55">
        <v>0.48016666666666669</v>
      </c>
      <c r="K55">
        <v>0.59250000000000003</v>
      </c>
      <c r="L55">
        <v>0.69299999999999995</v>
      </c>
      <c r="M55">
        <v>0.82766666666666666</v>
      </c>
      <c r="O55">
        <f t="shared" si="45"/>
        <v>0</v>
      </c>
      <c r="P55">
        <f t="shared" si="45"/>
        <v>0</v>
      </c>
      <c r="Q55">
        <f t="shared" si="14"/>
        <v>0</v>
      </c>
      <c r="R55">
        <f t="shared" si="15"/>
        <v>0</v>
      </c>
      <c r="S55">
        <f t="shared" si="16"/>
        <v>0</v>
      </c>
      <c r="T55">
        <f t="shared" si="17"/>
        <v>0</v>
      </c>
      <c r="U55">
        <f t="shared" si="18"/>
        <v>1</v>
      </c>
      <c r="V55">
        <f t="shared" si="18"/>
        <v>1</v>
      </c>
      <c r="W55">
        <f t="shared" si="45"/>
        <v>1</v>
      </c>
      <c r="X55">
        <f t="shared" si="19"/>
        <v>1</v>
      </c>
      <c r="Y55">
        <f t="shared" si="20"/>
        <v>1</v>
      </c>
      <c r="Z55">
        <f t="shared" si="21"/>
        <v>1</v>
      </c>
      <c r="AC55">
        <f t="shared" si="38"/>
        <v>0</v>
      </c>
      <c r="AD55">
        <f t="shared" si="38"/>
        <v>0</v>
      </c>
      <c r="AE55">
        <f t="shared" si="38"/>
        <v>0</v>
      </c>
      <c r="AF55">
        <f t="shared" si="38"/>
        <v>0</v>
      </c>
      <c r="AG55">
        <f t="shared" si="38"/>
        <v>0</v>
      </c>
      <c r="AH55">
        <f t="shared" si="38"/>
        <v>0</v>
      </c>
      <c r="AI55">
        <f t="shared" si="50"/>
        <v>0.14299999999999999</v>
      </c>
      <c r="AJ55">
        <f t="shared" si="50"/>
        <v>0.27116666666666667</v>
      </c>
      <c r="AK55">
        <f t="shared" si="50"/>
        <v>0.48016666666666669</v>
      </c>
      <c r="AL55">
        <f t="shared" si="50"/>
        <v>0.59250000000000003</v>
      </c>
      <c r="AM55">
        <f t="shared" si="50"/>
        <v>0.69299999999999995</v>
      </c>
      <c r="AN55">
        <f t="shared" si="50"/>
        <v>0.82766666666666666</v>
      </c>
      <c r="AQ55">
        <f t="shared" si="39"/>
        <v>0</v>
      </c>
      <c r="AR55">
        <f t="shared" si="39"/>
        <v>0</v>
      </c>
      <c r="AS55">
        <f t="shared" si="39"/>
        <v>0</v>
      </c>
      <c r="AT55">
        <f t="shared" si="39"/>
        <v>0</v>
      </c>
      <c r="AU55">
        <f t="shared" si="39"/>
        <v>0</v>
      </c>
      <c r="AV55">
        <f t="shared" si="39"/>
        <v>0</v>
      </c>
      <c r="AW55">
        <f t="shared" si="51"/>
        <v>55</v>
      </c>
      <c r="AX55">
        <f t="shared" si="51"/>
        <v>55</v>
      </c>
      <c r="AY55">
        <f t="shared" si="51"/>
        <v>55</v>
      </c>
      <c r="AZ55">
        <f t="shared" si="51"/>
        <v>55</v>
      </c>
      <c r="BA55">
        <f t="shared" si="51"/>
        <v>55</v>
      </c>
      <c r="BB55">
        <f t="shared" si="51"/>
        <v>55</v>
      </c>
      <c r="BE55">
        <f t="shared" si="48"/>
        <v>0</v>
      </c>
      <c r="BF55">
        <f t="shared" si="48"/>
        <v>0</v>
      </c>
      <c r="BG55">
        <f t="shared" si="48"/>
        <v>0</v>
      </c>
      <c r="BH55">
        <f t="shared" si="48"/>
        <v>0</v>
      </c>
      <c r="BI55">
        <f t="shared" si="48"/>
        <v>0</v>
      </c>
      <c r="BJ55">
        <f t="shared" si="48"/>
        <v>0</v>
      </c>
      <c r="BK55">
        <f t="shared" si="48"/>
        <v>6.1252525252525249E-3</v>
      </c>
      <c r="BL55">
        <f t="shared" si="48"/>
        <v>7.4666666666666675E-3</v>
      </c>
      <c r="BM55">
        <f t="shared" si="48"/>
        <v>6.6343434343434232E-3</v>
      </c>
      <c r="BN55">
        <f t="shared" si="48"/>
        <v>5.1474747474747427E-3</v>
      </c>
      <c r="BO55">
        <f t="shared" si="48"/>
        <v>5.6929292929292982E-3</v>
      </c>
      <c r="BP55">
        <f t="shared" si="48"/>
        <v>3.1797979797979817E-3</v>
      </c>
      <c r="BS55">
        <f t="shared" si="49"/>
        <v>0</v>
      </c>
      <c r="BT55">
        <f t="shared" si="49"/>
        <v>0</v>
      </c>
      <c r="BU55">
        <f t="shared" si="49"/>
        <v>0</v>
      </c>
      <c r="BV55">
        <f t="shared" si="49"/>
        <v>0</v>
      </c>
      <c r="BW55">
        <f t="shared" si="49"/>
        <v>0</v>
      </c>
      <c r="BX55">
        <f t="shared" si="49"/>
        <v>0</v>
      </c>
      <c r="BY55">
        <f t="shared" si="49"/>
        <v>-0.33331515151515151</v>
      </c>
      <c r="BZ55">
        <f t="shared" si="49"/>
        <v>-0.31103333333333338</v>
      </c>
      <c r="CA55">
        <f t="shared" si="49"/>
        <v>-3.6293939393938546E-2</v>
      </c>
      <c r="CB55">
        <f t="shared" si="49"/>
        <v>0.1954515151515156</v>
      </c>
      <c r="CC55">
        <f t="shared" si="49"/>
        <v>0.24842424242424188</v>
      </c>
      <c r="CD55">
        <f t="shared" si="49"/>
        <v>0.56407878787878785</v>
      </c>
      <c r="DP55">
        <v>48</v>
      </c>
      <c r="DQ55" t="e">
        <f t="shared" ca="1" si="42"/>
        <v>#NUM!</v>
      </c>
      <c r="DR55" t="e">
        <f t="shared" ca="1" si="42"/>
        <v>#NUM!</v>
      </c>
      <c r="DS55">
        <f t="shared" ca="1" si="42"/>
        <v>-0.15257825311942957</v>
      </c>
      <c r="DT55">
        <f t="shared" ca="1" si="42"/>
        <v>-0.15554170274170259</v>
      </c>
      <c r="DU55">
        <f t="shared" ca="1" si="42"/>
        <v>-0.14847748917748904</v>
      </c>
      <c r="DV55">
        <f t="shared" ca="1" si="42"/>
        <v>-9.5538383838383867E-2</v>
      </c>
      <c r="DW55">
        <f t="shared" ca="1" si="42"/>
        <v>-8.7896969696969696E-2</v>
      </c>
      <c r="DX55">
        <f t="shared" ca="1" si="42"/>
        <v>-2.5455555555555454E-2</v>
      </c>
      <c r="DY55">
        <f t="shared" ca="1" si="42"/>
        <v>7.7348484848485E-2</v>
      </c>
      <c r="DZ55">
        <f t="shared" ca="1" si="42"/>
        <v>0.15712727272727289</v>
      </c>
      <c r="EA55">
        <f t="shared" ca="1" si="42"/>
        <v>0.29446969696969683</v>
      </c>
      <c r="EB55">
        <f t="shared" ca="1" si="30"/>
        <v>0.48396969696969683</v>
      </c>
    </row>
    <row r="56" spans="1:132" x14ac:dyDescent="0.25">
      <c r="A56">
        <v>79.5</v>
      </c>
      <c r="B56">
        <v>-3.3333333333333409E-3</v>
      </c>
      <c r="C56">
        <v>-1.6666666666666705E-3</v>
      </c>
      <c r="D56">
        <v>-3.0000000000000027E-3</v>
      </c>
      <c r="E56">
        <v>-1.0000000000000009E-3</v>
      </c>
      <c r="F56">
        <v>5.4999999999999979E-3</v>
      </c>
      <c r="G56">
        <v>4.5499999999999992E-2</v>
      </c>
      <c r="H56">
        <v>0.14899999999999999</v>
      </c>
      <c r="I56">
        <v>0.28016666666666667</v>
      </c>
      <c r="J56">
        <v>0.48716666666666669</v>
      </c>
      <c r="K56">
        <v>0.59650000000000003</v>
      </c>
      <c r="L56">
        <v>0.70199999999999996</v>
      </c>
      <c r="M56">
        <v>0.81266666666666665</v>
      </c>
      <c r="O56">
        <f t="shared" si="45"/>
        <v>0</v>
      </c>
      <c r="P56">
        <f t="shared" si="45"/>
        <v>0</v>
      </c>
      <c r="Q56">
        <f t="shared" si="14"/>
        <v>0</v>
      </c>
      <c r="R56">
        <f t="shared" si="15"/>
        <v>0</v>
      </c>
      <c r="S56">
        <f t="shared" si="16"/>
        <v>0</v>
      </c>
      <c r="T56">
        <f t="shared" si="17"/>
        <v>0</v>
      </c>
      <c r="U56">
        <f t="shared" si="18"/>
        <v>1</v>
      </c>
      <c r="V56">
        <f t="shared" si="18"/>
        <v>1</v>
      </c>
      <c r="W56">
        <f t="shared" si="45"/>
        <v>1</v>
      </c>
      <c r="X56">
        <f t="shared" si="19"/>
        <v>1</v>
      </c>
      <c r="Y56">
        <f t="shared" si="20"/>
        <v>1</v>
      </c>
      <c r="Z56">
        <f t="shared" si="21"/>
        <v>1</v>
      </c>
      <c r="AC56">
        <f t="shared" si="38"/>
        <v>0</v>
      </c>
      <c r="AD56">
        <f t="shared" si="38"/>
        <v>0</v>
      </c>
      <c r="AE56">
        <f t="shared" si="38"/>
        <v>0</v>
      </c>
      <c r="AF56">
        <f t="shared" si="38"/>
        <v>0</v>
      </c>
      <c r="AG56">
        <f t="shared" si="38"/>
        <v>0</v>
      </c>
      <c r="AH56">
        <f t="shared" si="38"/>
        <v>0</v>
      </c>
      <c r="AI56">
        <f t="shared" si="50"/>
        <v>0.14899999999999999</v>
      </c>
      <c r="AJ56">
        <f t="shared" si="50"/>
        <v>0.28016666666666667</v>
      </c>
      <c r="AK56">
        <f t="shared" si="50"/>
        <v>0.48716666666666669</v>
      </c>
      <c r="AL56">
        <f t="shared" si="50"/>
        <v>0.59650000000000003</v>
      </c>
      <c r="AM56">
        <f t="shared" si="50"/>
        <v>0.70199999999999996</v>
      </c>
      <c r="AN56">
        <f t="shared" si="50"/>
        <v>0.81266666666666665</v>
      </c>
      <c r="AQ56">
        <f t="shared" si="39"/>
        <v>0</v>
      </c>
      <c r="AR56">
        <f t="shared" si="39"/>
        <v>0</v>
      </c>
      <c r="AS56">
        <f t="shared" si="39"/>
        <v>0</v>
      </c>
      <c r="AT56">
        <f t="shared" si="39"/>
        <v>0</v>
      </c>
      <c r="AU56">
        <f t="shared" si="39"/>
        <v>0</v>
      </c>
      <c r="AV56">
        <f t="shared" si="39"/>
        <v>0</v>
      </c>
      <c r="AW56">
        <f t="shared" si="51"/>
        <v>56</v>
      </c>
      <c r="AX56">
        <f t="shared" si="51"/>
        <v>56</v>
      </c>
      <c r="AY56">
        <f t="shared" si="51"/>
        <v>56</v>
      </c>
      <c r="AZ56">
        <f t="shared" si="51"/>
        <v>56</v>
      </c>
      <c r="BA56">
        <f t="shared" si="51"/>
        <v>56</v>
      </c>
      <c r="BB56">
        <f t="shared" si="51"/>
        <v>56</v>
      </c>
      <c r="BE56">
        <f t="shared" si="48"/>
        <v>0</v>
      </c>
      <c r="BF56">
        <f t="shared" si="48"/>
        <v>0</v>
      </c>
      <c r="BG56">
        <f t="shared" si="48"/>
        <v>0</v>
      </c>
      <c r="BH56">
        <f t="shared" si="48"/>
        <v>0</v>
      </c>
      <c r="BI56">
        <f t="shared" si="48"/>
        <v>0</v>
      </c>
      <c r="BJ56">
        <f t="shared" si="48"/>
        <v>0</v>
      </c>
      <c r="BK56">
        <f t="shared" si="48"/>
        <v>5.7939393939393938E-3</v>
      </c>
      <c r="BL56">
        <f t="shared" si="48"/>
        <v>7.1959595959595925E-3</v>
      </c>
      <c r="BM56">
        <f t="shared" si="48"/>
        <v>6.6060606060605971E-3</v>
      </c>
      <c r="BN56">
        <f t="shared" si="48"/>
        <v>4.4161616161616079E-3</v>
      </c>
      <c r="BO56">
        <f t="shared" si="48"/>
        <v>4.3393939393939424E-3</v>
      </c>
      <c r="BP56">
        <f t="shared" si="48"/>
        <v>3.9030303030303066E-3</v>
      </c>
      <c r="BS56">
        <f t="shared" si="49"/>
        <v>0</v>
      </c>
      <c r="BT56">
        <f t="shared" si="49"/>
        <v>0</v>
      </c>
      <c r="BU56">
        <f t="shared" si="49"/>
        <v>0</v>
      </c>
      <c r="BV56">
        <f t="shared" si="49"/>
        <v>0</v>
      </c>
      <c r="BW56">
        <f t="shared" si="49"/>
        <v>0</v>
      </c>
      <c r="BX56">
        <f t="shared" si="49"/>
        <v>0</v>
      </c>
      <c r="BY56">
        <f t="shared" si="49"/>
        <v>-0.30532727272727267</v>
      </c>
      <c r="BZ56">
        <f t="shared" si="49"/>
        <v>-0.28838484848484819</v>
      </c>
      <c r="CA56">
        <f t="shared" si="49"/>
        <v>-3.3706060606060073E-2</v>
      </c>
      <c r="CB56">
        <f t="shared" si="49"/>
        <v>0.2575060606060614</v>
      </c>
      <c r="CC56">
        <f t="shared" si="49"/>
        <v>0.3613272727272725</v>
      </c>
      <c r="CD56">
        <f t="shared" si="49"/>
        <v>0.50023030303030269</v>
      </c>
      <c r="DP56">
        <v>49</v>
      </c>
      <c r="DQ56" t="e">
        <f t="shared" ca="1" si="42"/>
        <v>#NUM!</v>
      </c>
      <c r="DR56" t="e">
        <f t="shared" ca="1" si="42"/>
        <v>#NUM!</v>
      </c>
      <c r="DS56">
        <f t="shared" ca="1" si="42"/>
        <v>-0.15160784313725489</v>
      </c>
      <c r="DT56">
        <f t="shared" ca="1" si="42"/>
        <v>-0.15386512746512732</v>
      </c>
      <c r="DU56">
        <f t="shared" ca="1" si="42"/>
        <v>-0.14562554112554099</v>
      </c>
      <c r="DV56">
        <f t="shared" ca="1" si="42"/>
        <v>-9.091212121212125E-2</v>
      </c>
      <c r="DW56">
        <f t="shared" ca="1" si="42"/>
        <v>-8.0309764309764331E-2</v>
      </c>
      <c r="DX56">
        <f t="shared" ca="1" si="42"/>
        <v>-1.4580808080807972E-2</v>
      </c>
      <c r="DY56">
        <f t="shared" ca="1" si="42"/>
        <v>9.2723569023569152E-2</v>
      </c>
      <c r="DZ56">
        <f t="shared" ca="1" si="42"/>
        <v>0.1777905723905725</v>
      </c>
      <c r="EA56">
        <f t="shared" ca="1" si="42"/>
        <v>0.31972693602693603</v>
      </c>
      <c r="EB56">
        <f t="shared" ca="1" si="30"/>
        <v>0.51302424242424227</v>
      </c>
    </row>
    <row r="57" spans="1:132" x14ac:dyDescent="0.25">
      <c r="A57">
        <v>81</v>
      </c>
      <c r="B57">
        <v>-2.33333333333334E-3</v>
      </c>
      <c r="C57">
        <v>-6.6666666666666957E-4</v>
      </c>
      <c r="D57">
        <v>-1.0000000000000009E-3</v>
      </c>
      <c r="E57">
        <v>0</v>
      </c>
      <c r="F57">
        <v>6.4999999999999988E-3</v>
      </c>
      <c r="G57">
        <v>5.2499999999999998E-2</v>
      </c>
      <c r="H57">
        <v>0.16200000000000001</v>
      </c>
      <c r="I57">
        <v>0.29616666666666669</v>
      </c>
      <c r="J57">
        <v>0.50116666666666665</v>
      </c>
      <c r="K57">
        <v>0.61950000000000005</v>
      </c>
      <c r="L57">
        <v>0.71</v>
      </c>
      <c r="M57">
        <v>0.81966666666666665</v>
      </c>
      <c r="O57">
        <f t="shared" si="45"/>
        <v>0</v>
      </c>
      <c r="P57">
        <f t="shared" si="45"/>
        <v>0</v>
      </c>
      <c r="Q57">
        <f t="shared" si="14"/>
        <v>0</v>
      </c>
      <c r="R57">
        <f t="shared" si="15"/>
        <v>0</v>
      </c>
      <c r="S57">
        <f t="shared" si="16"/>
        <v>0</v>
      </c>
      <c r="T57">
        <f t="shared" si="17"/>
        <v>0</v>
      </c>
      <c r="U57">
        <f t="shared" si="18"/>
        <v>1</v>
      </c>
      <c r="V57">
        <f t="shared" si="18"/>
        <v>1</v>
      </c>
      <c r="W57">
        <f t="shared" si="45"/>
        <v>1</v>
      </c>
      <c r="X57">
        <f t="shared" si="19"/>
        <v>1</v>
      </c>
      <c r="Y57">
        <f t="shared" si="20"/>
        <v>1</v>
      </c>
      <c r="Z57">
        <f t="shared" si="21"/>
        <v>1</v>
      </c>
      <c r="AC57">
        <f t="shared" ref="AC57:AH82" si="52">B57*O57</f>
        <v>0</v>
      </c>
      <c r="AD57">
        <f t="shared" si="52"/>
        <v>0</v>
      </c>
      <c r="AE57">
        <f t="shared" si="52"/>
        <v>0</v>
      </c>
      <c r="AF57">
        <f t="shared" si="52"/>
        <v>0</v>
      </c>
      <c r="AG57">
        <f t="shared" si="52"/>
        <v>0</v>
      </c>
      <c r="AH57">
        <f t="shared" si="52"/>
        <v>0</v>
      </c>
      <c r="AI57">
        <f t="shared" si="50"/>
        <v>0.16200000000000001</v>
      </c>
      <c r="AJ57">
        <f t="shared" si="50"/>
        <v>0.29616666666666669</v>
      </c>
      <c r="AK57">
        <f t="shared" si="50"/>
        <v>0.50116666666666665</v>
      </c>
      <c r="AL57">
        <f t="shared" si="50"/>
        <v>0.61950000000000005</v>
      </c>
      <c r="AM57">
        <f t="shared" si="50"/>
        <v>0.71</v>
      </c>
      <c r="AN57">
        <f t="shared" si="50"/>
        <v>0.81966666666666665</v>
      </c>
      <c r="AQ57">
        <f t="shared" ref="AQ57:AV82" si="53">IF(AC57&gt;0, ROW(AC57), 0)</f>
        <v>0</v>
      </c>
      <c r="AR57">
        <f t="shared" si="53"/>
        <v>0</v>
      </c>
      <c r="AS57">
        <f t="shared" si="53"/>
        <v>0</v>
      </c>
      <c r="AT57">
        <f t="shared" si="53"/>
        <v>0</v>
      </c>
      <c r="AU57">
        <f t="shared" si="53"/>
        <v>0</v>
      </c>
      <c r="AV57">
        <f t="shared" si="53"/>
        <v>0</v>
      </c>
      <c r="AW57">
        <f t="shared" si="51"/>
        <v>57</v>
      </c>
      <c r="AX57">
        <f t="shared" si="51"/>
        <v>57</v>
      </c>
      <c r="AY57">
        <f t="shared" si="51"/>
        <v>57</v>
      </c>
      <c r="AZ57">
        <f t="shared" si="51"/>
        <v>57</v>
      </c>
      <c r="BA57">
        <f t="shared" si="51"/>
        <v>57</v>
      </c>
      <c r="BB57">
        <f t="shared" si="51"/>
        <v>57</v>
      </c>
      <c r="BE57">
        <f t="shared" si="48"/>
        <v>0</v>
      </c>
      <c r="BF57">
        <f t="shared" si="48"/>
        <v>0</v>
      </c>
      <c r="BG57">
        <f t="shared" si="48"/>
        <v>0</v>
      </c>
      <c r="BH57">
        <f t="shared" si="48"/>
        <v>0</v>
      </c>
      <c r="BI57">
        <f t="shared" si="48"/>
        <v>0</v>
      </c>
      <c r="BJ57">
        <f t="shared" si="48"/>
        <v>0</v>
      </c>
      <c r="BK57">
        <f t="shared" si="48"/>
        <v>5.3252525252525254E-3</v>
      </c>
      <c r="BL57">
        <f t="shared" si="48"/>
        <v>6.8767676767676755E-3</v>
      </c>
      <c r="BM57">
        <f t="shared" si="48"/>
        <v>6.4363636363636324E-3</v>
      </c>
      <c r="BN57">
        <f t="shared" si="48"/>
        <v>4.0121212121212039E-3</v>
      </c>
      <c r="BO57">
        <f t="shared" si="48"/>
        <v>4.315151515151514E-3</v>
      </c>
      <c r="BP57">
        <f t="shared" si="48"/>
        <v>3.8383838383838418E-3</v>
      </c>
      <c r="BS57">
        <f t="shared" si="49"/>
        <v>0</v>
      </c>
      <c r="BT57">
        <f t="shared" si="49"/>
        <v>0</v>
      </c>
      <c r="BU57">
        <f t="shared" si="49"/>
        <v>0</v>
      </c>
      <c r="BV57">
        <f t="shared" si="49"/>
        <v>0</v>
      </c>
      <c r="BW57">
        <f t="shared" si="49"/>
        <v>0</v>
      </c>
      <c r="BX57">
        <f t="shared" si="49"/>
        <v>0</v>
      </c>
      <c r="BY57">
        <f t="shared" si="49"/>
        <v>-0.26409090909090904</v>
      </c>
      <c r="BZ57">
        <f t="shared" si="49"/>
        <v>-0.26046969696969685</v>
      </c>
      <c r="CA57">
        <f t="shared" si="49"/>
        <v>-1.8324242424242132E-2</v>
      </c>
      <c r="CB57">
        <f t="shared" si="49"/>
        <v>0.29453636363636432</v>
      </c>
      <c r="CC57">
        <f t="shared" si="49"/>
        <v>0.36434545454545464</v>
      </c>
      <c r="CD57">
        <f t="shared" si="49"/>
        <v>0.50524848484848461</v>
      </c>
      <c r="DP57">
        <v>50</v>
      </c>
      <c r="DQ57" t="e">
        <f t="shared" ca="1" si="42"/>
        <v>#NUM!</v>
      </c>
      <c r="DR57" t="e">
        <f t="shared" ca="1" si="42"/>
        <v>#NUM!</v>
      </c>
      <c r="DS57">
        <f t="shared" ca="1" si="42"/>
        <v>-0.15063743315508019</v>
      </c>
      <c r="DT57">
        <f t="shared" ca="1" si="42"/>
        <v>-0.15218855218855204</v>
      </c>
      <c r="DU57">
        <f t="shared" ca="1" si="42"/>
        <v>-0.14277359307359294</v>
      </c>
      <c r="DV57">
        <f t="shared" ca="1" si="42"/>
        <v>-8.6285858585858632E-2</v>
      </c>
      <c r="DW57">
        <f t="shared" ca="1" si="42"/>
        <v>-7.2722558922558911E-2</v>
      </c>
      <c r="DX57">
        <f t="shared" ca="1" si="42"/>
        <v>-3.7060606060604906E-3</v>
      </c>
      <c r="DY57">
        <f t="shared" ca="1" si="42"/>
        <v>0.10809865319865331</v>
      </c>
      <c r="DZ57">
        <f t="shared" ca="1" si="42"/>
        <v>0.1984538720538721</v>
      </c>
      <c r="EA57">
        <f t="shared" ca="1" si="42"/>
        <v>0.344984175084175</v>
      </c>
      <c r="EB57">
        <f t="shared" ca="1" si="30"/>
        <v>0.54207878787878772</v>
      </c>
    </row>
    <row r="58" spans="1:132" x14ac:dyDescent="0.25">
      <c r="A58">
        <v>82.5</v>
      </c>
      <c r="B58">
        <v>-2.33333333333334E-3</v>
      </c>
      <c r="C58">
        <v>3.3333333333333132E-4</v>
      </c>
      <c r="D58">
        <v>-1.0000000000000009E-3</v>
      </c>
      <c r="E58">
        <v>2.0000000000000018E-3</v>
      </c>
      <c r="F58">
        <v>6.4999999999999988E-3</v>
      </c>
      <c r="G58">
        <v>5.9500000000000004E-2</v>
      </c>
      <c r="H58">
        <v>0.17499999999999999</v>
      </c>
      <c r="I58">
        <v>0.30316666666666664</v>
      </c>
      <c r="J58">
        <v>0.51516666666666666</v>
      </c>
      <c r="K58">
        <v>0.62950000000000006</v>
      </c>
      <c r="L58">
        <v>0.71599999999999997</v>
      </c>
      <c r="M58">
        <v>0.82866666666666666</v>
      </c>
      <c r="O58">
        <f t="shared" si="45"/>
        <v>0</v>
      </c>
      <c r="P58">
        <f t="shared" si="45"/>
        <v>0</v>
      </c>
      <c r="Q58">
        <f t="shared" si="14"/>
        <v>0</v>
      </c>
      <c r="R58">
        <f t="shared" si="15"/>
        <v>0</v>
      </c>
      <c r="S58">
        <f t="shared" si="16"/>
        <v>0</v>
      </c>
      <c r="T58">
        <f t="shared" si="17"/>
        <v>0</v>
      </c>
      <c r="U58">
        <f t="shared" si="18"/>
        <v>1</v>
      </c>
      <c r="V58">
        <f t="shared" si="18"/>
        <v>1</v>
      </c>
      <c r="W58">
        <f t="shared" si="45"/>
        <v>1</v>
      </c>
      <c r="X58">
        <f t="shared" si="19"/>
        <v>1</v>
      </c>
      <c r="Y58">
        <f t="shared" si="20"/>
        <v>1</v>
      </c>
      <c r="Z58">
        <f t="shared" si="21"/>
        <v>1</v>
      </c>
      <c r="AC58">
        <f t="shared" si="52"/>
        <v>0</v>
      </c>
      <c r="AD58">
        <f t="shared" si="52"/>
        <v>0</v>
      </c>
      <c r="AE58">
        <f t="shared" si="52"/>
        <v>0</v>
      </c>
      <c r="AF58">
        <f t="shared" si="52"/>
        <v>0</v>
      </c>
      <c r="AG58">
        <f t="shared" si="52"/>
        <v>0</v>
      </c>
      <c r="AH58">
        <f t="shared" si="52"/>
        <v>0</v>
      </c>
      <c r="AI58">
        <f t="shared" si="50"/>
        <v>0.17499999999999999</v>
      </c>
      <c r="AJ58">
        <f t="shared" si="50"/>
        <v>0.30316666666666664</v>
      </c>
      <c r="AK58">
        <f t="shared" si="50"/>
        <v>0.51516666666666666</v>
      </c>
      <c r="AL58">
        <f t="shared" si="50"/>
        <v>0.62950000000000006</v>
      </c>
      <c r="AM58">
        <f t="shared" si="50"/>
        <v>0.71599999999999997</v>
      </c>
      <c r="AN58">
        <f t="shared" si="50"/>
        <v>0.82866666666666666</v>
      </c>
      <c r="AQ58">
        <f t="shared" si="53"/>
        <v>0</v>
      </c>
      <c r="AR58">
        <f t="shared" si="53"/>
        <v>0</v>
      </c>
      <c r="AS58">
        <f t="shared" si="53"/>
        <v>0</v>
      </c>
      <c r="AT58">
        <f t="shared" si="53"/>
        <v>0</v>
      </c>
      <c r="AU58">
        <f t="shared" si="53"/>
        <v>0</v>
      </c>
      <c r="AV58">
        <f t="shared" si="53"/>
        <v>0</v>
      </c>
      <c r="AW58">
        <f t="shared" si="51"/>
        <v>58</v>
      </c>
      <c r="AX58">
        <f t="shared" si="51"/>
        <v>58</v>
      </c>
      <c r="AY58">
        <f t="shared" si="51"/>
        <v>58</v>
      </c>
      <c r="AZ58">
        <f t="shared" si="51"/>
        <v>58</v>
      </c>
      <c r="BA58">
        <f t="shared" si="51"/>
        <v>58</v>
      </c>
      <c r="BB58">
        <f t="shared" si="51"/>
        <v>58</v>
      </c>
      <c r="BE58">
        <f t="shared" si="48"/>
        <v>0</v>
      </c>
      <c r="BF58">
        <f t="shared" si="48"/>
        <v>0</v>
      </c>
      <c r="BG58">
        <f t="shared" si="48"/>
        <v>0</v>
      </c>
      <c r="BH58">
        <f t="shared" si="48"/>
        <v>0</v>
      </c>
      <c r="BI58">
        <f t="shared" si="48"/>
        <v>0</v>
      </c>
      <c r="BJ58">
        <f t="shared" si="48"/>
        <v>0</v>
      </c>
      <c r="BK58">
        <f t="shared" si="48"/>
        <v>5.1232323232323239E-3</v>
      </c>
      <c r="BL58">
        <f t="shared" si="48"/>
        <v>6.8767676767676755E-3</v>
      </c>
      <c r="BM58">
        <f t="shared" si="48"/>
        <v>5.8303030303030268E-3</v>
      </c>
      <c r="BN58">
        <f t="shared" si="48"/>
        <v>4.3676767676767599E-3</v>
      </c>
      <c r="BO58">
        <f t="shared" si="48"/>
        <v>4.4121212121212084E-3</v>
      </c>
      <c r="BP58">
        <f t="shared" si="48"/>
        <v>4.8646464646464674E-3</v>
      </c>
      <c r="BS58">
        <f t="shared" si="49"/>
        <v>0</v>
      </c>
      <c r="BT58">
        <f t="shared" si="49"/>
        <v>0</v>
      </c>
      <c r="BU58">
        <f t="shared" si="49"/>
        <v>0</v>
      </c>
      <c r="BV58">
        <f t="shared" si="49"/>
        <v>0</v>
      </c>
      <c r="BW58">
        <f t="shared" si="49"/>
        <v>0</v>
      </c>
      <c r="BX58">
        <f t="shared" si="49"/>
        <v>0</v>
      </c>
      <c r="BY58">
        <f t="shared" si="49"/>
        <v>-0.24544848484848492</v>
      </c>
      <c r="BZ58">
        <f t="shared" si="49"/>
        <v>-0.26038484848484839</v>
      </c>
      <c r="CA58">
        <f t="shared" si="49"/>
        <v>3.4512121212121327E-2</v>
      </c>
      <c r="CB58">
        <f t="shared" si="49"/>
        <v>0.26378484848484901</v>
      </c>
      <c r="CC58">
        <f t="shared" si="49"/>
        <v>0.35681818181818209</v>
      </c>
      <c r="CD58">
        <f t="shared" si="49"/>
        <v>0.41569696969696945</v>
      </c>
      <c r="DP58">
        <v>51</v>
      </c>
      <c r="DQ58" t="e">
        <f t="shared" ca="1" si="42"/>
        <v>#NUM!</v>
      </c>
      <c r="DR58" t="e">
        <f t="shared" ca="1" si="42"/>
        <v>#NUM!</v>
      </c>
      <c r="DS58">
        <f t="shared" ca="1" si="42"/>
        <v>-0.14966702317290551</v>
      </c>
      <c r="DT58">
        <f t="shared" ca="1" si="42"/>
        <v>-0.15051197691197676</v>
      </c>
      <c r="DU58">
        <f t="shared" ca="1" si="42"/>
        <v>-0.13992164502164489</v>
      </c>
      <c r="DV58">
        <f t="shared" ca="1" si="42"/>
        <v>-8.1659595959596015E-2</v>
      </c>
      <c r="DW58">
        <f t="shared" ca="1" si="42"/>
        <v>-6.5135353535353546E-2</v>
      </c>
      <c r="DX58">
        <f t="shared" ca="1" si="42"/>
        <v>7.1686868686869909E-3</v>
      </c>
      <c r="DY58">
        <f t="shared" ca="1" si="42"/>
        <v>0.12347373737373746</v>
      </c>
      <c r="DZ58">
        <f t="shared" ca="1" si="42"/>
        <v>0.21911717171717193</v>
      </c>
      <c r="EA58">
        <f t="shared" ca="1" si="42"/>
        <v>0.37024141414141398</v>
      </c>
      <c r="EB58">
        <f t="shared" ca="1" si="30"/>
        <v>0.57113333333333316</v>
      </c>
    </row>
    <row r="59" spans="1:132" x14ac:dyDescent="0.25">
      <c r="A59">
        <v>84</v>
      </c>
      <c r="B59">
        <v>-2.33333333333334E-3</v>
      </c>
      <c r="C59">
        <v>1.3333333333333322E-3</v>
      </c>
      <c r="D59">
        <v>1.0000000000000009E-3</v>
      </c>
      <c r="E59">
        <v>1.0000000000000009E-3</v>
      </c>
      <c r="F59">
        <v>7.4999999999999997E-3</v>
      </c>
      <c r="G59">
        <v>6.6500000000000004E-2</v>
      </c>
      <c r="H59">
        <v>0.185</v>
      </c>
      <c r="I59">
        <v>0.31716666666666665</v>
      </c>
      <c r="J59">
        <v>0.51716666666666666</v>
      </c>
      <c r="K59">
        <v>0.63350000000000006</v>
      </c>
      <c r="L59">
        <v>0.73499999999999999</v>
      </c>
      <c r="M59">
        <v>0.81566666666666665</v>
      </c>
      <c r="O59">
        <f t="shared" si="45"/>
        <v>0</v>
      </c>
      <c r="P59">
        <f t="shared" si="45"/>
        <v>0</v>
      </c>
      <c r="Q59">
        <f t="shared" si="14"/>
        <v>0</v>
      </c>
      <c r="R59">
        <f t="shared" si="15"/>
        <v>0</v>
      </c>
      <c r="S59">
        <f t="shared" si="16"/>
        <v>0</v>
      </c>
      <c r="T59">
        <f t="shared" si="17"/>
        <v>0</v>
      </c>
      <c r="U59">
        <f t="shared" si="18"/>
        <v>1</v>
      </c>
      <c r="V59">
        <f t="shared" si="18"/>
        <v>1</v>
      </c>
      <c r="W59">
        <f t="shared" si="45"/>
        <v>1</v>
      </c>
      <c r="X59">
        <f t="shared" si="19"/>
        <v>1</v>
      </c>
      <c r="Y59">
        <f t="shared" si="20"/>
        <v>1</v>
      </c>
      <c r="Z59">
        <f t="shared" si="21"/>
        <v>1</v>
      </c>
      <c r="AC59">
        <f t="shared" si="52"/>
        <v>0</v>
      </c>
      <c r="AD59">
        <f t="shared" si="52"/>
        <v>0</v>
      </c>
      <c r="AE59">
        <f t="shared" si="52"/>
        <v>0</v>
      </c>
      <c r="AF59">
        <f t="shared" si="52"/>
        <v>0</v>
      </c>
      <c r="AG59">
        <f t="shared" si="52"/>
        <v>0</v>
      </c>
      <c r="AH59">
        <f t="shared" si="52"/>
        <v>0</v>
      </c>
      <c r="AI59">
        <f t="shared" si="50"/>
        <v>0.185</v>
      </c>
      <c r="AJ59">
        <f t="shared" si="50"/>
        <v>0.31716666666666665</v>
      </c>
      <c r="AK59">
        <f t="shared" si="50"/>
        <v>0.51716666666666666</v>
      </c>
      <c r="AL59">
        <f t="shared" si="50"/>
        <v>0.63350000000000006</v>
      </c>
      <c r="AM59">
        <f t="shared" si="50"/>
        <v>0.73499999999999999</v>
      </c>
      <c r="AN59">
        <f t="shared" si="50"/>
        <v>0.81566666666666665</v>
      </c>
      <c r="AQ59">
        <f t="shared" si="53"/>
        <v>0</v>
      </c>
      <c r="AR59">
        <f t="shared" si="53"/>
        <v>0</v>
      </c>
      <c r="AS59">
        <f t="shared" si="53"/>
        <v>0</v>
      </c>
      <c r="AT59">
        <f t="shared" si="53"/>
        <v>0</v>
      </c>
      <c r="AU59">
        <f t="shared" si="53"/>
        <v>0</v>
      </c>
      <c r="AV59">
        <f t="shared" si="53"/>
        <v>0</v>
      </c>
      <c r="AW59">
        <f t="shared" si="51"/>
        <v>59</v>
      </c>
      <c r="AX59">
        <f t="shared" si="51"/>
        <v>59</v>
      </c>
      <c r="AY59">
        <f t="shared" si="51"/>
        <v>59</v>
      </c>
      <c r="AZ59">
        <f t="shared" si="51"/>
        <v>59</v>
      </c>
      <c r="BA59">
        <f t="shared" si="51"/>
        <v>59</v>
      </c>
      <c r="BB59">
        <f t="shared" si="51"/>
        <v>59</v>
      </c>
      <c r="BE59">
        <f t="shared" si="48"/>
        <v>0</v>
      </c>
      <c r="BF59">
        <f t="shared" si="48"/>
        <v>0</v>
      </c>
      <c r="BG59">
        <f t="shared" si="48"/>
        <v>0</v>
      </c>
      <c r="BH59">
        <f t="shared" si="48"/>
        <v>0</v>
      </c>
      <c r="BI59">
        <f t="shared" si="48"/>
        <v>0</v>
      </c>
      <c r="BJ59">
        <f t="shared" si="48"/>
        <v>0</v>
      </c>
      <c r="BK59">
        <f t="shared" si="48"/>
        <v>4.8040404040404026E-3</v>
      </c>
      <c r="BL59">
        <f t="shared" si="48"/>
        <v>6.5292929292929281E-3</v>
      </c>
      <c r="BM59">
        <f t="shared" si="48"/>
        <v>5.4222222222222232E-3</v>
      </c>
      <c r="BN59">
        <f t="shared" si="48"/>
        <v>4.9656565656565595E-3</v>
      </c>
      <c r="BO59">
        <f t="shared" si="48"/>
        <v>3.9797979797979739E-3</v>
      </c>
      <c r="BP59">
        <f t="shared" si="48"/>
        <v>5.442424242424246E-3</v>
      </c>
      <c r="BS59">
        <f t="shared" si="49"/>
        <v>0</v>
      </c>
      <c r="BT59">
        <f t="shared" si="49"/>
        <v>0</v>
      </c>
      <c r="BU59">
        <f t="shared" si="49"/>
        <v>0</v>
      </c>
      <c r="BV59">
        <f t="shared" si="49"/>
        <v>0</v>
      </c>
      <c r="BW59">
        <f t="shared" si="49"/>
        <v>0</v>
      </c>
      <c r="BX59">
        <f t="shared" si="49"/>
        <v>0</v>
      </c>
      <c r="BY59">
        <f t="shared" si="49"/>
        <v>-0.21686666666666654</v>
      </c>
      <c r="BZ59">
        <f t="shared" si="49"/>
        <v>-0.22896666666666654</v>
      </c>
      <c r="CA59">
        <f t="shared" si="49"/>
        <v>7.0499999999999785E-2</v>
      </c>
      <c r="CB59">
        <f t="shared" si="49"/>
        <v>0.20996666666666719</v>
      </c>
      <c r="CC59">
        <f t="shared" si="49"/>
        <v>0.39593333333333375</v>
      </c>
      <c r="CD59">
        <f t="shared" si="49"/>
        <v>0.3622666666666664</v>
      </c>
      <c r="DP59">
        <v>52</v>
      </c>
      <c r="DQ59" t="e">
        <f t="shared" ca="1" si="42"/>
        <v>#NUM!</v>
      </c>
      <c r="DR59" t="e">
        <f t="shared" ca="1" si="42"/>
        <v>#NUM!</v>
      </c>
      <c r="DS59">
        <f t="shared" ca="1" si="42"/>
        <v>-0.14869661319073083</v>
      </c>
      <c r="DT59">
        <f t="shared" ca="1" si="42"/>
        <v>-0.14883540163540149</v>
      </c>
      <c r="DU59">
        <f t="shared" ca="1" si="42"/>
        <v>-0.13706969696969684</v>
      </c>
      <c r="DV59">
        <f t="shared" ca="1" si="42"/>
        <v>-7.703333333333337E-2</v>
      </c>
      <c r="DW59">
        <f t="shared" ca="1" si="42"/>
        <v>-5.7548148148148182E-2</v>
      </c>
      <c r="DX59">
        <f t="shared" ca="1" si="42"/>
        <v>1.8043434343434472E-2</v>
      </c>
      <c r="DY59">
        <f t="shared" ca="1" si="42"/>
        <v>0.13884882154882172</v>
      </c>
      <c r="DZ59">
        <f t="shared" ca="1" si="42"/>
        <v>0.23978047138047154</v>
      </c>
      <c r="EA59">
        <f t="shared" ca="1" si="42"/>
        <v>0.39549865319865318</v>
      </c>
      <c r="EB59">
        <f t="shared" ca="1" si="30"/>
        <v>0.6001878787878786</v>
      </c>
    </row>
    <row r="60" spans="1:132" x14ac:dyDescent="0.25">
      <c r="A60">
        <v>85.5</v>
      </c>
      <c r="B60">
        <v>-3.3333333333333409E-3</v>
      </c>
      <c r="C60">
        <v>3.3333333333333132E-4</v>
      </c>
      <c r="D60">
        <v>0</v>
      </c>
      <c r="E60">
        <v>2.0000000000000018E-3</v>
      </c>
      <c r="F60">
        <v>7.4999999999999997E-3</v>
      </c>
      <c r="G60">
        <v>7.4500000000000011E-2</v>
      </c>
      <c r="H60">
        <v>0.193</v>
      </c>
      <c r="I60">
        <v>0.33116666666666666</v>
      </c>
      <c r="J60">
        <v>0.53416666666666657</v>
      </c>
      <c r="K60">
        <v>0.62450000000000006</v>
      </c>
      <c r="L60">
        <v>0.72499999999999998</v>
      </c>
      <c r="M60">
        <v>0.81566666666666665</v>
      </c>
      <c r="O60">
        <f t="shared" si="45"/>
        <v>0</v>
      </c>
      <c r="P60">
        <f t="shared" si="45"/>
        <v>0</v>
      </c>
      <c r="Q60">
        <f t="shared" si="14"/>
        <v>0</v>
      </c>
      <c r="R60">
        <f t="shared" si="15"/>
        <v>0</v>
      </c>
      <c r="S60">
        <f t="shared" si="16"/>
        <v>0</v>
      </c>
      <c r="T60">
        <f t="shared" si="17"/>
        <v>0</v>
      </c>
      <c r="U60">
        <f t="shared" si="18"/>
        <v>1</v>
      </c>
      <c r="V60">
        <f t="shared" si="18"/>
        <v>1</v>
      </c>
      <c r="W60">
        <f t="shared" si="45"/>
        <v>1</v>
      </c>
      <c r="X60">
        <f t="shared" si="19"/>
        <v>1</v>
      </c>
      <c r="Y60">
        <f t="shared" si="20"/>
        <v>1</v>
      </c>
      <c r="Z60">
        <f t="shared" si="21"/>
        <v>1</v>
      </c>
      <c r="AC60">
        <f t="shared" si="52"/>
        <v>0</v>
      </c>
      <c r="AD60">
        <f t="shared" si="52"/>
        <v>0</v>
      </c>
      <c r="AE60">
        <f t="shared" si="52"/>
        <v>0</v>
      </c>
      <c r="AF60">
        <f t="shared" si="52"/>
        <v>0</v>
      </c>
      <c r="AG60">
        <f t="shared" si="52"/>
        <v>0</v>
      </c>
      <c r="AH60">
        <f t="shared" si="52"/>
        <v>0</v>
      </c>
      <c r="AI60">
        <f t="shared" si="50"/>
        <v>0.193</v>
      </c>
      <c r="AJ60">
        <f t="shared" si="50"/>
        <v>0.33116666666666666</v>
      </c>
      <c r="AK60">
        <f t="shared" si="50"/>
        <v>0.53416666666666657</v>
      </c>
      <c r="AL60">
        <f t="shared" si="50"/>
        <v>0.62450000000000006</v>
      </c>
      <c r="AM60">
        <f t="shared" si="50"/>
        <v>0.72499999999999998</v>
      </c>
      <c r="AN60">
        <f t="shared" si="50"/>
        <v>0.81566666666666665</v>
      </c>
      <c r="AQ60">
        <f t="shared" si="53"/>
        <v>0</v>
      </c>
      <c r="AR60">
        <f t="shared" si="53"/>
        <v>0</v>
      </c>
      <c r="AS60">
        <f t="shared" si="53"/>
        <v>0</v>
      </c>
      <c r="AT60">
        <f t="shared" si="53"/>
        <v>0</v>
      </c>
      <c r="AU60">
        <f t="shared" si="53"/>
        <v>0</v>
      </c>
      <c r="AV60">
        <f t="shared" si="53"/>
        <v>0</v>
      </c>
      <c r="AW60">
        <f t="shared" si="51"/>
        <v>60</v>
      </c>
      <c r="AX60">
        <f t="shared" si="51"/>
        <v>60</v>
      </c>
      <c r="AY60">
        <f t="shared" si="51"/>
        <v>60</v>
      </c>
      <c r="AZ60">
        <f t="shared" si="51"/>
        <v>60</v>
      </c>
      <c r="BA60">
        <f t="shared" si="51"/>
        <v>60</v>
      </c>
      <c r="BB60">
        <f t="shared" si="51"/>
        <v>60</v>
      </c>
      <c r="BE60">
        <f t="shared" si="48"/>
        <v>0</v>
      </c>
      <c r="BF60">
        <f t="shared" si="48"/>
        <v>0</v>
      </c>
      <c r="BG60">
        <f t="shared" si="48"/>
        <v>0</v>
      </c>
      <c r="BH60">
        <f t="shared" si="48"/>
        <v>0</v>
      </c>
      <c r="BI60">
        <f t="shared" si="48"/>
        <v>0</v>
      </c>
      <c r="BJ60">
        <f t="shared" si="48"/>
        <v>0</v>
      </c>
      <c r="BK60">
        <f t="shared" si="48"/>
        <v>4.5212121212121195E-3</v>
      </c>
      <c r="BL60">
        <f t="shared" si="48"/>
        <v>6.0161616161616164E-3</v>
      </c>
      <c r="BM60">
        <f t="shared" si="48"/>
        <v>4.917171717171721E-3</v>
      </c>
      <c r="BN60">
        <f t="shared" si="48"/>
        <v>5.3939393939393919E-3</v>
      </c>
      <c r="BO60">
        <f t="shared" si="48"/>
        <v>3.5757575757575724E-3</v>
      </c>
      <c r="BP60">
        <f t="shared" si="48"/>
        <v>4.4606060606060642E-3</v>
      </c>
      <c r="BS60">
        <f t="shared" si="49"/>
        <v>0</v>
      </c>
      <c r="BT60">
        <f t="shared" si="49"/>
        <v>0</v>
      </c>
      <c r="BU60">
        <f t="shared" si="49"/>
        <v>0</v>
      </c>
      <c r="BV60">
        <f t="shared" si="49"/>
        <v>0</v>
      </c>
      <c r="BW60">
        <f t="shared" si="49"/>
        <v>0</v>
      </c>
      <c r="BX60">
        <f t="shared" si="49"/>
        <v>0</v>
      </c>
      <c r="BY60">
        <f t="shared" si="49"/>
        <v>-0.19118181818181795</v>
      </c>
      <c r="BZ60">
        <f t="shared" si="49"/>
        <v>-0.18252424242424242</v>
      </c>
      <c r="CA60">
        <f t="shared" si="49"/>
        <v>0.11765757575757535</v>
      </c>
      <c r="CB60">
        <f t="shared" si="49"/>
        <v>0.17020909090909103</v>
      </c>
      <c r="CC60">
        <f t="shared" si="49"/>
        <v>0.43103636363636383</v>
      </c>
      <c r="CD60">
        <f t="shared" si="49"/>
        <v>0.4509757575757572</v>
      </c>
      <c r="DP60">
        <v>53</v>
      </c>
      <c r="DQ60" t="e">
        <f t="shared" ca="1" si="42"/>
        <v>#NUM!</v>
      </c>
      <c r="DR60" t="e">
        <f t="shared" ca="1" si="42"/>
        <v>#NUM!</v>
      </c>
      <c r="DS60">
        <f t="shared" ca="1" si="42"/>
        <v>-0.14772620320855612</v>
      </c>
      <c r="DT60">
        <f t="shared" ca="1" si="42"/>
        <v>-0.14715882635882621</v>
      </c>
      <c r="DU60">
        <f t="shared" ca="1" si="42"/>
        <v>-0.13421774891774879</v>
      </c>
      <c r="DV60">
        <f t="shared" ca="1" si="42"/>
        <v>-7.2407070707070753E-2</v>
      </c>
      <c r="DW60">
        <f t="shared" ca="1" si="42"/>
        <v>-4.9960942760942761E-2</v>
      </c>
      <c r="DX60">
        <f t="shared" ca="1" si="42"/>
        <v>2.8918181818181954E-2</v>
      </c>
      <c r="DY60">
        <f t="shared" ca="1" si="42"/>
        <v>0.15422390572390587</v>
      </c>
      <c r="DZ60">
        <f t="shared" ca="1" si="42"/>
        <v>0.26044377104377114</v>
      </c>
      <c r="EA60">
        <f t="shared" ca="1" si="42"/>
        <v>0.42075589225589216</v>
      </c>
      <c r="EB60">
        <f t="shared" ca="1" si="30"/>
        <v>0.62924242424242405</v>
      </c>
    </row>
    <row r="61" spans="1:132" x14ac:dyDescent="0.25">
      <c r="A61">
        <v>87</v>
      </c>
      <c r="B61">
        <v>-2.33333333333334E-3</v>
      </c>
      <c r="C61">
        <v>1.3333333333333322E-3</v>
      </c>
      <c r="D61">
        <v>1.0000000000000009E-3</v>
      </c>
      <c r="E61">
        <v>2.0000000000000018E-3</v>
      </c>
      <c r="F61">
        <v>1.0499999999999995E-2</v>
      </c>
      <c r="G61">
        <v>8.3499999999999991E-2</v>
      </c>
      <c r="H61">
        <v>0.20199999999999999</v>
      </c>
      <c r="I61">
        <v>0.33716666666666667</v>
      </c>
      <c r="J61">
        <v>0.54516666666666658</v>
      </c>
      <c r="K61">
        <v>0.64650000000000007</v>
      </c>
      <c r="L61">
        <v>0.73599999999999999</v>
      </c>
      <c r="M61">
        <v>0.85066666666666668</v>
      </c>
      <c r="O61">
        <f t="shared" ref="O61:P117" si="54">IF(B61&gt;=0.1,1,0)</f>
        <v>0</v>
      </c>
      <c r="P61">
        <f t="shared" si="54"/>
        <v>0</v>
      </c>
      <c r="Q61">
        <f t="shared" si="14"/>
        <v>0</v>
      </c>
      <c r="R61">
        <f t="shared" si="15"/>
        <v>0</v>
      </c>
      <c r="S61">
        <f t="shared" si="16"/>
        <v>0</v>
      </c>
      <c r="T61">
        <f t="shared" si="17"/>
        <v>0</v>
      </c>
      <c r="U61">
        <f t="shared" si="18"/>
        <v>1</v>
      </c>
      <c r="V61">
        <f t="shared" si="18"/>
        <v>1</v>
      </c>
      <c r="W61">
        <f t="shared" ref="W61:W124" si="55">IF(J61&gt;=0.1,1,0)</f>
        <v>1</v>
      </c>
      <c r="X61">
        <f t="shared" si="19"/>
        <v>1</v>
      </c>
      <c r="Y61">
        <f t="shared" si="20"/>
        <v>1</v>
      </c>
      <c r="Z61">
        <f t="shared" si="21"/>
        <v>1</v>
      </c>
      <c r="AC61">
        <f t="shared" si="52"/>
        <v>0</v>
      </c>
      <c r="AD61">
        <f t="shared" si="52"/>
        <v>0</v>
      </c>
      <c r="AE61">
        <f t="shared" si="52"/>
        <v>0</v>
      </c>
      <c r="AF61">
        <f t="shared" si="52"/>
        <v>0</v>
      </c>
      <c r="AG61">
        <f t="shared" si="52"/>
        <v>0</v>
      </c>
      <c r="AH61">
        <f t="shared" si="52"/>
        <v>0</v>
      </c>
      <c r="AI61">
        <f t="shared" si="50"/>
        <v>0.20199999999999999</v>
      </c>
      <c r="AJ61">
        <f t="shared" si="50"/>
        <v>0.33716666666666667</v>
      </c>
      <c r="AK61">
        <f t="shared" si="50"/>
        <v>0.54516666666666658</v>
      </c>
      <c r="AL61">
        <f t="shared" si="50"/>
        <v>0.64650000000000007</v>
      </c>
      <c r="AM61">
        <f t="shared" si="50"/>
        <v>0.73599999999999999</v>
      </c>
      <c r="AN61">
        <f t="shared" si="50"/>
        <v>0.85066666666666668</v>
      </c>
      <c r="AQ61">
        <f t="shared" si="53"/>
        <v>0</v>
      </c>
      <c r="AR61">
        <f t="shared" si="53"/>
        <v>0</v>
      </c>
      <c r="AS61">
        <f t="shared" si="53"/>
        <v>0</v>
      </c>
      <c r="AT61">
        <f t="shared" si="53"/>
        <v>0</v>
      </c>
      <c r="AU61">
        <f t="shared" si="53"/>
        <v>0</v>
      </c>
      <c r="AV61">
        <f t="shared" si="53"/>
        <v>0</v>
      </c>
      <c r="AW61">
        <f t="shared" si="51"/>
        <v>61</v>
      </c>
      <c r="AX61">
        <f t="shared" si="51"/>
        <v>61</v>
      </c>
      <c r="AY61">
        <f t="shared" si="51"/>
        <v>61</v>
      </c>
      <c r="AZ61">
        <f t="shared" si="51"/>
        <v>61</v>
      </c>
      <c r="BA61">
        <f t="shared" si="51"/>
        <v>61</v>
      </c>
      <c r="BB61">
        <f t="shared" si="51"/>
        <v>61</v>
      </c>
      <c r="BE61">
        <f t="shared" si="48"/>
        <v>0</v>
      </c>
      <c r="BF61">
        <f t="shared" si="48"/>
        <v>0</v>
      </c>
      <c r="BG61">
        <f t="shared" si="48"/>
        <v>0</v>
      </c>
      <c r="BH61">
        <f t="shared" si="48"/>
        <v>0</v>
      </c>
      <c r="BI61">
        <f t="shared" si="48"/>
        <v>0</v>
      </c>
      <c r="BJ61">
        <f t="shared" si="48"/>
        <v>0</v>
      </c>
      <c r="BK61">
        <f t="shared" si="48"/>
        <v>4.2262626262626266E-3</v>
      </c>
      <c r="BL61">
        <f t="shared" si="48"/>
        <v>5.5151515151515155E-3</v>
      </c>
      <c r="BM61">
        <f t="shared" si="48"/>
        <v>4.7555555555555597E-3</v>
      </c>
      <c r="BN61">
        <f t="shared" si="48"/>
        <v>4.6222222222222229E-3</v>
      </c>
      <c r="BO61">
        <f t="shared" si="48"/>
        <v>2.6383838383838322E-3</v>
      </c>
      <c r="BP61">
        <f t="shared" si="48"/>
        <v>3.4424242424242451E-3</v>
      </c>
      <c r="BS61">
        <f t="shared" si="49"/>
        <v>0</v>
      </c>
      <c r="BT61">
        <f t="shared" si="49"/>
        <v>0</v>
      </c>
      <c r="BU61">
        <f t="shared" si="49"/>
        <v>0</v>
      </c>
      <c r="BV61">
        <f t="shared" si="49"/>
        <v>0</v>
      </c>
      <c r="BW61">
        <f t="shared" si="49"/>
        <v>0</v>
      </c>
      <c r="BX61">
        <f t="shared" si="49"/>
        <v>0</v>
      </c>
      <c r="BY61">
        <f t="shared" si="49"/>
        <v>-0.16381212121212121</v>
      </c>
      <c r="BZ61">
        <f t="shared" si="49"/>
        <v>-0.13677878787878789</v>
      </c>
      <c r="CA61">
        <f t="shared" si="49"/>
        <v>0.13323333333333287</v>
      </c>
      <c r="CB61">
        <f t="shared" si="49"/>
        <v>0.24196666666666661</v>
      </c>
      <c r="CC61">
        <f t="shared" si="49"/>
        <v>0.51895151515151561</v>
      </c>
      <c r="CD61">
        <f t="shared" si="49"/>
        <v>0.54733939393939368</v>
      </c>
      <c r="DP61">
        <v>54</v>
      </c>
      <c r="DQ61" t="e">
        <f t="shared" ca="1" si="42"/>
        <v>#NUM!</v>
      </c>
      <c r="DR61" t="e">
        <f t="shared" ca="1" si="42"/>
        <v>#NUM!</v>
      </c>
      <c r="DS61">
        <f t="shared" ca="1" si="42"/>
        <v>-0.14675579322638144</v>
      </c>
      <c r="DT61">
        <f t="shared" ca="1" si="42"/>
        <v>-0.14548225108225094</v>
      </c>
      <c r="DU61">
        <f t="shared" ca="1" si="42"/>
        <v>-0.13136580086580074</v>
      </c>
      <c r="DV61">
        <f t="shared" ca="1" si="42"/>
        <v>-6.7780808080808136E-2</v>
      </c>
      <c r="DW61">
        <f t="shared" ca="1" si="42"/>
        <v>-4.2373737373737397E-2</v>
      </c>
      <c r="DX61">
        <f t="shared" ca="1" si="42"/>
        <v>3.9792929292929324E-2</v>
      </c>
      <c r="DY61">
        <f t="shared" ca="1" si="42"/>
        <v>0.16959898989899003</v>
      </c>
      <c r="DZ61">
        <f t="shared" ca="1" si="42"/>
        <v>0.28110707070707075</v>
      </c>
      <c r="EA61">
        <f t="shared" ca="1" si="42"/>
        <v>0.44601313131313114</v>
      </c>
      <c r="EB61">
        <f t="shared" ca="1" si="30"/>
        <v>0.65829696969696949</v>
      </c>
    </row>
    <row r="62" spans="1:132" x14ac:dyDescent="0.25">
      <c r="A62">
        <v>88.5</v>
      </c>
      <c r="B62">
        <v>-3.3333333333333409E-3</v>
      </c>
      <c r="C62">
        <v>1.3333333333333322E-3</v>
      </c>
      <c r="D62">
        <v>0</v>
      </c>
      <c r="E62">
        <v>2.0000000000000018E-3</v>
      </c>
      <c r="F62">
        <v>1.0499999999999995E-2</v>
      </c>
      <c r="G62">
        <v>9.0499999999999997E-2</v>
      </c>
      <c r="H62">
        <v>0.21099999999999999</v>
      </c>
      <c r="I62">
        <v>0.34816666666666668</v>
      </c>
      <c r="J62">
        <v>0.55716666666666659</v>
      </c>
      <c r="K62">
        <v>0.65449999999999997</v>
      </c>
      <c r="L62">
        <v>0.75800000000000001</v>
      </c>
      <c r="M62">
        <v>0.85566666666666669</v>
      </c>
      <c r="O62">
        <f t="shared" si="54"/>
        <v>0</v>
      </c>
      <c r="P62">
        <f t="shared" si="54"/>
        <v>0</v>
      </c>
      <c r="Q62">
        <f t="shared" si="14"/>
        <v>0</v>
      </c>
      <c r="R62">
        <f t="shared" si="15"/>
        <v>0</v>
      </c>
      <c r="S62">
        <f t="shared" si="16"/>
        <v>0</v>
      </c>
      <c r="T62">
        <f t="shared" si="17"/>
        <v>0</v>
      </c>
      <c r="U62">
        <f t="shared" si="18"/>
        <v>1</v>
      </c>
      <c r="V62">
        <f t="shared" si="18"/>
        <v>1</v>
      </c>
      <c r="W62">
        <f t="shared" si="55"/>
        <v>1</v>
      </c>
      <c r="X62">
        <f t="shared" si="19"/>
        <v>1</v>
      </c>
      <c r="Y62">
        <f t="shared" si="20"/>
        <v>1</v>
      </c>
      <c r="Z62">
        <f t="shared" si="21"/>
        <v>1</v>
      </c>
      <c r="AC62">
        <f t="shared" si="52"/>
        <v>0</v>
      </c>
      <c r="AD62">
        <f t="shared" si="52"/>
        <v>0</v>
      </c>
      <c r="AE62">
        <f t="shared" si="52"/>
        <v>0</v>
      </c>
      <c r="AF62">
        <f t="shared" si="52"/>
        <v>0</v>
      </c>
      <c r="AG62">
        <f t="shared" si="52"/>
        <v>0</v>
      </c>
      <c r="AH62">
        <f t="shared" si="52"/>
        <v>0</v>
      </c>
      <c r="AI62">
        <f t="shared" si="50"/>
        <v>0.21099999999999999</v>
      </c>
      <c r="AJ62">
        <f t="shared" si="50"/>
        <v>0.34816666666666668</v>
      </c>
      <c r="AK62">
        <f t="shared" si="50"/>
        <v>0.55716666666666659</v>
      </c>
      <c r="AL62">
        <f t="shared" si="50"/>
        <v>0.65449999999999997</v>
      </c>
      <c r="AM62">
        <f t="shared" si="50"/>
        <v>0.75800000000000001</v>
      </c>
      <c r="AN62">
        <f t="shared" si="50"/>
        <v>0.85566666666666669</v>
      </c>
      <c r="AQ62">
        <f t="shared" si="53"/>
        <v>0</v>
      </c>
      <c r="AR62">
        <f t="shared" si="53"/>
        <v>0</v>
      </c>
      <c r="AS62">
        <f t="shared" si="53"/>
        <v>0</v>
      </c>
      <c r="AT62">
        <f t="shared" si="53"/>
        <v>0</v>
      </c>
      <c r="AU62">
        <f t="shared" si="53"/>
        <v>0</v>
      </c>
      <c r="AV62">
        <f t="shared" si="53"/>
        <v>0</v>
      </c>
      <c r="AW62">
        <f t="shared" si="51"/>
        <v>62</v>
      </c>
      <c r="AX62">
        <f t="shared" si="51"/>
        <v>62</v>
      </c>
      <c r="AY62">
        <f t="shared" si="51"/>
        <v>62</v>
      </c>
      <c r="AZ62">
        <f t="shared" si="51"/>
        <v>62</v>
      </c>
      <c r="BA62">
        <f t="shared" si="51"/>
        <v>62</v>
      </c>
      <c r="BB62">
        <f t="shared" si="51"/>
        <v>62</v>
      </c>
      <c r="BE62">
        <f t="shared" si="48"/>
        <v>0</v>
      </c>
      <c r="BF62">
        <f t="shared" si="48"/>
        <v>0</v>
      </c>
      <c r="BG62">
        <f t="shared" si="48"/>
        <v>0</v>
      </c>
      <c r="BH62">
        <f t="shared" si="48"/>
        <v>0</v>
      </c>
      <c r="BI62">
        <f t="shared" si="48"/>
        <v>0</v>
      </c>
      <c r="BJ62">
        <f t="shared" si="48"/>
        <v>0</v>
      </c>
      <c r="BK62">
        <f t="shared" si="48"/>
        <v>4.0969696969696962E-3</v>
      </c>
      <c r="BL62">
        <f t="shared" si="48"/>
        <v>5.1959595959595968E-3</v>
      </c>
      <c r="BM62">
        <f t="shared" si="48"/>
        <v>4.8525252525252575E-3</v>
      </c>
      <c r="BN62">
        <f t="shared" si="48"/>
        <v>5.058585858585863E-3</v>
      </c>
      <c r="BO62">
        <f t="shared" si="48"/>
        <v>1.6808080808080738E-3</v>
      </c>
      <c r="BP62">
        <f t="shared" si="48"/>
        <v>2.9292929292929317E-3</v>
      </c>
      <c r="BS62">
        <f t="shared" si="49"/>
        <v>0</v>
      </c>
      <c r="BT62">
        <f t="shared" si="49"/>
        <v>0</v>
      </c>
      <c r="BU62">
        <f t="shared" si="49"/>
        <v>0</v>
      </c>
      <c r="BV62">
        <f t="shared" si="49"/>
        <v>0</v>
      </c>
      <c r="BW62">
        <f t="shared" si="49"/>
        <v>0</v>
      </c>
      <c r="BX62">
        <f t="shared" si="49"/>
        <v>0</v>
      </c>
      <c r="BY62">
        <f t="shared" si="49"/>
        <v>-0.15143636363636356</v>
      </c>
      <c r="BZ62">
        <f t="shared" si="49"/>
        <v>-0.1059484848484849</v>
      </c>
      <c r="CA62">
        <f t="shared" si="49"/>
        <v>0.12466363636363587</v>
      </c>
      <c r="CB62">
        <f t="shared" si="49"/>
        <v>0.2010696969696964</v>
      </c>
      <c r="CC62">
        <f t="shared" si="49"/>
        <v>0.61030303030303079</v>
      </c>
      <c r="CD62">
        <f t="shared" si="49"/>
        <v>0.5939515151515149</v>
      </c>
      <c r="DP62">
        <v>55</v>
      </c>
      <c r="DQ62" t="e">
        <f t="shared" ca="1" si="42"/>
        <v>#NUM!</v>
      </c>
      <c r="DR62" t="e">
        <f t="shared" ca="1" si="42"/>
        <v>#NUM!</v>
      </c>
      <c r="DS62">
        <f t="shared" ca="1" si="42"/>
        <v>-0.14578538324420676</v>
      </c>
      <c r="DT62">
        <f t="shared" ca="1" si="42"/>
        <v>-0.14380567580567566</v>
      </c>
      <c r="DU62">
        <f t="shared" ca="1" si="42"/>
        <v>-0.12851385281385269</v>
      </c>
      <c r="DV62">
        <f t="shared" ca="1" si="42"/>
        <v>-6.3154545454545519E-2</v>
      </c>
      <c r="DW62">
        <f t="shared" ca="1" si="42"/>
        <v>-3.4786531986532032E-2</v>
      </c>
      <c r="DX62">
        <f t="shared" ca="1" si="42"/>
        <v>5.0667676767676806E-2</v>
      </c>
      <c r="DY62">
        <f t="shared" ca="1" si="42"/>
        <v>0.18497407407407418</v>
      </c>
      <c r="DZ62">
        <f t="shared" ca="1" si="42"/>
        <v>0.30177037037037058</v>
      </c>
      <c r="EA62">
        <f t="shared" ca="1" si="42"/>
        <v>0.47127037037037034</v>
      </c>
      <c r="EB62">
        <f t="shared" ca="1" si="30"/>
        <v>0.68735151515151494</v>
      </c>
    </row>
    <row r="63" spans="1:132" x14ac:dyDescent="0.25">
      <c r="A63">
        <v>90</v>
      </c>
      <c r="B63">
        <v>-1.3333333333333391E-3</v>
      </c>
      <c r="C63">
        <v>2.3333333333333331E-3</v>
      </c>
      <c r="D63">
        <v>1.0000000000000009E-3</v>
      </c>
      <c r="E63">
        <v>2.9999999999999957E-3</v>
      </c>
      <c r="F63">
        <v>1.3499999999999998E-2</v>
      </c>
      <c r="G63">
        <v>9.8500000000000004E-2</v>
      </c>
      <c r="H63">
        <v>0.215</v>
      </c>
      <c r="I63">
        <v>0.36316666666666669</v>
      </c>
      <c r="J63">
        <v>0.55716666666666659</v>
      </c>
      <c r="K63">
        <v>0.65749999999999997</v>
      </c>
      <c r="L63">
        <v>0.76800000000000002</v>
      </c>
      <c r="M63">
        <v>0.85266666666666668</v>
      </c>
      <c r="O63">
        <f t="shared" si="54"/>
        <v>0</v>
      </c>
      <c r="P63">
        <f t="shared" si="54"/>
        <v>0</v>
      </c>
      <c r="Q63">
        <f t="shared" si="14"/>
        <v>0</v>
      </c>
      <c r="R63">
        <f t="shared" si="15"/>
        <v>0</v>
      </c>
      <c r="S63">
        <f t="shared" si="16"/>
        <v>0</v>
      </c>
      <c r="T63">
        <f t="shared" si="17"/>
        <v>0</v>
      </c>
      <c r="U63">
        <f t="shared" si="18"/>
        <v>1</v>
      </c>
      <c r="V63">
        <f t="shared" si="18"/>
        <v>1</v>
      </c>
      <c r="W63">
        <f t="shared" si="55"/>
        <v>1</v>
      </c>
      <c r="X63">
        <f t="shared" si="19"/>
        <v>1</v>
      </c>
      <c r="Y63">
        <f t="shared" si="20"/>
        <v>1</v>
      </c>
      <c r="Z63">
        <f t="shared" si="21"/>
        <v>1</v>
      </c>
      <c r="AC63">
        <f t="shared" si="52"/>
        <v>0</v>
      </c>
      <c r="AD63">
        <f t="shared" si="52"/>
        <v>0</v>
      </c>
      <c r="AE63">
        <f t="shared" si="52"/>
        <v>0</v>
      </c>
      <c r="AF63">
        <f t="shared" si="52"/>
        <v>0</v>
      </c>
      <c r="AG63">
        <f t="shared" si="52"/>
        <v>0</v>
      </c>
      <c r="AH63">
        <f t="shared" si="52"/>
        <v>0</v>
      </c>
      <c r="AI63">
        <f t="shared" si="50"/>
        <v>0.215</v>
      </c>
      <c r="AJ63">
        <f t="shared" si="50"/>
        <v>0.36316666666666669</v>
      </c>
      <c r="AK63">
        <f t="shared" si="50"/>
        <v>0.55716666666666659</v>
      </c>
      <c r="AL63">
        <f t="shared" si="50"/>
        <v>0.65749999999999997</v>
      </c>
      <c r="AM63">
        <f t="shared" si="50"/>
        <v>0.76800000000000002</v>
      </c>
      <c r="AN63">
        <f t="shared" si="50"/>
        <v>0.85266666666666668</v>
      </c>
      <c r="AQ63">
        <f t="shared" si="53"/>
        <v>0</v>
      </c>
      <c r="AR63">
        <f t="shared" si="53"/>
        <v>0</v>
      </c>
      <c r="AS63">
        <f t="shared" si="53"/>
        <v>0</v>
      </c>
      <c r="AT63">
        <f t="shared" si="53"/>
        <v>0</v>
      </c>
      <c r="AU63">
        <f t="shared" si="53"/>
        <v>0</v>
      </c>
      <c r="AV63">
        <f t="shared" si="53"/>
        <v>0</v>
      </c>
      <c r="AW63">
        <f t="shared" si="51"/>
        <v>63</v>
      </c>
      <c r="AX63">
        <f t="shared" si="51"/>
        <v>63</v>
      </c>
      <c r="AY63">
        <f t="shared" si="51"/>
        <v>63</v>
      </c>
      <c r="AZ63">
        <f t="shared" si="51"/>
        <v>63</v>
      </c>
      <c r="BA63">
        <f t="shared" si="51"/>
        <v>63</v>
      </c>
      <c r="BB63">
        <f t="shared" si="51"/>
        <v>63</v>
      </c>
      <c r="BE63">
        <f t="shared" si="48"/>
        <v>0</v>
      </c>
      <c r="BF63">
        <f t="shared" si="48"/>
        <v>0</v>
      </c>
      <c r="BG63">
        <f t="shared" si="48"/>
        <v>0</v>
      </c>
      <c r="BH63">
        <f t="shared" si="48"/>
        <v>0</v>
      </c>
      <c r="BI63">
        <f t="shared" si="48"/>
        <v>0</v>
      </c>
      <c r="BJ63">
        <f t="shared" si="48"/>
        <v>0</v>
      </c>
      <c r="BK63">
        <f t="shared" si="48"/>
        <v>4.0686868686868709E-3</v>
      </c>
      <c r="BL63">
        <f t="shared" si="48"/>
        <v>4.8444444444444455E-3</v>
      </c>
      <c r="BM63">
        <f t="shared" si="48"/>
        <v>5.3252525252525298E-3</v>
      </c>
      <c r="BN63">
        <f t="shared" si="48"/>
        <v>5.0181818181818235E-3</v>
      </c>
      <c r="BO63">
        <f t="shared" si="48"/>
        <v>1.7696969696969634E-3</v>
      </c>
      <c r="BP63">
        <f t="shared" si="48"/>
        <v>3.1676767676767663E-3</v>
      </c>
      <c r="BS63">
        <f t="shared" si="49"/>
        <v>0</v>
      </c>
      <c r="BT63">
        <f t="shared" si="49"/>
        <v>0</v>
      </c>
      <c r="BU63">
        <f t="shared" si="49"/>
        <v>0</v>
      </c>
      <c r="BV63">
        <f t="shared" si="49"/>
        <v>0</v>
      </c>
      <c r="BW63">
        <f t="shared" si="49"/>
        <v>0</v>
      </c>
      <c r="BX63">
        <f t="shared" si="49"/>
        <v>0</v>
      </c>
      <c r="BY63">
        <f t="shared" si="49"/>
        <v>-0.14874545454545476</v>
      </c>
      <c r="BZ63">
        <f t="shared" si="49"/>
        <v>-7.1633333333333438E-2</v>
      </c>
      <c r="CA63">
        <f t="shared" si="49"/>
        <v>7.9548484848484535E-2</v>
      </c>
      <c r="CB63">
        <f t="shared" si="49"/>
        <v>0.2035909090909086</v>
      </c>
      <c r="CC63">
        <f t="shared" si="49"/>
        <v>0.60218181818181882</v>
      </c>
      <c r="CD63">
        <f t="shared" si="49"/>
        <v>0.5709939393939395</v>
      </c>
      <c r="DP63">
        <v>56</v>
      </c>
      <c r="DQ63" t="e">
        <f t="shared" ref="DQ63:EB84" ca="1" si="56">CU$3*$DP63+CU$13</f>
        <v>#NUM!</v>
      </c>
      <c r="DR63" t="e">
        <f t="shared" ca="1" si="56"/>
        <v>#NUM!</v>
      </c>
      <c r="DS63">
        <f t="shared" ca="1" si="56"/>
        <v>-0.14481497326203208</v>
      </c>
      <c r="DT63">
        <f t="shared" ca="1" si="56"/>
        <v>-0.14212910052910038</v>
      </c>
      <c r="DU63">
        <f t="shared" ca="1" si="56"/>
        <v>-0.12566190476190464</v>
      </c>
      <c r="DV63">
        <f t="shared" ca="1" si="56"/>
        <v>-5.8528282828282874E-2</v>
      </c>
      <c r="DW63">
        <f t="shared" ca="1" si="56"/>
        <v>-2.7199326599326612E-2</v>
      </c>
      <c r="DX63">
        <f t="shared" ca="1" si="56"/>
        <v>6.1542424242424287E-2</v>
      </c>
      <c r="DY63">
        <f t="shared" ca="1" si="56"/>
        <v>0.20034915824915833</v>
      </c>
      <c r="DZ63">
        <f t="shared" ca="1" si="56"/>
        <v>0.32243367003367018</v>
      </c>
      <c r="EA63">
        <f t="shared" ca="1" si="56"/>
        <v>0.49652760942760932</v>
      </c>
      <c r="EB63">
        <f t="shared" ca="1" si="30"/>
        <v>0.71640606060606038</v>
      </c>
    </row>
    <row r="64" spans="1:132" x14ac:dyDescent="0.25">
      <c r="A64">
        <v>91.5</v>
      </c>
      <c r="B64">
        <v>-2.33333333333334E-3</v>
      </c>
      <c r="C64">
        <v>3.3333333333333132E-4</v>
      </c>
      <c r="D64">
        <v>1.0000000000000009E-3</v>
      </c>
      <c r="E64">
        <v>2.0000000000000018E-3</v>
      </c>
      <c r="F64">
        <v>1.4499999999999999E-2</v>
      </c>
      <c r="G64">
        <v>0.10549999999999998</v>
      </c>
      <c r="H64">
        <v>0.223</v>
      </c>
      <c r="I64">
        <v>0.37016666666666664</v>
      </c>
      <c r="J64">
        <v>0.5651666666666666</v>
      </c>
      <c r="K64">
        <v>0.66249999999999998</v>
      </c>
      <c r="L64">
        <v>0.76600000000000001</v>
      </c>
      <c r="M64">
        <v>0.85666666666666669</v>
      </c>
      <c r="O64">
        <f t="shared" si="54"/>
        <v>0</v>
      </c>
      <c r="P64">
        <f t="shared" si="54"/>
        <v>0</v>
      </c>
      <c r="Q64">
        <f t="shared" si="14"/>
        <v>0</v>
      </c>
      <c r="R64">
        <f t="shared" si="15"/>
        <v>0</v>
      </c>
      <c r="S64">
        <f t="shared" si="16"/>
        <v>0</v>
      </c>
      <c r="T64">
        <f t="shared" si="17"/>
        <v>1</v>
      </c>
      <c r="U64">
        <f t="shared" si="18"/>
        <v>1</v>
      </c>
      <c r="V64">
        <f t="shared" si="18"/>
        <v>1</v>
      </c>
      <c r="W64">
        <f t="shared" si="55"/>
        <v>1</v>
      </c>
      <c r="X64">
        <f t="shared" si="19"/>
        <v>1</v>
      </c>
      <c r="Y64">
        <f t="shared" si="20"/>
        <v>1</v>
      </c>
      <c r="Z64">
        <f t="shared" si="21"/>
        <v>1</v>
      </c>
      <c r="AC64">
        <f t="shared" si="52"/>
        <v>0</v>
      </c>
      <c r="AD64">
        <f t="shared" si="52"/>
        <v>0</v>
      </c>
      <c r="AE64">
        <f t="shared" si="52"/>
        <v>0</v>
      </c>
      <c r="AF64">
        <f t="shared" si="52"/>
        <v>0</v>
      </c>
      <c r="AG64">
        <f t="shared" si="52"/>
        <v>0</v>
      </c>
      <c r="AH64">
        <f t="shared" si="52"/>
        <v>0.10549999999999998</v>
      </c>
      <c r="AI64">
        <f t="shared" si="50"/>
        <v>0.223</v>
      </c>
      <c r="AJ64">
        <f t="shared" si="50"/>
        <v>0.37016666666666664</v>
      </c>
      <c r="AK64">
        <f t="shared" si="50"/>
        <v>0.5651666666666666</v>
      </c>
      <c r="AL64">
        <f t="shared" si="50"/>
        <v>0.66249999999999998</v>
      </c>
      <c r="AM64">
        <f t="shared" si="50"/>
        <v>0.76600000000000001</v>
      </c>
      <c r="AN64">
        <f t="shared" si="50"/>
        <v>0.85666666666666669</v>
      </c>
      <c r="AQ64">
        <f t="shared" si="53"/>
        <v>0</v>
      </c>
      <c r="AR64">
        <f t="shared" si="53"/>
        <v>0</v>
      </c>
      <c r="AS64">
        <f t="shared" si="53"/>
        <v>0</v>
      </c>
      <c r="AT64">
        <f t="shared" si="53"/>
        <v>0</v>
      </c>
      <c r="AU64">
        <f t="shared" si="53"/>
        <v>0</v>
      </c>
      <c r="AV64">
        <f t="shared" si="53"/>
        <v>64</v>
      </c>
      <c r="AW64">
        <f t="shared" si="51"/>
        <v>64</v>
      </c>
      <c r="AX64">
        <f t="shared" si="51"/>
        <v>64</v>
      </c>
      <c r="AY64">
        <f t="shared" si="51"/>
        <v>64</v>
      </c>
      <c r="AZ64">
        <f t="shared" si="51"/>
        <v>64</v>
      </c>
      <c r="BA64">
        <f t="shared" si="51"/>
        <v>64</v>
      </c>
      <c r="BB64">
        <f t="shared" si="51"/>
        <v>64</v>
      </c>
      <c r="BE64">
        <f t="shared" si="48"/>
        <v>0</v>
      </c>
      <c r="BF64">
        <f t="shared" si="48"/>
        <v>0</v>
      </c>
      <c r="BG64">
        <f t="shared" si="48"/>
        <v>0</v>
      </c>
      <c r="BH64">
        <f t="shared" si="48"/>
        <v>0</v>
      </c>
      <c r="BI64">
        <f t="shared" si="48"/>
        <v>0</v>
      </c>
      <c r="BJ64">
        <f t="shared" si="48"/>
        <v>4.6303030303030306E-3</v>
      </c>
      <c r="BK64">
        <f t="shared" si="48"/>
        <v>3.9070707070707087E-3</v>
      </c>
      <c r="BL64">
        <f t="shared" si="48"/>
        <v>4.6141414141414134E-3</v>
      </c>
      <c r="BM64">
        <f t="shared" si="48"/>
        <v>4.8686868686868712E-3</v>
      </c>
      <c r="BN64">
        <f t="shared" si="48"/>
        <v>4.8646464646464674E-3</v>
      </c>
      <c r="BO64">
        <f t="shared" si="48"/>
        <v>1.6606060606060536E-3</v>
      </c>
      <c r="BP64">
        <f t="shared" si="48"/>
        <v>2.5454545454545439E-3</v>
      </c>
      <c r="BS64">
        <f t="shared" si="49"/>
        <v>0</v>
      </c>
      <c r="BT64">
        <f t="shared" si="49"/>
        <v>0</v>
      </c>
      <c r="BU64">
        <f t="shared" si="49"/>
        <v>0</v>
      </c>
      <c r="BV64">
        <f t="shared" si="49"/>
        <v>0</v>
      </c>
      <c r="BW64">
        <f t="shared" si="49"/>
        <v>0</v>
      </c>
      <c r="BX64">
        <f t="shared" si="49"/>
        <v>-0.31782727272727274</v>
      </c>
      <c r="BY64">
        <f t="shared" si="49"/>
        <v>-0.13276969696969715</v>
      </c>
      <c r="BZ64">
        <f t="shared" si="49"/>
        <v>-4.9372727272727235E-2</v>
      </c>
      <c r="CA64">
        <f t="shared" si="49"/>
        <v>0.12351818181818169</v>
      </c>
      <c r="CB64">
        <f t="shared" si="49"/>
        <v>0.21774848484848469</v>
      </c>
      <c r="CC64">
        <f t="shared" si="49"/>
        <v>0.61114545454545521</v>
      </c>
      <c r="CD64">
        <f t="shared" si="49"/>
        <v>0.63117575757575772</v>
      </c>
      <c r="DP64">
        <v>57</v>
      </c>
      <c r="DQ64" t="e">
        <f t="shared" ca="1" si="56"/>
        <v>#NUM!</v>
      </c>
      <c r="DR64" t="e">
        <f t="shared" ca="1" si="56"/>
        <v>#NUM!</v>
      </c>
      <c r="DS64">
        <f t="shared" ca="1" si="56"/>
        <v>-0.1438445632798574</v>
      </c>
      <c r="DT64">
        <f t="shared" ca="1" si="56"/>
        <v>-0.14045252525252511</v>
      </c>
      <c r="DU64">
        <f t="shared" ca="1" si="56"/>
        <v>-0.12280995670995659</v>
      </c>
      <c r="DV64">
        <f t="shared" ca="1" si="56"/>
        <v>-5.3902020202020229E-2</v>
      </c>
      <c r="DW64">
        <f t="shared" ca="1" si="56"/>
        <v>-1.9612121212121247E-2</v>
      </c>
      <c r="DX64">
        <f t="shared" ca="1" si="56"/>
        <v>7.2417171717171769E-2</v>
      </c>
      <c r="DY64">
        <f t="shared" ca="1" si="56"/>
        <v>0.2157242424242426</v>
      </c>
      <c r="DZ64">
        <f t="shared" ca="1" si="56"/>
        <v>0.34309696969696979</v>
      </c>
      <c r="EA64">
        <f t="shared" ca="1" si="56"/>
        <v>0.5217848484848483</v>
      </c>
      <c r="EB64">
        <f t="shared" ca="1" si="30"/>
        <v>0.74546060606060582</v>
      </c>
    </row>
    <row r="65" spans="1:132" x14ac:dyDescent="0.25">
      <c r="A65">
        <v>93</v>
      </c>
      <c r="B65">
        <v>-3.3333333333333826E-4</v>
      </c>
      <c r="C65">
        <v>2.3333333333333331E-3</v>
      </c>
      <c r="D65">
        <v>2.0000000000000018E-3</v>
      </c>
      <c r="E65">
        <v>2.0000000000000018E-3</v>
      </c>
      <c r="F65">
        <v>1.6500000000000001E-2</v>
      </c>
      <c r="G65">
        <v>0.11249999999999999</v>
      </c>
      <c r="H65">
        <v>0.22900000000000001</v>
      </c>
      <c r="I65">
        <v>0.37616666666666665</v>
      </c>
      <c r="J65">
        <v>0.58116666666666661</v>
      </c>
      <c r="K65">
        <v>0.65949999999999998</v>
      </c>
      <c r="L65">
        <v>0.74</v>
      </c>
      <c r="M65">
        <v>0.86066666666666669</v>
      </c>
      <c r="O65">
        <f t="shared" si="54"/>
        <v>0</v>
      </c>
      <c r="P65">
        <f t="shared" si="54"/>
        <v>0</v>
      </c>
      <c r="Q65">
        <f t="shared" si="14"/>
        <v>0</v>
      </c>
      <c r="R65">
        <f t="shared" si="15"/>
        <v>0</v>
      </c>
      <c r="S65">
        <f t="shared" si="16"/>
        <v>0</v>
      </c>
      <c r="T65">
        <f t="shared" si="17"/>
        <v>1</v>
      </c>
      <c r="U65">
        <f t="shared" si="18"/>
        <v>1</v>
      </c>
      <c r="V65">
        <f t="shared" si="18"/>
        <v>1</v>
      </c>
      <c r="W65">
        <f t="shared" si="55"/>
        <v>1</v>
      </c>
      <c r="X65">
        <f t="shared" si="19"/>
        <v>1</v>
      </c>
      <c r="Y65">
        <f t="shared" si="20"/>
        <v>1</v>
      </c>
      <c r="Z65">
        <f t="shared" si="21"/>
        <v>1</v>
      </c>
      <c r="AC65">
        <f t="shared" si="52"/>
        <v>0</v>
      </c>
      <c r="AD65">
        <f t="shared" si="52"/>
        <v>0</v>
      </c>
      <c r="AE65">
        <f t="shared" si="52"/>
        <v>0</v>
      </c>
      <c r="AF65">
        <f t="shared" si="52"/>
        <v>0</v>
      </c>
      <c r="AG65">
        <f t="shared" si="52"/>
        <v>0</v>
      </c>
      <c r="AH65">
        <f t="shared" si="52"/>
        <v>0.11249999999999999</v>
      </c>
      <c r="AI65">
        <f t="shared" si="50"/>
        <v>0.22900000000000001</v>
      </c>
      <c r="AJ65">
        <f t="shared" si="50"/>
        <v>0.37616666666666665</v>
      </c>
      <c r="AK65">
        <f t="shared" si="50"/>
        <v>0.58116666666666661</v>
      </c>
      <c r="AL65">
        <f t="shared" si="50"/>
        <v>0.65949999999999998</v>
      </c>
      <c r="AM65">
        <f t="shared" si="50"/>
        <v>0.74</v>
      </c>
      <c r="AN65">
        <f t="shared" si="50"/>
        <v>0.86066666666666669</v>
      </c>
      <c r="AQ65">
        <f t="shared" si="53"/>
        <v>0</v>
      </c>
      <c r="AR65">
        <f t="shared" si="53"/>
        <v>0</v>
      </c>
      <c r="AS65">
        <f t="shared" si="53"/>
        <v>0</v>
      </c>
      <c r="AT65">
        <f t="shared" si="53"/>
        <v>0</v>
      </c>
      <c r="AU65">
        <f t="shared" si="53"/>
        <v>0</v>
      </c>
      <c r="AV65">
        <f t="shared" si="53"/>
        <v>65</v>
      </c>
      <c r="AW65">
        <f t="shared" si="51"/>
        <v>65</v>
      </c>
      <c r="AX65">
        <f t="shared" si="51"/>
        <v>65</v>
      </c>
      <c r="AY65">
        <f t="shared" si="51"/>
        <v>65</v>
      </c>
      <c r="AZ65">
        <f t="shared" si="51"/>
        <v>65</v>
      </c>
      <c r="BA65">
        <f t="shared" si="51"/>
        <v>65</v>
      </c>
      <c r="BB65">
        <f t="shared" si="51"/>
        <v>65</v>
      </c>
      <c r="BE65">
        <f t="shared" si="48"/>
        <v>0</v>
      </c>
      <c r="BF65">
        <f t="shared" si="48"/>
        <v>0</v>
      </c>
      <c r="BG65">
        <f t="shared" si="48"/>
        <v>0</v>
      </c>
      <c r="BH65">
        <f t="shared" si="48"/>
        <v>0</v>
      </c>
      <c r="BI65">
        <f t="shared" si="48"/>
        <v>0</v>
      </c>
      <c r="BJ65">
        <f t="shared" si="48"/>
        <v>4.5858585858585856E-3</v>
      </c>
      <c r="BK65">
        <f t="shared" si="48"/>
        <v>3.7818181818181826E-3</v>
      </c>
      <c r="BL65">
        <f t="shared" si="48"/>
        <v>4.2828282828282814E-3</v>
      </c>
      <c r="BM65">
        <f t="shared" si="48"/>
        <v>4.1212121212121245E-3</v>
      </c>
      <c r="BN65">
        <f t="shared" si="48"/>
        <v>4.0727272727272773E-3</v>
      </c>
      <c r="BO65">
        <f t="shared" si="48"/>
        <v>2.0808080808080785E-3</v>
      </c>
      <c r="BP65">
        <f t="shared" si="48"/>
        <v>2.1575757575757535E-3</v>
      </c>
      <c r="BS65">
        <f t="shared" si="49"/>
        <v>0</v>
      </c>
      <c r="BT65">
        <f t="shared" si="49"/>
        <v>0</v>
      </c>
      <c r="BU65">
        <f t="shared" si="49"/>
        <v>0</v>
      </c>
      <c r="BV65">
        <f t="shared" si="49"/>
        <v>0</v>
      </c>
      <c r="BW65">
        <f t="shared" si="49"/>
        <v>0</v>
      </c>
      <c r="BX65">
        <f t="shared" si="49"/>
        <v>-0.31343939393939391</v>
      </c>
      <c r="BY65">
        <f t="shared" si="49"/>
        <v>-0.1202363636363637</v>
      </c>
      <c r="BZ65">
        <f t="shared" si="49"/>
        <v>-1.6645454545454408E-2</v>
      </c>
      <c r="CA65">
        <f t="shared" si="49"/>
        <v>0.19687575757575726</v>
      </c>
      <c r="CB65">
        <f t="shared" si="49"/>
        <v>0.29464545454545404</v>
      </c>
      <c r="CC65">
        <f t="shared" si="49"/>
        <v>0.56973939393939421</v>
      </c>
      <c r="CD65">
        <f t="shared" si="49"/>
        <v>0.67044848484848529</v>
      </c>
      <c r="DP65">
        <v>58</v>
      </c>
      <c r="DQ65" t="e">
        <f t="shared" ca="1" si="56"/>
        <v>#NUM!</v>
      </c>
      <c r="DR65" t="e">
        <f t="shared" ca="1" si="56"/>
        <v>#NUM!</v>
      </c>
      <c r="DS65">
        <f t="shared" ca="1" si="56"/>
        <v>-0.14287415329768269</v>
      </c>
      <c r="DT65">
        <f t="shared" ca="1" si="56"/>
        <v>-0.13877594997594983</v>
      </c>
      <c r="DU65">
        <f t="shared" ca="1" si="56"/>
        <v>-0.11995800865800851</v>
      </c>
      <c r="DV65">
        <f t="shared" ca="1" si="56"/>
        <v>-4.9275757575757639E-2</v>
      </c>
      <c r="DW65">
        <f t="shared" ca="1" si="56"/>
        <v>-1.2024915824915827E-2</v>
      </c>
      <c r="DX65">
        <f t="shared" ca="1" si="56"/>
        <v>8.329191919191925E-2</v>
      </c>
      <c r="DY65">
        <f t="shared" ca="1" si="56"/>
        <v>0.23109932659932675</v>
      </c>
      <c r="DZ65">
        <f t="shared" ca="1" si="56"/>
        <v>0.36376026936026939</v>
      </c>
      <c r="EA65">
        <f t="shared" ca="1" si="56"/>
        <v>0.5470420875420875</v>
      </c>
      <c r="EB65">
        <f t="shared" ca="1" si="30"/>
        <v>0.77451515151515127</v>
      </c>
    </row>
    <row r="66" spans="1:132" x14ac:dyDescent="0.25">
      <c r="A66">
        <v>94.5</v>
      </c>
      <c r="B66">
        <v>-1.3333333333333391E-3</v>
      </c>
      <c r="C66">
        <v>1.3333333333333322E-3</v>
      </c>
      <c r="D66">
        <v>0</v>
      </c>
      <c r="E66">
        <v>3.9999999999999966E-3</v>
      </c>
      <c r="F66">
        <v>1.7500000000000002E-2</v>
      </c>
      <c r="G66">
        <v>0.1225</v>
      </c>
      <c r="H66">
        <v>0.23700000000000002</v>
      </c>
      <c r="I66">
        <v>0.38716666666666666</v>
      </c>
      <c r="J66">
        <v>0.59116666666666662</v>
      </c>
      <c r="K66">
        <v>0.67849999999999999</v>
      </c>
      <c r="L66">
        <v>0.77599999999999991</v>
      </c>
      <c r="M66">
        <v>0.86466666666666669</v>
      </c>
      <c r="O66">
        <f t="shared" si="54"/>
        <v>0</v>
      </c>
      <c r="P66">
        <f t="shared" si="54"/>
        <v>0</v>
      </c>
      <c r="Q66">
        <f t="shared" si="14"/>
        <v>0</v>
      </c>
      <c r="R66">
        <f t="shared" si="15"/>
        <v>0</v>
      </c>
      <c r="S66">
        <f t="shared" si="16"/>
        <v>0</v>
      </c>
      <c r="T66">
        <f t="shared" si="17"/>
        <v>1</v>
      </c>
      <c r="U66">
        <f t="shared" si="18"/>
        <v>1</v>
      </c>
      <c r="V66">
        <f t="shared" si="18"/>
        <v>1</v>
      </c>
      <c r="W66">
        <f t="shared" si="55"/>
        <v>1</v>
      </c>
      <c r="X66">
        <f t="shared" si="19"/>
        <v>1</v>
      </c>
      <c r="Y66">
        <f t="shared" si="20"/>
        <v>1</v>
      </c>
      <c r="Z66">
        <f t="shared" si="21"/>
        <v>1</v>
      </c>
      <c r="AC66">
        <f t="shared" si="52"/>
        <v>0</v>
      </c>
      <c r="AD66">
        <f t="shared" si="52"/>
        <v>0</v>
      </c>
      <c r="AE66">
        <f t="shared" si="52"/>
        <v>0</v>
      </c>
      <c r="AF66">
        <f t="shared" si="52"/>
        <v>0</v>
      </c>
      <c r="AG66">
        <f t="shared" si="52"/>
        <v>0</v>
      </c>
      <c r="AH66">
        <f t="shared" si="52"/>
        <v>0.1225</v>
      </c>
      <c r="AI66">
        <f t="shared" si="50"/>
        <v>0.23700000000000002</v>
      </c>
      <c r="AJ66">
        <f t="shared" si="50"/>
        <v>0.38716666666666666</v>
      </c>
      <c r="AK66">
        <f t="shared" si="50"/>
        <v>0.59116666666666662</v>
      </c>
      <c r="AL66">
        <f t="shared" si="50"/>
        <v>0.67849999999999999</v>
      </c>
      <c r="AM66">
        <f t="shared" si="50"/>
        <v>0.77599999999999991</v>
      </c>
      <c r="AN66">
        <f t="shared" si="50"/>
        <v>0.86466666666666669</v>
      </c>
      <c r="AQ66">
        <f t="shared" si="53"/>
        <v>0</v>
      </c>
      <c r="AR66">
        <f t="shared" si="53"/>
        <v>0</v>
      </c>
      <c r="AS66">
        <f t="shared" si="53"/>
        <v>0</v>
      </c>
      <c r="AT66">
        <f t="shared" si="53"/>
        <v>0</v>
      </c>
      <c r="AU66">
        <f t="shared" si="53"/>
        <v>0</v>
      </c>
      <c r="AV66">
        <f t="shared" si="53"/>
        <v>66</v>
      </c>
      <c r="AW66">
        <f t="shared" si="51"/>
        <v>66</v>
      </c>
      <c r="AX66">
        <f t="shared" si="51"/>
        <v>66</v>
      </c>
      <c r="AY66">
        <f t="shared" si="51"/>
        <v>66</v>
      </c>
      <c r="AZ66">
        <f t="shared" si="51"/>
        <v>66</v>
      </c>
      <c r="BA66">
        <f t="shared" si="51"/>
        <v>66</v>
      </c>
      <c r="BB66">
        <f t="shared" si="51"/>
        <v>66</v>
      </c>
      <c r="BE66">
        <f t="shared" si="48"/>
        <v>0</v>
      </c>
      <c r="BF66">
        <f t="shared" si="48"/>
        <v>0</v>
      </c>
      <c r="BG66">
        <f t="shared" si="48"/>
        <v>0</v>
      </c>
      <c r="BH66">
        <f t="shared" si="48"/>
        <v>0</v>
      </c>
      <c r="BI66">
        <f t="shared" si="48"/>
        <v>0</v>
      </c>
      <c r="BJ66">
        <f t="shared" si="48"/>
        <v>4.5494949494949491E-3</v>
      </c>
      <c r="BK66">
        <f t="shared" si="48"/>
        <v>3.7737373737373762E-3</v>
      </c>
      <c r="BL66">
        <f t="shared" si="48"/>
        <v>3.9757575757575735E-3</v>
      </c>
      <c r="BM66">
        <f t="shared" si="48"/>
        <v>3.2646464646464667E-3</v>
      </c>
      <c r="BN66">
        <f t="shared" si="48"/>
        <v>3.3454545454545482E-3</v>
      </c>
      <c r="BO66">
        <f t="shared" si="48"/>
        <v>1.3212121212121208E-3</v>
      </c>
      <c r="BP66">
        <f t="shared" si="48"/>
        <v>1.6282828282828217E-3</v>
      </c>
      <c r="BS66">
        <f t="shared" si="49"/>
        <v>0</v>
      </c>
      <c r="BT66">
        <f t="shared" si="49"/>
        <v>0</v>
      </c>
      <c r="BU66">
        <f t="shared" si="49"/>
        <v>0</v>
      </c>
      <c r="BV66">
        <f t="shared" si="49"/>
        <v>0</v>
      </c>
      <c r="BW66">
        <f t="shared" si="49"/>
        <v>0</v>
      </c>
      <c r="BX66">
        <f t="shared" si="49"/>
        <v>-0.30973636363636364</v>
      </c>
      <c r="BY66">
        <f t="shared" si="49"/>
        <v>-0.11889090909090932</v>
      </c>
      <c r="BZ66">
        <f t="shared" si="49"/>
        <v>1.4821212121212346E-2</v>
      </c>
      <c r="CA66">
        <f t="shared" si="49"/>
        <v>0.28102121212121195</v>
      </c>
      <c r="CB66">
        <f t="shared" si="49"/>
        <v>0.36937272727272696</v>
      </c>
      <c r="CC66">
        <f t="shared" si="49"/>
        <v>0.64972727272727271</v>
      </c>
      <c r="CD66">
        <f t="shared" si="49"/>
        <v>0.72490303030303116</v>
      </c>
      <c r="DP66">
        <v>59</v>
      </c>
      <c r="DQ66" t="e">
        <f t="shared" ca="1" si="56"/>
        <v>#NUM!</v>
      </c>
      <c r="DR66" t="e">
        <f t="shared" ca="1" si="56"/>
        <v>#NUM!</v>
      </c>
      <c r="DS66">
        <f t="shared" ca="1" si="56"/>
        <v>-0.14190374331550801</v>
      </c>
      <c r="DT66">
        <f t="shared" ca="1" si="56"/>
        <v>-0.13709937469937455</v>
      </c>
      <c r="DU66">
        <f t="shared" ca="1" si="56"/>
        <v>-0.11710606060606046</v>
      </c>
      <c r="DV66">
        <f t="shared" ca="1" si="56"/>
        <v>-4.4649494949494994E-2</v>
      </c>
      <c r="DW66">
        <f t="shared" ca="1" si="56"/>
        <v>-4.4377104377104626E-3</v>
      </c>
      <c r="DX66">
        <f t="shared" ca="1" si="56"/>
        <v>9.4166666666666732E-2</v>
      </c>
      <c r="DY66">
        <f t="shared" ca="1" si="56"/>
        <v>0.2464744107744109</v>
      </c>
      <c r="DZ66">
        <f t="shared" ca="1" si="56"/>
        <v>0.38442356902356922</v>
      </c>
      <c r="EA66">
        <f t="shared" ca="1" si="56"/>
        <v>0.57229932659932647</v>
      </c>
      <c r="EB66">
        <f t="shared" ca="1" si="30"/>
        <v>0.80356969696969671</v>
      </c>
    </row>
    <row r="67" spans="1:132" x14ac:dyDescent="0.25">
      <c r="A67">
        <v>96</v>
      </c>
      <c r="B67">
        <v>-1.3333333333333391E-3</v>
      </c>
      <c r="C67">
        <v>2.3333333333333331E-3</v>
      </c>
      <c r="D67">
        <v>2.0000000000000018E-3</v>
      </c>
      <c r="E67">
        <v>4.9999999999999975E-3</v>
      </c>
      <c r="F67">
        <v>2.1499999999999998E-2</v>
      </c>
      <c r="G67">
        <v>0.1265</v>
      </c>
      <c r="H67">
        <v>0.24799999999999997</v>
      </c>
      <c r="I67">
        <v>0.40016666666666667</v>
      </c>
      <c r="J67">
        <v>0.58516666666666661</v>
      </c>
      <c r="K67">
        <v>0.6895</v>
      </c>
      <c r="L67">
        <v>0.78599999999999992</v>
      </c>
      <c r="M67">
        <v>0.89766666666666672</v>
      </c>
      <c r="O67">
        <f t="shared" si="54"/>
        <v>0</v>
      </c>
      <c r="P67">
        <f t="shared" si="54"/>
        <v>0</v>
      </c>
      <c r="Q67">
        <f t="shared" si="14"/>
        <v>0</v>
      </c>
      <c r="R67">
        <f t="shared" si="15"/>
        <v>0</v>
      </c>
      <c r="S67">
        <f t="shared" si="16"/>
        <v>0</v>
      </c>
      <c r="T67">
        <f t="shared" si="17"/>
        <v>1</v>
      </c>
      <c r="U67">
        <f t="shared" si="18"/>
        <v>1</v>
      </c>
      <c r="V67">
        <f t="shared" si="18"/>
        <v>1</v>
      </c>
      <c r="W67">
        <f t="shared" si="55"/>
        <v>1</v>
      </c>
      <c r="X67">
        <f t="shared" si="19"/>
        <v>1</v>
      </c>
      <c r="Y67">
        <f t="shared" si="20"/>
        <v>1</v>
      </c>
      <c r="Z67">
        <f t="shared" si="21"/>
        <v>1</v>
      </c>
      <c r="AC67">
        <f t="shared" si="52"/>
        <v>0</v>
      </c>
      <c r="AD67">
        <f t="shared" si="52"/>
        <v>0</v>
      </c>
      <c r="AE67">
        <f t="shared" si="52"/>
        <v>0</v>
      </c>
      <c r="AF67">
        <f t="shared" si="52"/>
        <v>0</v>
      </c>
      <c r="AG67">
        <f t="shared" si="52"/>
        <v>0</v>
      </c>
      <c r="AH67">
        <f t="shared" si="52"/>
        <v>0.1265</v>
      </c>
      <c r="AI67">
        <f t="shared" si="50"/>
        <v>0.24799999999999997</v>
      </c>
      <c r="AJ67">
        <f t="shared" si="50"/>
        <v>0.40016666666666667</v>
      </c>
      <c r="AK67">
        <f t="shared" si="50"/>
        <v>0.58516666666666661</v>
      </c>
      <c r="AL67">
        <f t="shared" si="50"/>
        <v>0.6895</v>
      </c>
      <c r="AM67">
        <f t="shared" si="50"/>
        <v>0.78599999999999992</v>
      </c>
      <c r="AN67">
        <f t="shared" si="50"/>
        <v>0.89766666666666672</v>
      </c>
      <c r="AQ67">
        <f t="shared" si="53"/>
        <v>0</v>
      </c>
      <c r="AR67">
        <f t="shared" si="53"/>
        <v>0</v>
      </c>
      <c r="AS67">
        <f t="shared" si="53"/>
        <v>0</v>
      </c>
      <c r="AT67">
        <f t="shared" si="53"/>
        <v>0</v>
      </c>
      <c r="AU67">
        <f t="shared" si="53"/>
        <v>0</v>
      </c>
      <c r="AV67">
        <f t="shared" si="53"/>
        <v>67</v>
      </c>
      <c r="AW67">
        <f t="shared" si="51"/>
        <v>67</v>
      </c>
      <c r="AX67">
        <f t="shared" si="51"/>
        <v>67</v>
      </c>
      <c r="AY67">
        <f t="shared" si="51"/>
        <v>67</v>
      </c>
      <c r="AZ67">
        <f t="shared" si="51"/>
        <v>67</v>
      </c>
      <c r="BA67">
        <f t="shared" si="51"/>
        <v>67</v>
      </c>
      <c r="BB67">
        <f t="shared" si="51"/>
        <v>67</v>
      </c>
      <c r="BE67">
        <f t="shared" ref="BE67:BP82" si="57">IF(AQ67&gt;0, LINEST(B67:B76,$A67:$A76), 0)</f>
        <v>0</v>
      </c>
      <c r="BF67">
        <f t="shared" si="57"/>
        <v>0</v>
      </c>
      <c r="BG67">
        <f t="shared" si="57"/>
        <v>0</v>
      </c>
      <c r="BH67">
        <f t="shared" si="57"/>
        <v>0</v>
      </c>
      <c r="BI67">
        <f t="shared" si="57"/>
        <v>0</v>
      </c>
      <c r="BJ67">
        <f t="shared" si="57"/>
        <v>4.7272727272727267E-3</v>
      </c>
      <c r="BK67">
        <f t="shared" si="57"/>
        <v>3.7292929292929338E-3</v>
      </c>
      <c r="BL67">
        <f t="shared" si="57"/>
        <v>3.6808080808080775E-3</v>
      </c>
      <c r="BM67">
        <f t="shared" si="57"/>
        <v>3.4707070707070747E-3</v>
      </c>
      <c r="BN67">
        <f t="shared" si="57"/>
        <v>2.8808080808080828E-3</v>
      </c>
      <c r="BO67">
        <f t="shared" si="57"/>
        <v>2.5333333333333328E-3</v>
      </c>
      <c r="BP67">
        <f t="shared" si="57"/>
        <v>1.8181818181818097E-3</v>
      </c>
      <c r="BS67">
        <f t="shared" ref="BS67:CD82" si="58">IF(AQ67&gt;0, INDEX(LINEST(B67:B76,$A67:$A76),2), 0)</f>
        <v>0</v>
      </c>
      <c r="BT67">
        <f t="shared" si="58"/>
        <v>0</v>
      </c>
      <c r="BU67">
        <f t="shared" si="58"/>
        <v>0</v>
      </c>
      <c r="BV67">
        <f t="shared" si="58"/>
        <v>0</v>
      </c>
      <c r="BW67">
        <f t="shared" si="58"/>
        <v>0</v>
      </c>
      <c r="BX67">
        <f t="shared" si="58"/>
        <v>-0.32802727272727267</v>
      </c>
      <c r="BY67">
        <f t="shared" si="58"/>
        <v>-0.11428484848484893</v>
      </c>
      <c r="BZ67">
        <f t="shared" si="58"/>
        <v>4.5063636363636805E-2</v>
      </c>
      <c r="CA67">
        <f t="shared" si="58"/>
        <v>0.26005151515151465</v>
      </c>
      <c r="CB67">
        <f t="shared" si="58"/>
        <v>0.41739696969696954</v>
      </c>
      <c r="CC67">
        <f t="shared" si="58"/>
        <v>0.5282</v>
      </c>
      <c r="CD67">
        <f t="shared" si="58"/>
        <v>0.70904848484848593</v>
      </c>
      <c r="DP67">
        <v>60</v>
      </c>
      <c r="DQ67" t="e">
        <f t="shared" ca="1" si="56"/>
        <v>#NUM!</v>
      </c>
      <c r="DR67" t="e">
        <f t="shared" ca="1" si="56"/>
        <v>#NUM!</v>
      </c>
      <c r="DS67">
        <f t="shared" ca="1" si="56"/>
        <v>-0.1409333333333333</v>
      </c>
      <c r="DT67">
        <f t="shared" ca="1" si="56"/>
        <v>-0.13542279942279928</v>
      </c>
      <c r="DU67">
        <f t="shared" ca="1" si="56"/>
        <v>-0.11425411255411241</v>
      </c>
      <c r="DV67">
        <f t="shared" ca="1" si="56"/>
        <v>-4.0023232323232405E-2</v>
      </c>
      <c r="DW67">
        <f t="shared" ca="1" si="56"/>
        <v>3.1494949494949021E-3</v>
      </c>
      <c r="DX67">
        <f t="shared" ca="1" si="56"/>
        <v>0.10504141414141421</v>
      </c>
      <c r="DY67">
        <f t="shared" ca="1" si="56"/>
        <v>0.26184949494949505</v>
      </c>
      <c r="DZ67">
        <f t="shared" ca="1" si="56"/>
        <v>0.40508686868686883</v>
      </c>
      <c r="EA67">
        <f t="shared" ca="1" si="56"/>
        <v>0.59755656565656567</v>
      </c>
      <c r="EB67">
        <f t="shared" ca="1" si="30"/>
        <v>0.83262424242424216</v>
      </c>
    </row>
    <row r="68" spans="1:132" x14ac:dyDescent="0.25">
      <c r="A68">
        <v>97.5</v>
      </c>
      <c r="B68">
        <v>-1.3333333333333391E-3</v>
      </c>
      <c r="C68">
        <v>1.3333333333333322E-3</v>
      </c>
      <c r="D68">
        <v>1.0000000000000009E-3</v>
      </c>
      <c r="E68">
        <v>3.9999999999999966E-3</v>
      </c>
      <c r="F68">
        <v>2.2499999999999999E-2</v>
      </c>
      <c r="G68">
        <v>0.13149999999999998</v>
      </c>
      <c r="H68">
        <v>0.24799999999999997</v>
      </c>
      <c r="I68">
        <v>0.40516666666666667</v>
      </c>
      <c r="J68">
        <v>0.59216666666666662</v>
      </c>
      <c r="K68">
        <v>0.69950000000000001</v>
      </c>
      <c r="L68">
        <v>0.78099999999999992</v>
      </c>
      <c r="M68">
        <v>0.89166666666666672</v>
      </c>
      <c r="O68">
        <f t="shared" si="54"/>
        <v>0</v>
      </c>
      <c r="P68">
        <f t="shared" si="54"/>
        <v>0</v>
      </c>
      <c r="Q68">
        <f t="shared" ref="Q68:Q131" si="59">IF(D68&gt;=0.025,1,0)</f>
        <v>0</v>
      </c>
      <c r="R68">
        <f t="shared" ref="R68:R131" si="60">IF(E68&gt;=0.05,1,0)</f>
        <v>0</v>
      </c>
      <c r="S68">
        <f t="shared" ref="S68:S131" si="61">IF(F68&gt;=0.07,1,0)</f>
        <v>0</v>
      </c>
      <c r="T68">
        <f t="shared" ref="T68:T131" si="62">IF(G68&gt;=0.1,1,0)</f>
        <v>1</v>
      </c>
      <c r="U68">
        <f t="shared" ref="U68:V131" si="63">IF(H68&gt;=0.05,1,0)</f>
        <v>1</v>
      </c>
      <c r="V68">
        <f t="shared" si="63"/>
        <v>1</v>
      </c>
      <c r="W68">
        <f t="shared" si="55"/>
        <v>1</v>
      </c>
      <c r="X68">
        <f t="shared" ref="X68:X131" si="64">IF(K68&gt;=0.06,1,0)</f>
        <v>1</v>
      </c>
      <c r="Y68">
        <f t="shared" ref="Y68:Y131" si="65">IF(L68&gt;=0.05,1,0)</f>
        <v>1</v>
      </c>
      <c r="Z68">
        <f t="shared" ref="Z68:Z131" si="66">IF(M68&gt;=0.04,1,0)</f>
        <v>1</v>
      </c>
      <c r="AC68">
        <f t="shared" si="52"/>
        <v>0</v>
      </c>
      <c r="AD68">
        <f t="shared" si="52"/>
        <v>0</v>
      </c>
      <c r="AE68">
        <f t="shared" si="52"/>
        <v>0</v>
      </c>
      <c r="AF68">
        <f t="shared" si="52"/>
        <v>0</v>
      </c>
      <c r="AG68">
        <f t="shared" si="52"/>
        <v>0</v>
      </c>
      <c r="AH68">
        <f t="shared" si="52"/>
        <v>0.13149999999999998</v>
      </c>
      <c r="AI68">
        <f t="shared" si="50"/>
        <v>0.24799999999999997</v>
      </c>
      <c r="AJ68">
        <f t="shared" si="50"/>
        <v>0.40516666666666667</v>
      </c>
      <c r="AK68">
        <f t="shared" si="50"/>
        <v>0.59216666666666662</v>
      </c>
      <c r="AL68">
        <f t="shared" si="50"/>
        <v>0.69950000000000001</v>
      </c>
      <c r="AM68">
        <f t="shared" si="50"/>
        <v>0.78099999999999992</v>
      </c>
      <c r="AN68">
        <f t="shared" si="50"/>
        <v>0.89166666666666672</v>
      </c>
      <c r="AQ68">
        <f t="shared" si="53"/>
        <v>0</v>
      </c>
      <c r="AR68">
        <f t="shared" si="53"/>
        <v>0</v>
      </c>
      <c r="AS68">
        <f t="shared" si="53"/>
        <v>0</v>
      </c>
      <c r="AT68">
        <f t="shared" si="53"/>
        <v>0</v>
      </c>
      <c r="AU68">
        <f t="shared" si="53"/>
        <v>0</v>
      </c>
      <c r="AV68">
        <f t="shared" si="53"/>
        <v>68</v>
      </c>
      <c r="AW68">
        <f t="shared" si="51"/>
        <v>68</v>
      </c>
      <c r="AX68">
        <f t="shared" si="51"/>
        <v>68</v>
      </c>
      <c r="AY68">
        <f t="shared" si="51"/>
        <v>68</v>
      </c>
      <c r="AZ68">
        <f t="shared" si="51"/>
        <v>68</v>
      </c>
      <c r="BA68">
        <f t="shared" si="51"/>
        <v>68</v>
      </c>
      <c r="BB68">
        <f t="shared" si="51"/>
        <v>68</v>
      </c>
      <c r="BE68">
        <f t="shared" si="57"/>
        <v>0</v>
      </c>
      <c r="BF68">
        <f t="shared" si="57"/>
        <v>0</v>
      </c>
      <c r="BG68">
        <f t="shared" si="57"/>
        <v>0</v>
      </c>
      <c r="BH68">
        <f t="shared" si="57"/>
        <v>0</v>
      </c>
      <c r="BI68">
        <f t="shared" si="57"/>
        <v>0</v>
      </c>
      <c r="BJ68">
        <f t="shared" si="57"/>
        <v>4.7151515151515142E-3</v>
      </c>
      <c r="BK68">
        <f t="shared" si="57"/>
        <v>3.7131313131313166E-3</v>
      </c>
      <c r="BL68">
        <f t="shared" si="57"/>
        <v>3.2323232323232302E-3</v>
      </c>
      <c r="BM68">
        <f t="shared" si="57"/>
        <v>2.9616161616161638E-3</v>
      </c>
      <c r="BN68">
        <f t="shared" si="57"/>
        <v>2.5494949494949512E-3</v>
      </c>
      <c r="BO68">
        <f t="shared" si="57"/>
        <v>3.0585858585858586E-3</v>
      </c>
      <c r="BP68">
        <f t="shared" si="57"/>
        <v>2.8727272727272642E-3</v>
      </c>
      <c r="BS68">
        <f t="shared" si="58"/>
        <v>0</v>
      </c>
      <c r="BT68">
        <f t="shared" si="58"/>
        <v>0</v>
      </c>
      <c r="BU68">
        <f t="shared" si="58"/>
        <v>0</v>
      </c>
      <c r="BV68">
        <f t="shared" si="58"/>
        <v>0</v>
      </c>
      <c r="BW68">
        <f t="shared" si="58"/>
        <v>0</v>
      </c>
      <c r="BX68">
        <f t="shared" si="58"/>
        <v>-0.32695454545454539</v>
      </c>
      <c r="BY68">
        <f t="shared" si="58"/>
        <v>-0.1135939393939398</v>
      </c>
      <c r="BZ68">
        <f t="shared" si="58"/>
        <v>9.0196969696969997E-2</v>
      </c>
      <c r="CA68">
        <f t="shared" si="58"/>
        <v>0.31351818181818153</v>
      </c>
      <c r="CB68">
        <f t="shared" si="58"/>
        <v>0.45201515151515131</v>
      </c>
      <c r="CC68">
        <f t="shared" si="58"/>
        <v>0.47164242424242409</v>
      </c>
      <c r="CD68">
        <f t="shared" si="58"/>
        <v>0.59888484848484935</v>
      </c>
      <c r="DP68">
        <v>61</v>
      </c>
      <c r="DQ68" t="e">
        <f t="shared" ca="1" si="56"/>
        <v>#NUM!</v>
      </c>
      <c r="DR68" t="e">
        <f t="shared" ca="1" si="56"/>
        <v>#NUM!</v>
      </c>
      <c r="DS68">
        <f t="shared" ca="1" si="56"/>
        <v>-0.13996292335115862</v>
      </c>
      <c r="DT68">
        <f t="shared" ca="1" si="56"/>
        <v>-0.133746224146224</v>
      </c>
      <c r="DU68">
        <f t="shared" ca="1" si="56"/>
        <v>-0.11140216450216436</v>
      </c>
      <c r="DV68">
        <f t="shared" ca="1" si="56"/>
        <v>-3.539696969696976E-2</v>
      </c>
      <c r="DW68">
        <f t="shared" ca="1" si="56"/>
        <v>1.0736700336700322E-2</v>
      </c>
      <c r="DX68">
        <f t="shared" ca="1" si="56"/>
        <v>0.11591616161616169</v>
      </c>
      <c r="DY68">
        <f t="shared" ca="1" si="56"/>
        <v>0.27722457912457921</v>
      </c>
      <c r="DZ68">
        <f t="shared" ca="1" si="56"/>
        <v>0.42575016835016843</v>
      </c>
      <c r="EA68">
        <f t="shared" ca="1" si="56"/>
        <v>0.62281380471380465</v>
      </c>
      <c r="EB68">
        <f t="shared" ca="1" si="30"/>
        <v>0.8616787878787876</v>
      </c>
    </row>
    <row r="69" spans="1:132" x14ac:dyDescent="0.25">
      <c r="A69">
        <v>99</v>
      </c>
      <c r="B69">
        <v>-3.3333333333333409E-3</v>
      </c>
      <c r="C69">
        <v>3.3333333333333132E-4</v>
      </c>
      <c r="D69">
        <v>2.0000000000000018E-3</v>
      </c>
      <c r="E69">
        <v>3.9999999999999966E-3</v>
      </c>
      <c r="F69">
        <v>2.4500000000000001E-2</v>
      </c>
      <c r="G69">
        <v>0.13849999999999998</v>
      </c>
      <c r="H69">
        <v>0.253</v>
      </c>
      <c r="I69">
        <v>0.40616666666666668</v>
      </c>
      <c r="J69">
        <v>0.60416666666666663</v>
      </c>
      <c r="K69">
        <v>0.70550000000000002</v>
      </c>
      <c r="L69">
        <v>0.77300000000000002</v>
      </c>
      <c r="M69">
        <v>0.87866666666666671</v>
      </c>
      <c r="O69">
        <f t="shared" si="54"/>
        <v>0</v>
      </c>
      <c r="P69">
        <f t="shared" si="54"/>
        <v>0</v>
      </c>
      <c r="Q69">
        <f t="shared" si="59"/>
        <v>0</v>
      </c>
      <c r="R69">
        <f t="shared" si="60"/>
        <v>0</v>
      </c>
      <c r="S69">
        <f t="shared" si="61"/>
        <v>0</v>
      </c>
      <c r="T69">
        <f t="shared" si="62"/>
        <v>1</v>
      </c>
      <c r="U69">
        <f t="shared" si="63"/>
        <v>1</v>
      </c>
      <c r="V69">
        <f t="shared" si="63"/>
        <v>1</v>
      </c>
      <c r="W69">
        <f t="shared" si="55"/>
        <v>1</v>
      </c>
      <c r="X69">
        <f t="shared" si="64"/>
        <v>1</v>
      </c>
      <c r="Y69">
        <f t="shared" si="65"/>
        <v>1</v>
      </c>
      <c r="Z69">
        <f t="shared" si="66"/>
        <v>1</v>
      </c>
      <c r="AC69">
        <f t="shared" si="52"/>
        <v>0</v>
      </c>
      <c r="AD69">
        <f t="shared" si="52"/>
        <v>0</v>
      </c>
      <c r="AE69">
        <f t="shared" si="52"/>
        <v>0</v>
      </c>
      <c r="AF69">
        <f t="shared" si="52"/>
        <v>0</v>
      </c>
      <c r="AG69">
        <f t="shared" si="52"/>
        <v>0</v>
      </c>
      <c r="AH69">
        <f t="shared" si="52"/>
        <v>0.13849999999999998</v>
      </c>
      <c r="AI69">
        <f t="shared" si="50"/>
        <v>0.253</v>
      </c>
      <c r="AJ69">
        <f t="shared" si="50"/>
        <v>0.40616666666666668</v>
      </c>
      <c r="AK69">
        <f t="shared" si="50"/>
        <v>0.60416666666666663</v>
      </c>
      <c r="AL69">
        <f t="shared" si="50"/>
        <v>0.70550000000000002</v>
      </c>
      <c r="AM69">
        <f t="shared" si="50"/>
        <v>0.77300000000000002</v>
      </c>
      <c r="AN69">
        <f t="shared" si="50"/>
        <v>0.87866666666666671</v>
      </c>
      <c r="AQ69">
        <f t="shared" si="53"/>
        <v>0</v>
      </c>
      <c r="AR69">
        <f t="shared" si="53"/>
        <v>0</v>
      </c>
      <c r="AS69">
        <f t="shared" si="53"/>
        <v>0</v>
      </c>
      <c r="AT69">
        <f t="shared" si="53"/>
        <v>0</v>
      </c>
      <c r="AU69">
        <f t="shared" si="53"/>
        <v>0</v>
      </c>
      <c r="AV69">
        <f t="shared" si="53"/>
        <v>69</v>
      </c>
      <c r="AW69">
        <f t="shared" si="51"/>
        <v>69</v>
      </c>
      <c r="AX69">
        <f t="shared" si="51"/>
        <v>69</v>
      </c>
      <c r="AY69">
        <f t="shared" si="51"/>
        <v>69</v>
      </c>
      <c r="AZ69">
        <f t="shared" si="51"/>
        <v>69</v>
      </c>
      <c r="BA69">
        <f t="shared" si="51"/>
        <v>69</v>
      </c>
      <c r="BB69">
        <f t="shared" si="51"/>
        <v>69</v>
      </c>
      <c r="BE69">
        <f t="shared" si="57"/>
        <v>0</v>
      </c>
      <c r="BF69">
        <f t="shared" si="57"/>
        <v>0</v>
      </c>
      <c r="BG69">
        <f t="shared" si="57"/>
        <v>0</v>
      </c>
      <c r="BH69">
        <f t="shared" si="57"/>
        <v>0</v>
      </c>
      <c r="BI69">
        <f t="shared" si="57"/>
        <v>0</v>
      </c>
      <c r="BJ69">
        <f t="shared" si="57"/>
        <v>4.5494949494949491E-3</v>
      </c>
      <c r="BK69">
        <f t="shared" si="57"/>
        <v>3.5070707070707094E-3</v>
      </c>
      <c r="BL69">
        <f t="shared" si="57"/>
        <v>2.9454545454545423E-3</v>
      </c>
      <c r="BM69">
        <f t="shared" si="57"/>
        <v>2.1292929292929313E-3</v>
      </c>
      <c r="BN69">
        <f t="shared" si="57"/>
        <v>2.816161616161618E-3</v>
      </c>
      <c r="BO69">
        <f t="shared" si="57"/>
        <v>3.8909090909090898E-3</v>
      </c>
      <c r="BP69">
        <f t="shared" si="57"/>
        <v>3.4949494949494879E-3</v>
      </c>
      <c r="BS69">
        <f t="shared" si="58"/>
        <v>0</v>
      </c>
      <c r="BT69">
        <f t="shared" si="58"/>
        <v>0</v>
      </c>
      <c r="BU69">
        <f t="shared" si="58"/>
        <v>0</v>
      </c>
      <c r="BV69">
        <f t="shared" si="58"/>
        <v>0</v>
      </c>
      <c r="BW69">
        <f t="shared" si="58"/>
        <v>0</v>
      </c>
      <c r="BX69">
        <f t="shared" si="58"/>
        <v>-0.30960909090909089</v>
      </c>
      <c r="BY69">
        <f t="shared" si="58"/>
        <v>-9.2272727272727506E-2</v>
      </c>
      <c r="BZ69">
        <f t="shared" si="58"/>
        <v>0.11978484848484883</v>
      </c>
      <c r="CA69">
        <f t="shared" si="58"/>
        <v>0.40149393939393918</v>
      </c>
      <c r="CB69">
        <f t="shared" si="58"/>
        <v>0.42479090909090905</v>
      </c>
      <c r="CC69">
        <f t="shared" si="58"/>
        <v>0.38343636363636369</v>
      </c>
      <c r="CD69">
        <f t="shared" si="58"/>
        <v>0.53197575757575799</v>
      </c>
      <c r="DP69">
        <v>62</v>
      </c>
      <c r="DQ69" t="e">
        <f t="shared" ca="1" si="56"/>
        <v>#NUM!</v>
      </c>
      <c r="DR69" t="e">
        <f t="shared" ca="1" si="56"/>
        <v>#NUM!</v>
      </c>
      <c r="DS69">
        <f t="shared" ca="1" si="56"/>
        <v>-0.13899251336898394</v>
      </c>
      <c r="DT69">
        <f t="shared" ca="1" si="56"/>
        <v>-0.13206964886964873</v>
      </c>
      <c r="DU69">
        <f t="shared" ca="1" si="56"/>
        <v>-0.10855021645021631</v>
      </c>
      <c r="DV69">
        <f t="shared" ca="1" si="56"/>
        <v>-3.0770707070707115E-2</v>
      </c>
      <c r="DW69">
        <f t="shared" ca="1" si="56"/>
        <v>1.8323905723905687E-2</v>
      </c>
      <c r="DX69">
        <f t="shared" ca="1" si="56"/>
        <v>0.12679090909090918</v>
      </c>
      <c r="DY69">
        <f t="shared" ca="1" si="56"/>
        <v>0.29259966329966347</v>
      </c>
      <c r="DZ69">
        <f t="shared" ca="1" si="56"/>
        <v>0.44641346801346804</v>
      </c>
      <c r="EA69">
        <f t="shared" ca="1" si="56"/>
        <v>0.64807104377104363</v>
      </c>
      <c r="EB69">
        <f t="shared" ca="1" si="30"/>
        <v>0.89073333333333304</v>
      </c>
    </row>
    <row r="70" spans="1:132" x14ac:dyDescent="0.25">
      <c r="A70">
        <v>100.5</v>
      </c>
      <c r="B70">
        <v>-2.33333333333334E-3</v>
      </c>
      <c r="C70">
        <v>2.3333333333333331E-3</v>
      </c>
      <c r="D70">
        <v>1.0000000000000009E-3</v>
      </c>
      <c r="E70">
        <v>4.9999999999999975E-3</v>
      </c>
      <c r="F70">
        <v>2.6500000000000003E-2</v>
      </c>
      <c r="G70">
        <v>0.14849999999999999</v>
      </c>
      <c r="H70">
        <v>0.25800000000000001</v>
      </c>
      <c r="I70">
        <v>0.40916666666666668</v>
      </c>
      <c r="J70">
        <v>0.61216666666666664</v>
      </c>
      <c r="K70">
        <v>0.69950000000000001</v>
      </c>
      <c r="L70">
        <v>0.77899999999999991</v>
      </c>
      <c r="M70">
        <v>0.89166666666666672</v>
      </c>
      <c r="O70">
        <f t="shared" si="54"/>
        <v>0</v>
      </c>
      <c r="P70">
        <f t="shared" si="54"/>
        <v>0</v>
      </c>
      <c r="Q70">
        <f t="shared" si="59"/>
        <v>0</v>
      </c>
      <c r="R70">
        <f t="shared" si="60"/>
        <v>0</v>
      </c>
      <c r="S70">
        <f t="shared" si="61"/>
        <v>0</v>
      </c>
      <c r="T70">
        <f t="shared" si="62"/>
        <v>1</v>
      </c>
      <c r="U70">
        <f t="shared" si="63"/>
        <v>1</v>
      </c>
      <c r="V70">
        <f t="shared" si="63"/>
        <v>1</v>
      </c>
      <c r="W70">
        <f t="shared" si="55"/>
        <v>1</v>
      </c>
      <c r="X70">
        <f t="shared" si="64"/>
        <v>1</v>
      </c>
      <c r="Y70">
        <f t="shared" si="65"/>
        <v>1</v>
      </c>
      <c r="Z70">
        <f t="shared" si="66"/>
        <v>1</v>
      </c>
      <c r="AC70">
        <f t="shared" si="52"/>
        <v>0</v>
      </c>
      <c r="AD70">
        <f t="shared" si="52"/>
        <v>0</v>
      </c>
      <c r="AE70">
        <f t="shared" si="52"/>
        <v>0</v>
      </c>
      <c r="AF70">
        <f t="shared" si="52"/>
        <v>0</v>
      </c>
      <c r="AG70">
        <f t="shared" si="52"/>
        <v>0</v>
      </c>
      <c r="AH70">
        <f t="shared" si="52"/>
        <v>0.14849999999999999</v>
      </c>
      <c r="AI70">
        <f t="shared" si="50"/>
        <v>0.25800000000000001</v>
      </c>
      <c r="AJ70">
        <f t="shared" si="50"/>
        <v>0.40916666666666668</v>
      </c>
      <c r="AK70">
        <f t="shared" si="50"/>
        <v>0.61216666666666664</v>
      </c>
      <c r="AL70">
        <f t="shared" si="50"/>
        <v>0.69950000000000001</v>
      </c>
      <c r="AM70">
        <f t="shared" si="50"/>
        <v>0.77899999999999991</v>
      </c>
      <c r="AN70">
        <f t="shared" si="50"/>
        <v>0.89166666666666672</v>
      </c>
      <c r="AQ70">
        <f t="shared" si="53"/>
        <v>0</v>
      </c>
      <c r="AR70">
        <f t="shared" si="53"/>
        <v>0</v>
      </c>
      <c r="AS70">
        <f t="shared" si="53"/>
        <v>0</v>
      </c>
      <c r="AT70">
        <f t="shared" si="53"/>
        <v>0</v>
      </c>
      <c r="AU70">
        <f t="shared" si="53"/>
        <v>0</v>
      </c>
      <c r="AV70">
        <f t="shared" si="53"/>
        <v>70</v>
      </c>
      <c r="AW70">
        <f t="shared" si="51"/>
        <v>70</v>
      </c>
      <c r="AX70">
        <f t="shared" si="51"/>
        <v>70</v>
      </c>
      <c r="AY70">
        <f t="shared" si="51"/>
        <v>70</v>
      </c>
      <c r="AZ70">
        <f t="shared" si="51"/>
        <v>70</v>
      </c>
      <c r="BA70">
        <f t="shared" si="51"/>
        <v>70</v>
      </c>
      <c r="BB70">
        <f t="shared" si="51"/>
        <v>70</v>
      </c>
      <c r="BE70">
        <f t="shared" si="57"/>
        <v>0</v>
      </c>
      <c r="BF70">
        <f t="shared" si="57"/>
        <v>0</v>
      </c>
      <c r="BG70">
        <f t="shared" si="57"/>
        <v>0</v>
      </c>
      <c r="BH70">
        <f t="shared" si="57"/>
        <v>0</v>
      </c>
      <c r="BI70">
        <f t="shared" si="57"/>
        <v>0</v>
      </c>
      <c r="BJ70">
        <f t="shared" si="57"/>
        <v>4.3191919191919179E-3</v>
      </c>
      <c r="BK70">
        <f t="shared" si="57"/>
        <v>3.4020202020202022E-3</v>
      </c>
      <c r="BL70">
        <f t="shared" si="57"/>
        <v>2.4444444444444435E-3</v>
      </c>
      <c r="BM70">
        <f t="shared" si="57"/>
        <v>1.6565656565656582E-3</v>
      </c>
      <c r="BN70">
        <f t="shared" si="57"/>
        <v>2.8525252525252545E-3</v>
      </c>
      <c r="BO70">
        <f t="shared" si="57"/>
        <v>4.3030303030303068E-3</v>
      </c>
      <c r="BP70">
        <f t="shared" si="57"/>
        <v>3.8262626262626207E-3</v>
      </c>
      <c r="BS70">
        <f t="shared" si="58"/>
        <v>0</v>
      </c>
      <c r="BT70">
        <f t="shared" si="58"/>
        <v>0</v>
      </c>
      <c r="BU70">
        <f t="shared" si="58"/>
        <v>0</v>
      </c>
      <c r="BV70">
        <f t="shared" si="58"/>
        <v>0</v>
      </c>
      <c r="BW70">
        <f t="shared" si="58"/>
        <v>0</v>
      </c>
      <c r="BX70">
        <f t="shared" si="58"/>
        <v>-0.28503333333333325</v>
      </c>
      <c r="BY70">
        <f t="shared" si="58"/>
        <v>-8.0866666666666698E-2</v>
      </c>
      <c r="BZ70">
        <f t="shared" si="58"/>
        <v>0.17330000000000012</v>
      </c>
      <c r="CA70">
        <f t="shared" si="58"/>
        <v>0.45269999999999977</v>
      </c>
      <c r="CB70">
        <f t="shared" si="58"/>
        <v>0.42056666666666648</v>
      </c>
      <c r="CC70">
        <f t="shared" si="58"/>
        <v>0.33939999999999942</v>
      </c>
      <c r="CD70">
        <f t="shared" si="58"/>
        <v>0.49720000000000059</v>
      </c>
      <c r="DP70">
        <v>63</v>
      </c>
      <c r="DQ70" t="e">
        <f t="shared" ca="1" si="56"/>
        <v>#NUM!</v>
      </c>
      <c r="DR70" t="e">
        <f t="shared" ca="1" si="56"/>
        <v>#NUM!</v>
      </c>
      <c r="DS70">
        <f t="shared" ca="1" si="56"/>
        <v>-0.13802210338680926</v>
      </c>
      <c r="DT70">
        <f t="shared" ca="1" si="56"/>
        <v>-0.13039307359307345</v>
      </c>
      <c r="DU70">
        <f t="shared" ca="1" si="56"/>
        <v>-0.10569826839826826</v>
      </c>
      <c r="DV70">
        <f t="shared" ca="1" si="56"/>
        <v>-2.6144444444444526E-2</v>
      </c>
      <c r="DW70">
        <f t="shared" ca="1" si="56"/>
        <v>2.5911111111111107E-2</v>
      </c>
      <c r="DX70">
        <f t="shared" ca="1" si="56"/>
        <v>0.13766565656565666</v>
      </c>
      <c r="DY70">
        <f t="shared" ca="1" si="56"/>
        <v>0.30797474747474762</v>
      </c>
      <c r="DZ70">
        <f t="shared" ca="1" si="56"/>
        <v>0.46707676767676787</v>
      </c>
      <c r="EA70">
        <f t="shared" ca="1" si="56"/>
        <v>0.67332828282828283</v>
      </c>
      <c r="EB70">
        <f t="shared" ca="1" si="30"/>
        <v>0.91978787878787849</v>
      </c>
    </row>
    <row r="71" spans="1:132" x14ac:dyDescent="0.25">
      <c r="A71">
        <v>102</v>
      </c>
      <c r="B71">
        <v>-2.33333333333334E-3</v>
      </c>
      <c r="C71">
        <v>3.333333333333334E-3</v>
      </c>
      <c r="D71">
        <v>1.0000000000000009E-3</v>
      </c>
      <c r="E71">
        <v>4.9999999999999975E-3</v>
      </c>
      <c r="F71">
        <v>2.9500000000000005E-2</v>
      </c>
      <c r="G71">
        <v>0.1565</v>
      </c>
      <c r="H71">
        <v>0.26600000000000001</v>
      </c>
      <c r="I71">
        <v>0.42416666666666669</v>
      </c>
      <c r="J71">
        <v>0.62316666666666665</v>
      </c>
      <c r="K71">
        <v>0.72250000000000003</v>
      </c>
      <c r="L71">
        <v>0.77699999999999991</v>
      </c>
      <c r="M71">
        <v>0.87966666666666671</v>
      </c>
      <c r="O71">
        <f t="shared" si="54"/>
        <v>0</v>
      </c>
      <c r="P71">
        <f t="shared" si="54"/>
        <v>0</v>
      </c>
      <c r="Q71">
        <f t="shared" si="59"/>
        <v>0</v>
      </c>
      <c r="R71">
        <f t="shared" si="60"/>
        <v>0</v>
      </c>
      <c r="S71">
        <f t="shared" si="61"/>
        <v>0</v>
      </c>
      <c r="T71">
        <f t="shared" si="62"/>
        <v>1</v>
      </c>
      <c r="U71">
        <f t="shared" si="63"/>
        <v>1</v>
      </c>
      <c r="V71">
        <f t="shared" si="63"/>
        <v>1</v>
      </c>
      <c r="W71">
        <f t="shared" si="55"/>
        <v>1</v>
      </c>
      <c r="X71">
        <f t="shared" si="64"/>
        <v>1</v>
      </c>
      <c r="Y71">
        <f t="shared" si="65"/>
        <v>1</v>
      </c>
      <c r="Z71">
        <f t="shared" si="66"/>
        <v>1</v>
      </c>
      <c r="AC71">
        <f t="shared" si="52"/>
        <v>0</v>
      </c>
      <c r="AD71">
        <f t="shared" si="52"/>
        <v>0</v>
      </c>
      <c r="AE71">
        <f t="shared" si="52"/>
        <v>0</v>
      </c>
      <c r="AF71">
        <f t="shared" si="52"/>
        <v>0</v>
      </c>
      <c r="AG71">
        <f t="shared" si="52"/>
        <v>0</v>
      </c>
      <c r="AH71">
        <f t="shared" si="52"/>
        <v>0.1565</v>
      </c>
      <c r="AI71">
        <f t="shared" si="50"/>
        <v>0.26600000000000001</v>
      </c>
      <c r="AJ71">
        <f t="shared" si="50"/>
        <v>0.42416666666666669</v>
      </c>
      <c r="AK71">
        <f t="shared" si="50"/>
        <v>0.62316666666666665</v>
      </c>
      <c r="AL71">
        <f t="shared" si="50"/>
        <v>0.72250000000000003</v>
      </c>
      <c r="AM71">
        <f t="shared" si="50"/>
        <v>0.77699999999999991</v>
      </c>
      <c r="AN71">
        <f t="shared" si="50"/>
        <v>0.87966666666666671</v>
      </c>
      <c r="AQ71">
        <f t="shared" si="53"/>
        <v>0</v>
      </c>
      <c r="AR71">
        <f t="shared" si="53"/>
        <v>0</v>
      </c>
      <c r="AS71">
        <f t="shared" si="53"/>
        <v>0</v>
      </c>
      <c r="AT71">
        <f t="shared" si="53"/>
        <v>0</v>
      </c>
      <c r="AU71">
        <f t="shared" si="53"/>
        <v>0</v>
      </c>
      <c r="AV71">
        <f t="shared" si="53"/>
        <v>71</v>
      </c>
      <c r="AW71">
        <f t="shared" si="51"/>
        <v>71</v>
      </c>
      <c r="AX71">
        <f t="shared" si="51"/>
        <v>71</v>
      </c>
      <c r="AY71">
        <f t="shared" si="51"/>
        <v>71</v>
      </c>
      <c r="AZ71">
        <f t="shared" si="51"/>
        <v>71</v>
      </c>
      <c r="BA71">
        <f t="shared" si="51"/>
        <v>71</v>
      </c>
      <c r="BB71">
        <f t="shared" si="51"/>
        <v>71</v>
      </c>
      <c r="BE71">
        <f t="shared" si="57"/>
        <v>0</v>
      </c>
      <c r="BF71">
        <f t="shared" si="57"/>
        <v>0</v>
      </c>
      <c r="BG71">
        <f t="shared" si="57"/>
        <v>0</v>
      </c>
      <c r="BH71">
        <f t="shared" si="57"/>
        <v>0</v>
      </c>
      <c r="BI71">
        <f t="shared" si="57"/>
        <v>0</v>
      </c>
      <c r="BJ71">
        <f t="shared" si="57"/>
        <v>4.3919191919191908E-3</v>
      </c>
      <c r="BK71">
        <f t="shared" si="57"/>
        <v>3.4828282828282828E-3</v>
      </c>
      <c r="BL71">
        <f t="shared" si="57"/>
        <v>2.0282828282828279E-3</v>
      </c>
      <c r="BM71">
        <f t="shared" si="57"/>
        <v>1.1313131313131324E-3</v>
      </c>
      <c r="BN71">
        <f t="shared" si="57"/>
        <v>2.3070707070707093E-3</v>
      </c>
      <c r="BO71">
        <f t="shared" si="57"/>
        <v>4.8242424242424279E-3</v>
      </c>
      <c r="BP71">
        <f t="shared" si="57"/>
        <v>4.7232323232323211E-3</v>
      </c>
      <c r="BS71">
        <f t="shared" si="58"/>
        <v>0</v>
      </c>
      <c r="BT71">
        <f t="shared" si="58"/>
        <v>0</v>
      </c>
      <c r="BU71">
        <f t="shared" si="58"/>
        <v>0</v>
      </c>
      <c r="BV71">
        <f t="shared" si="58"/>
        <v>0</v>
      </c>
      <c r="BW71">
        <f t="shared" si="58"/>
        <v>0</v>
      </c>
      <c r="BX71">
        <f t="shared" si="58"/>
        <v>-0.292621212121212</v>
      </c>
      <c r="BY71">
        <f t="shared" si="58"/>
        <v>-8.8757575757575757E-2</v>
      </c>
      <c r="BZ71">
        <f t="shared" si="58"/>
        <v>0.21959090909090911</v>
      </c>
      <c r="CA71">
        <f t="shared" si="58"/>
        <v>0.50993636363636352</v>
      </c>
      <c r="CB71">
        <f t="shared" si="58"/>
        <v>0.48010606060606048</v>
      </c>
      <c r="CC71">
        <f t="shared" si="58"/>
        <v>0.28256363636363591</v>
      </c>
      <c r="CD71">
        <f t="shared" si="58"/>
        <v>0.39991515151515156</v>
      </c>
      <c r="DP71">
        <v>64</v>
      </c>
      <c r="DQ71" t="e">
        <f t="shared" ca="1" si="56"/>
        <v>#NUM!</v>
      </c>
      <c r="DR71" t="e">
        <f t="shared" ca="1" si="56"/>
        <v>#NUM!</v>
      </c>
      <c r="DS71">
        <f t="shared" ca="1" si="56"/>
        <v>-0.13705169340463458</v>
      </c>
      <c r="DT71">
        <f t="shared" ca="1" si="56"/>
        <v>-0.12871649831649817</v>
      </c>
      <c r="DU71">
        <f t="shared" ca="1" si="56"/>
        <v>-0.10284632034632021</v>
      </c>
      <c r="DV71">
        <f t="shared" ca="1" si="56"/>
        <v>-2.1518181818181881E-2</v>
      </c>
      <c r="DW71">
        <f t="shared" ca="1" si="56"/>
        <v>3.3498316498316472E-2</v>
      </c>
      <c r="DX71">
        <f t="shared" ca="1" si="56"/>
        <v>0.14854040404040414</v>
      </c>
      <c r="DY71">
        <f t="shared" ca="1" si="56"/>
        <v>0.32334983164983178</v>
      </c>
      <c r="DZ71">
        <f t="shared" ca="1" si="56"/>
        <v>0.48774006734006747</v>
      </c>
      <c r="EA71">
        <f t="shared" ca="1" si="56"/>
        <v>0.69858552188552181</v>
      </c>
      <c r="EB71">
        <f t="shared" ca="1" si="56"/>
        <v>0.94884242424242393</v>
      </c>
    </row>
    <row r="72" spans="1:132" x14ac:dyDescent="0.25">
      <c r="A72">
        <v>103.5</v>
      </c>
      <c r="B72">
        <v>-2.33333333333334E-3</v>
      </c>
      <c r="C72">
        <v>3.3333333333333132E-4</v>
      </c>
      <c r="D72">
        <v>2.0000000000000018E-3</v>
      </c>
      <c r="E72">
        <v>4.9999999999999975E-3</v>
      </c>
      <c r="F72">
        <v>3.1499999999999993E-2</v>
      </c>
      <c r="G72">
        <v>0.1605</v>
      </c>
      <c r="H72">
        <v>0.27200000000000002</v>
      </c>
      <c r="I72">
        <v>0.42916666666666664</v>
      </c>
      <c r="J72">
        <v>0.63616666666666666</v>
      </c>
      <c r="K72">
        <v>0.71650000000000003</v>
      </c>
      <c r="L72">
        <v>0.78799999999999992</v>
      </c>
      <c r="M72">
        <v>0.90066666666666662</v>
      </c>
      <c r="O72">
        <f t="shared" si="54"/>
        <v>0</v>
      </c>
      <c r="P72">
        <f t="shared" si="54"/>
        <v>0</v>
      </c>
      <c r="Q72">
        <f t="shared" si="59"/>
        <v>0</v>
      </c>
      <c r="R72">
        <f t="shared" si="60"/>
        <v>0</v>
      </c>
      <c r="S72">
        <f t="shared" si="61"/>
        <v>0</v>
      </c>
      <c r="T72">
        <f t="shared" si="62"/>
        <v>1</v>
      </c>
      <c r="U72">
        <f t="shared" si="63"/>
        <v>1</v>
      </c>
      <c r="V72">
        <f t="shared" si="63"/>
        <v>1</v>
      </c>
      <c r="W72">
        <f t="shared" si="55"/>
        <v>1</v>
      </c>
      <c r="X72">
        <f t="shared" si="64"/>
        <v>1</v>
      </c>
      <c r="Y72">
        <f t="shared" si="65"/>
        <v>1</v>
      </c>
      <c r="Z72">
        <f t="shared" si="66"/>
        <v>1</v>
      </c>
      <c r="AC72">
        <f t="shared" si="52"/>
        <v>0</v>
      </c>
      <c r="AD72">
        <f t="shared" si="52"/>
        <v>0</v>
      </c>
      <c r="AE72">
        <f t="shared" si="52"/>
        <v>0</v>
      </c>
      <c r="AF72">
        <f t="shared" si="52"/>
        <v>0</v>
      </c>
      <c r="AG72">
        <f t="shared" si="52"/>
        <v>0</v>
      </c>
      <c r="AH72">
        <f t="shared" si="52"/>
        <v>0.1605</v>
      </c>
      <c r="AI72">
        <f t="shared" si="50"/>
        <v>0.27200000000000002</v>
      </c>
      <c r="AJ72">
        <f t="shared" si="50"/>
        <v>0.42916666666666664</v>
      </c>
      <c r="AK72">
        <f t="shared" si="50"/>
        <v>0.63616666666666666</v>
      </c>
      <c r="AL72">
        <f t="shared" si="50"/>
        <v>0.71650000000000003</v>
      </c>
      <c r="AM72">
        <f t="shared" si="50"/>
        <v>0.78799999999999992</v>
      </c>
      <c r="AN72">
        <f t="shared" si="50"/>
        <v>0.90066666666666662</v>
      </c>
      <c r="AQ72">
        <f t="shared" si="53"/>
        <v>0</v>
      </c>
      <c r="AR72">
        <f t="shared" si="53"/>
        <v>0</v>
      </c>
      <c r="AS72">
        <f t="shared" si="53"/>
        <v>0</v>
      </c>
      <c r="AT72">
        <f t="shared" si="53"/>
        <v>0</v>
      </c>
      <c r="AU72">
        <f t="shared" si="53"/>
        <v>0</v>
      </c>
      <c r="AV72">
        <f t="shared" si="53"/>
        <v>72</v>
      </c>
      <c r="AW72">
        <f t="shared" si="51"/>
        <v>72</v>
      </c>
      <c r="AX72">
        <f t="shared" si="51"/>
        <v>72</v>
      </c>
      <c r="AY72">
        <f t="shared" si="51"/>
        <v>72</v>
      </c>
      <c r="AZ72">
        <f t="shared" si="51"/>
        <v>72</v>
      </c>
      <c r="BA72">
        <f t="shared" si="51"/>
        <v>72</v>
      </c>
      <c r="BB72">
        <f t="shared" si="51"/>
        <v>72</v>
      </c>
      <c r="BE72">
        <f t="shared" si="57"/>
        <v>0</v>
      </c>
      <c r="BF72">
        <f t="shared" si="57"/>
        <v>0</v>
      </c>
      <c r="BG72">
        <f t="shared" si="57"/>
        <v>0</v>
      </c>
      <c r="BH72">
        <f t="shared" si="57"/>
        <v>0</v>
      </c>
      <c r="BI72">
        <f t="shared" si="57"/>
        <v>0</v>
      </c>
      <c r="BJ72">
        <f t="shared" si="57"/>
        <v>4.4525252525252513E-3</v>
      </c>
      <c r="BK72">
        <f t="shared" si="57"/>
        <v>3.3979797979797957E-3</v>
      </c>
      <c r="BL72">
        <f t="shared" si="57"/>
        <v>1.9353535353535368E-3</v>
      </c>
      <c r="BM72">
        <f t="shared" si="57"/>
        <v>1.1393939393939401E-3</v>
      </c>
      <c r="BN72">
        <f t="shared" si="57"/>
        <v>2.6747474747474765E-3</v>
      </c>
      <c r="BO72">
        <f t="shared" si="57"/>
        <v>4.347474747474751E-3</v>
      </c>
      <c r="BP72">
        <f t="shared" si="57"/>
        <v>4.5656565656565654E-3</v>
      </c>
      <c r="BS72">
        <f t="shared" si="58"/>
        <v>0</v>
      </c>
      <c r="BT72">
        <f t="shared" si="58"/>
        <v>0</v>
      </c>
      <c r="BU72">
        <f t="shared" si="58"/>
        <v>0</v>
      </c>
      <c r="BV72">
        <f t="shared" si="58"/>
        <v>0</v>
      </c>
      <c r="BW72">
        <f t="shared" si="58"/>
        <v>0</v>
      </c>
      <c r="BX72">
        <f t="shared" si="58"/>
        <v>-0.29939090909090893</v>
      </c>
      <c r="BY72">
        <f t="shared" si="58"/>
        <v>-7.9527272727272447E-2</v>
      </c>
      <c r="BZ72">
        <f t="shared" si="58"/>
        <v>0.23009393939393924</v>
      </c>
      <c r="CA72">
        <f t="shared" si="58"/>
        <v>0.50954848484848481</v>
      </c>
      <c r="CB72">
        <f t="shared" si="58"/>
        <v>0.43900909090909074</v>
      </c>
      <c r="CC72">
        <f t="shared" si="58"/>
        <v>0.33329090909090869</v>
      </c>
      <c r="CD72">
        <f t="shared" si="58"/>
        <v>0.41730303030303018</v>
      </c>
      <c r="DP72">
        <v>65</v>
      </c>
      <c r="DQ72" t="e">
        <f t="shared" ca="1" si="56"/>
        <v>#NUM!</v>
      </c>
      <c r="DR72" t="e">
        <f t="shared" ca="1" si="56"/>
        <v>#NUM!</v>
      </c>
      <c r="DS72">
        <f t="shared" ca="1" si="56"/>
        <v>-0.13608128342245987</v>
      </c>
      <c r="DT72">
        <f t="shared" ca="1" si="56"/>
        <v>-0.1270399230399229</v>
      </c>
      <c r="DU72">
        <f t="shared" ca="1" si="56"/>
        <v>-9.9994372294372164E-2</v>
      </c>
      <c r="DV72">
        <f t="shared" ca="1" si="56"/>
        <v>-1.6891919191919236E-2</v>
      </c>
      <c r="DW72">
        <f t="shared" ca="1" si="56"/>
        <v>4.1085521885521836E-2</v>
      </c>
      <c r="DX72">
        <f t="shared" ca="1" si="56"/>
        <v>0.15941515151515162</v>
      </c>
      <c r="DY72">
        <f t="shared" ca="1" si="56"/>
        <v>0.33872491582491593</v>
      </c>
      <c r="DZ72">
        <f t="shared" ca="1" si="56"/>
        <v>0.50840336700336708</v>
      </c>
      <c r="EA72">
        <f t="shared" ca="1" si="56"/>
        <v>0.72384276094276079</v>
      </c>
      <c r="EB72">
        <f t="shared" ca="1" si="56"/>
        <v>0.97789696969696938</v>
      </c>
    </row>
    <row r="73" spans="1:132" x14ac:dyDescent="0.25">
      <c r="A73">
        <v>105</v>
      </c>
      <c r="B73">
        <v>-3.3333333333333409E-3</v>
      </c>
      <c r="C73">
        <v>3.3333333333333132E-4</v>
      </c>
      <c r="D73">
        <v>2.0000000000000018E-3</v>
      </c>
      <c r="E73">
        <v>5.9999999999999984E-3</v>
      </c>
      <c r="F73">
        <v>3.5499999999999997E-2</v>
      </c>
      <c r="G73">
        <v>0.16849999999999998</v>
      </c>
      <c r="H73">
        <v>0.27700000000000002</v>
      </c>
      <c r="I73">
        <v>0.43216666666666664</v>
      </c>
      <c r="J73">
        <v>0.62816666666666665</v>
      </c>
      <c r="K73">
        <v>0.72350000000000003</v>
      </c>
      <c r="L73">
        <v>0.77699999999999991</v>
      </c>
      <c r="M73">
        <v>0.89066666666666672</v>
      </c>
      <c r="O73">
        <f t="shared" si="54"/>
        <v>0</v>
      </c>
      <c r="P73">
        <f t="shared" si="54"/>
        <v>0</v>
      </c>
      <c r="Q73">
        <f t="shared" si="59"/>
        <v>0</v>
      </c>
      <c r="R73">
        <f t="shared" si="60"/>
        <v>0</v>
      </c>
      <c r="S73">
        <f t="shared" si="61"/>
        <v>0</v>
      </c>
      <c r="T73">
        <f t="shared" si="62"/>
        <v>1</v>
      </c>
      <c r="U73">
        <f t="shared" si="63"/>
        <v>1</v>
      </c>
      <c r="V73">
        <f t="shared" si="63"/>
        <v>1</v>
      </c>
      <c r="W73">
        <f t="shared" si="55"/>
        <v>1</v>
      </c>
      <c r="X73">
        <f t="shared" si="64"/>
        <v>1</v>
      </c>
      <c r="Y73">
        <f t="shared" si="65"/>
        <v>1</v>
      </c>
      <c r="Z73">
        <f t="shared" si="66"/>
        <v>1</v>
      </c>
      <c r="AC73">
        <f t="shared" si="52"/>
        <v>0</v>
      </c>
      <c r="AD73">
        <f t="shared" si="52"/>
        <v>0</v>
      </c>
      <c r="AE73">
        <f t="shared" si="52"/>
        <v>0</v>
      </c>
      <c r="AF73">
        <f t="shared" si="52"/>
        <v>0</v>
      </c>
      <c r="AG73">
        <f t="shared" si="52"/>
        <v>0</v>
      </c>
      <c r="AH73">
        <f t="shared" si="52"/>
        <v>0.16849999999999998</v>
      </c>
      <c r="AI73">
        <f t="shared" si="50"/>
        <v>0.27700000000000002</v>
      </c>
      <c r="AJ73">
        <f t="shared" si="50"/>
        <v>0.43216666666666664</v>
      </c>
      <c r="AK73">
        <f t="shared" si="50"/>
        <v>0.62816666666666665</v>
      </c>
      <c r="AL73">
        <f t="shared" si="50"/>
        <v>0.72350000000000003</v>
      </c>
      <c r="AM73">
        <f t="shared" si="50"/>
        <v>0.77699999999999991</v>
      </c>
      <c r="AN73">
        <f t="shared" si="50"/>
        <v>0.89066666666666672</v>
      </c>
      <c r="AQ73">
        <f t="shared" si="53"/>
        <v>0</v>
      </c>
      <c r="AR73">
        <f t="shared" si="53"/>
        <v>0</v>
      </c>
      <c r="AS73">
        <f t="shared" si="53"/>
        <v>0</v>
      </c>
      <c r="AT73">
        <f t="shared" si="53"/>
        <v>0</v>
      </c>
      <c r="AU73">
        <f t="shared" si="53"/>
        <v>0</v>
      </c>
      <c r="AV73">
        <f t="shared" si="53"/>
        <v>73</v>
      </c>
      <c r="AW73">
        <f t="shared" si="51"/>
        <v>73</v>
      </c>
      <c r="AX73">
        <f t="shared" si="51"/>
        <v>73</v>
      </c>
      <c r="AY73">
        <f t="shared" si="51"/>
        <v>73</v>
      </c>
      <c r="AZ73">
        <f t="shared" si="51"/>
        <v>73</v>
      </c>
      <c r="BA73">
        <f t="shared" si="51"/>
        <v>73</v>
      </c>
      <c r="BB73">
        <f t="shared" si="51"/>
        <v>73</v>
      </c>
      <c r="BE73">
        <f t="shared" si="57"/>
        <v>0</v>
      </c>
      <c r="BF73">
        <f t="shared" si="57"/>
        <v>0</v>
      </c>
      <c r="BG73">
        <f t="shared" si="57"/>
        <v>0</v>
      </c>
      <c r="BH73">
        <f t="shared" si="57"/>
        <v>0</v>
      </c>
      <c r="BI73">
        <f t="shared" si="57"/>
        <v>0</v>
      </c>
      <c r="BJ73">
        <f t="shared" si="57"/>
        <v>4.3474747474747484E-3</v>
      </c>
      <c r="BK73">
        <f t="shared" si="57"/>
        <v>3.2404040404040374E-3</v>
      </c>
      <c r="BL73">
        <f t="shared" si="57"/>
        <v>1.4707070707070721E-3</v>
      </c>
      <c r="BM73">
        <f t="shared" si="57"/>
        <v>1.8747474747474724E-3</v>
      </c>
      <c r="BN73">
        <f t="shared" si="57"/>
        <v>2.5777777777777804E-3</v>
      </c>
      <c r="BO73">
        <f t="shared" si="57"/>
        <v>4.6141414141414178E-3</v>
      </c>
      <c r="BP73">
        <f t="shared" si="57"/>
        <v>5.1676767676767646E-3</v>
      </c>
      <c r="BS73">
        <f t="shared" si="58"/>
        <v>0</v>
      </c>
      <c r="BT73">
        <f t="shared" si="58"/>
        <v>0</v>
      </c>
      <c r="BU73">
        <f t="shared" si="58"/>
        <v>0</v>
      </c>
      <c r="BV73">
        <f t="shared" si="58"/>
        <v>0</v>
      </c>
      <c r="BW73">
        <f t="shared" si="58"/>
        <v>0</v>
      </c>
      <c r="BX73">
        <f t="shared" si="58"/>
        <v>-0.28773030303030311</v>
      </c>
      <c r="BY73">
        <f t="shared" si="58"/>
        <v>-6.2315151515151157E-2</v>
      </c>
      <c r="BZ73">
        <f t="shared" si="58"/>
        <v>0.28101515151515127</v>
      </c>
      <c r="CA73">
        <f t="shared" si="58"/>
        <v>0.4274636363636366</v>
      </c>
      <c r="CB73">
        <f t="shared" si="58"/>
        <v>0.44943333333333307</v>
      </c>
      <c r="CC73">
        <f t="shared" si="58"/>
        <v>0.30316969696969642</v>
      </c>
      <c r="CD73">
        <f t="shared" si="58"/>
        <v>0.34927878787878808</v>
      </c>
      <c r="DP73">
        <v>66</v>
      </c>
      <c r="DQ73" t="e">
        <f t="shared" ca="1" si="56"/>
        <v>#NUM!</v>
      </c>
      <c r="DR73" t="e">
        <f t="shared" ca="1" si="56"/>
        <v>#NUM!</v>
      </c>
      <c r="DS73">
        <f t="shared" ca="1" si="56"/>
        <v>-0.13511087344028519</v>
      </c>
      <c r="DT73">
        <f t="shared" ca="1" si="56"/>
        <v>-0.12536334776334762</v>
      </c>
      <c r="DU73">
        <f t="shared" ca="1" si="56"/>
        <v>-9.7142424242424114E-2</v>
      </c>
      <c r="DV73">
        <f t="shared" ca="1" si="56"/>
        <v>-1.2265656565656646E-2</v>
      </c>
      <c r="DW73">
        <f t="shared" ca="1" si="56"/>
        <v>4.8672727272727256E-2</v>
      </c>
      <c r="DX73">
        <f t="shared" ca="1" si="56"/>
        <v>0.1702898989898991</v>
      </c>
      <c r="DY73">
        <f t="shared" ca="1" si="56"/>
        <v>0.35410000000000019</v>
      </c>
      <c r="DZ73">
        <f t="shared" ca="1" si="56"/>
        <v>0.52906666666666691</v>
      </c>
      <c r="EA73">
        <f t="shared" ca="1" si="56"/>
        <v>0.74909999999999999</v>
      </c>
      <c r="EB73">
        <f t="shared" ca="1" si="56"/>
        <v>1.0069515151515147</v>
      </c>
    </row>
    <row r="74" spans="1:132" x14ac:dyDescent="0.25">
      <c r="A74">
        <v>106.5</v>
      </c>
      <c r="B74">
        <v>-2.33333333333334E-3</v>
      </c>
      <c r="C74">
        <v>1.3333333333333322E-3</v>
      </c>
      <c r="D74">
        <v>1.0000000000000009E-3</v>
      </c>
      <c r="E74">
        <v>5.9999999999999984E-3</v>
      </c>
      <c r="F74">
        <v>3.6499999999999998E-2</v>
      </c>
      <c r="G74">
        <v>0.17449999999999999</v>
      </c>
      <c r="H74">
        <v>0.28200000000000003</v>
      </c>
      <c r="I74">
        <v>0.43616666666666665</v>
      </c>
      <c r="J74">
        <v>0.62616666666666665</v>
      </c>
      <c r="K74">
        <v>0.71450000000000002</v>
      </c>
      <c r="L74">
        <v>0.79599999999999993</v>
      </c>
      <c r="M74">
        <v>0.90066666666666662</v>
      </c>
      <c r="O74">
        <f t="shared" si="54"/>
        <v>0</v>
      </c>
      <c r="P74">
        <f t="shared" si="54"/>
        <v>0</v>
      </c>
      <c r="Q74">
        <f t="shared" si="59"/>
        <v>0</v>
      </c>
      <c r="R74">
        <f t="shared" si="60"/>
        <v>0</v>
      </c>
      <c r="S74">
        <f t="shared" si="61"/>
        <v>0</v>
      </c>
      <c r="T74">
        <f t="shared" si="62"/>
        <v>1</v>
      </c>
      <c r="U74">
        <f t="shared" si="63"/>
        <v>1</v>
      </c>
      <c r="V74">
        <f t="shared" si="63"/>
        <v>1</v>
      </c>
      <c r="W74">
        <f t="shared" si="55"/>
        <v>1</v>
      </c>
      <c r="X74">
        <f t="shared" si="64"/>
        <v>1</v>
      </c>
      <c r="Y74">
        <f t="shared" si="65"/>
        <v>1</v>
      </c>
      <c r="Z74">
        <f t="shared" si="66"/>
        <v>1</v>
      </c>
      <c r="AC74">
        <f t="shared" si="52"/>
        <v>0</v>
      </c>
      <c r="AD74">
        <f t="shared" si="52"/>
        <v>0</v>
      </c>
      <c r="AE74">
        <f t="shared" si="52"/>
        <v>0</v>
      </c>
      <c r="AF74">
        <f t="shared" si="52"/>
        <v>0</v>
      </c>
      <c r="AG74">
        <f t="shared" si="52"/>
        <v>0</v>
      </c>
      <c r="AH74">
        <f t="shared" si="52"/>
        <v>0.17449999999999999</v>
      </c>
      <c r="AI74">
        <f t="shared" si="50"/>
        <v>0.28200000000000003</v>
      </c>
      <c r="AJ74">
        <f t="shared" si="50"/>
        <v>0.43616666666666665</v>
      </c>
      <c r="AK74">
        <f t="shared" si="50"/>
        <v>0.62616666666666665</v>
      </c>
      <c r="AL74">
        <f t="shared" si="50"/>
        <v>0.71450000000000002</v>
      </c>
      <c r="AM74">
        <f t="shared" si="50"/>
        <v>0.79599999999999993</v>
      </c>
      <c r="AN74">
        <f t="shared" si="50"/>
        <v>0.90066666666666662</v>
      </c>
      <c r="AQ74">
        <f t="shared" si="53"/>
        <v>0</v>
      </c>
      <c r="AR74">
        <f t="shared" si="53"/>
        <v>0</v>
      </c>
      <c r="AS74">
        <f t="shared" si="53"/>
        <v>0</v>
      </c>
      <c r="AT74">
        <f t="shared" si="53"/>
        <v>0</v>
      </c>
      <c r="AU74">
        <f t="shared" si="53"/>
        <v>0</v>
      </c>
      <c r="AV74">
        <f t="shared" si="53"/>
        <v>74</v>
      </c>
      <c r="AW74">
        <f t="shared" si="51"/>
        <v>74</v>
      </c>
      <c r="AX74">
        <f t="shared" si="51"/>
        <v>74</v>
      </c>
      <c r="AY74">
        <f t="shared" si="51"/>
        <v>74</v>
      </c>
      <c r="AZ74">
        <f t="shared" si="51"/>
        <v>74</v>
      </c>
      <c r="BA74">
        <f t="shared" si="51"/>
        <v>74</v>
      </c>
      <c r="BB74">
        <f t="shared" si="51"/>
        <v>74</v>
      </c>
      <c r="BE74">
        <f t="shared" si="57"/>
        <v>0</v>
      </c>
      <c r="BF74">
        <f t="shared" si="57"/>
        <v>0</v>
      </c>
      <c r="BG74">
        <f t="shared" si="57"/>
        <v>0</v>
      </c>
      <c r="BH74">
        <f t="shared" si="57"/>
        <v>0</v>
      </c>
      <c r="BI74">
        <f t="shared" si="57"/>
        <v>0</v>
      </c>
      <c r="BJ74">
        <f t="shared" si="57"/>
        <v>4.3919191919191917E-3</v>
      </c>
      <c r="BK74">
        <f t="shared" si="57"/>
        <v>3.2888888888888855E-3</v>
      </c>
      <c r="BL74">
        <f t="shared" si="57"/>
        <v>1.3494949494949507E-3</v>
      </c>
      <c r="BM74">
        <f t="shared" si="57"/>
        <v>2.5454545454545409E-3</v>
      </c>
      <c r="BN74">
        <f t="shared" si="57"/>
        <v>3.1919191919191937E-3</v>
      </c>
      <c r="BO74">
        <f t="shared" si="57"/>
        <v>4.2181818181818206E-3</v>
      </c>
      <c r="BP74">
        <f t="shared" si="57"/>
        <v>4.0686868686868683E-3</v>
      </c>
      <c r="BS74">
        <f t="shared" si="58"/>
        <v>0</v>
      </c>
      <c r="BT74">
        <f t="shared" si="58"/>
        <v>0</v>
      </c>
      <c r="BU74">
        <f t="shared" si="58"/>
        <v>0</v>
      </c>
      <c r="BV74">
        <f t="shared" si="58"/>
        <v>0</v>
      </c>
      <c r="BW74">
        <f t="shared" si="58"/>
        <v>0</v>
      </c>
      <c r="BX74">
        <f t="shared" si="58"/>
        <v>-0.29258484848484856</v>
      </c>
      <c r="BY74">
        <f t="shared" si="58"/>
        <v>-6.7466666666666231E-2</v>
      </c>
      <c r="BZ74">
        <f t="shared" si="58"/>
        <v>0.29513636363636353</v>
      </c>
      <c r="CA74">
        <f t="shared" si="58"/>
        <v>0.35249393939393986</v>
      </c>
      <c r="CB74">
        <f t="shared" si="58"/>
        <v>0.3808151515151515</v>
      </c>
      <c r="CC74">
        <f t="shared" si="58"/>
        <v>0.34929090909090876</v>
      </c>
      <c r="CD74">
        <f t="shared" si="58"/>
        <v>0.47098787878787879</v>
      </c>
      <c r="DP74">
        <v>67</v>
      </c>
      <c r="DQ74" t="e">
        <f t="shared" ca="1" si="56"/>
        <v>#NUM!</v>
      </c>
      <c r="DR74" t="e">
        <f t="shared" ca="1" si="56"/>
        <v>#NUM!</v>
      </c>
      <c r="DS74">
        <f t="shared" ca="1" si="56"/>
        <v>-0.13414046345811048</v>
      </c>
      <c r="DT74">
        <f t="shared" ca="1" si="56"/>
        <v>-0.12368677248677235</v>
      </c>
      <c r="DU74">
        <f t="shared" ca="1" si="56"/>
        <v>-9.4290476190476064E-2</v>
      </c>
      <c r="DV74">
        <f t="shared" ca="1" si="56"/>
        <v>-7.6393939393940014E-3</v>
      </c>
      <c r="DW74">
        <f t="shared" ca="1" si="56"/>
        <v>5.6259932659932621E-2</v>
      </c>
      <c r="DX74">
        <f t="shared" ca="1" si="56"/>
        <v>0.18116464646464658</v>
      </c>
      <c r="DY74">
        <f t="shared" ca="1" si="56"/>
        <v>0.36947508417508435</v>
      </c>
      <c r="DZ74">
        <f t="shared" ca="1" si="56"/>
        <v>0.54972996632996651</v>
      </c>
      <c r="EA74">
        <f t="shared" ca="1" si="56"/>
        <v>0.77435723905723897</v>
      </c>
      <c r="EB74">
        <f t="shared" ca="1" si="56"/>
        <v>1.0360060606060602</v>
      </c>
    </row>
    <row r="75" spans="1:132" x14ac:dyDescent="0.25">
      <c r="A75">
        <v>108</v>
      </c>
      <c r="B75">
        <v>-3.3333333333333409E-3</v>
      </c>
      <c r="C75">
        <v>2.3333333333333331E-3</v>
      </c>
      <c r="D75">
        <v>2.9999999999999957E-3</v>
      </c>
      <c r="E75">
        <v>6.9999999999999993E-3</v>
      </c>
      <c r="F75">
        <v>4.0500000000000001E-2</v>
      </c>
      <c r="G75">
        <v>0.18149999999999999</v>
      </c>
      <c r="H75">
        <v>0.29100000000000004</v>
      </c>
      <c r="I75">
        <v>0.44416666666666665</v>
      </c>
      <c r="J75">
        <v>0.61716666666666664</v>
      </c>
      <c r="K75">
        <v>0.73150000000000004</v>
      </c>
      <c r="L75">
        <v>0.80199999999999994</v>
      </c>
      <c r="M75">
        <v>0.90166666666666662</v>
      </c>
      <c r="O75">
        <f t="shared" si="54"/>
        <v>0</v>
      </c>
      <c r="P75">
        <f t="shared" si="54"/>
        <v>0</v>
      </c>
      <c r="Q75">
        <f t="shared" si="59"/>
        <v>0</v>
      </c>
      <c r="R75">
        <f t="shared" si="60"/>
        <v>0</v>
      </c>
      <c r="S75">
        <f t="shared" si="61"/>
        <v>0</v>
      </c>
      <c r="T75">
        <f t="shared" si="62"/>
        <v>1</v>
      </c>
      <c r="U75">
        <f t="shared" si="63"/>
        <v>1</v>
      </c>
      <c r="V75">
        <f t="shared" si="63"/>
        <v>1</v>
      </c>
      <c r="W75">
        <f t="shared" si="55"/>
        <v>1</v>
      </c>
      <c r="X75">
        <f t="shared" si="64"/>
        <v>1</v>
      </c>
      <c r="Y75">
        <f t="shared" si="65"/>
        <v>1</v>
      </c>
      <c r="Z75">
        <f t="shared" si="66"/>
        <v>1</v>
      </c>
      <c r="AC75">
        <f t="shared" si="52"/>
        <v>0</v>
      </c>
      <c r="AD75">
        <f t="shared" si="52"/>
        <v>0</v>
      </c>
      <c r="AE75">
        <f t="shared" si="52"/>
        <v>0</v>
      </c>
      <c r="AF75">
        <f t="shared" si="52"/>
        <v>0</v>
      </c>
      <c r="AG75">
        <f t="shared" si="52"/>
        <v>0</v>
      </c>
      <c r="AH75">
        <f t="shared" si="52"/>
        <v>0.18149999999999999</v>
      </c>
      <c r="AI75">
        <f t="shared" si="50"/>
        <v>0.29100000000000004</v>
      </c>
      <c r="AJ75">
        <f t="shared" si="50"/>
        <v>0.44416666666666665</v>
      </c>
      <c r="AK75">
        <f t="shared" si="50"/>
        <v>0.61716666666666664</v>
      </c>
      <c r="AL75">
        <f t="shared" si="50"/>
        <v>0.73150000000000004</v>
      </c>
      <c r="AM75">
        <f t="shared" si="50"/>
        <v>0.80199999999999994</v>
      </c>
      <c r="AN75">
        <f t="shared" si="50"/>
        <v>0.90166666666666662</v>
      </c>
      <c r="AQ75">
        <f t="shared" si="53"/>
        <v>0</v>
      </c>
      <c r="AR75">
        <f t="shared" si="53"/>
        <v>0</v>
      </c>
      <c r="AS75">
        <f t="shared" si="53"/>
        <v>0</v>
      </c>
      <c r="AT75">
        <f t="shared" si="53"/>
        <v>0</v>
      </c>
      <c r="AU75">
        <f t="shared" si="53"/>
        <v>0</v>
      </c>
      <c r="AV75">
        <f t="shared" si="53"/>
        <v>75</v>
      </c>
      <c r="AW75">
        <f t="shared" si="51"/>
        <v>75</v>
      </c>
      <c r="AX75">
        <f t="shared" si="51"/>
        <v>75</v>
      </c>
      <c r="AY75">
        <f t="shared" si="51"/>
        <v>75</v>
      </c>
      <c r="AZ75">
        <f t="shared" si="51"/>
        <v>75</v>
      </c>
      <c r="BA75">
        <f t="shared" si="51"/>
        <v>75</v>
      </c>
      <c r="BB75">
        <f t="shared" si="51"/>
        <v>75</v>
      </c>
      <c r="BE75">
        <f t="shared" si="57"/>
        <v>0</v>
      </c>
      <c r="BF75">
        <f t="shared" si="57"/>
        <v>0</v>
      </c>
      <c r="BG75">
        <f t="shared" si="57"/>
        <v>0</v>
      </c>
      <c r="BH75">
        <f t="shared" si="57"/>
        <v>0</v>
      </c>
      <c r="BI75">
        <f t="shared" si="57"/>
        <v>0</v>
      </c>
      <c r="BJ75">
        <f t="shared" si="57"/>
        <v>4.4525252525252539E-3</v>
      </c>
      <c r="BK75">
        <f t="shared" si="57"/>
        <v>3.4303030303030274E-3</v>
      </c>
      <c r="BL75">
        <f t="shared" si="57"/>
        <v>1.2323232323232334E-3</v>
      </c>
      <c r="BM75">
        <f t="shared" si="57"/>
        <v>2.8929292929292857E-3</v>
      </c>
      <c r="BN75">
        <f t="shared" si="57"/>
        <v>2.8727272727272755E-3</v>
      </c>
      <c r="BO75">
        <f t="shared" si="57"/>
        <v>4.0767676767676803E-3</v>
      </c>
      <c r="BP75">
        <f t="shared" si="57"/>
        <v>3.6282828282828286E-3</v>
      </c>
      <c r="BS75">
        <f t="shared" si="58"/>
        <v>0</v>
      </c>
      <c r="BT75">
        <f t="shared" si="58"/>
        <v>0</v>
      </c>
      <c r="BU75">
        <f t="shared" si="58"/>
        <v>0</v>
      </c>
      <c r="BV75">
        <f t="shared" si="58"/>
        <v>0</v>
      </c>
      <c r="BW75">
        <f t="shared" si="58"/>
        <v>0</v>
      </c>
      <c r="BX75">
        <f t="shared" si="58"/>
        <v>-0.2992272727272729</v>
      </c>
      <c r="BY75">
        <f t="shared" si="58"/>
        <v>-8.3127272727272328E-2</v>
      </c>
      <c r="BZ75">
        <f t="shared" si="58"/>
        <v>0.30885757575757566</v>
      </c>
      <c r="CA75">
        <f t="shared" si="58"/>
        <v>0.31300303030303106</v>
      </c>
      <c r="CB75">
        <f t="shared" si="58"/>
        <v>0.41795454545454519</v>
      </c>
      <c r="CC75">
        <f t="shared" si="58"/>
        <v>0.36569090909090857</v>
      </c>
      <c r="CD75">
        <f t="shared" si="58"/>
        <v>0.5211212121212121</v>
      </c>
      <c r="DP75">
        <v>68</v>
      </c>
      <c r="DQ75" t="e">
        <f t="shared" ca="1" si="56"/>
        <v>#NUM!</v>
      </c>
      <c r="DR75" t="e">
        <f t="shared" ca="1" si="56"/>
        <v>#NUM!</v>
      </c>
      <c r="DS75">
        <f t="shared" ca="1" si="56"/>
        <v>-0.1331700534759358</v>
      </c>
      <c r="DT75">
        <f t="shared" ca="1" si="56"/>
        <v>-0.12201019721019707</v>
      </c>
      <c r="DU75">
        <f t="shared" ca="1" si="56"/>
        <v>-9.1438528138528014E-2</v>
      </c>
      <c r="DV75">
        <f t="shared" ca="1" si="56"/>
        <v>-3.0131313131313564E-3</v>
      </c>
      <c r="DW75">
        <f t="shared" ca="1" si="56"/>
        <v>6.3847138047137986E-2</v>
      </c>
      <c r="DX75">
        <f t="shared" ca="1" si="56"/>
        <v>0.19203939393939407</v>
      </c>
      <c r="DY75">
        <f t="shared" ca="1" si="56"/>
        <v>0.3848501683501685</v>
      </c>
      <c r="DZ75">
        <f t="shared" ca="1" si="56"/>
        <v>0.57039326599326612</v>
      </c>
      <c r="EA75">
        <f t="shared" ca="1" si="56"/>
        <v>0.79961447811447794</v>
      </c>
      <c r="EB75">
        <f t="shared" ca="1" si="56"/>
        <v>1.0650606060606056</v>
      </c>
    </row>
    <row r="76" spans="1:132" x14ac:dyDescent="0.25">
      <c r="A76">
        <v>109.5</v>
      </c>
      <c r="B76">
        <v>-2.33333333333334E-3</v>
      </c>
      <c r="C76">
        <v>2.3333333333333331E-3</v>
      </c>
      <c r="D76">
        <v>2.9999999999999957E-3</v>
      </c>
      <c r="E76">
        <v>8.0000000000000002E-3</v>
      </c>
      <c r="F76">
        <v>4.4500000000000005E-2</v>
      </c>
      <c r="G76">
        <v>0.1905</v>
      </c>
      <c r="H76">
        <v>0.29400000000000004</v>
      </c>
      <c r="I76">
        <v>0.44616666666666666</v>
      </c>
      <c r="J76">
        <v>0.64216666666666666</v>
      </c>
      <c r="K76">
        <v>0.73150000000000004</v>
      </c>
      <c r="L76">
        <v>0.82599999999999996</v>
      </c>
      <c r="M76">
        <v>0.92566666666666664</v>
      </c>
      <c r="O76">
        <f t="shared" si="54"/>
        <v>0</v>
      </c>
      <c r="P76">
        <f t="shared" si="54"/>
        <v>0</v>
      </c>
      <c r="Q76">
        <f t="shared" si="59"/>
        <v>0</v>
      </c>
      <c r="R76">
        <f t="shared" si="60"/>
        <v>0</v>
      </c>
      <c r="S76">
        <f t="shared" si="61"/>
        <v>0</v>
      </c>
      <c r="T76">
        <f t="shared" si="62"/>
        <v>1</v>
      </c>
      <c r="U76">
        <f t="shared" si="63"/>
        <v>1</v>
      </c>
      <c r="V76">
        <f t="shared" si="63"/>
        <v>1</v>
      </c>
      <c r="W76">
        <f t="shared" si="55"/>
        <v>1</v>
      </c>
      <c r="X76">
        <f t="shared" si="64"/>
        <v>1</v>
      </c>
      <c r="Y76">
        <f t="shared" si="65"/>
        <v>1</v>
      </c>
      <c r="Z76">
        <f t="shared" si="66"/>
        <v>1</v>
      </c>
      <c r="AC76">
        <f t="shared" si="52"/>
        <v>0</v>
      </c>
      <c r="AD76">
        <f t="shared" si="52"/>
        <v>0</v>
      </c>
      <c r="AE76">
        <f t="shared" si="52"/>
        <v>0</v>
      </c>
      <c r="AF76">
        <f t="shared" si="52"/>
        <v>0</v>
      </c>
      <c r="AG76">
        <f t="shared" si="52"/>
        <v>0</v>
      </c>
      <c r="AH76">
        <f t="shared" si="52"/>
        <v>0.1905</v>
      </c>
      <c r="AI76">
        <f t="shared" si="50"/>
        <v>0.29400000000000004</v>
      </c>
      <c r="AJ76">
        <f t="shared" si="50"/>
        <v>0.44616666666666666</v>
      </c>
      <c r="AK76">
        <f t="shared" si="50"/>
        <v>0.64216666666666666</v>
      </c>
      <c r="AL76">
        <f t="shared" si="50"/>
        <v>0.73150000000000004</v>
      </c>
      <c r="AM76">
        <f t="shared" si="50"/>
        <v>0.82599999999999996</v>
      </c>
      <c r="AN76">
        <f t="shared" si="50"/>
        <v>0.92566666666666664</v>
      </c>
      <c r="AQ76">
        <f t="shared" si="53"/>
        <v>0</v>
      </c>
      <c r="AR76">
        <f t="shared" si="53"/>
        <v>0</v>
      </c>
      <c r="AS76">
        <f t="shared" si="53"/>
        <v>0</v>
      </c>
      <c r="AT76">
        <f t="shared" si="53"/>
        <v>0</v>
      </c>
      <c r="AU76">
        <f t="shared" si="53"/>
        <v>0</v>
      </c>
      <c r="AV76">
        <f t="shared" si="53"/>
        <v>76</v>
      </c>
      <c r="AW76">
        <f t="shared" si="51"/>
        <v>76</v>
      </c>
      <c r="AX76">
        <f t="shared" si="51"/>
        <v>76</v>
      </c>
      <c r="AY76">
        <f t="shared" si="51"/>
        <v>76</v>
      </c>
      <c r="AZ76">
        <f t="shared" si="51"/>
        <v>76</v>
      </c>
      <c r="BA76">
        <f t="shared" si="51"/>
        <v>76</v>
      </c>
      <c r="BB76">
        <f t="shared" si="51"/>
        <v>76</v>
      </c>
      <c r="BE76">
        <f t="shared" si="57"/>
        <v>0</v>
      </c>
      <c r="BF76">
        <f t="shared" si="57"/>
        <v>0</v>
      </c>
      <c r="BG76">
        <f t="shared" si="57"/>
        <v>0</v>
      </c>
      <c r="BH76">
        <f t="shared" si="57"/>
        <v>0</v>
      </c>
      <c r="BI76">
        <f t="shared" si="57"/>
        <v>0</v>
      </c>
      <c r="BJ76">
        <f t="shared" si="57"/>
        <v>4.412121212121211E-3</v>
      </c>
      <c r="BK76">
        <f t="shared" si="57"/>
        <v>3.1636363636363615E-3</v>
      </c>
      <c r="BL76">
        <f t="shared" si="57"/>
        <v>1.6484848484848498E-3</v>
      </c>
      <c r="BM76">
        <f t="shared" si="57"/>
        <v>2.3191919191919105E-3</v>
      </c>
      <c r="BN76">
        <f t="shared" si="57"/>
        <v>2.7717171717171738E-3</v>
      </c>
      <c r="BO76">
        <f t="shared" si="57"/>
        <v>3.8222222222222238E-3</v>
      </c>
      <c r="BP76">
        <f t="shared" si="57"/>
        <v>2.6989898989898996E-3</v>
      </c>
      <c r="BS76">
        <f t="shared" si="58"/>
        <v>0</v>
      </c>
      <c r="BT76">
        <f t="shared" si="58"/>
        <v>0</v>
      </c>
      <c r="BU76">
        <f t="shared" si="58"/>
        <v>0</v>
      </c>
      <c r="BV76">
        <f t="shared" si="58"/>
        <v>0</v>
      </c>
      <c r="BW76">
        <f t="shared" si="58"/>
        <v>0</v>
      </c>
      <c r="BX76">
        <f t="shared" si="58"/>
        <v>-0.29460909090909077</v>
      </c>
      <c r="BY76">
        <f t="shared" si="58"/>
        <v>-5.3672727272726983E-2</v>
      </c>
      <c r="BZ76">
        <f t="shared" si="58"/>
        <v>0.26113030303030282</v>
      </c>
      <c r="CA76">
        <f t="shared" si="58"/>
        <v>0.37996060606060705</v>
      </c>
      <c r="CB76">
        <f t="shared" si="58"/>
        <v>0.42868787878787856</v>
      </c>
      <c r="CC76">
        <f t="shared" si="58"/>
        <v>0.39546666666666624</v>
      </c>
      <c r="CD76">
        <f t="shared" si="58"/>
        <v>0.62910909090909106</v>
      </c>
      <c r="DP76">
        <v>69</v>
      </c>
      <c r="DQ76" t="e">
        <f t="shared" ca="1" si="56"/>
        <v>#NUM!</v>
      </c>
      <c r="DR76" t="e">
        <f t="shared" ca="1" si="56"/>
        <v>#NUM!</v>
      </c>
      <c r="DS76">
        <f t="shared" ca="1" si="56"/>
        <v>-0.13219964349376112</v>
      </c>
      <c r="DT76">
        <f t="shared" ca="1" si="56"/>
        <v>-0.12033362193362179</v>
      </c>
      <c r="DU76">
        <f t="shared" ca="1" si="56"/>
        <v>-8.8586580086579964E-2</v>
      </c>
      <c r="DV76">
        <f t="shared" ca="1" si="56"/>
        <v>1.613131313131233E-3</v>
      </c>
      <c r="DW76">
        <f t="shared" ca="1" si="56"/>
        <v>7.143434343434335E-2</v>
      </c>
      <c r="DX76">
        <f t="shared" ca="1" si="56"/>
        <v>0.20291414141414155</v>
      </c>
      <c r="DY76">
        <f t="shared" ca="1" si="56"/>
        <v>0.40022525252525265</v>
      </c>
      <c r="DZ76">
        <f t="shared" ca="1" si="56"/>
        <v>0.59105656565656572</v>
      </c>
      <c r="EA76">
        <f t="shared" ca="1" si="56"/>
        <v>0.82487171717171714</v>
      </c>
      <c r="EB76">
        <f t="shared" ca="1" si="56"/>
        <v>1.0941151515151515</v>
      </c>
    </row>
    <row r="77" spans="1:132" x14ac:dyDescent="0.25">
      <c r="A77">
        <v>111</v>
      </c>
      <c r="B77">
        <v>-1.3333333333333391E-3</v>
      </c>
      <c r="C77">
        <v>1.3333333333333322E-3</v>
      </c>
      <c r="D77">
        <v>2.0000000000000018E-3</v>
      </c>
      <c r="E77">
        <v>9.0000000000000011E-3</v>
      </c>
      <c r="F77">
        <v>4.6499999999999993E-2</v>
      </c>
      <c r="G77">
        <v>0.19549999999999998</v>
      </c>
      <c r="H77">
        <v>0.29400000000000004</v>
      </c>
      <c r="I77">
        <v>0.43916666666666665</v>
      </c>
      <c r="J77">
        <v>0.64116666666666666</v>
      </c>
      <c r="K77">
        <v>0.73350000000000004</v>
      </c>
      <c r="L77">
        <v>0.80599999999999994</v>
      </c>
      <c r="M77">
        <v>0.92266666666666663</v>
      </c>
      <c r="O77">
        <f t="shared" si="54"/>
        <v>0</v>
      </c>
      <c r="P77">
        <f t="shared" si="54"/>
        <v>0</v>
      </c>
      <c r="Q77">
        <f t="shared" si="59"/>
        <v>0</v>
      </c>
      <c r="R77">
        <f t="shared" si="60"/>
        <v>0</v>
      </c>
      <c r="S77">
        <f t="shared" si="61"/>
        <v>0</v>
      </c>
      <c r="T77">
        <f t="shared" si="62"/>
        <v>1</v>
      </c>
      <c r="U77">
        <f t="shared" si="63"/>
        <v>1</v>
      </c>
      <c r="V77">
        <f t="shared" si="63"/>
        <v>1</v>
      </c>
      <c r="W77">
        <f t="shared" si="55"/>
        <v>1</v>
      </c>
      <c r="X77">
        <f t="shared" si="64"/>
        <v>1</v>
      </c>
      <c r="Y77">
        <f t="shared" si="65"/>
        <v>1</v>
      </c>
      <c r="Z77">
        <f t="shared" si="66"/>
        <v>1</v>
      </c>
      <c r="AC77">
        <f t="shared" si="52"/>
        <v>0</v>
      </c>
      <c r="AD77">
        <f t="shared" si="52"/>
        <v>0</v>
      </c>
      <c r="AE77">
        <f t="shared" si="52"/>
        <v>0</v>
      </c>
      <c r="AF77">
        <f t="shared" si="52"/>
        <v>0</v>
      </c>
      <c r="AG77">
        <f t="shared" si="52"/>
        <v>0</v>
      </c>
      <c r="AH77">
        <f t="shared" si="52"/>
        <v>0.19549999999999998</v>
      </c>
      <c r="AI77">
        <f t="shared" si="50"/>
        <v>0.29400000000000004</v>
      </c>
      <c r="AJ77">
        <f t="shared" si="50"/>
        <v>0.43916666666666665</v>
      </c>
      <c r="AK77">
        <f t="shared" si="50"/>
        <v>0.64116666666666666</v>
      </c>
      <c r="AL77">
        <f t="shared" si="50"/>
        <v>0.73350000000000004</v>
      </c>
      <c r="AM77">
        <f t="shared" si="50"/>
        <v>0.80599999999999994</v>
      </c>
      <c r="AN77">
        <f t="shared" si="50"/>
        <v>0.92266666666666663</v>
      </c>
      <c r="AQ77">
        <f t="shared" si="53"/>
        <v>0</v>
      </c>
      <c r="AR77">
        <f t="shared" si="53"/>
        <v>0</v>
      </c>
      <c r="AS77">
        <f t="shared" si="53"/>
        <v>0</v>
      </c>
      <c r="AT77">
        <f t="shared" si="53"/>
        <v>0</v>
      </c>
      <c r="AU77">
        <f t="shared" si="53"/>
        <v>0</v>
      </c>
      <c r="AV77">
        <f t="shared" si="53"/>
        <v>77</v>
      </c>
      <c r="AW77">
        <f t="shared" si="51"/>
        <v>77</v>
      </c>
      <c r="AX77">
        <f t="shared" si="51"/>
        <v>77</v>
      </c>
      <c r="AY77">
        <f t="shared" si="51"/>
        <v>77</v>
      </c>
      <c r="AZ77">
        <f t="shared" si="51"/>
        <v>77</v>
      </c>
      <c r="BA77">
        <f t="shared" si="51"/>
        <v>77</v>
      </c>
      <c r="BB77">
        <f t="shared" si="51"/>
        <v>77</v>
      </c>
      <c r="BE77">
        <f t="shared" si="57"/>
        <v>0</v>
      </c>
      <c r="BF77">
        <f t="shared" si="57"/>
        <v>0</v>
      </c>
      <c r="BG77">
        <f t="shared" si="57"/>
        <v>0</v>
      </c>
      <c r="BH77">
        <f t="shared" si="57"/>
        <v>0</v>
      </c>
      <c r="BI77">
        <f t="shared" si="57"/>
        <v>0</v>
      </c>
      <c r="BJ77">
        <f t="shared" si="57"/>
        <v>4.2747474747474729E-3</v>
      </c>
      <c r="BK77">
        <f t="shared" si="57"/>
        <v>3.1393939393939384E-3</v>
      </c>
      <c r="BL77">
        <f t="shared" si="57"/>
        <v>2.1696969696969716E-3</v>
      </c>
      <c r="BM77">
        <f t="shared" si="57"/>
        <v>2.8121212121212024E-3</v>
      </c>
      <c r="BN77">
        <f t="shared" si="57"/>
        <v>2.1858585858585879E-3</v>
      </c>
      <c r="BO77">
        <f t="shared" si="57"/>
        <v>3.9797979797979825E-3</v>
      </c>
      <c r="BP77">
        <f t="shared" si="57"/>
        <v>2.9818181818181805E-3</v>
      </c>
      <c r="BS77">
        <f t="shared" si="58"/>
        <v>0</v>
      </c>
      <c r="BT77">
        <f t="shared" si="58"/>
        <v>0</v>
      </c>
      <c r="BU77">
        <f t="shared" si="58"/>
        <v>0</v>
      </c>
      <c r="BV77">
        <f t="shared" si="58"/>
        <v>0</v>
      </c>
      <c r="BW77">
        <f t="shared" si="58"/>
        <v>0</v>
      </c>
      <c r="BX77">
        <f t="shared" si="58"/>
        <v>-0.27925151515151486</v>
      </c>
      <c r="BY77">
        <f t="shared" si="58"/>
        <v>-5.1163636363636189E-2</v>
      </c>
      <c r="BZ77">
        <f t="shared" si="58"/>
        <v>0.20018484848484813</v>
      </c>
      <c r="CA77">
        <f t="shared" si="58"/>
        <v>0.32143939393939502</v>
      </c>
      <c r="CB77">
        <f t="shared" si="58"/>
        <v>0.49621515151515122</v>
      </c>
      <c r="CC77">
        <f t="shared" si="58"/>
        <v>0.3746787878787875</v>
      </c>
      <c r="CD77">
        <f t="shared" si="58"/>
        <v>0.59635757575757586</v>
      </c>
      <c r="DP77">
        <v>70</v>
      </c>
      <c r="DQ77" t="e">
        <f t="shared" ca="1" si="56"/>
        <v>#NUM!</v>
      </c>
      <c r="DR77" t="e">
        <f t="shared" ca="1" si="56"/>
        <v>#NUM!</v>
      </c>
      <c r="DS77">
        <f t="shared" ca="1" si="56"/>
        <v>-0.13122923351158644</v>
      </c>
      <c r="DT77">
        <f t="shared" ca="1" si="56"/>
        <v>-0.11865704665704652</v>
      </c>
      <c r="DU77">
        <f t="shared" ca="1" si="56"/>
        <v>-8.5734632034631914E-2</v>
      </c>
      <c r="DV77">
        <f t="shared" ca="1" si="56"/>
        <v>6.239393939393878E-3</v>
      </c>
      <c r="DW77">
        <f t="shared" ca="1" si="56"/>
        <v>7.9021548821548826E-2</v>
      </c>
      <c r="DX77">
        <f t="shared" ca="1" si="56"/>
        <v>0.21378888888888903</v>
      </c>
      <c r="DY77">
        <f t="shared" ca="1" si="56"/>
        <v>0.4156003367003368</v>
      </c>
      <c r="DZ77">
        <f t="shared" ca="1" si="56"/>
        <v>0.61171986531986555</v>
      </c>
      <c r="EA77">
        <f t="shared" ca="1" si="56"/>
        <v>0.85012895622895612</v>
      </c>
      <c r="EB77">
        <f t="shared" ca="1" si="56"/>
        <v>1.1231696969696969</v>
      </c>
    </row>
    <row r="78" spans="1:132" x14ac:dyDescent="0.25">
      <c r="A78">
        <v>112.5</v>
      </c>
      <c r="B78">
        <v>-3.3333333333333826E-4</v>
      </c>
      <c r="C78">
        <v>2.3333333333333331E-3</v>
      </c>
      <c r="D78">
        <v>2.9999999999999957E-3</v>
      </c>
      <c r="E78">
        <v>9.0000000000000011E-3</v>
      </c>
      <c r="F78">
        <v>5.1499999999999997E-2</v>
      </c>
      <c r="G78">
        <v>0.20049999999999998</v>
      </c>
      <c r="H78">
        <v>0.29900000000000004</v>
      </c>
      <c r="I78">
        <v>0.44616666666666666</v>
      </c>
      <c r="J78">
        <v>0.63616666666666666</v>
      </c>
      <c r="K78">
        <v>0.74750000000000005</v>
      </c>
      <c r="L78">
        <v>0.82499999999999996</v>
      </c>
      <c r="M78">
        <v>0.92366666666666664</v>
      </c>
      <c r="O78">
        <f t="shared" si="54"/>
        <v>0</v>
      </c>
      <c r="P78">
        <f t="shared" si="54"/>
        <v>0</v>
      </c>
      <c r="Q78">
        <f t="shared" si="59"/>
        <v>0</v>
      </c>
      <c r="R78">
        <f t="shared" si="60"/>
        <v>0</v>
      </c>
      <c r="S78">
        <f t="shared" si="61"/>
        <v>0</v>
      </c>
      <c r="T78">
        <f t="shared" si="62"/>
        <v>1</v>
      </c>
      <c r="U78">
        <f t="shared" si="63"/>
        <v>1</v>
      </c>
      <c r="V78">
        <f t="shared" si="63"/>
        <v>1</v>
      </c>
      <c r="W78">
        <f t="shared" si="55"/>
        <v>1</v>
      </c>
      <c r="X78">
        <f t="shared" si="64"/>
        <v>1</v>
      </c>
      <c r="Y78">
        <f t="shared" si="65"/>
        <v>1</v>
      </c>
      <c r="Z78">
        <f t="shared" si="66"/>
        <v>1</v>
      </c>
      <c r="AC78">
        <f t="shared" si="52"/>
        <v>0</v>
      </c>
      <c r="AD78">
        <f t="shared" si="52"/>
        <v>0</v>
      </c>
      <c r="AE78">
        <f t="shared" si="52"/>
        <v>0</v>
      </c>
      <c r="AF78">
        <f t="shared" si="52"/>
        <v>0</v>
      </c>
      <c r="AG78">
        <f t="shared" si="52"/>
        <v>0</v>
      </c>
      <c r="AH78">
        <f t="shared" si="52"/>
        <v>0.20049999999999998</v>
      </c>
      <c r="AI78">
        <f t="shared" si="50"/>
        <v>0.29900000000000004</v>
      </c>
      <c r="AJ78">
        <f t="shared" si="50"/>
        <v>0.44616666666666666</v>
      </c>
      <c r="AK78">
        <f t="shared" si="50"/>
        <v>0.63616666666666666</v>
      </c>
      <c r="AL78">
        <f t="shared" si="50"/>
        <v>0.74750000000000005</v>
      </c>
      <c r="AM78">
        <f t="shared" si="50"/>
        <v>0.82499999999999996</v>
      </c>
      <c r="AN78">
        <f t="shared" si="50"/>
        <v>0.92366666666666664</v>
      </c>
      <c r="AQ78">
        <f t="shared" si="53"/>
        <v>0</v>
      </c>
      <c r="AR78">
        <f t="shared" si="53"/>
        <v>0</v>
      </c>
      <c r="AS78">
        <f t="shared" si="53"/>
        <v>0</v>
      </c>
      <c r="AT78">
        <f t="shared" si="53"/>
        <v>0</v>
      </c>
      <c r="AU78">
        <f t="shared" si="53"/>
        <v>0</v>
      </c>
      <c r="AV78">
        <f t="shared" si="53"/>
        <v>78</v>
      </c>
      <c r="AW78">
        <f t="shared" si="51"/>
        <v>78</v>
      </c>
      <c r="AX78">
        <f t="shared" si="51"/>
        <v>78</v>
      </c>
      <c r="AY78">
        <f t="shared" si="51"/>
        <v>78</v>
      </c>
      <c r="AZ78">
        <f t="shared" si="51"/>
        <v>78</v>
      </c>
      <c r="BA78">
        <f t="shared" si="51"/>
        <v>78</v>
      </c>
      <c r="BB78">
        <f t="shared" si="51"/>
        <v>78</v>
      </c>
      <c r="BE78">
        <f t="shared" si="57"/>
        <v>0</v>
      </c>
      <c r="BF78">
        <f t="shared" si="57"/>
        <v>0</v>
      </c>
      <c r="BG78">
        <f t="shared" si="57"/>
        <v>0</v>
      </c>
      <c r="BH78">
        <f t="shared" si="57"/>
        <v>0</v>
      </c>
      <c r="BI78">
        <f t="shared" si="57"/>
        <v>0</v>
      </c>
      <c r="BJ78">
        <f t="shared" si="57"/>
        <v>4.0727272727272721E-3</v>
      </c>
      <c r="BK78">
        <f t="shared" si="57"/>
        <v>3.0868686868686874E-3</v>
      </c>
      <c r="BL78">
        <f t="shared" si="57"/>
        <v>2.1818181818181836E-3</v>
      </c>
      <c r="BM78">
        <f t="shared" si="57"/>
        <v>3.163636363636355E-3</v>
      </c>
      <c r="BN78">
        <f t="shared" si="57"/>
        <v>1.5434343434343448E-3</v>
      </c>
      <c r="BO78">
        <f t="shared" si="57"/>
        <v>3.4020202020202043E-3</v>
      </c>
      <c r="BP78">
        <f t="shared" si="57"/>
        <v>3.7414141414141423E-3</v>
      </c>
      <c r="BS78">
        <f t="shared" si="58"/>
        <v>0</v>
      </c>
      <c r="BT78">
        <f t="shared" si="58"/>
        <v>0</v>
      </c>
      <c r="BU78">
        <f t="shared" si="58"/>
        <v>0</v>
      </c>
      <c r="BV78">
        <f t="shared" si="58"/>
        <v>0</v>
      </c>
      <c r="BW78">
        <f t="shared" si="58"/>
        <v>0</v>
      </c>
      <c r="BX78">
        <f t="shared" si="58"/>
        <v>-0.25577272727272721</v>
      </c>
      <c r="BY78">
        <f t="shared" si="58"/>
        <v>-4.4309090909090965E-2</v>
      </c>
      <c r="BZ78">
        <f t="shared" si="58"/>
        <v>0.19918484848484824</v>
      </c>
      <c r="CA78">
        <f t="shared" si="58"/>
        <v>0.27880303030303122</v>
      </c>
      <c r="CB78">
        <f t="shared" si="58"/>
        <v>0.5722454545454545</v>
      </c>
      <c r="CC78">
        <f t="shared" si="58"/>
        <v>0.4443090909090906</v>
      </c>
      <c r="CD78">
        <f t="shared" si="58"/>
        <v>0.50890303030303019</v>
      </c>
      <c r="DP78">
        <v>71</v>
      </c>
      <c r="DQ78" t="e">
        <f t="shared" ca="1" si="56"/>
        <v>#NUM!</v>
      </c>
      <c r="DR78" t="e">
        <f t="shared" ca="1" si="56"/>
        <v>#NUM!</v>
      </c>
      <c r="DS78">
        <f t="shared" ca="1" si="56"/>
        <v>-0.13025882352941176</v>
      </c>
      <c r="DT78">
        <f t="shared" ca="1" si="56"/>
        <v>-0.11698047138047124</v>
      </c>
      <c r="DU78">
        <f t="shared" ca="1" si="56"/>
        <v>-8.2882683982683836E-2</v>
      </c>
      <c r="DV78">
        <f t="shared" ca="1" si="56"/>
        <v>1.0865656565656467E-2</v>
      </c>
      <c r="DW78">
        <f t="shared" ca="1" si="56"/>
        <v>8.6608754208754191E-2</v>
      </c>
      <c r="DX78">
        <f t="shared" ca="1" si="56"/>
        <v>0.22466363636363651</v>
      </c>
      <c r="DY78">
        <f t="shared" ca="1" si="56"/>
        <v>0.43097542087542096</v>
      </c>
      <c r="DZ78">
        <f t="shared" ca="1" si="56"/>
        <v>0.63238316498316516</v>
      </c>
      <c r="EA78">
        <f t="shared" ca="1" si="56"/>
        <v>0.87538619528619532</v>
      </c>
      <c r="EB78">
        <f t="shared" ca="1" si="56"/>
        <v>1.1522242424242424</v>
      </c>
    </row>
    <row r="79" spans="1:132" x14ac:dyDescent="0.25">
      <c r="A79">
        <v>114</v>
      </c>
      <c r="B79">
        <v>-1.3333333333333391E-3</v>
      </c>
      <c r="C79">
        <v>2.3333333333333331E-3</v>
      </c>
      <c r="D79">
        <v>2.9999999999999957E-3</v>
      </c>
      <c r="E79">
        <v>1.0000000000000002E-2</v>
      </c>
      <c r="F79">
        <v>5.3499999999999999E-2</v>
      </c>
      <c r="G79">
        <v>0.20549999999999999</v>
      </c>
      <c r="H79">
        <v>0.307</v>
      </c>
      <c r="I79">
        <v>0.44816666666666666</v>
      </c>
      <c r="J79">
        <v>0.64116666666666666</v>
      </c>
      <c r="K79">
        <v>0.74450000000000005</v>
      </c>
      <c r="L79">
        <v>0.83299999999999996</v>
      </c>
      <c r="M79">
        <v>0.93866666666666665</v>
      </c>
      <c r="O79">
        <f t="shared" si="54"/>
        <v>0</v>
      </c>
      <c r="P79">
        <f t="shared" si="54"/>
        <v>0</v>
      </c>
      <c r="Q79">
        <f t="shared" si="59"/>
        <v>0</v>
      </c>
      <c r="R79">
        <f t="shared" si="60"/>
        <v>0</v>
      </c>
      <c r="S79">
        <f t="shared" si="61"/>
        <v>0</v>
      </c>
      <c r="T79">
        <f t="shared" si="62"/>
        <v>1</v>
      </c>
      <c r="U79">
        <f t="shared" si="63"/>
        <v>1</v>
      </c>
      <c r="V79">
        <f t="shared" si="63"/>
        <v>1</v>
      </c>
      <c r="W79">
        <f t="shared" si="55"/>
        <v>1</v>
      </c>
      <c r="X79">
        <f t="shared" si="64"/>
        <v>1</v>
      </c>
      <c r="Y79">
        <f t="shared" si="65"/>
        <v>1</v>
      </c>
      <c r="Z79">
        <f t="shared" si="66"/>
        <v>1</v>
      </c>
      <c r="AC79">
        <f t="shared" si="52"/>
        <v>0</v>
      </c>
      <c r="AD79">
        <f t="shared" si="52"/>
        <v>0</v>
      </c>
      <c r="AE79">
        <f t="shared" si="52"/>
        <v>0</v>
      </c>
      <c r="AF79">
        <f t="shared" si="52"/>
        <v>0</v>
      </c>
      <c r="AG79">
        <f t="shared" si="52"/>
        <v>0</v>
      </c>
      <c r="AH79">
        <f t="shared" si="52"/>
        <v>0.20549999999999999</v>
      </c>
      <c r="AI79">
        <f t="shared" si="50"/>
        <v>0.307</v>
      </c>
      <c r="AJ79">
        <f t="shared" si="50"/>
        <v>0.44816666666666666</v>
      </c>
      <c r="AK79">
        <f t="shared" si="50"/>
        <v>0.64116666666666666</v>
      </c>
      <c r="AL79">
        <f t="shared" si="50"/>
        <v>0.74450000000000005</v>
      </c>
      <c r="AM79">
        <f t="shared" si="50"/>
        <v>0.83299999999999996</v>
      </c>
      <c r="AN79">
        <f t="shared" si="50"/>
        <v>0.93866666666666665</v>
      </c>
      <c r="AQ79">
        <f t="shared" si="53"/>
        <v>0</v>
      </c>
      <c r="AR79">
        <f t="shared" si="53"/>
        <v>0</v>
      </c>
      <c r="AS79">
        <f t="shared" si="53"/>
        <v>0</v>
      </c>
      <c r="AT79">
        <f t="shared" si="53"/>
        <v>0</v>
      </c>
      <c r="AU79">
        <f t="shared" si="53"/>
        <v>0</v>
      </c>
      <c r="AV79">
        <f t="shared" si="53"/>
        <v>79</v>
      </c>
      <c r="AW79">
        <f t="shared" si="51"/>
        <v>79</v>
      </c>
      <c r="AX79">
        <f t="shared" si="51"/>
        <v>79</v>
      </c>
      <c r="AY79">
        <f t="shared" si="51"/>
        <v>79</v>
      </c>
      <c r="AZ79">
        <f t="shared" si="51"/>
        <v>79</v>
      </c>
      <c r="BA79">
        <f t="shared" si="51"/>
        <v>79</v>
      </c>
      <c r="BB79">
        <f t="shared" si="51"/>
        <v>79</v>
      </c>
      <c r="BE79">
        <f t="shared" si="57"/>
        <v>0</v>
      </c>
      <c r="BF79">
        <f t="shared" si="57"/>
        <v>0</v>
      </c>
      <c r="BG79">
        <f t="shared" si="57"/>
        <v>0</v>
      </c>
      <c r="BH79">
        <f t="shared" si="57"/>
        <v>0</v>
      </c>
      <c r="BI79">
        <f t="shared" si="57"/>
        <v>0</v>
      </c>
      <c r="BJ79">
        <f t="shared" si="57"/>
        <v>3.9515151515151512E-3</v>
      </c>
      <c r="BK79">
        <f t="shared" si="57"/>
        <v>2.5373737373737396E-3</v>
      </c>
      <c r="BL79">
        <f t="shared" si="57"/>
        <v>2.4606060606060624E-3</v>
      </c>
      <c r="BM79">
        <f t="shared" si="57"/>
        <v>2.5737373737373661E-3</v>
      </c>
      <c r="BN79">
        <f t="shared" si="57"/>
        <v>2.1777777777777754E-3</v>
      </c>
      <c r="BO79">
        <f t="shared" si="57"/>
        <v>4.3272727272727273E-3</v>
      </c>
      <c r="BP79">
        <f t="shared" si="57"/>
        <v>3.7131313131313153E-3</v>
      </c>
      <c r="BS79">
        <f t="shared" si="58"/>
        <v>0</v>
      </c>
      <c r="BT79">
        <f t="shared" si="58"/>
        <v>0</v>
      </c>
      <c r="BU79">
        <f t="shared" si="58"/>
        <v>0</v>
      </c>
      <c r="BV79">
        <f t="shared" si="58"/>
        <v>0</v>
      </c>
      <c r="BW79">
        <f t="shared" si="58"/>
        <v>0</v>
      </c>
      <c r="BX79">
        <f t="shared" si="58"/>
        <v>-0.24104545454545445</v>
      </c>
      <c r="BY79">
        <f t="shared" si="58"/>
        <v>2.1412121212120938E-2</v>
      </c>
      <c r="BZ79">
        <f t="shared" si="58"/>
        <v>0.16594848484848457</v>
      </c>
      <c r="CA79">
        <f t="shared" si="58"/>
        <v>0.34808787878787978</v>
      </c>
      <c r="CB79">
        <f t="shared" si="58"/>
        <v>0.4970333333333336</v>
      </c>
      <c r="CC79">
        <f t="shared" si="58"/>
        <v>0.33558181818181809</v>
      </c>
      <c r="CD79">
        <f t="shared" si="58"/>
        <v>0.51360606060606018</v>
      </c>
      <c r="DP79">
        <v>72</v>
      </c>
      <c r="DQ79" t="e">
        <f t="shared" ca="1" si="56"/>
        <v>#NUM!</v>
      </c>
      <c r="DR79" t="e">
        <f t="shared" ca="1" si="56"/>
        <v>#NUM!</v>
      </c>
      <c r="DS79">
        <f t="shared" ca="1" si="56"/>
        <v>-0.12928841354723708</v>
      </c>
      <c r="DT79">
        <f t="shared" ca="1" si="56"/>
        <v>-0.11530389610389596</v>
      </c>
      <c r="DU79">
        <f t="shared" ca="1" si="56"/>
        <v>-8.0030735930735786E-2</v>
      </c>
      <c r="DV79">
        <f t="shared" ca="1" si="56"/>
        <v>1.5491919191919112E-2</v>
      </c>
      <c r="DW79">
        <f t="shared" ca="1" si="56"/>
        <v>9.4195959595959555E-2</v>
      </c>
      <c r="DX79">
        <f t="shared" ca="1" si="56"/>
        <v>0.23553838383838399</v>
      </c>
      <c r="DY79">
        <f t="shared" ca="1" si="56"/>
        <v>0.44635050505050511</v>
      </c>
      <c r="DZ79">
        <f t="shared" ca="1" si="56"/>
        <v>0.65304646464646476</v>
      </c>
      <c r="EA79">
        <f t="shared" ca="1" si="56"/>
        <v>0.9006434343434343</v>
      </c>
      <c r="EB79">
        <f t="shared" ca="1" si="56"/>
        <v>1.1812787878787878</v>
      </c>
    </row>
    <row r="80" spans="1:132" x14ac:dyDescent="0.25">
      <c r="A80">
        <v>115.5</v>
      </c>
      <c r="B80">
        <v>-2.33333333333334E-3</v>
      </c>
      <c r="C80">
        <v>2.3333333333333331E-3</v>
      </c>
      <c r="D80">
        <v>3.9999999999999966E-3</v>
      </c>
      <c r="E80">
        <v>1.2999999999999998E-2</v>
      </c>
      <c r="F80">
        <v>5.6500000000000002E-2</v>
      </c>
      <c r="G80">
        <v>0.2165</v>
      </c>
      <c r="H80">
        <v>0.318</v>
      </c>
      <c r="I80">
        <v>0.45616666666666666</v>
      </c>
      <c r="J80">
        <v>0.63816666666666666</v>
      </c>
      <c r="K80">
        <v>0.74450000000000005</v>
      </c>
      <c r="L80">
        <v>0.84199999999999997</v>
      </c>
      <c r="M80">
        <v>0.95166666666666666</v>
      </c>
      <c r="O80">
        <f t="shared" si="54"/>
        <v>0</v>
      </c>
      <c r="P80">
        <f t="shared" si="54"/>
        <v>0</v>
      </c>
      <c r="Q80">
        <f t="shared" si="59"/>
        <v>0</v>
      </c>
      <c r="R80">
        <f t="shared" si="60"/>
        <v>0</v>
      </c>
      <c r="S80">
        <f t="shared" si="61"/>
        <v>0</v>
      </c>
      <c r="T80">
        <f t="shared" si="62"/>
        <v>1</v>
      </c>
      <c r="U80">
        <f t="shared" si="63"/>
        <v>1</v>
      </c>
      <c r="V80">
        <f t="shared" si="63"/>
        <v>1</v>
      </c>
      <c r="W80">
        <f t="shared" si="55"/>
        <v>1</v>
      </c>
      <c r="X80">
        <f t="shared" si="64"/>
        <v>1</v>
      </c>
      <c r="Y80">
        <f t="shared" si="65"/>
        <v>1</v>
      </c>
      <c r="Z80">
        <f t="shared" si="66"/>
        <v>1</v>
      </c>
      <c r="AC80">
        <f t="shared" si="52"/>
        <v>0</v>
      </c>
      <c r="AD80">
        <f t="shared" si="52"/>
        <v>0</v>
      </c>
      <c r="AE80">
        <f t="shared" si="52"/>
        <v>0</v>
      </c>
      <c r="AF80">
        <f t="shared" si="52"/>
        <v>0</v>
      </c>
      <c r="AG80">
        <f t="shared" si="52"/>
        <v>0</v>
      </c>
      <c r="AH80">
        <f t="shared" si="52"/>
        <v>0.2165</v>
      </c>
      <c r="AI80">
        <f t="shared" si="50"/>
        <v>0.318</v>
      </c>
      <c r="AJ80">
        <f t="shared" si="50"/>
        <v>0.45616666666666666</v>
      </c>
      <c r="AK80">
        <f t="shared" si="50"/>
        <v>0.63816666666666666</v>
      </c>
      <c r="AL80">
        <f t="shared" si="50"/>
        <v>0.74450000000000005</v>
      </c>
      <c r="AM80">
        <f t="shared" si="50"/>
        <v>0.84199999999999997</v>
      </c>
      <c r="AN80">
        <f t="shared" si="50"/>
        <v>0.95166666666666666</v>
      </c>
      <c r="AQ80">
        <f t="shared" si="53"/>
        <v>0</v>
      </c>
      <c r="AR80">
        <f t="shared" si="53"/>
        <v>0</v>
      </c>
      <c r="AS80">
        <f t="shared" si="53"/>
        <v>0</v>
      </c>
      <c r="AT80">
        <f t="shared" si="53"/>
        <v>0</v>
      </c>
      <c r="AU80">
        <f t="shared" si="53"/>
        <v>0</v>
      </c>
      <c r="AV80">
        <f t="shared" si="53"/>
        <v>80</v>
      </c>
      <c r="AW80">
        <f t="shared" si="51"/>
        <v>80</v>
      </c>
      <c r="AX80">
        <f t="shared" si="51"/>
        <v>80</v>
      </c>
      <c r="AY80">
        <f t="shared" si="51"/>
        <v>80</v>
      </c>
      <c r="AZ80">
        <f t="shared" si="51"/>
        <v>80</v>
      </c>
      <c r="BA80">
        <f t="shared" si="51"/>
        <v>80</v>
      </c>
      <c r="BB80">
        <f t="shared" si="51"/>
        <v>80</v>
      </c>
      <c r="BE80">
        <f t="shared" si="57"/>
        <v>0</v>
      </c>
      <c r="BF80">
        <f t="shared" si="57"/>
        <v>0</v>
      </c>
      <c r="BG80">
        <f t="shared" si="57"/>
        <v>0</v>
      </c>
      <c r="BH80">
        <f t="shared" si="57"/>
        <v>0</v>
      </c>
      <c r="BI80">
        <f t="shared" si="57"/>
        <v>0</v>
      </c>
      <c r="BJ80">
        <f t="shared" si="57"/>
        <v>3.8060606060606058E-3</v>
      </c>
      <c r="BK80">
        <f t="shared" si="57"/>
        <v>2.1656565656565673E-3</v>
      </c>
      <c r="BL80">
        <f t="shared" si="57"/>
        <v>1.947474747474749E-3</v>
      </c>
      <c r="BM80">
        <f t="shared" si="57"/>
        <v>1.6888888888888828E-3</v>
      </c>
      <c r="BN80">
        <f t="shared" si="57"/>
        <v>2.2343434343434295E-3</v>
      </c>
      <c r="BO80">
        <f t="shared" si="57"/>
        <v>5.0989898989898964E-3</v>
      </c>
      <c r="BP80">
        <f t="shared" si="57"/>
        <v>3.9030303030303023E-3</v>
      </c>
      <c r="BS80">
        <f t="shared" si="58"/>
        <v>0</v>
      </c>
      <c r="BT80">
        <f t="shared" si="58"/>
        <v>0</v>
      </c>
      <c r="BU80">
        <f t="shared" si="58"/>
        <v>0</v>
      </c>
      <c r="BV80">
        <f t="shared" si="58"/>
        <v>0</v>
      </c>
      <c r="BW80">
        <f t="shared" si="58"/>
        <v>0</v>
      </c>
      <c r="BX80">
        <f t="shared" si="58"/>
        <v>-0.22279090909090904</v>
      </c>
      <c r="BY80">
        <f t="shared" si="58"/>
        <v>6.6648484848484624E-2</v>
      </c>
      <c r="BZ80">
        <f t="shared" si="58"/>
        <v>0.22688787878787858</v>
      </c>
      <c r="CA80">
        <f t="shared" si="58"/>
        <v>0.45390000000000075</v>
      </c>
      <c r="CB80">
        <f t="shared" si="58"/>
        <v>0.4904515151515158</v>
      </c>
      <c r="CC80">
        <f t="shared" si="58"/>
        <v>0.24244848484848502</v>
      </c>
      <c r="CD80">
        <f t="shared" si="58"/>
        <v>0.49052121212121236</v>
      </c>
      <c r="DP80">
        <v>73</v>
      </c>
      <c r="DQ80" t="e">
        <f t="shared" ca="1" si="56"/>
        <v>#NUM!</v>
      </c>
      <c r="DR80" t="e">
        <f t="shared" ca="1" si="56"/>
        <v>#NUM!</v>
      </c>
      <c r="DS80">
        <f t="shared" ca="1" si="56"/>
        <v>-0.12831800356506237</v>
      </c>
      <c r="DT80">
        <f t="shared" ca="1" si="56"/>
        <v>-0.11362732082732069</v>
      </c>
      <c r="DU80">
        <f t="shared" ca="1" si="56"/>
        <v>-7.7178787878787736E-2</v>
      </c>
      <c r="DV80">
        <f t="shared" ca="1" si="56"/>
        <v>2.0118181818181757E-2</v>
      </c>
      <c r="DW80">
        <f t="shared" ca="1" si="56"/>
        <v>0.10178316498316492</v>
      </c>
      <c r="DX80">
        <f t="shared" ca="1" si="56"/>
        <v>0.24641313131313147</v>
      </c>
      <c r="DY80">
        <f t="shared" ca="1" si="56"/>
        <v>0.46172558922558926</v>
      </c>
      <c r="DZ80">
        <f t="shared" ca="1" si="56"/>
        <v>0.67370976430976437</v>
      </c>
      <c r="EA80">
        <f t="shared" ca="1" si="56"/>
        <v>0.92590067340067328</v>
      </c>
      <c r="EB80">
        <f t="shared" ca="1" si="56"/>
        <v>1.2103333333333333</v>
      </c>
    </row>
    <row r="81" spans="1:132" x14ac:dyDescent="0.25">
      <c r="A81">
        <v>117</v>
      </c>
      <c r="B81">
        <v>-3.3333333333333409E-3</v>
      </c>
      <c r="C81">
        <v>3.3333333333333132E-4</v>
      </c>
      <c r="D81">
        <v>2.9999999999999957E-3</v>
      </c>
      <c r="E81">
        <v>1.1999999999999997E-2</v>
      </c>
      <c r="F81">
        <v>5.8500000000000003E-2</v>
      </c>
      <c r="G81">
        <v>0.2215</v>
      </c>
      <c r="H81">
        <v>0.317</v>
      </c>
      <c r="I81">
        <v>0.45716666666666667</v>
      </c>
      <c r="J81">
        <v>0.64516666666666667</v>
      </c>
      <c r="K81">
        <v>0.75150000000000006</v>
      </c>
      <c r="L81">
        <v>0.83099999999999996</v>
      </c>
      <c r="M81">
        <v>0.95066666666666666</v>
      </c>
      <c r="O81">
        <f t="shared" si="54"/>
        <v>0</v>
      </c>
      <c r="P81">
        <f t="shared" si="54"/>
        <v>0</v>
      </c>
      <c r="Q81">
        <f t="shared" si="59"/>
        <v>0</v>
      </c>
      <c r="R81">
        <f t="shared" si="60"/>
        <v>0</v>
      </c>
      <c r="S81">
        <f t="shared" si="61"/>
        <v>0</v>
      </c>
      <c r="T81">
        <f t="shared" si="62"/>
        <v>1</v>
      </c>
      <c r="U81">
        <f t="shared" si="63"/>
        <v>1</v>
      </c>
      <c r="V81">
        <f t="shared" si="63"/>
        <v>1</v>
      </c>
      <c r="W81">
        <f t="shared" si="55"/>
        <v>1</v>
      </c>
      <c r="X81">
        <f t="shared" si="64"/>
        <v>1</v>
      </c>
      <c r="Y81">
        <f t="shared" si="65"/>
        <v>1</v>
      </c>
      <c r="Z81">
        <f t="shared" si="66"/>
        <v>1</v>
      </c>
      <c r="AC81">
        <f t="shared" si="52"/>
        <v>0</v>
      </c>
      <c r="AD81">
        <f t="shared" si="52"/>
        <v>0</v>
      </c>
      <c r="AE81">
        <f t="shared" si="52"/>
        <v>0</v>
      </c>
      <c r="AF81">
        <f t="shared" si="52"/>
        <v>0</v>
      </c>
      <c r="AG81">
        <f t="shared" si="52"/>
        <v>0</v>
      </c>
      <c r="AH81">
        <f t="shared" si="52"/>
        <v>0.2215</v>
      </c>
      <c r="AI81">
        <f t="shared" si="50"/>
        <v>0.317</v>
      </c>
      <c r="AJ81">
        <f t="shared" si="50"/>
        <v>0.45716666666666667</v>
      </c>
      <c r="AK81">
        <f t="shared" si="50"/>
        <v>0.64516666666666667</v>
      </c>
      <c r="AL81">
        <f t="shared" si="50"/>
        <v>0.75150000000000006</v>
      </c>
      <c r="AM81">
        <f t="shared" si="50"/>
        <v>0.83099999999999996</v>
      </c>
      <c r="AN81">
        <f t="shared" si="50"/>
        <v>0.95066666666666666</v>
      </c>
      <c r="AQ81">
        <f t="shared" si="53"/>
        <v>0</v>
      </c>
      <c r="AR81">
        <f t="shared" si="53"/>
        <v>0</v>
      </c>
      <c r="AS81">
        <f t="shared" si="53"/>
        <v>0</v>
      </c>
      <c r="AT81">
        <f t="shared" si="53"/>
        <v>0</v>
      </c>
      <c r="AU81">
        <f t="shared" si="53"/>
        <v>0</v>
      </c>
      <c r="AV81">
        <f t="shared" si="53"/>
        <v>81</v>
      </c>
      <c r="AW81">
        <f t="shared" si="51"/>
        <v>81</v>
      </c>
      <c r="AX81">
        <f t="shared" si="51"/>
        <v>81</v>
      </c>
      <c r="AY81">
        <f t="shared" si="51"/>
        <v>81</v>
      </c>
      <c r="AZ81">
        <f t="shared" si="51"/>
        <v>81</v>
      </c>
      <c r="BA81">
        <f t="shared" si="51"/>
        <v>81</v>
      </c>
      <c r="BB81">
        <f t="shared" si="51"/>
        <v>81</v>
      </c>
      <c r="BE81">
        <f t="shared" si="57"/>
        <v>0</v>
      </c>
      <c r="BF81">
        <f t="shared" si="57"/>
        <v>0</v>
      </c>
      <c r="BG81">
        <f t="shared" si="57"/>
        <v>0</v>
      </c>
      <c r="BH81">
        <f t="shared" si="57"/>
        <v>0</v>
      </c>
      <c r="BI81">
        <f t="shared" si="57"/>
        <v>0</v>
      </c>
      <c r="BJ81">
        <f t="shared" si="57"/>
        <v>3.7050505050505067E-3</v>
      </c>
      <c r="BK81">
        <f t="shared" si="57"/>
        <v>1.9919191919191932E-3</v>
      </c>
      <c r="BL81">
        <f t="shared" si="57"/>
        <v>1.7818181818181835E-3</v>
      </c>
      <c r="BM81">
        <f t="shared" si="57"/>
        <v>1.1676767676767647E-3</v>
      </c>
      <c r="BN81">
        <f t="shared" si="57"/>
        <v>2.1818181818181745E-3</v>
      </c>
      <c r="BO81">
        <f t="shared" si="57"/>
        <v>5.284848484848479E-3</v>
      </c>
      <c r="BP81">
        <f t="shared" si="57"/>
        <v>4.1737373737373764E-3</v>
      </c>
      <c r="BS81">
        <f t="shared" si="58"/>
        <v>0</v>
      </c>
      <c r="BT81">
        <f t="shared" si="58"/>
        <v>0</v>
      </c>
      <c r="BU81">
        <f t="shared" si="58"/>
        <v>0</v>
      </c>
      <c r="BV81">
        <f t="shared" si="58"/>
        <v>0</v>
      </c>
      <c r="BW81">
        <f t="shared" si="58"/>
        <v>0</v>
      </c>
      <c r="BX81">
        <f t="shared" si="58"/>
        <v>-0.21050000000000019</v>
      </c>
      <c r="BY81">
        <f t="shared" si="58"/>
        <v>8.7399999999999811E-2</v>
      </c>
      <c r="BZ81">
        <f t="shared" si="58"/>
        <v>0.2459666666666665</v>
      </c>
      <c r="CA81">
        <f t="shared" si="58"/>
        <v>0.51936666666666698</v>
      </c>
      <c r="CB81">
        <f t="shared" si="58"/>
        <v>0.49770000000000097</v>
      </c>
      <c r="CC81">
        <f t="shared" si="58"/>
        <v>0.21760000000000068</v>
      </c>
      <c r="CD81">
        <f t="shared" si="58"/>
        <v>0.45546666666666635</v>
      </c>
      <c r="DP81">
        <v>74</v>
      </c>
      <c r="DQ81" t="e">
        <f t="shared" ca="1" si="56"/>
        <v>#NUM!</v>
      </c>
      <c r="DR81" t="e">
        <f t="shared" ca="1" si="56"/>
        <v>#NUM!</v>
      </c>
      <c r="DS81">
        <f t="shared" ca="1" si="56"/>
        <v>-0.12734759358288769</v>
      </c>
      <c r="DT81">
        <f t="shared" ca="1" si="56"/>
        <v>-0.11195074555074541</v>
      </c>
      <c r="DU81">
        <f t="shared" ca="1" si="56"/>
        <v>-7.4326839826839686E-2</v>
      </c>
      <c r="DV81">
        <f t="shared" ca="1" si="56"/>
        <v>2.4744444444444347E-2</v>
      </c>
      <c r="DW81">
        <f t="shared" ca="1" si="56"/>
        <v>0.10937037037037028</v>
      </c>
      <c r="DX81">
        <f t="shared" ca="1" si="56"/>
        <v>0.25728787878787895</v>
      </c>
      <c r="DY81">
        <f t="shared" ca="1" si="56"/>
        <v>0.47710067340067364</v>
      </c>
      <c r="DZ81">
        <f t="shared" ca="1" si="56"/>
        <v>0.6943730639730642</v>
      </c>
      <c r="EA81">
        <f t="shared" ca="1" si="56"/>
        <v>0.95115791245791248</v>
      </c>
      <c r="EB81">
        <f t="shared" ca="1" si="56"/>
        <v>1.2393878787878787</v>
      </c>
    </row>
    <row r="82" spans="1:132" x14ac:dyDescent="0.25">
      <c r="A82">
        <v>118.5</v>
      </c>
      <c r="B82">
        <v>-2.33333333333334E-3</v>
      </c>
      <c r="C82">
        <v>2.3333333333333331E-3</v>
      </c>
      <c r="D82">
        <v>3.9999999999999966E-3</v>
      </c>
      <c r="E82">
        <v>1.2999999999999998E-2</v>
      </c>
      <c r="F82">
        <v>6.2499999999999993E-2</v>
      </c>
      <c r="G82">
        <v>0.22650000000000001</v>
      </c>
      <c r="H82">
        <v>0.31900000000000001</v>
      </c>
      <c r="I82">
        <v>0.44816666666666666</v>
      </c>
      <c r="J82">
        <v>0.65416666666666656</v>
      </c>
      <c r="K82">
        <v>0.75250000000000006</v>
      </c>
      <c r="L82">
        <v>0.85</v>
      </c>
      <c r="M82">
        <v>0.96166666666666656</v>
      </c>
      <c r="O82">
        <f t="shared" si="54"/>
        <v>0</v>
      </c>
      <c r="P82">
        <f t="shared" si="54"/>
        <v>0</v>
      </c>
      <c r="Q82">
        <f t="shared" si="59"/>
        <v>0</v>
      </c>
      <c r="R82">
        <f t="shared" si="60"/>
        <v>0</v>
      </c>
      <c r="S82">
        <f t="shared" si="61"/>
        <v>0</v>
      </c>
      <c r="T82">
        <f t="shared" si="62"/>
        <v>1</v>
      </c>
      <c r="U82">
        <f t="shared" si="63"/>
        <v>1</v>
      </c>
      <c r="V82">
        <f t="shared" si="63"/>
        <v>1</v>
      </c>
      <c r="W82">
        <f t="shared" si="55"/>
        <v>1</v>
      </c>
      <c r="X82">
        <f t="shared" si="64"/>
        <v>1</v>
      </c>
      <c r="Y82">
        <f t="shared" si="65"/>
        <v>1</v>
      </c>
      <c r="Z82">
        <f t="shared" si="66"/>
        <v>1</v>
      </c>
      <c r="AC82">
        <f t="shared" si="52"/>
        <v>0</v>
      </c>
      <c r="AD82">
        <f t="shared" si="52"/>
        <v>0</v>
      </c>
      <c r="AE82">
        <f t="shared" si="52"/>
        <v>0</v>
      </c>
      <c r="AF82">
        <f t="shared" si="52"/>
        <v>0</v>
      </c>
      <c r="AG82">
        <f t="shared" si="52"/>
        <v>0</v>
      </c>
      <c r="AH82">
        <f t="shared" si="52"/>
        <v>0.22650000000000001</v>
      </c>
      <c r="AI82">
        <f t="shared" si="50"/>
        <v>0.31900000000000001</v>
      </c>
      <c r="AJ82">
        <f t="shared" si="50"/>
        <v>0.44816666666666666</v>
      </c>
      <c r="AK82">
        <f t="shared" si="50"/>
        <v>0.65416666666666656</v>
      </c>
      <c r="AL82">
        <f t="shared" si="50"/>
        <v>0.75250000000000006</v>
      </c>
      <c r="AM82">
        <f t="shared" si="50"/>
        <v>0.85</v>
      </c>
      <c r="AN82">
        <f t="shared" si="50"/>
        <v>0.96166666666666656</v>
      </c>
      <c r="AQ82">
        <f t="shared" si="53"/>
        <v>0</v>
      </c>
      <c r="AR82">
        <f t="shared" si="53"/>
        <v>0</v>
      </c>
      <c r="AS82">
        <f t="shared" si="53"/>
        <v>0</v>
      </c>
      <c r="AT82">
        <f t="shared" si="53"/>
        <v>0</v>
      </c>
      <c r="AU82">
        <f t="shared" si="53"/>
        <v>0</v>
      </c>
      <c r="AV82">
        <f t="shared" si="53"/>
        <v>82</v>
      </c>
      <c r="AW82">
        <f t="shared" si="51"/>
        <v>82</v>
      </c>
      <c r="AX82">
        <f t="shared" si="51"/>
        <v>82</v>
      </c>
      <c r="AY82">
        <f t="shared" si="51"/>
        <v>82</v>
      </c>
      <c r="AZ82">
        <f t="shared" si="51"/>
        <v>82</v>
      </c>
      <c r="BA82">
        <f t="shared" si="51"/>
        <v>82</v>
      </c>
      <c r="BB82">
        <f t="shared" si="51"/>
        <v>82</v>
      </c>
      <c r="BE82">
        <f t="shared" si="57"/>
        <v>0</v>
      </c>
      <c r="BF82">
        <f t="shared" si="57"/>
        <v>0</v>
      </c>
      <c r="BG82">
        <f t="shared" si="57"/>
        <v>0</v>
      </c>
      <c r="BH82">
        <f t="shared" si="57"/>
        <v>0</v>
      </c>
      <c r="BI82">
        <f t="shared" si="57"/>
        <v>0</v>
      </c>
      <c r="BJ82">
        <f t="shared" si="57"/>
        <v>3.6000000000000016E-3</v>
      </c>
      <c r="BK82">
        <f t="shared" si="57"/>
        <v>1.7171717171717183E-3</v>
      </c>
      <c r="BL82">
        <f t="shared" si="57"/>
        <v>1.2121212121212134E-3</v>
      </c>
      <c r="BM82">
        <f t="shared" si="57"/>
        <v>1.2565656565656574E-3</v>
      </c>
      <c r="BN82">
        <f t="shared" si="57"/>
        <v>2.436363636363628E-3</v>
      </c>
      <c r="BO82">
        <f t="shared" si="57"/>
        <v>5.0222222222222153E-3</v>
      </c>
      <c r="BP82">
        <f t="shared" si="57"/>
        <v>4.1616161616161631E-3</v>
      </c>
      <c r="BS82">
        <f t="shared" si="58"/>
        <v>0</v>
      </c>
      <c r="BT82">
        <f t="shared" si="58"/>
        <v>0</v>
      </c>
      <c r="BU82">
        <f t="shared" si="58"/>
        <v>0</v>
      </c>
      <c r="BV82">
        <f t="shared" si="58"/>
        <v>0</v>
      </c>
      <c r="BW82">
        <f t="shared" si="58"/>
        <v>0</v>
      </c>
      <c r="BX82">
        <f t="shared" si="58"/>
        <v>-0.1973000000000002</v>
      </c>
      <c r="BY82">
        <f t="shared" si="58"/>
        <v>0.12182424242424233</v>
      </c>
      <c r="BZ82">
        <f t="shared" si="58"/>
        <v>0.31514848484848468</v>
      </c>
      <c r="CA82">
        <f t="shared" si="58"/>
        <v>0.5108818181818181</v>
      </c>
      <c r="CB82">
        <f t="shared" si="58"/>
        <v>0.46684545454545562</v>
      </c>
      <c r="CC82">
        <f t="shared" si="58"/>
        <v>0.25086666666666746</v>
      </c>
      <c r="CD82">
        <f t="shared" si="58"/>
        <v>0.4554242424242424</v>
      </c>
      <c r="DP82">
        <v>75</v>
      </c>
      <c r="DQ82" t="e">
        <f t="shared" ca="1" si="56"/>
        <v>#NUM!</v>
      </c>
      <c r="DR82" t="e">
        <f t="shared" ca="1" si="56"/>
        <v>#NUM!</v>
      </c>
      <c r="DS82">
        <f t="shared" ca="1" si="56"/>
        <v>-0.12637718360071298</v>
      </c>
      <c r="DT82">
        <f t="shared" ca="1" si="56"/>
        <v>-0.11027417027417014</v>
      </c>
      <c r="DU82">
        <f t="shared" ca="1" si="56"/>
        <v>-7.1474891774891636E-2</v>
      </c>
      <c r="DV82">
        <f t="shared" ca="1" si="56"/>
        <v>2.9370707070706992E-2</v>
      </c>
      <c r="DW82">
        <f t="shared" ca="1" si="56"/>
        <v>0.11695757575757576</v>
      </c>
      <c r="DX82">
        <f t="shared" ca="1" si="56"/>
        <v>0.26816262626262632</v>
      </c>
      <c r="DY82">
        <f t="shared" ca="1" si="56"/>
        <v>0.49247575757575779</v>
      </c>
      <c r="DZ82">
        <f t="shared" ca="1" si="56"/>
        <v>0.7150363636363638</v>
      </c>
      <c r="EA82">
        <f t="shared" ca="1" si="56"/>
        <v>0.97641515151515146</v>
      </c>
      <c r="EB82">
        <f t="shared" ca="1" si="56"/>
        <v>1.2684424242424241</v>
      </c>
    </row>
    <row r="83" spans="1:132" x14ac:dyDescent="0.25">
      <c r="A83">
        <v>120</v>
      </c>
      <c r="B83">
        <v>-2.33333333333334E-3</v>
      </c>
      <c r="C83">
        <v>2.3333333333333331E-3</v>
      </c>
      <c r="D83">
        <v>2.0000000000000018E-3</v>
      </c>
      <c r="E83">
        <v>1.2999999999999998E-2</v>
      </c>
      <c r="F83">
        <v>6.4500000000000002E-2</v>
      </c>
      <c r="G83">
        <v>0.23550000000000001</v>
      </c>
      <c r="H83">
        <v>0.32900000000000001</v>
      </c>
      <c r="I83">
        <v>0.45816666666666667</v>
      </c>
      <c r="J83">
        <v>0.66616666666666657</v>
      </c>
      <c r="K83">
        <v>0.77150000000000007</v>
      </c>
      <c r="L83">
        <v>0.85899999999999999</v>
      </c>
      <c r="M83">
        <v>0.94066666666666665</v>
      </c>
      <c r="O83">
        <f t="shared" si="54"/>
        <v>0</v>
      </c>
      <c r="P83">
        <f t="shared" si="54"/>
        <v>0</v>
      </c>
      <c r="Q83">
        <f t="shared" si="59"/>
        <v>0</v>
      </c>
      <c r="R83">
        <f t="shared" si="60"/>
        <v>0</v>
      </c>
      <c r="S83">
        <f t="shared" si="61"/>
        <v>0</v>
      </c>
      <c r="T83">
        <f t="shared" si="62"/>
        <v>1</v>
      </c>
      <c r="U83">
        <f t="shared" si="63"/>
        <v>1</v>
      </c>
      <c r="V83">
        <f t="shared" si="63"/>
        <v>1</v>
      </c>
      <c r="W83">
        <f t="shared" si="55"/>
        <v>1</v>
      </c>
      <c r="X83">
        <f t="shared" si="64"/>
        <v>1</v>
      </c>
      <c r="Y83">
        <f t="shared" si="65"/>
        <v>1</v>
      </c>
      <c r="Z83">
        <f t="shared" si="66"/>
        <v>1</v>
      </c>
      <c r="AC83">
        <f t="shared" ref="AC83:AN109" si="67">B83*O83</f>
        <v>0</v>
      </c>
      <c r="AD83">
        <f t="shared" si="67"/>
        <v>0</v>
      </c>
      <c r="AE83">
        <f t="shared" si="67"/>
        <v>0</v>
      </c>
      <c r="AF83">
        <f t="shared" si="67"/>
        <v>0</v>
      </c>
      <c r="AG83">
        <f t="shared" si="67"/>
        <v>0</v>
      </c>
      <c r="AH83">
        <f t="shared" si="67"/>
        <v>0.23550000000000001</v>
      </c>
      <c r="AI83">
        <f t="shared" si="50"/>
        <v>0.32900000000000001</v>
      </c>
      <c r="AJ83">
        <f t="shared" si="50"/>
        <v>0.45816666666666667</v>
      </c>
      <c r="AK83">
        <f t="shared" si="50"/>
        <v>0.66616666666666657</v>
      </c>
      <c r="AL83">
        <f t="shared" si="50"/>
        <v>0.77150000000000007</v>
      </c>
      <c r="AM83">
        <f t="shared" si="50"/>
        <v>0.85899999999999999</v>
      </c>
      <c r="AN83">
        <f t="shared" si="50"/>
        <v>0.94066666666666665</v>
      </c>
      <c r="AQ83">
        <f t="shared" ref="AQ83:BB109" si="68">IF(AC83&gt;0, ROW(AC83), 0)</f>
        <v>0</v>
      </c>
      <c r="AR83">
        <f t="shared" si="68"/>
        <v>0</v>
      </c>
      <c r="AS83">
        <f t="shared" si="68"/>
        <v>0</v>
      </c>
      <c r="AT83">
        <f t="shared" si="68"/>
        <v>0</v>
      </c>
      <c r="AU83">
        <f t="shared" si="68"/>
        <v>0</v>
      </c>
      <c r="AV83">
        <f t="shared" si="68"/>
        <v>83</v>
      </c>
      <c r="AW83">
        <f t="shared" si="51"/>
        <v>83</v>
      </c>
      <c r="AX83">
        <f t="shared" si="51"/>
        <v>83</v>
      </c>
      <c r="AY83">
        <f t="shared" si="51"/>
        <v>83</v>
      </c>
      <c r="AZ83">
        <f t="shared" si="51"/>
        <v>83</v>
      </c>
      <c r="BA83">
        <f t="shared" si="51"/>
        <v>83</v>
      </c>
      <c r="BB83">
        <f t="shared" si="51"/>
        <v>83</v>
      </c>
      <c r="BE83">
        <f t="shared" ref="BE83:BP98" si="69">IF(AQ83&gt;0, LINEST(B83:B92,$A83:$A92), 0)</f>
        <v>0</v>
      </c>
      <c r="BF83">
        <f t="shared" si="69"/>
        <v>0</v>
      </c>
      <c r="BG83">
        <f t="shared" si="69"/>
        <v>0</v>
      </c>
      <c r="BH83">
        <f t="shared" si="69"/>
        <v>0</v>
      </c>
      <c r="BI83">
        <f t="shared" si="69"/>
        <v>0</v>
      </c>
      <c r="BJ83">
        <f t="shared" si="69"/>
        <v>3.1919191919191955E-3</v>
      </c>
      <c r="BK83">
        <f t="shared" si="69"/>
        <v>1.9070707070707085E-3</v>
      </c>
      <c r="BL83">
        <f t="shared" si="69"/>
        <v>1.0383838383838393E-3</v>
      </c>
      <c r="BM83">
        <f t="shared" si="69"/>
        <v>1.353535353535355E-3</v>
      </c>
      <c r="BN83">
        <f t="shared" si="69"/>
        <v>2.606060606060597E-3</v>
      </c>
      <c r="BO83">
        <f t="shared" si="69"/>
        <v>5.006060606060599E-3</v>
      </c>
      <c r="BP83">
        <f t="shared" si="69"/>
        <v>4.4767676767676684E-3</v>
      </c>
      <c r="BS83">
        <f t="shared" ref="BS83:CD98" si="70">IF(AQ83&gt;0, INDEX(LINEST(B83:B92,$A83:$A92),2), 0)</f>
        <v>0</v>
      </c>
      <c r="BT83">
        <f t="shared" si="70"/>
        <v>0</v>
      </c>
      <c r="BU83">
        <f t="shared" si="70"/>
        <v>0</v>
      </c>
      <c r="BV83">
        <f t="shared" si="70"/>
        <v>0</v>
      </c>
      <c r="BW83">
        <f t="shared" si="70"/>
        <v>0</v>
      </c>
      <c r="BX83">
        <f t="shared" si="70"/>
        <v>-0.14607575757575803</v>
      </c>
      <c r="BY83">
        <f t="shared" si="70"/>
        <v>9.9678787878787728E-2</v>
      </c>
      <c r="BZ83">
        <f t="shared" si="70"/>
        <v>0.33905151515151499</v>
      </c>
      <c r="CA83">
        <f t="shared" si="70"/>
        <v>0.50010606060606033</v>
      </c>
      <c r="CB83">
        <f t="shared" si="70"/>
        <v>0.44648181818181937</v>
      </c>
      <c r="CC83">
        <f t="shared" si="70"/>
        <v>0.25198181818181919</v>
      </c>
      <c r="CD83">
        <f t="shared" si="70"/>
        <v>0.4134363636363646</v>
      </c>
      <c r="DP83">
        <v>76</v>
      </c>
      <c r="DQ83" t="e">
        <f t="shared" ca="1" si="56"/>
        <v>#NUM!</v>
      </c>
      <c r="DR83" t="e">
        <f t="shared" ca="1" si="56"/>
        <v>#NUM!</v>
      </c>
      <c r="DS83">
        <f t="shared" ca="1" si="56"/>
        <v>-0.1254067736185383</v>
      </c>
      <c r="DT83">
        <f t="shared" ca="1" si="56"/>
        <v>-0.10859759499759486</v>
      </c>
      <c r="DU83">
        <f t="shared" ca="1" si="56"/>
        <v>-6.8622943722943586E-2</v>
      </c>
      <c r="DV83">
        <f t="shared" ca="1" si="56"/>
        <v>3.3996969696969637E-2</v>
      </c>
      <c r="DW83">
        <f t="shared" ca="1" si="56"/>
        <v>0.12454478114478112</v>
      </c>
      <c r="DX83">
        <f t="shared" ca="1" si="56"/>
        <v>0.27903737373737381</v>
      </c>
      <c r="DY83">
        <f t="shared" ca="1" si="56"/>
        <v>0.50785084175084194</v>
      </c>
      <c r="DZ83">
        <f t="shared" ca="1" si="56"/>
        <v>0.73569966329966341</v>
      </c>
      <c r="EA83">
        <f t="shared" ca="1" si="56"/>
        <v>1.0016723905723905</v>
      </c>
      <c r="EB83">
        <f t="shared" ca="1" si="56"/>
        <v>1.2974969696969696</v>
      </c>
    </row>
    <row r="84" spans="1:132" x14ac:dyDescent="0.25">
      <c r="A84">
        <v>121.5</v>
      </c>
      <c r="B84">
        <v>-1.3333333333333391E-3</v>
      </c>
      <c r="C84">
        <v>1.3333333333333322E-3</v>
      </c>
      <c r="D84">
        <v>3.9999999999999966E-3</v>
      </c>
      <c r="E84">
        <v>1.4999999999999999E-2</v>
      </c>
      <c r="F84">
        <v>6.6500000000000004E-2</v>
      </c>
      <c r="G84">
        <v>0.24349999999999997</v>
      </c>
      <c r="H84">
        <v>0.33700000000000002</v>
      </c>
      <c r="I84">
        <v>0.45916666666666667</v>
      </c>
      <c r="J84">
        <v>0.66816666666666658</v>
      </c>
      <c r="K84">
        <v>0.76750000000000007</v>
      </c>
      <c r="L84">
        <v>0.86099999999999999</v>
      </c>
      <c r="M84">
        <v>0.95766666666666667</v>
      </c>
      <c r="O84">
        <f t="shared" si="54"/>
        <v>0</v>
      </c>
      <c r="P84">
        <f t="shared" si="54"/>
        <v>0</v>
      </c>
      <c r="Q84">
        <f t="shared" si="59"/>
        <v>0</v>
      </c>
      <c r="R84">
        <f t="shared" si="60"/>
        <v>0</v>
      </c>
      <c r="S84">
        <f t="shared" si="61"/>
        <v>0</v>
      </c>
      <c r="T84">
        <f t="shared" si="62"/>
        <v>1</v>
      </c>
      <c r="U84">
        <f t="shared" si="63"/>
        <v>1</v>
      </c>
      <c r="V84">
        <f t="shared" si="63"/>
        <v>1</v>
      </c>
      <c r="W84">
        <f t="shared" si="55"/>
        <v>1</v>
      </c>
      <c r="X84">
        <f t="shared" si="64"/>
        <v>1</v>
      </c>
      <c r="Y84">
        <f t="shared" si="65"/>
        <v>1</v>
      </c>
      <c r="Z84">
        <f t="shared" si="66"/>
        <v>1</v>
      </c>
      <c r="AC84">
        <f t="shared" si="67"/>
        <v>0</v>
      </c>
      <c r="AD84">
        <f t="shared" si="67"/>
        <v>0</v>
      </c>
      <c r="AE84">
        <f t="shared" si="67"/>
        <v>0</v>
      </c>
      <c r="AF84">
        <f t="shared" si="67"/>
        <v>0</v>
      </c>
      <c r="AG84">
        <f t="shared" si="67"/>
        <v>0</v>
      </c>
      <c r="AH84">
        <f t="shared" si="67"/>
        <v>0.24349999999999997</v>
      </c>
      <c r="AI84">
        <f t="shared" si="50"/>
        <v>0.33700000000000002</v>
      </c>
      <c r="AJ84">
        <f t="shared" si="50"/>
        <v>0.45916666666666667</v>
      </c>
      <c r="AK84">
        <f t="shared" si="50"/>
        <v>0.66816666666666658</v>
      </c>
      <c r="AL84">
        <f t="shared" si="50"/>
        <v>0.76750000000000007</v>
      </c>
      <c r="AM84">
        <f t="shared" si="50"/>
        <v>0.86099999999999999</v>
      </c>
      <c r="AN84">
        <f t="shared" si="50"/>
        <v>0.95766666666666667</v>
      </c>
      <c r="AQ84">
        <f t="shared" si="68"/>
        <v>0</v>
      </c>
      <c r="AR84">
        <f t="shared" si="68"/>
        <v>0</v>
      </c>
      <c r="AS84">
        <f t="shared" si="68"/>
        <v>0</v>
      </c>
      <c r="AT84">
        <f t="shared" si="68"/>
        <v>0</v>
      </c>
      <c r="AU84">
        <f t="shared" si="68"/>
        <v>0</v>
      </c>
      <c r="AV84">
        <f t="shared" si="68"/>
        <v>84</v>
      </c>
      <c r="AW84">
        <f t="shared" si="51"/>
        <v>84</v>
      </c>
      <c r="AX84">
        <f t="shared" si="51"/>
        <v>84</v>
      </c>
      <c r="AY84">
        <f t="shared" si="51"/>
        <v>84</v>
      </c>
      <c r="AZ84">
        <f t="shared" si="51"/>
        <v>84</v>
      </c>
      <c r="BA84">
        <f t="shared" si="51"/>
        <v>84</v>
      </c>
      <c r="BB84">
        <f t="shared" si="51"/>
        <v>84</v>
      </c>
      <c r="BE84">
        <f t="shared" si="69"/>
        <v>0</v>
      </c>
      <c r="BF84">
        <f t="shared" si="69"/>
        <v>0</v>
      </c>
      <c r="BG84">
        <f t="shared" si="69"/>
        <v>0</v>
      </c>
      <c r="BH84">
        <f t="shared" si="69"/>
        <v>0</v>
      </c>
      <c r="BI84">
        <f t="shared" si="69"/>
        <v>0</v>
      </c>
      <c r="BJ84">
        <f t="shared" si="69"/>
        <v>3.1878787878787925E-3</v>
      </c>
      <c r="BK84">
        <f t="shared" si="69"/>
        <v>2.0323232323232344E-3</v>
      </c>
      <c r="BL84">
        <f t="shared" si="69"/>
        <v>1.3373737373737387E-3</v>
      </c>
      <c r="BM84">
        <f t="shared" si="69"/>
        <v>1.4181818181818191E-3</v>
      </c>
      <c r="BN84">
        <f t="shared" si="69"/>
        <v>3.268686868686861E-3</v>
      </c>
      <c r="BO84">
        <f t="shared" si="69"/>
        <v>5.1111111111111053E-3</v>
      </c>
      <c r="BP84">
        <f t="shared" si="69"/>
        <v>3.9919191919191846E-3</v>
      </c>
      <c r="BS84">
        <f t="shared" si="70"/>
        <v>0</v>
      </c>
      <c r="BT84">
        <f t="shared" si="70"/>
        <v>0</v>
      </c>
      <c r="BU84">
        <f t="shared" si="70"/>
        <v>0</v>
      </c>
      <c r="BV84">
        <f t="shared" si="70"/>
        <v>0</v>
      </c>
      <c r="BW84">
        <f t="shared" si="70"/>
        <v>0</v>
      </c>
      <c r="BX84">
        <f t="shared" si="70"/>
        <v>-0.14524545454545512</v>
      </c>
      <c r="BY84">
        <f t="shared" si="70"/>
        <v>8.3854545454545182E-2</v>
      </c>
      <c r="BZ84">
        <f t="shared" si="70"/>
        <v>0.3027484848484846</v>
      </c>
      <c r="CA84">
        <f t="shared" si="70"/>
        <v>0.49118484848484828</v>
      </c>
      <c r="CB84">
        <f t="shared" si="70"/>
        <v>0.36059090909091002</v>
      </c>
      <c r="CC84">
        <f t="shared" si="70"/>
        <v>0.23740000000000072</v>
      </c>
      <c r="CD84">
        <f t="shared" si="70"/>
        <v>0.47650303030303098</v>
      </c>
      <c r="DP84">
        <v>77</v>
      </c>
      <c r="DQ84" t="e">
        <f t="shared" ca="1" si="56"/>
        <v>#NUM!</v>
      </c>
      <c r="DR84" t="e">
        <f t="shared" ca="1" si="56"/>
        <v>#NUM!</v>
      </c>
      <c r="DS84">
        <f t="shared" ca="1" si="56"/>
        <v>-0.12443636363636362</v>
      </c>
      <c r="DT84">
        <f t="shared" ca="1" si="56"/>
        <v>-0.10692101972101958</v>
      </c>
      <c r="DU84">
        <f t="shared" ca="1" si="56"/>
        <v>-6.5770995670995536E-2</v>
      </c>
      <c r="DV84">
        <f t="shared" ca="1" si="56"/>
        <v>3.8623232323232226E-2</v>
      </c>
      <c r="DW84">
        <f t="shared" ca="1" si="56"/>
        <v>0.13213198653198649</v>
      </c>
      <c r="DX84">
        <f t="shared" ca="1" si="56"/>
        <v>0.28991212121212129</v>
      </c>
      <c r="DY84">
        <f t="shared" ca="1" si="56"/>
        <v>0.52322592592592609</v>
      </c>
      <c r="DZ84">
        <f t="shared" ca="1" si="56"/>
        <v>0.75636296296296301</v>
      </c>
      <c r="EA84">
        <f t="shared" ca="1" si="56"/>
        <v>1.0269296296296297</v>
      </c>
      <c r="EB84">
        <f t="shared" ref="DZ84:EB123" ca="1" si="71">DF$3*$DP84+DF$13</f>
        <v>1.326551515151515</v>
      </c>
    </row>
    <row r="85" spans="1:132" x14ac:dyDescent="0.25">
      <c r="A85">
        <v>123</v>
      </c>
      <c r="B85">
        <v>-1.3333333333333391E-3</v>
      </c>
      <c r="C85">
        <v>2.3333333333333331E-3</v>
      </c>
      <c r="D85">
        <v>4.9999999999999975E-3</v>
      </c>
      <c r="E85">
        <v>1.4999999999999999E-2</v>
      </c>
      <c r="F85">
        <v>6.9500000000000006E-2</v>
      </c>
      <c r="G85">
        <v>0.24749999999999997</v>
      </c>
      <c r="H85">
        <v>0.32700000000000001</v>
      </c>
      <c r="I85">
        <v>0.46916666666666668</v>
      </c>
      <c r="J85">
        <v>0.66316666666666657</v>
      </c>
      <c r="K85">
        <v>0.76450000000000007</v>
      </c>
      <c r="L85">
        <v>0.86499999999999999</v>
      </c>
      <c r="M85">
        <v>0.95566666666666666</v>
      </c>
      <c r="O85">
        <f t="shared" si="54"/>
        <v>0</v>
      </c>
      <c r="P85">
        <f t="shared" si="54"/>
        <v>0</v>
      </c>
      <c r="Q85">
        <f t="shared" si="59"/>
        <v>0</v>
      </c>
      <c r="R85">
        <f t="shared" si="60"/>
        <v>0</v>
      </c>
      <c r="S85">
        <f t="shared" si="61"/>
        <v>0</v>
      </c>
      <c r="T85">
        <f t="shared" si="62"/>
        <v>1</v>
      </c>
      <c r="U85">
        <f t="shared" si="63"/>
        <v>1</v>
      </c>
      <c r="V85">
        <f t="shared" si="63"/>
        <v>1</v>
      </c>
      <c r="W85">
        <f t="shared" si="55"/>
        <v>1</v>
      </c>
      <c r="X85">
        <f t="shared" si="64"/>
        <v>1</v>
      </c>
      <c r="Y85">
        <f t="shared" si="65"/>
        <v>1</v>
      </c>
      <c r="Z85">
        <f t="shared" si="66"/>
        <v>1</v>
      </c>
      <c r="AC85">
        <f t="shared" si="67"/>
        <v>0</v>
      </c>
      <c r="AD85">
        <f t="shared" si="67"/>
        <v>0</v>
      </c>
      <c r="AE85">
        <f t="shared" si="67"/>
        <v>0</v>
      </c>
      <c r="AF85">
        <f t="shared" si="67"/>
        <v>0</v>
      </c>
      <c r="AG85">
        <f t="shared" si="67"/>
        <v>0</v>
      </c>
      <c r="AH85">
        <f t="shared" si="67"/>
        <v>0.24749999999999997</v>
      </c>
      <c r="AI85">
        <f t="shared" si="50"/>
        <v>0.32700000000000001</v>
      </c>
      <c r="AJ85">
        <f t="shared" si="50"/>
        <v>0.46916666666666668</v>
      </c>
      <c r="AK85">
        <f t="shared" si="50"/>
        <v>0.66316666666666657</v>
      </c>
      <c r="AL85">
        <f t="shared" si="50"/>
        <v>0.76450000000000007</v>
      </c>
      <c r="AM85">
        <f t="shared" si="50"/>
        <v>0.86499999999999999</v>
      </c>
      <c r="AN85">
        <f t="shared" si="50"/>
        <v>0.95566666666666666</v>
      </c>
      <c r="AQ85">
        <f t="shared" si="68"/>
        <v>0</v>
      </c>
      <c r="AR85">
        <f t="shared" si="68"/>
        <v>0</v>
      </c>
      <c r="AS85">
        <f t="shared" si="68"/>
        <v>0</v>
      </c>
      <c r="AT85">
        <f t="shared" si="68"/>
        <v>0</v>
      </c>
      <c r="AU85">
        <f t="shared" si="68"/>
        <v>0</v>
      </c>
      <c r="AV85">
        <f t="shared" si="68"/>
        <v>85</v>
      </c>
      <c r="AW85">
        <f t="shared" si="51"/>
        <v>85</v>
      </c>
      <c r="AX85">
        <f t="shared" si="51"/>
        <v>85</v>
      </c>
      <c r="AY85">
        <f t="shared" si="51"/>
        <v>85</v>
      </c>
      <c r="AZ85">
        <f t="shared" si="51"/>
        <v>85</v>
      </c>
      <c r="BA85">
        <f t="shared" si="51"/>
        <v>85</v>
      </c>
      <c r="BB85">
        <f t="shared" si="51"/>
        <v>85</v>
      </c>
      <c r="BE85">
        <f t="shared" si="69"/>
        <v>0</v>
      </c>
      <c r="BF85">
        <f t="shared" si="69"/>
        <v>0</v>
      </c>
      <c r="BG85">
        <f t="shared" si="69"/>
        <v>0</v>
      </c>
      <c r="BH85">
        <f t="shared" si="69"/>
        <v>0</v>
      </c>
      <c r="BI85">
        <f t="shared" si="69"/>
        <v>0</v>
      </c>
      <c r="BJ85">
        <f t="shared" si="69"/>
        <v>3.0909090909090955E-3</v>
      </c>
      <c r="BK85">
        <f t="shared" si="69"/>
        <v>2.4444444444444466E-3</v>
      </c>
      <c r="BL85">
        <f t="shared" si="69"/>
        <v>1.4989898989899006E-3</v>
      </c>
      <c r="BM85">
        <f t="shared" si="69"/>
        <v>1.9676767676767692E-3</v>
      </c>
      <c r="BN85">
        <f t="shared" si="69"/>
        <v>3.2202020202020121E-3</v>
      </c>
      <c r="BO85">
        <f t="shared" si="69"/>
        <v>4.7515151515151472E-3</v>
      </c>
      <c r="BP85">
        <f t="shared" si="69"/>
        <v>3.9393939393939344E-3</v>
      </c>
      <c r="BS85">
        <f t="shared" si="70"/>
        <v>0</v>
      </c>
      <c r="BT85">
        <f t="shared" si="70"/>
        <v>0</v>
      </c>
      <c r="BU85">
        <f t="shared" si="70"/>
        <v>0</v>
      </c>
      <c r="BV85">
        <f t="shared" si="70"/>
        <v>0</v>
      </c>
      <c r="BW85">
        <f t="shared" si="70"/>
        <v>0</v>
      </c>
      <c r="BX85">
        <f t="shared" si="70"/>
        <v>-0.13324545454545511</v>
      </c>
      <c r="BY85">
        <f t="shared" si="70"/>
        <v>3.0133333333333068E-2</v>
      </c>
      <c r="BZ85">
        <f t="shared" si="70"/>
        <v>0.28357272727272709</v>
      </c>
      <c r="CA85">
        <f t="shared" si="70"/>
        <v>0.42036060606060582</v>
      </c>
      <c r="CB85">
        <f t="shared" si="70"/>
        <v>0.36457878787878906</v>
      </c>
      <c r="CC85">
        <f t="shared" si="70"/>
        <v>0.28249090909090968</v>
      </c>
      <c r="CD85">
        <f t="shared" si="70"/>
        <v>0.4840303030303037</v>
      </c>
      <c r="DP85">
        <v>78</v>
      </c>
      <c r="DQ85" t="e">
        <f t="shared" ref="DQ85:DY113" ca="1" si="72">CU$3*$DP85+CU$13</f>
        <v>#NUM!</v>
      </c>
      <c r="DR85" t="e">
        <f t="shared" ca="1" si="72"/>
        <v>#NUM!</v>
      </c>
      <c r="DS85">
        <f t="shared" ca="1" si="72"/>
        <v>-0.12346595365418893</v>
      </c>
      <c r="DT85">
        <f t="shared" ca="1" si="72"/>
        <v>-0.10524444444444431</v>
      </c>
      <c r="DU85">
        <f t="shared" ca="1" si="72"/>
        <v>-6.2919047619047486E-2</v>
      </c>
      <c r="DV85">
        <f t="shared" ca="1" si="72"/>
        <v>4.3249494949494871E-2</v>
      </c>
      <c r="DW85">
        <f t="shared" ca="1" si="72"/>
        <v>0.13971919191919185</v>
      </c>
      <c r="DX85">
        <f t="shared" ca="1" si="72"/>
        <v>0.30078686868686877</v>
      </c>
      <c r="DY85">
        <f t="shared" ca="1" si="72"/>
        <v>0.53860101010101025</v>
      </c>
      <c r="DZ85">
        <f t="shared" ca="1" si="71"/>
        <v>0.77702626262626284</v>
      </c>
      <c r="EA85">
        <f t="shared" ca="1" si="71"/>
        <v>1.0521868686868685</v>
      </c>
      <c r="EB85">
        <f t="shared" ca="1" si="71"/>
        <v>1.3556060606060605</v>
      </c>
    </row>
    <row r="86" spans="1:132" x14ac:dyDescent="0.25">
      <c r="A86">
        <v>124.5</v>
      </c>
      <c r="B86">
        <v>-2.33333333333334E-3</v>
      </c>
      <c r="C86">
        <v>2.3333333333333331E-3</v>
      </c>
      <c r="D86">
        <v>4.9999999999999975E-3</v>
      </c>
      <c r="E86">
        <v>1.6E-2</v>
      </c>
      <c r="F86">
        <v>7.2500000000000009E-2</v>
      </c>
      <c r="G86">
        <v>0.24849999999999997</v>
      </c>
      <c r="H86">
        <v>0.33800000000000002</v>
      </c>
      <c r="I86">
        <v>0.47516666666666668</v>
      </c>
      <c r="J86">
        <v>0.67216666666666658</v>
      </c>
      <c r="K86">
        <v>0.75850000000000006</v>
      </c>
      <c r="L86">
        <v>0.86099999999999999</v>
      </c>
      <c r="M86">
        <v>0.97166666666666657</v>
      </c>
      <c r="O86">
        <f t="shared" si="54"/>
        <v>0</v>
      </c>
      <c r="P86">
        <f t="shared" si="54"/>
        <v>0</v>
      </c>
      <c r="Q86">
        <f t="shared" si="59"/>
        <v>0</v>
      </c>
      <c r="R86">
        <f t="shared" si="60"/>
        <v>0</v>
      </c>
      <c r="S86">
        <f t="shared" si="61"/>
        <v>1</v>
      </c>
      <c r="T86">
        <f t="shared" si="62"/>
        <v>1</v>
      </c>
      <c r="U86">
        <f t="shared" si="63"/>
        <v>1</v>
      </c>
      <c r="V86">
        <f t="shared" si="63"/>
        <v>1</v>
      </c>
      <c r="W86">
        <f t="shared" si="55"/>
        <v>1</v>
      </c>
      <c r="X86">
        <f t="shared" si="64"/>
        <v>1</v>
      </c>
      <c r="Y86">
        <f t="shared" si="65"/>
        <v>1</v>
      </c>
      <c r="Z86">
        <f t="shared" si="66"/>
        <v>1</v>
      </c>
      <c r="AC86">
        <f t="shared" si="67"/>
        <v>0</v>
      </c>
      <c r="AD86">
        <f t="shared" si="67"/>
        <v>0</v>
      </c>
      <c r="AE86">
        <f t="shared" si="67"/>
        <v>0</v>
      </c>
      <c r="AF86">
        <f t="shared" si="67"/>
        <v>0</v>
      </c>
      <c r="AG86">
        <f t="shared" si="67"/>
        <v>7.2500000000000009E-2</v>
      </c>
      <c r="AH86">
        <f t="shared" si="67"/>
        <v>0.24849999999999997</v>
      </c>
      <c r="AI86">
        <f t="shared" si="50"/>
        <v>0.33800000000000002</v>
      </c>
      <c r="AJ86">
        <f t="shared" si="50"/>
        <v>0.47516666666666668</v>
      </c>
      <c r="AK86">
        <f t="shared" si="50"/>
        <v>0.67216666666666658</v>
      </c>
      <c r="AL86">
        <f t="shared" si="50"/>
        <v>0.75850000000000006</v>
      </c>
      <c r="AM86">
        <f t="shared" si="50"/>
        <v>0.86099999999999999</v>
      </c>
      <c r="AN86">
        <f t="shared" si="50"/>
        <v>0.97166666666666657</v>
      </c>
      <c r="AQ86">
        <f t="shared" si="68"/>
        <v>0</v>
      </c>
      <c r="AR86">
        <f t="shared" si="68"/>
        <v>0</v>
      </c>
      <c r="AS86">
        <f t="shared" si="68"/>
        <v>0</v>
      </c>
      <c r="AT86">
        <f t="shared" si="68"/>
        <v>0</v>
      </c>
      <c r="AU86">
        <f t="shared" si="68"/>
        <v>86</v>
      </c>
      <c r="AV86">
        <f t="shared" si="68"/>
        <v>86</v>
      </c>
      <c r="AW86">
        <f t="shared" si="51"/>
        <v>86</v>
      </c>
      <c r="AX86">
        <f t="shared" si="51"/>
        <v>86</v>
      </c>
      <c r="AY86">
        <f t="shared" si="51"/>
        <v>86</v>
      </c>
      <c r="AZ86">
        <f t="shared" si="51"/>
        <v>86</v>
      </c>
      <c r="BA86">
        <f t="shared" si="51"/>
        <v>86</v>
      </c>
      <c r="BB86">
        <f t="shared" si="51"/>
        <v>86</v>
      </c>
      <c r="BE86">
        <f t="shared" si="69"/>
        <v>0</v>
      </c>
      <c r="BF86">
        <f t="shared" si="69"/>
        <v>0</v>
      </c>
      <c r="BG86">
        <f t="shared" si="69"/>
        <v>0</v>
      </c>
      <c r="BH86">
        <f t="shared" si="69"/>
        <v>0</v>
      </c>
      <c r="BI86">
        <f t="shared" si="69"/>
        <v>2.4646464646464637E-3</v>
      </c>
      <c r="BJ86">
        <f t="shared" si="69"/>
        <v>3.0868686868686904E-3</v>
      </c>
      <c r="BK86">
        <f t="shared" si="69"/>
        <v>2.4040404040404041E-3</v>
      </c>
      <c r="BL86">
        <f t="shared" si="69"/>
        <v>1.2888888888888895E-3</v>
      </c>
      <c r="BM86">
        <f t="shared" si="69"/>
        <v>2.266666666666669E-3</v>
      </c>
      <c r="BN86">
        <f t="shared" si="69"/>
        <v>3.2646464646464602E-3</v>
      </c>
      <c r="BO86">
        <f t="shared" si="69"/>
        <v>4.5858585858585821E-3</v>
      </c>
      <c r="BP86">
        <f t="shared" si="69"/>
        <v>3.1474747474747396E-3</v>
      </c>
      <c r="BS86">
        <f t="shared" si="70"/>
        <v>0</v>
      </c>
      <c r="BT86">
        <f t="shared" si="70"/>
        <v>0</v>
      </c>
      <c r="BU86">
        <f t="shared" si="70"/>
        <v>0</v>
      </c>
      <c r="BV86">
        <f t="shared" si="70"/>
        <v>0</v>
      </c>
      <c r="BW86">
        <f t="shared" si="70"/>
        <v>-0.23518484848484839</v>
      </c>
      <c r="BX86">
        <f t="shared" si="70"/>
        <v>-0.13285151515151555</v>
      </c>
      <c r="BY86">
        <f t="shared" si="70"/>
        <v>3.6169696969696963E-2</v>
      </c>
      <c r="BZ86">
        <f t="shared" si="70"/>
        <v>0.31029999999999985</v>
      </c>
      <c r="CA86">
        <f t="shared" si="70"/>
        <v>0.38176666666666637</v>
      </c>
      <c r="CB86">
        <f t="shared" si="70"/>
        <v>0.35801515151515206</v>
      </c>
      <c r="CC86">
        <f t="shared" si="70"/>
        <v>0.30420606060606115</v>
      </c>
      <c r="CD86">
        <f t="shared" si="70"/>
        <v>0.58866060606060688</v>
      </c>
      <c r="DP86">
        <v>79</v>
      </c>
      <c r="DQ86" t="e">
        <f t="shared" ca="1" si="72"/>
        <v>#NUM!</v>
      </c>
      <c r="DR86" t="e">
        <f t="shared" ca="1" si="72"/>
        <v>#NUM!</v>
      </c>
      <c r="DS86">
        <f t="shared" ca="1" si="72"/>
        <v>-0.12249554367201425</v>
      </c>
      <c r="DT86">
        <f t="shared" ca="1" si="72"/>
        <v>-0.10356786916786903</v>
      </c>
      <c r="DU86">
        <f t="shared" ca="1" si="72"/>
        <v>-6.0067099567099436E-2</v>
      </c>
      <c r="DV86">
        <f t="shared" ca="1" si="72"/>
        <v>4.7875757575757516E-2</v>
      </c>
      <c r="DW86">
        <f t="shared" ca="1" si="72"/>
        <v>0.14730639730639722</v>
      </c>
      <c r="DX86">
        <f t="shared" ca="1" si="72"/>
        <v>0.31166161616161625</v>
      </c>
      <c r="DY86">
        <f t="shared" ca="1" si="72"/>
        <v>0.5539760942760944</v>
      </c>
      <c r="DZ86">
        <f t="shared" ca="1" si="71"/>
        <v>0.79768956228956245</v>
      </c>
      <c r="EA86">
        <f t="shared" ca="1" si="71"/>
        <v>1.0774441077441077</v>
      </c>
      <c r="EB86">
        <f t="shared" ca="1" si="71"/>
        <v>1.3846606060606059</v>
      </c>
    </row>
    <row r="87" spans="1:132" x14ac:dyDescent="0.25">
      <c r="A87">
        <v>126</v>
      </c>
      <c r="B87">
        <v>-2.33333333333334E-3</v>
      </c>
      <c r="C87">
        <v>1.3333333333333322E-3</v>
      </c>
      <c r="D87">
        <v>5.9999999999999984E-3</v>
      </c>
      <c r="E87">
        <v>1.7000000000000001E-2</v>
      </c>
      <c r="F87">
        <v>7.6500000000000012E-2</v>
      </c>
      <c r="G87">
        <v>0.2535</v>
      </c>
      <c r="H87">
        <v>0.34700000000000003</v>
      </c>
      <c r="I87">
        <v>0.47616666666666668</v>
      </c>
      <c r="J87">
        <v>0.67616666666666658</v>
      </c>
      <c r="K87">
        <v>0.76050000000000006</v>
      </c>
      <c r="L87">
        <v>0.873</v>
      </c>
      <c r="M87">
        <v>0.9986666666666667</v>
      </c>
      <c r="O87">
        <f t="shared" si="54"/>
        <v>0</v>
      </c>
      <c r="P87">
        <f t="shared" si="54"/>
        <v>0</v>
      </c>
      <c r="Q87">
        <f t="shared" si="59"/>
        <v>0</v>
      </c>
      <c r="R87">
        <f t="shared" si="60"/>
        <v>0</v>
      </c>
      <c r="S87">
        <f t="shared" si="61"/>
        <v>1</v>
      </c>
      <c r="T87">
        <f t="shared" si="62"/>
        <v>1</v>
      </c>
      <c r="U87">
        <f t="shared" si="63"/>
        <v>1</v>
      </c>
      <c r="V87">
        <f t="shared" si="63"/>
        <v>1</v>
      </c>
      <c r="W87">
        <f t="shared" si="55"/>
        <v>1</v>
      </c>
      <c r="X87">
        <f t="shared" si="64"/>
        <v>1</v>
      </c>
      <c r="Y87">
        <f t="shared" si="65"/>
        <v>1</v>
      </c>
      <c r="Z87">
        <f t="shared" si="66"/>
        <v>1</v>
      </c>
      <c r="AC87">
        <f t="shared" si="67"/>
        <v>0</v>
      </c>
      <c r="AD87">
        <f t="shared" si="67"/>
        <v>0</v>
      </c>
      <c r="AE87">
        <f t="shared" si="67"/>
        <v>0</v>
      </c>
      <c r="AF87">
        <f t="shared" si="67"/>
        <v>0</v>
      </c>
      <c r="AG87">
        <f t="shared" si="67"/>
        <v>7.6500000000000012E-2</v>
      </c>
      <c r="AH87">
        <f t="shared" si="67"/>
        <v>0.2535</v>
      </c>
      <c r="AI87">
        <f t="shared" si="50"/>
        <v>0.34700000000000003</v>
      </c>
      <c r="AJ87">
        <f t="shared" si="50"/>
        <v>0.47616666666666668</v>
      </c>
      <c r="AK87">
        <f t="shared" si="50"/>
        <v>0.67616666666666658</v>
      </c>
      <c r="AL87">
        <f t="shared" si="50"/>
        <v>0.76050000000000006</v>
      </c>
      <c r="AM87">
        <f t="shared" si="50"/>
        <v>0.873</v>
      </c>
      <c r="AN87">
        <f t="shared" si="50"/>
        <v>0.9986666666666667</v>
      </c>
      <c r="AQ87">
        <f t="shared" si="68"/>
        <v>0</v>
      </c>
      <c r="AR87">
        <f t="shared" si="68"/>
        <v>0</v>
      </c>
      <c r="AS87">
        <f t="shared" si="68"/>
        <v>0</v>
      </c>
      <c r="AT87">
        <f t="shared" si="68"/>
        <v>0</v>
      </c>
      <c r="AU87">
        <f t="shared" si="68"/>
        <v>87</v>
      </c>
      <c r="AV87">
        <f t="shared" si="68"/>
        <v>87</v>
      </c>
      <c r="AW87">
        <f t="shared" si="51"/>
        <v>87</v>
      </c>
      <c r="AX87">
        <f t="shared" si="51"/>
        <v>87</v>
      </c>
      <c r="AY87">
        <f t="shared" si="51"/>
        <v>87</v>
      </c>
      <c r="AZ87">
        <f t="shared" si="51"/>
        <v>87</v>
      </c>
      <c r="BA87">
        <f t="shared" si="51"/>
        <v>87</v>
      </c>
      <c r="BB87">
        <f t="shared" si="51"/>
        <v>87</v>
      </c>
      <c r="BE87">
        <f t="shared" si="69"/>
        <v>0</v>
      </c>
      <c r="BF87">
        <f t="shared" si="69"/>
        <v>0</v>
      </c>
      <c r="BG87">
        <f t="shared" si="69"/>
        <v>0</v>
      </c>
      <c r="BH87">
        <f t="shared" si="69"/>
        <v>0</v>
      </c>
      <c r="BI87">
        <f t="shared" si="69"/>
        <v>2.6424242424242413E-3</v>
      </c>
      <c r="BJ87">
        <f t="shared" si="69"/>
        <v>2.9090909090909115E-3</v>
      </c>
      <c r="BK87">
        <f t="shared" si="69"/>
        <v>2.2424242424242428E-3</v>
      </c>
      <c r="BL87">
        <f t="shared" si="69"/>
        <v>2.1777777777777819E-3</v>
      </c>
      <c r="BM87">
        <f t="shared" si="69"/>
        <v>2.9292929292929321E-3</v>
      </c>
      <c r="BN87">
        <f t="shared" si="69"/>
        <v>3.2929292929292915E-3</v>
      </c>
      <c r="BO87">
        <f t="shared" si="69"/>
        <v>3.377777777777776E-3</v>
      </c>
      <c r="BP87">
        <f t="shared" si="69"/>
        <v>2.3515151515151413E-3</v>
      </c>
      <c r="BS87">
        <f t="shared" si="70"/>
        <v>0</v>
      </c>
      <c r="BT87">
        <f t="shared" si="70"/>
        <v>0</v>
      </c>
      <c r="BU87">
        <f t="shared" si="70"/>
        <v>0</v>
      </c>
      <c r="BV87">
        <f t="shared" si="70"/>
        <v>0</v>
      </c>
      <c r="BW87">
        <f t="shared" si="70"/>
        <v>-0.25848181818181803</v>
      </c>
      <c r="BX87">
        <f t="shared" si="70"/>
        <v>-0.1090818181818185</v>
      </c>
      <c r="BY87">
        <f t="shared" si="70"/>
        <v>5.661818181818179E-2</v>
      </c>
      <c r="BZ87">
        <f t="shared" si="70"/>
        <v>0.19376666666666609</v>
      </c>
      <c r="CA87">
        <f t="shared" si="70"/>
        <v>0.29380303030302979</v>
      </c>
      <c r="CB87">
        <f t="shared" si="70"/>
        <v>0.35566363636363652</v>
      </c>
      <c r="CC87">
        <f t="shared" si="70"/>
        <v>0.46440000000000031</v>
      </c>
      <c r="CD87">
        <f t="shared" si="70"/>
        <v>0.69410303030303178</v>
      </c>
      <c r="DP87">
        <v>80</v>
      </c>
      <c r="DQ87" t="e">
        <f t="shared" ca="1" si="72"/>
        <v>#NUM!</v>
      </c>
      <c r="DR87" t="e">
        <f t="shared" ca="1" si="72"/>
        <v>#NUM!</v>
      </c>
      <c r="DS87">
        <f t="shared" ca="1" si="72"/>
        <v>-0.12152513368983955</v>
      </c>
      <c r="DT87">
        <f t="shared" ca="1" si="72"/>
        <v>-0.10189129389129375</v>
      </c>
      <c r="DU87">
        <f t="shared" ca="1" si="72"/>
        <v>-5.7215151515151386E-2</v>
      </c>
      <c r="DV87">
        <f t="shared" ca="1" si="72"/>
        <v>5.2502020202020105E-2</v>
      </c>
      <c r="DW87">
        <f t="shared" ca="1" si="72"/>
        <v>0.15489360269360269</v>
      </c>
      <c r="DX87">
        <f t="shared" ca="1" si="72"/>
        <v>0.32253636363636373</v>
      </c>
      <c r="DY87">
        <f t="shared" ca="1" si="72"/>
        <v>0.56935117845117855</v>
      </c>
      <c r="DZ87">
        <f t="shared" ca="1" si="71"/>
        <v>0.81835286195286205</v>
      </c>
      <c r="EA87">
        <f t="shared" ca="1" si="71"/>
        <v>1.1027013468013465</v>
      </c>
      <c r="EB87">
        <f t="shared" ca="1" si="71"/>
        <v>1.4137151515151514</v>
      </c>
    </row>
    <row r="88" spans="1:132" x14ac:dyDescent="0.25">
      <c r="A88">
        <v>127.5</v>
      </c>
      <c r="B88">
        <v>-1.3333333333333391E-3</v>
      </c>
      <c r="C88">
        <v>2.3333333333333331E-3</v>
      </c>
      <c r="D88">
        <v>5.9999999999999984E-3</v>
      </c>
      <c r="E88">
        <v>2.0999999999999998E-2</v>
      </c>
      <c r="F88">
        <v>7.8499999999999986E-2</v>
      </c>
      <c r="G88">
        <v>0.26250000000000001</v>
      </c>
      <c r="H88">
        <v>0.33900000000000002</v>
      </c>
      <c r="I88">
        <v>0.48316666666666669</v>
      </c>
      <c r="J88">
        <v>0.66416666666666657</v>
      </c>
      <c r="K88">
        <v>0.78449999999999998</v>
      </c>
      <c r="L88">
        <v>0.90599999999999992</v>
      </c>
      <c r="M88">
        <v>0.9926666666666667</v>
      </c>
      <c r="O88">
        <f t="shared" si="54"/>
        <v>0</v>
      </c>
      <c r="P88">
        <f t="shared" si="54"/>
        <v>0</v>
      </c>
      <c r="Q88">
        <f t="shared" si="59"/>
        <v>0</v>
      </c>
      <c r="R88">
        <f t="shared" si="60"/>
        <v>0</v>
      </c>
      <c r="S88">
        <f t="shared" si="61"/>
        <v>1</v>
      </c>
      <c r="T88">
        <f t="shared" si="62"/>
        <v>1</v>
      </c>
      <c r="U88">
        <f t="shared" si="63"/>
        <v>1</v>
      </c>
      <c r="V88">
        <f t="shared" si="63"/>
        <v>1</v>
      </c>
      <c r="W88">
        <f t="shared" si="55"/>
        <v>1</v>
      </c>
      <c r="X88">
        <f t="shared" si="64"/>
        <v>1</v>
      </c>
      <c r="Y88">
        <f t="shared" si="65"/>
        <v>1</v>
      </c>
      <c r="Z88">
        <f t="shared" si="66"/>
        <v>1</v>
      </c>
      <c r="AC88">
        <f t="shared" si="67"/>
        <v>0</v>
      </c>
      <c r="AD88">
        <f t="shared" si="67"/>
        <v>0</v>
      </c>
      <c r="AE88">
        <f t="shared" si="67"/>
        <v>0</v>
      </c>
      <c r="AF88">
        <f>E88*R88</f>
        <v>0</v>
      </c>
      <c r="AG88">
        <f>F88*S88</f>
        <v>7.8499999999999986E-2</v>
      </c>
      <c r="AH88">
        <f>G88*T88</f>
        <v>0.26250000000000001</v>
      </c>
      <c r="AI88">
        <f t="shared" si="50"/>
        <v>0.33900000000000002</v>
      </c>
      <c r="AJ88">
        <f t="shared" si="50"/>
        <v>0.48316666666666669</v>
      </c>
      <c r="AK88">
        <f t="shared" si="50"/>
        <v>0.66416666666666657</v>
      </c>
      <c r="AL88">
        <f t="shared" si="50"/>
        <v>0.78449999999999998</v>
      </c>
      <c r="AM88">
        <f t="shared" si="50"/>
        <v>0.90599999999999992</v>
      </c>
      <c r="AN88">
        <f t="shared" si="50"/>
        <v>0.9926666666666667</v>
      </c>
      <c r="AQ88">
        <f t="shared" si="68"/>
        <v>0</v>
      </c>
      <c r="AR88">
        <f t="shared" si="68"/>
        <v>0</v>
      </c>
      <c r="AS88">
        <f t="shared" si="68"/>
        <v>0</v>
      </c>
      <c r="AT88">
        <f>IF(AF88&gt;0, ROW(AF88), 0)</f>
        <v>0</v>
      </c>
      <c r="AU88">
        <f>IF(AG88&gt;0, ROW(AG88), 0)</f>
        <v>88</v>
      </c>
      <c r="AV88">
        <f>IF(AH88&gt;0, ROW(AH88), 0)</f>
        <v>88</v>
      </c>
      <c r="AW88">
        <f t="shared" si="51"/>
        <v>88</v>
      </c>
      <c r="AX88">
        <f t="shared" si="51"/>
        <v>88</v>
      </c>
      <c r="AY88">
        <f t="shared" si="51"/>
        <v>88</v>
      </c>
      <c r="AZ88">
        <f t="shared" si="51"/>
        <v>88</v>
      </c>
      <c r="BA88">
        <f t="shared" si="51"/>
        <v>88</v>
      </c>
      <c r="BB88">
        <f t="shared" si="51"/>
        <v>88</v>
      </c>
      <c r="BE88">
        <f t="shared" si="69"/>
        <v>0</v>
      </c>
      <c r="BF88">
        <f t="shared" si="69"/>
        <v>0</v>
      </c>
      <c r="BG88">
        <f t="shared" si="69"/>
        <v>0</v>
      </c>
      <c r="BH88">
        <f t="shared" si="69"/>
        <v>0</v>
      </c>
      <c r="BI88">
        <f t="shared" si="69"/>
        <v>2.7111111111111112E-3</v>
      </c>
      <c r="BJ88">
        <f t="shared" si="69"/>
        <v>2.7111111111111142E-3</v>
      </c>
      <c r="BK88">
        <f t="shared" si="69"/>
        <v>2.3070707070707076E-3</v>
      </c>
      <c r="BL88">
        <f t="shared" si="69"/>
        <v>2.6545454545454567E-3</v>
      </c>
      <c r="BM88">
        <f t="shared" si="69"/>
        <v>3.5676767676767703E-3</v>
      </c>
      <c r="BN88">
        <f t="shared" si="69"/>
        <v>3.2282828282828311E-3</v>
      </c>
      <c r="BO88">
        <f t="shared" si="69"/>
        <v>1.9070707070707089E-3</v>
      </c>
      <c r="BP88">
        <f t="shared" si="69"/>
        <v>2.573737373737364E-3</v>
      </c>
      <c r="BS88">
        <f t="shared" si="70"/>
        <v>0</v>
      </c>
      <c r="BT88">
        <f t="shared" si="70"/>
        <v>0</v>
      </c>
      <c r="BU88">
        <f t="shared" si="70"/>
        <v>0</v>
      </c>
      <c r="BV88">
        <f t="shared" si="70"/>
        <v>0</v>
      </c>
      <c r="BW88">
        <f t="shared" si="70"/>
        <v>-0.26796666666666669</v>
      </c>
      <c r="BX88">
        <f t="shared" si="70"/>
        <v>-8.2166666666667054E-2</v>
      </c>
      <c r="BY88">
        <f t="shared" si="70"/>
        <v>4.6375757575757515E-2</v>
      </c>
      <c r="BZ88">
        <f t="shared" si="70"/>
        <v>0.12929393939393907</v>
      </c>
      <c r="CA88">
        <f t="shared" si="70"/>
        <v>0.2069060606060602</v>
      </c>
      <c r="CB88">
        <f t="shared" si="70"/>
        <v>0.36640303030303001</v>
      </c>
      <c r="CC88">
        <f t="shared" si="70"/>
        <v>0.66157575757575726</v>
      </c>
      <c r="CD88">
        <f t="shared" si="70"/>
        <v>0.66304242424242554</v>
      </c>
      <c r="DP88">
        <v>81</v>
      </c>
      <c r="DQ88" t="e">
        <f t="shared" ca="1" si="72"/>
        <v>#NUM!</v>
      </c>
      <c r="DR88" t="e">
        <f t="shared" ca="1" si="72"/>
        <v>#NUM!</v>
      </c>
      <c r="DS88">
        <f t="shared" ca="1" si="72"/>
        <v>-0.12055472370766487</v>
      </c>
      <c r="DT88">
        <f t="shared" ca="1" si="72"/>
        <v>-0.10021471861471848</v>
      </c>
      <c r="DU88">
        <f t="shared" ca="1" si="72"/>
        <v>-5.4363203463203336E-2</v>
      </c>
      <c r="DV88">
        <f t="shared" ca="1" si="72"/>
        <v>5.712828282828275E-2</v>
      </c>
      <c r="DW88">
        <f t="shared" ca="1" si="72"/>
        <v>0.16248080808080806</v>
      </c>
      <c r="DX88">
        <f t="shared" ca="1" si="72"/>
        <v>0.33341111111111121</v>
      </c>
      <c r="DY88">
        <f t="shared" ca="1" si="72"/>
        <v>0.5847262626262627</v>
      </c>
      <c r="DZ88">
        <f t="shared" ca="1" si="71"/>
        <v>0.83901616161616188</v>
      </c>
      <c r="EA88">
        <f t="shared" ca="1" si="71"/>
        <v>1.1279585858585857</v>
      </c>
      <c r="EB88">
        <f t="shared" ca="1" si="71"/>
        <v>1.4427696969696968</v>
      </c>
    </row>
    <row r="89" spans="1:132" x14ac:dyDescent="0.25">
      <c r="A89">
        <v>129</v>
      </c>
      <c r="B89">
        <v>-2.33333333333334E-3</v>
      </c>
      <c r="C89">
        <v>2.3333333333333331E-3</v>
      </c>
      <c r="D89">
        <v>3.9999999999999966E-3</v>
      </c>
      <c r="E89">
        <v>1.9999999999999997E-2</v>
      </c>
      <c r="F89">
        <v>8.1499999999999989E-2</v>
      </c>
      <c r="G89">
        <v>0.26950000000000002</v>
      </c>
      <c r="H89">
        <v>0.34300000000000003</v>
      </c>
      <c r="I89">
        <v>0.46716666666666667</v>
      </c>
      <c r="J89">
        <v>0.65616666666666656</v>
      </c>
      <c r="K89">
        <v>0.78049999999999997</v>
      </c>
      <c r="L89">
        <v>0.90999999999999992</v>
      </c>
      <c r="M89">
        <v>0.99566666666666659</v>
      </c>
      <c r="O89">
        <f t="shared" si="54"/>
        <v>0</v>
      </c>
      <c r="P89">
        <f t="shared" si="54"/>
        <v>0</v>
      </c>
      <c r="Q89">
        <f t="shared" si="59"/>
        <v>0</v>
      </c>
      <c r="R89">
        <f t="shared" si="60"/>
        <v>0</v>
      </c>
      <c r="S89">
        <f t="shared" si="61"/>
        <v>1</v>
      </c>
      <c r="T89">
        <f t="shared" si="62"/>
        <v>1</v>
      </c>
      <c r="U89">
        <f t="shared" si="63"/>
        <v>1</v>
      </c>
      <c r="V89">
        <f t="shared" si="63"/>
        <v>1</v>
      </c>
      <c r="W89">
        <f t="shared" si="55"/>
        <v>1</v>
      </c>
      <c r="X89">
        <f t="shared" si="64"/>
        <v>1</v>
      </c>
      <c r="Y89">
        <f t="shared" si="65"/>
        <v>1</v>
      </c>
      <c r="Z89">
        <f t="shared" si="66"/>
        <v>1</v>
      </c>
      <c r="AC89">
        <f t="shared" si="67"/>
        <v>0</v>
      </c>
      <c r="AD89">
        <f t="shared" si="67"/>
        <v>0</v>
      </c>
      <c r="AE89">
        <f t="shared" si="67"/>
        <v>0</v>
      </c>
      <c r="AF89">
        <f t="shared" si="67"/>
        <v>0</v>
      </c>
      <c r="AG89">
        <f t="shared" si="67"/>
        <v>8.1499999999999989E-2</v>
      </c>
      <c r="AH89">
        <f t="shared" si="67"/>
        <v>0.26950000000000002</v>
      </c>
      <c r="AI89">
        <f t="shared" si="50"/>
        <v>0.34300000000000003</v>
      </c>
      <c r="AJ89">
        <f t="shared" si="50"/>
        <v>0.46716666666666667</v>
      </c>
      <c r="AK89">
        <f t="shared" si="50"/>
        <v>0.65616666666666656</v>
      </c>
      <c r="AL89">
        <f t="shared" si="50"/>
        <v>0.78049999999999997</v>
      </c>
      <c r="AM89">
        <f t="shared" si="50"/>
        <v>0.90999999999999992</v>
      </c>
      <c r="AN89">
        <f t="shared" si="50"/>
        <v>0.99566666666666659</v>
      </c>
      <c r="AQ89">
        <f t="shared" si="68"/>
        <v>0</v>
      </c>
      <c r="AR89">
        <f t="shared" si="68"/>
        <v>0</v>
      </c>
      <c r="AS89">
        <f t="shared" si="68"/>
        <v>0</v>
      </c>
      <c r="AT89">
        <f t="shared" si="68"/>
        <v>0</v>
      </c>
      <c r="AU89">
        <f t="shared" si="68"/>
        <v>89</v>
      </c>
      <c r="AV89">
        <f t="shared" si="68"/>
        <v>89</v>
      </c>
      <c r="AW89">
        <f t="shared" si="51"/>
        <v>89</v>
      </c>
      <c r="AX89">
        <f t="shared" si="51"/>
        <v>89</v>
      </c>
      <c r="AY89">
        <f t="shared" si="51"/>
        <v>89</v>
      </c>
      <c r="AZ89">
        <f t="shared" si="51"/>
        <v>89</v>
      </c>
      <c r="BA89">
        <f t="shared" si="51"/>
        <v>89</v>
      </c>
      <c r="BB89">
        <f t="shared" si="51"/>
        <v>89</v>
      </c>
      <c r="BE89">
        <f t="shared" si="69"/>
        <v>0</v>
      </c>
      <c r="BF89">
        <f t="shared" si="69"/>
        <v>0</v>
      </c>
      <c r="BG89">
        <f t="shared" si="69"/>
        <v>0</v>
      </c>
      <c r="BH89">
        <f t="shared" si="69"/>
        <v>0</v>
      </c>
      <c r="BI89">
        <f t="shared" si="69"/>
        <v>2.8606060606060596E-3</v>
      </c>
      <c r="BJ89">
        <f t="shared" si="69"/>
        <v>2.2787878787878797E-3</v>
      </c>
      <c r="BK89">
        <f t="shared" si="69"/>
        <v>1.9797979797979781E-3</v>
      </c>
      <c r="BL89">
        <f t="shared" si="69"/>
        <v>3.3979797979798027E-3</v>
      </c>
      <c r="BM89">
        <f t="shared" si="69"/>
        <v>3.850505050505053E-3</v>
      </c>
      <c r="BN89">
        <f t="shared" si="69"/>
        <v>3.7373737373737406E-3</v>
      </c>
      <c r="BO89">
        <f t="shared" si="69"/>
        <v>2.0242424242424258E-3</v>
      </c>
      <c r="BP89">
        <f t="shared" si="69"/>
        <v>2.1616161616161565E-3</v>
      </c>
      <c r="BS89">
        <f t="shared" si="70"/>
        <v>0</v>
      </c>
      <c r="BT89">
        <f t="shared" si="70"/>
        <v>0</v>
      </c>
      <c r="BU89">
        <f t="shared" si="70"/>
        <v>0</v>
      </c>
      <c r="BV89">
        <f t="shared" si="70"/>
        <v>0</v>
      </c>
      <c r="BW89">
        <f t="shared" si="70"/>
        <v>-0.28802727272727258</v>
      </c>
      <c r="BX89">
        <f t="shared" si="70"/>
        <v>-2.4445454545454604E-2</v>
      </c>
      <c r="BY89">
        <f t="shared" si="70"/>
        <v>9.0242424242424513E-2</v>
      </c>
      <c r="BZ89">
        <f t="shared" si="70"/>
        <v>2.699090909090851E-2</v>
      </c>
      <c r="CA89">
        <f t="shared" si="70"/>
        <v>0.16876060606060572</v>
      </c>
      <c r="CB89">
        <f t="shared" si="70"/>
        <v>0.29725151515151482</v>
      </c>
      <c r="CC89">
        <f t="shared" si="70"/>
        <v>0.64570909090909068</v>
      </c>
      <c r="CD89">
        <f t="shared" si="70"/>
        <v>0.71752727272727335</v>
      </c>
      <c r="DP89">
        <v>82</v>
      </c>
      <c r="DQ89" t="e">
        <f t="shared" ca="1" si="72"/>
        <v>#NUM!</v>
      </c>
      <c r="DR89" t="e">
        <f t="shared" ca="1" si="72"/>
        <v>#NUM!</v>
      </c>
      <c r="DS89">
        <f t="shared" ca="1" si="72"/>
        <v>-0.11958431372549018</v>
      </c>
      <c r="DT89">
        <f t="shared" ca="1" si="72"/>
        <v>-9.8538143338143203E-2</v>
      </c>
      <c r="DU89">
        <f t="shared" ca="1" si="72"/>
        <v>-5.1511255411255286E-2</v>
      </c>
      <c r="DV89">
        <f t="shared" ca="1" si="72"/>
        <v>6.1754545454545395E-2</v>
      </c>
      <c r="DW89">
        <f t="shared" ca="1" si="72"/>
        <v>0.17006801346801342</v>
      </c>
      <c r="DX89">
        <f t="shared" ca="1" si="72"/>
        <v>0.3442858585858587</v>
      </c>
      <c r="DY89">
        <f t="shared" ca="1" si="72"/>
        <v>0.60010134680134686</v>
      </c>
      <c r="DZ89">
        <f t="shared" ca="1" si="71"/>
        <v>0.85967946127946149</v>
      </c>
      <c r="EA89">
        <f t="shared" ca="1" si="71"/>
        <v>1.1532158249158249</v>
      </c>
      <c r="EB89">
        <f t="shared" ca="1" si="71"/>
        <v>1.4718242424242423</v>
      </c>
    </row>
    <row r="90" spans="1:132" x14ac:dyDescent="0.25">
      <c r="A90">
        <v>130.5</v>
      </c>
      <c r="B90">
        <v>-2.33333333333334E-3</v>
      </c>
      <c r="C90">
        <v>2.3333333333333331E-3</v>
      </c>
      <c r="D90">
        <v>5.9999999999999984E-3</v>
      </c>
      <c r="E90">
        <v>2.0999999999999998E-2</v>
      </c>
      <c r="F90">
        <v>8.6499999999999994E-2</v>
      </c>
      <c r="G90">
        <v>0.27150000000000002</v>
      </c>
      <c r="H90">
        <v>0.34300000000000003</v>
      </c>
      <c r="I90">
        <v>0.47116666666666668</v>
      </c>
      <c r="J90">
        <v>0.67316666666666658</v>
      </c>
      <c r="K90">
        <v>0.78549999999999998</v>
      </c>
      <c r="L90">
        <v>0.89999999999999991</v>
      </c>
      <c r="M90">
        <v>0.9946666666666667</v>
      </c>
      <c r="O90">
        <f t="shared" si="54"/>
        <v>0</v>
      </c>
      <c r="P90">
        <f t="shared" si="54"/>
        <v>0</v>
      </c>
      <c r="Q90">
        <f t="shared" si="59"/>
        <v>0</v>
      </c>
      <c r="R90">
        <f t="shared" si="60"/>
        <v>0</v>
      </c>
      <c r="S90">
        <f t="shared" si="61"/>
        <v>1</v>
      </c>
      <c r="T90">
        <f t="shared" si="62"/>
        <v>1</v>
      </c>
      <c r="U90">
        <f t="shared" si="63"/>
        <v>1</v>
      </c>
      <c r="V90">
        <f t="shared" si="63"/>
        <v>1</v>
      </c>
      <c r="W90">
        <f t="shared" si="55"/>
        <v>1</v>
      </c>
      <c r="X90">
        <f t="shared" si="64"/>
        <v>1</v>
      </c>
      <c r="Y90">
        <f t="shared" si="65"/>
        <v>1</v>
      </c>
      <c r="Z90">
        <f t="shared" si="66"/>
        <v>1</v>
      </c>
      <c r="AC90">
        <f t="shared" si="67"/>
        <v>0</v>
      </c>
      <c r="AD90">
        <f t="shared" si="67"/>
        <v>0</v>
      </c>
      <c r="AE90">
        <f t="shared" si="67"/>
        <v>0</v>
      </c>
      <c r="AF90">
        <f t="shared" si="67"/>
        <v>0</v>
      </c>
      <c r="AG90">
        <f t="shared" si="67"/>
        <v>8.6499999999999994E-2</v>
      </c>
      <c r="AH90">
        <f t="shared" si="67"/>
        <v>0.27150000000000002</v>
      </c>
      <c r="AI90">
        <f t="shared" si="50"/>
        <v>0.34300000000000003</v>
      </c>
      <c r="AJ90">
        <f t="shared" si="50"/>
        <v>0.47116666666666668</v>
      </c>
      <c r="AK90">
        <f t="shared" si="50"/>
        <v>0.67316666666666658</v>
      </c>
      <c r="AL90">
        <f t="shared" si="50"/>
        <v>0.78549999999999998</v>
      </c>
      <c r="AM90">
        <f t="shared" si="50"/>
        <v>0.89999999999999991</v>
      </c>
      <c r="AN90">
        <f t="shared" si="50"/>
        <v>0.9946666666666667</v>
      </c>
      <c r="AQ90">
        <f t="shared" si="68"/>
        <v>0</v>
      </c>
      <c r="AR90">
        <f t="shared" si="68"/>
        <v>0</v>
      </c>
      <c r="AS90">
        <f t="shared" si="68"/>
        <v>0</v>
      </c>
      <c r="AT90">
        <f t="shared" si="68"/>
        <v>0</v>
      </c>
      <c r="AU90">
        <f t="shared" si="68"/>
        <v>90</v>
      </c>
      <c r="AV90">
        <f t="shared" si="68"/>
        <v>90</v>
      </c>
      <c r="AW90">
        <f t="shared" si="51"/>
        <v>90</v>
      </c>
      <c r="AX90">
        <f t="shared" si="51"/>
        <v>90</v>
      </c>
      <c r="AY90">
        <f t="shared" si="51"/>
        <v>90</v>
      </c>
      <c r="AZ90">
        <f t="shared" si="51"/>
        <v>90</v>
      </c>
      <c r="BA90">
        <f t="shared" si="51"/>
        <v>90</v>
      </c>
      <c r="BB90">
        <f t="shared" si="51"/>
        <v>90</v>
      </c>
      <c r="BE90">
        <f t="shared" si="69"/>
        <v>0</v>
      </c>
      <c r="BF90">
        <f t="shared" si="69"/>
        <v>0</v>
      </c>
      <c r="BG90">
        <f t="shared" si="69"/>
        <v>0</v>
      </c>
      <c r="BH90">
        <f t="shared" si="69"/>
        <v>0</v>
      </c>
      <c r="BI90">
        <f t="shared" si="69"/>
        <v>2.9050505050505046E-3</v>
      </c>
      <c r="BJ90">
        <f t="shared" si="69"/>
        <v>1.9797979797979812E-3</v>
      </c>
      <c r="BK90">
        <f t="shared" si="69"/>
        <v>1.4868686868686862E-3</v>
      </c>
      <c r="BL90">
        <f t="shared" si="69"/>
        <v>3.147474747474753E-3</v>
      </c>
      <c r="BM90">
        <f t="shared" si="69"/>
        <v>2.8161616161616184E-3</v>
      </c>
      <c r="BN90">
        <f t="shared" si="69"/>
        <v>4.6989898989899031E-3</v>
      </c>
      <c r="BO90">
        <f t="shared" si="69"/>
        <v>2.0484848484848502E-3</v>
      </c>
      <c r="BP90">
        <f t="shared" si="69"/>
        <v>2.452525252525246E-3</v>
      </c>
      <c r="BS90">
        <f t="shared" si="70"/>
        <v>0</v>
      </c>
      <c r="BT90">
        <f t="shared" si="70"/>
        <v>0</v>
      </c>
      <c r="BU90">
        <f t="shared" si="70"/>
        <v>0</v>
      </c>
      <c r="BV90">
        <f t="shared" si="70"/>
        <v>0</v>
      </c>
      <c r="BW90">
        <f t="shared" si="70"/>
        <v>-0.29411818181818178</v>
      </c>
      <c r="BX90">
        <f t="shared" si="70"/>
        <v>1.577272727272705E-2</v>
      </c>
      <c r="BY90">
        <f t="shared" si="70"/>
        <v>0.15712727272727289</v>
      </c>
      <c r="BZ90">
        <f t="shared" si="70"/>
        <v>6.0275757575756761E-2</v>
      </c>
      <c r="CA90">
        <f t="shared" si="70"/>
        <v>0.30994848484848442</v>
      </c>
      <c r="CB90">
        <f t="shared" si="70"/>
        <v>0.16766363636363579</v>
      </c>
      <c r="CC90">
        <f t="shared" si="70"/>
        <v>0.64174545454545417</v>
      </c>
      <c r="CD90">
        <f t="shared" si="70"/>
        <v>0.67855757575757636</v>
      </c>
      <c r="DP90">
        <v>83</v>
      </c>
      <c r="DQ90" t="e">
        <f t="shared" ca="1" si="72"/>
        <v>#NUM!</v>
      </c>
      <c r="DR90" t="e">
        <f t="shared" ca="1" si="72"/>
        <v>#NUM!</v>
      </c>
      <c r="DS90">
        <f t="shared" ca="1" si="72"/>
        <v>-0.1186139037433155</v>
      </c>
      <c r="DT90">
        <f t="shared" ca="1" si="72"/>
        <v>-9.6861568061567926E-2</v>
      </c>
      <c r="DU90">
        <f t="shared" ca="1" si="72"/>
        <v>-4.8659307359307236E-2</v>
      </c>
      <c r="DV90">
        <f t="shared" ca="1" si="72"/>
        <v>6.6380808080807985E-2</v>
      </c>
      <c r="DW90">
        <f t="shared" ca="1" si="72"/>
        <v>0.17765521885521879</v>
      </c>
      <c r="DX90">
        <f t="shared" ca="1" si="72"/>
        <v>0.35516060606060618</v>
      </c>
      <c r="DY90">
        <f t="shared" ca="1" si="72"/>
        <v>0.61547643097643101</v>
      </c>
      <c r="DZ90">
        <f t="shared" ca="1" si="71"/>
        <v>0.88034276094276109</v>
      </c>
      <c r="EA90">
        <f t="shared" ca="1" si="71"/>
        <v>1.1784730639730636</v>
      </c>
      <c r="EB90">
        <f t="shared" ca="1" si="71"/>
        <v>1.5008787878787877</v>
      </c>
    </row>
    <row r="91" spans="1:132" x14ac:dyDescent="0.25">
      <c r="A91">
        <v>132</v>
      </c>
      <c r="B91">
        <v>-2.33333333333334E-3</v>
      </c>
      <c r="C91">
        <v>2.3333333333333331E-3</v>
      </c>
      <c r="D91">
        <v>6.9999999999999993E-3</v>
      </c>
      <c r="E91">
        <v>2.3E-2</v>
      </c>
      <c r="F91">
        <v>8.9499999999999996E-2</v>
      </c>
      <c r="G91">
        <v>0.27750000000000002</v>
      </c>
      <c r="H91">
        <v>0.34700000000000003</v>
      </c>
      <c r="I91">
        <v>0.46216666666666667</v>
      </c>
      <c r="J91">
        <v>0.68916666666666659</v>
      </c>
      <c r="K91">
        <v>0.79449999999999998</v>
      </c>
      <c r="L91">
        <v>0.91399999999999992</v>
      </c>
      <c r="M91">
        <v>0.99766666666666659</v>
      </c>
      <c r="O91">
        <f t="shared" si="54"/>
        <v>0</v>
      </c>
      <c r="P91">
        <f t="shared" si="54"/>
        <v>0</v>
      </c>
      <c r="Q91">
        <f t="shared" si="59"/>
        <v>0</v>
      </c>
      <c r="R91">
        <f t="shared" si="60"/>
        <v>0</v>
      </c>
      <c r="S91">
        <f t="shared" si="61"/>
        <v>1</v>
      </c>
      <c r="T91">
        <f t="shared" si="62"/>
        <v>1</v>
      </c>
      <c r="U91">
        <f t="shared" si="63"/>
        <v>1</v>
      </c>
      <c r="V91">
        <f t="shared" si="63"/>
        <v>1</v>
      </c>
      <c r="W91">
        <f t="shared" si="55"/>
        <v>1</v>
      </c>
      <c r="X91">
        <f t="shared" si="64"/>
        <v>1</v>
      </c>
      <c r="Y91">
        <f t="shared" si="65"/>
        <v>1</v>
      </c>
      <c r="Z91">
        <f t="shared" si="66"/>
        <v>1</v>
      </c>
      <c r="AC91">
        <f t="shared" si="67"/>
        <v>0</v>
      </c>
      <c r="AD91">
        <f t="shared" si="67"/>
        <v>0</v>
      </c>
      <c r="AE91">
        <f t="shared" si="67"/>
        <v>0</v>
      </c>
      <c r="AF91">
        <f t="shared" si="67"/>
        <v>0</v>
      </c>
      <c r="AG91">
        <f t="shared" si="67"/>
        <v>8.9499999999999996E-2</v>
      </c>
      <c r="AH91">
        <f t="shared" si="67"/>
        <v>0.27750000000000002</v>
      </c>
      <c r="AI91">
        <f t="shared" si="50"/>
        <v>0.34700000000000003</v>
      </c>
      <c r="AJ91">
        <f t="shared" si="50"/>
        <v>0.46216666666666667</v>
      </c>
      <c r="AK91">
        <f t="shared" si="50"/>
        <v>0.68916666666666659</v>
      </c>
      <c r="AL91">
        <f t="shared" si="50"/>
        <v>0.79449999999999998</v>
      </c>
      <c r="AM91">
        <f t="shared" si="50"/>
        <v>0.91399999999999992</v>
      </c>
      <c r="AN91">
        <f t="shared" si="50"/>
        <v>0.99766666666666659</v>
      </c>
      <c r="AQ91">
        <f t="shared" si="68"/>
        <v>0</v>
      </c>
      <c r="AR91">
        <f t="shared" si="68"/>
        <v>0</v>
      </c>
      <c r="AS91">
        <f t="shared" si="68"/>
        <v>0</v>
      </c>
      <c r="AT91">
        <f t="shared" si="68"/>
        <v>0</v>
      </c>
      <c r="AU91">
        <f t="shared" si="68"/>
        <v>91</v>
      </c>
      <c r="AV91">
        <f t="shared" si="68"/>
        <v>91</v>
      </c>
      <c r="AW91">
        <f t="shared" si="51"/>
        <v>91</v>
      </c>
      <c r="AX91">
        <f t="shared" si="51"/>
        <v>91</v>
      </c>
      <c r="AY91">
        <f t="shared" si="51"/>
        <v>91</v>
      </c>
      <c r="AZ91">
        <f t="shared" si="51"/>
        <v>91</v>
      </c>
      <c r="BA91">
        <f t="shared" si="51"/>
        <v>91</v>
      </c>
      <c r="BB91">
        <f t="shared" si="51"/>
        <v>91</v>
      </c>
      <c r="BE91">
        <f t="shared" si="69"/>
        <v>0</v>
      </c>
      <c r="BF91">
        <f t="shared" si="69"/>
        <v>0</v>
      </c>
      <c r="BG91">
        <f t="shared" si="69"/>
        <v>0</v>
      </c>
      <c r="BH91">
        <f t="shared" si="69"/>
        <v>0</v>
      </c>
      <c r="BI91">
        <f t="shared" si="69"/>
        <v>2.8969696969696969E-3</v>
      </c>
      <c r="BJ91">
        <f t="shared" si="69"/>
        <v>1.5959595959595973E-3</v>
      </c>
      <c r="BK91">
        <f t="shared" si="69"/>
        <v>1.2525252525252507E-3</v>
      </c>
      <c r="BL91">
        <f t="shared" si="69"/>
        <v>3.1515151515151539E-3</v>
      </c>
      <c r="BM91">
        <f t="shared" si="69"/>
        <v>2.4606060606060633E-3</v>
      </c>
      <c r="BN91">
        <f t="shared" si="69"/>
        <v>4.9454545454545489E-3</v>
      </c>
      <c r="BO91">
        <f t="shared" si="69"/>
        <v>1.4343434343434354E-3</v>
      </c>
      <c r="BP91">
        <f t="shared" si="69"/>
        <v>2.4686868686868697E-3</v>
      </c>
      <c r="BS91">
        <f t="shared" si="70"/>
        <v>0</v>
      </c>
      <c r="BT91">
        <f t="shared" si="70"/>
        <v>0</v>
      </c>
      <c r="BU91">
        <f t="shared" si="70"/>
        <v>0</v>
      </c>
      <c r="BV91">
        <f t="shared" si="70"/>
        <v>0</v>
      </c>
      <c r="BW91">
        <f t="shared" si="70"/>
        <v>-0.29335454545454548</v>
      </c>
      <c r="BX91">
        <f t="shared" si="70"/>
        <v>6.8560606060605905E-2</v>
      </c>
      <c r="BY91">
        <f t="shared" si="70"/>
        <v>0.19081212121212154</v>
      </c>
      <c r="BZ91">
        <f t="shared" si="70"/>
        <v>5.9693939393939077E-2</v>
      </c>
      <c r="CA91">
        <f t="shared" si="70"/>
        <v>0.35925757575757528</v>
      </c>
      <c r="CB91">
        <f t="shared" si="70"/>
        <v>0.13311818181818147</v>
      </c>
      <c r="CC91">
        <f t="shared" si="70"/>
        <v>0.72728484848484809</v>
      </c>
      <c r="CD91">
        <f t="shared" si="70"/>
        <v>0.67723636363636353</v>
      </c>
      <c r="DP91">
        <v>84</v>
      </c>
      <c r="DQ91" t="e">
        <f t="shared" ca="1" si="72"/>
        <v>#NUM!</v>
      </c>
      <c r="DR91" t="e">
        <f t="shared" ca="1" si="72"/>
        <v>#NUM!</v>
      </c>
      <c r="DS91">
        <f t="shared" ca="1" si="72"/>
        <v>-0.1176434937611408</v>
      </c>
      <c r="DT91">
        <f t="shared" ca="1" si="72"/>
        <v>-9.518499278499265E-2</v>
      </c>
      <c r="DU91">
        <f t="shared" ca="1" si="72"/>
        <v>-4.5807359307359158E-2</v>
      </c>
      <c r="DV91">
        <f t="shared" ca="1" si="72"/>
        <v>7.100707070707063E-2</v>
      </c>
      <c r="DW91">
        <f t="shared" ca="1" si="72"/>
        <v>0.18524242424242415</v>
      </c>
      <c r="DX91">
        <f t="shared" ca="1" si="72"/>
        <v>0.36603535353535366</v>
      </c>
      <c r="DY91">
        <f t="shared" ca="1" si="72"/>
        <v>0.63085151515151539</v>
      </c>
      <c r="DZ91">
        <f t="shared" ca="1" si="71"/>
        <v>0.9010060606060607</v>
      </c>
      <c r="EA91">
        <f t="shared" ca="1" si="71"/>
        <v>1.2037303030303028</v>
      </c>
      <c r="EB91">
        <f t="shared" ca="1" si="71"/>
        <v>1.5299333333333331</v>
      </c>
    </row>
    <row r="92" spans="1:132" x14ac:dyDescent="0.25">
      <c r="A92">
        <v>133.5</v>
      </c>
      <c r="B92">
        <v>-2.33333333333334E-3</v>
      </c>
      <c r="C92">
        <v>2.3333333333333331E-3</v>
      </c>
      <c r="D92">
        <v>5.9999999999999984E-3</v>
      </c>
      <c r="E92">
        <v>2.3E-2</v>
      </c>
      <c r="F92">
        <v>9.2499999999999999E-2</v>
      </c>
      <c r="G92">
        <v>0.27550000000000002</v>
      </c>
      <c r="H92">
        <v>0.36400000000000005</v>
      </c>
      <c r="I92">
        <v>0.48516666666666669</v>
      </c>
      <c r="J92">
        <v>0.68816666666666659</v>
      </c>
      <c r="K92">
        <v>0.80049999999999999</v>
      </c>
      <c r="L92">
        <v>0.91599999999999993</v>
      </c>
      <c r="M92">
        <v>1.0036666666666665</v>
      </c>
      <c r="O92">
        <f t="shared" si="54"/>
        <v>0</v>
      </c>
      <c r="P92">
        <f t="shared" si="54"/>
        <v>0</v>
      </c>
      <c r="Q92">
        <f t="shared" si="59"/>
        <v>0</v>
      </c>
      <c r="R92">
        <f t="shared" si="60"/>
        <v>0</v>
      </c>
      <c r="S92">
        <f t="shared" si="61"/>
        <v>1</v>
      </c>
      <c r="T92">
        <f t="shared" si="62"/>
        <v>1</v>
      </c>
      <c r="U92">
        <f t="shared" si="63"/>
        <v>1</v>
      </c>
      <c r="V92">
        <f t="shared" si="63"/>
        <v>1</v>
      </c>
      <c r="W92">
        <f t="shared" si="55"/>
        <v>1</v>
      </c>
      <c r="X92">
        <f t="shared" si="64"/>
        <v>1</v>
      </c>
      <c r="Y92">
        <f t="shared" si="65"/>
        <v>1</v>
      </c>
      <c r="Z92">
        <f t="shared" si="66"/>
        <v>1</v>
      </c>
      <c r="AC92">
        <f t="shared" si="67"/>
        <v>0</v>
      </c>
      <c r="AD92">
        <f t="shared" si="67"/>
        <v>0</v>
      </c>
      <c r="AE92">
        <f t="shared" si="67"/>
        <v>0</v>
      </c>
      <c r="AF92">
        <f t="shared" si="67"/>
        <v>0</v>
      </c>
      <c r="AG92">
        <f t="shared" si="67"/>
        <v>9.2499999999999999E-2</v>
      </c>
      <c r="AH92">
        <f t="shared" si="67"/>
        <v>0.27550000000000002</v>
      </c>
      <c r="AI92">
        <f t="shared" si="50"/>
        <v>0.36400000000000005</v>
      </c>
      <c r="AJ92">
        <f t="shared" si="50"/>
        <v>0.48516666666666669</v>
      </c>
      <c r="AK92">
        <f t="shared" si="50"/>
        <v>0.68816666666666659</v>
      </c>
      <c r="AL92">
        <f t="shared" si="50"/>
        <v>0.80049999999999999</v>
      </c>
      <c r="AM92">
        <f t="shared" si="50"/>
        <v>0.91599999999999993</v>
      </c>
      <c r="AN92">
        <f t="shared" si="50"/>
        <v>1.0036666666666665</v>
      </c>
      <c r="AQ92">
        <f t="shared" si="68"/>
        <v>0</v>
      </c>
      <c r="AR92">
        <f t="shared" si="68"/>
        <v>0</v>
      </c>
      <c r="AS92">
        <f t="shared" si="68"/>
        <v>0</v>
      </c>
      <c r="AT92">
        <f t="shared" si="68"/>
        <v>0</v>
      </c>
      <c r="AU92">
        <f t="shared" si="68"/>
        <v>92</v>
      </c>
      <c r="AV92">
        <f t="shared" si="68"/>
        <v>92</v>
      </c>
      <c r="AW92">
        <f t="shared" si="51"/>
        <v>92</v>
      </c>
      <c r="AX92">
        <f t="shared" si="51"/>
        <v>92</v>
      </c>
      <c r="AY92">
        <f t="shared" si="51"/>
        <v>92</v>
      </c>
      <c r="AZ92">
        <f t="shared" si="51"/>
        <v>92</v>
      </c>
      <c r="BA92">
        <f t="shared" si="51"/>
        <v>92</v>
      </c>
      <c r="BB92">
        <f t="shared" si="51"/>
        <v>92</v>
      </c>
      <c r="BE92">
        <f t="shared" si="69"/>
        <v>0</v>
      </c>
      <c r="BF92">
        <f t="shared" si="69"/>
        <v>0</v>
      </c>
      <c r="BG92">
        <f t="shared" si="69"/>
        <v>0</v>
      </c>
      <c r="BH92">
        <f t="shared" si="69"/>
        <v>0</v>
      </c>
      <c r="BI92">
        <f t="shared" si="69"/>
        <v>2.9535353535353527E-3</v>
      </c>
      <c r="BJ92">
        <f t="shared" si="69"/>
        <v>1.5313131313131304E-3</v>
      </c>
      <c r="BK92">
        <f t="shared" si="69"/>
        <v>1.1757575757575728E-3</v>
      </c>
      <c r="BL92">
        <f t="shared" si="69"/>
        <v>2.4848484848484795E-3</v>
      </c>
      <c r="BM92">
        <f t="shared" si="69"/>
        <v>2.8767676767676798E-3</v>
      </c>
      <c r="BN92">
        <f t="shared" si="69"/>
        <v>5.0505050505050544E-3</v>
      </c>
      <c r="BO92">
        <f t="shared" si="69"/>
        <v>6.2222222222222269E-4</v>
      </c>
      <c r="BP92">
        <f t="shared" si="69"/>
        <v>1.6282828282828284E-3</v>
      </c>
      <c r="BS92">
        <f t="shared" si="70"/>
        <v>0</v>
      </c>
      <c r="BT92">
        <f t="shared" si="70"/>
        <v>0</v>
      </c>
      <c r="BU92">
        <f t="shared" si="70"/>
        <v>0</v>
      </c>
      <c r="BV92">
        <f t="shared" si="70"/>
        <v>0</v>
      </c>
      <c r="BW92">
        <f t="shared" si="70"/>
        <v>-0.30123333333333324</v>
      </c>
      <c r="BX92">
        <f t="shared" si="70"/>
        <v>7.7833333333333504E-2</v>
      </c>
      <c r="BY92">
        <f t="shared" si="70"/>
        <v>0.20340000000000041</v>
      </c>
      <c r="BZ92">
        <f t="shared" si="70"/>
        <v>0.15436666666666743</v>
      </c>
      <c r="CA92">
        <f t="shared" si="70"/>
        <v>0.30089999999999961</v>
      </c>
      <c r="CB92">
        <f t="shared" si="70"/>
        <v>0.11676666666666602</v>
      </c>
      <c r="CC92">
        <f t="shared" si="70"/>
        <v>0.83953333333333335</v>
      </c>
      <c r="CD92">
        <f t="shared" si="70"/>
        <v>0.79399999999999993</v>
      </c>
      <c r="DP92">
        <v>85</v>
      </c>
      <c r="DQ92" t="e">
        <f t="shared" ca="1" si="72"/>
        <v>#NUM!</v>
      </c>
      <c r="DR92" t="e">
        <f t="shared" ca="1" si="72"/>
        <v>#NUM!</v>
      </c>
      <c r="DS92">
        <f t="shared" ca="1" si="72"/>
        <v>-0.11667308377896612</v>
      </c>
      <c r="DT92">
        <f t="shared" ca="1" si="72"/>
        <v>-9.3508417508417374E-2</v>
      </c>
      <c r="DU92">
        <f t="shared" ca="1" si="72"/>
        <v>-4.2955411255411108E-2</v>
      </c>
      <c r="DV92">
        <f t="shared" ca="1" si="72"/>
        <v>7.5633333333333219E-2</v>
      </c>
      <c r="DW92">
        <f t="shared" ca="1" si="72"/>
        <v>0.19282962962962963</v>
      </c>
      <c r="DX92">
        <f t="shared" ca="1" si="72"/>
        <v>0.37691010101010114</v>
      </c>
      <c r="DY92">
        <f t="shared" ca="1" si="72"/>
        <v>0.64622659932659954</v>
      </c>
      <c r="DZ92">
        <f t="shared" ca="1" si="71"/>
        <v>0.92166936026936053</v>
      </c>
      <c r="EA92">
        <f t="shared" ca="1" si="71"/>
        <v>1.228987542087542</v>
      </c>
      <c r="EB92">
        <f t="shared" ca="1" si="71"/>
        <v>1.5589878787878786</v>
      </c>
    </row>
    <row r="93" spans="1:132" x14ac:dyDescent="0.25">
      <c r="A93">
        <v>135</v>
      </c>
      <c r="B93">
        <v>-2.33333333333334E-3</v>
      </c>
      <c r="C93">
        <v>3.333333333333334E-3</v>
      </c>
      <c r="D93">
        <v>6.9999999999999993E-3</v>
      </c>
      <c r="E93">
        <v>2.4E-2</v>
      </c>
      <c r="F93">
        <v>9.7500000000000003E-2</v>
      </c>
      <c r="G93">
        <v>0.28650000000000003</v>
      </c>
      <c r="H93">
        <v>0.36000000000000004</v>
      </c>
      <c r="I93">
        <v>0.4941666666666667</v>
      </c>
      <c r="J93">
        <v>0.68016666666666659</v>
      </c>
      <c r="K93">
        <v>0.80149999999999999</v>
      </c>
      <c r="L93">
        <v>0.92299999999999993</v>
      </c>
      <c r="M93">
        <v>1.0166666666666666</v>
      </c>
      <c r="O93">
        <f t="shared" si="54"/>
        <v>0</v>
      </c>
      <c r="P93">
        <f t="shared" si="54"/>
        <v>0</v>
      </c>
      <c r="Q93">
        <f t="shared" si="59"/>
        <v>0</v>
      </c>
      <c r="R93">
        <f t="shared" si="60"/>
        <v>0</v>
      </c>
      <c r="S93">
        <f t="shared" si="61"/>
        <v>1</v>
      </c>
      <c r="T93">
        <f t="shared" si="62"/>
        <v>1</v>
      </c>
      <c r="U93">
        <f t="shared" si="63"/>
        <v>1</v>
      </c>
      <c r="V93">
        <f t="shared" si="63"/>
        <v>1</v>
      </c>
      <c r="W93">
        <f t="shared" si="55"/>
        <v>1</v>
      </c>
      <c r="X93">
        <f t="shared" si="64"/>
        <v>1</v>
      </c>
      <c r="Y93">
        <f t="shared" si="65"/>
        <v>1</v>
      </c>
      <c r="Z93">
        <f t="shared" si="66"/>
        <v>1</v>
      </c>
      <c r="AC93">
        <f t="shared" si="67"/>
        <v>0</v>
      </c>
      <c r="AD93">
        <f t="shared" si="67"/>
        <v>0</v>
      </c>
      <c r="AE93">
        <f t="shared" si="67"/>
        <v>0</v>
      </c>
      <c r="AF93">
        <f t="shared" si="67"/>
        <v>0</v>
      </c>
      <c r="AG93">
        <f t="shared" si="67"/>
        <v>9.7500000000000003E-2</v>
      </c>
      <c r="AH93">
        <f t="shared" si="67"/>
        <v>0.28650000000000003</v>
      </c>
      <c r="AI93">
        <f t="shared" si="50"/>
        <v>0.36000000000000004</v>
      </c>
      <c r="AJ93">
        <f t="shared" si="50"/>
        <v>0.4941666666666667</v>
      </c>
      <c r="AK93">
        <f t="shared" si="50"/>
        <v>0.68016666666666659</v>
      </c>
      <c r="AL93">
        <f t="shared" si="50"/>
        <v>0.80149999999999999</v>
      </c>
      <c r="AM93">
        <f t="shared" si="50"/>
        <v>0.92299999999999993</v>
      </c>
      <c r="AN93">
        <f t="shared" si="50"/>
        <v>1.0166666666666666</v>
      </c>
      <c r="AQ93">
        <f t="shared" si="68"/>
        <v>0</v>
      </c>
      <c r="AR93">
        <f t="shared" si="68"/>
        <v>0</v>
      </c>
      <c r="AS93">
        <f t="shared" si="68"/>
        <v>0</v>
      </c>
      <c r="AT93">
        <f t="shared" si="68"/>
        <v>0</v>
      </c>
      <c r="AU93">
        <f t="shared" si="68"/>
        <v>93</v>
      </c>
      <c r="AV93">
        <f t="shared" si="68"/>
        <v>93</v>
      </c>
      <c r="AW93">
        <f t="shared" si="51"/>
        <v>93</v>
      </c>
      <c r="AX93">
        <f t="shared" si="51"/>
        <v>93</v>
      </c>
      <c r="AY93">
        <f t="shared" si="51"/>
        <v>93</v>
      </c>
      <c r="AZ93">
        <f t="shared" si="51"/>
        <v>93</v>
      </c>
      <c r="BA93">
        <f t="shared" si="51"/>
        <v>93</v>
      </c>
      <c r="BB93">
        <f t="shared" si="51"/>
        <v>93</v>
      </c>
      <c r="BE93">
        <f t="shared" si="69"/>
        <v>0</v>
      </c>
      <c r="BF93">
        <f t="shared" si="69"/>
        <v>0</v>
      </c>
      <c r="BG93">
        <f t="shared" si="69"/>
        <v>0</v>
      </c>
      <c r="BH93">
        <f t="shared" si="69"/>
        <v>0</v>
      </c>
      <c r="BI93">
        <f t="shared" si="69"/>
        <v>3.006060606060605E-3</v>
      </c>
      <c r="BJ93">
        <f t="shared" si="69"/>
        <v>1.4949494949494926E-3</v>
      </c>
      <c r="BK93">
        <f t="shared" si="69"/>
        <v>1.119191919191916E-3</v>
      </c>
      <c r="BL93">
        <f t="shared" si="69"/>
        <v>2.5090909090909001E-3</v>
      </c>
      <c r="BM93">
        <f t="shared" si="69"/>
        <v>2.2949494949494969E-3</v>
      </c>
      <c r="BN93">
        <f t="shared" si="69"/>
        <v>5.4262626262626306E-3</v>
      </c>
      <c r="BO93">
        <f t="shared" si="69"/>
        <v>1.1313131313131325E-4</v>
      </c>
      <c r="BP93">
        <f t="shared" si="69"/>
        <v>8.808080808080797E-4</v>
      </c>
      <c r="BS93">
        <f t="shared" si="70"/>
        <v>0</v>
      </c>
      <c r="BT93">
        <f t="shared" si="70"/>
        <v>0</v>
      </c>
      <c r="BU93">
        <f t="shared" si="70"/>
        <v>0</v>
      </c>
      <c r="BV93">
        <f t="shared" si="70"/>
        <v>0</v>
      </c>
      <c r="BW93">
        <f t="shared" si="70"/>
        <v>-0.30840909090909074</v>
      </c>
      <c r="BX93">
        <f t="shared" si="70"/>
        <v>8.4390909090909433E-2</v>
      </c>
      <c r="BY93">
        <f t="shared" si="70"/>
        <v>0.21045454545454595</v>
      </c>
      <c r="BZ93">
        <f t="shared" si="70"/>
        <v>0.15120303030303162</v>
      </c>
      <c r="CA93">
        <f t="shared" si="70"/>
        <v>0.38105757575757543</v>
      </c>
      <c r="CB93">
        <f t="shared" si="70"/>
        <v>6.2427272727272221E-2</v>
      </c>
      <c r="CC93">
        <f t="shared" si="70"/>
        <v>0.91176363636363644</v>
      </c>
      <c r="CD93">
        <f t="shared" si="70"/>
        <v>0.89961212121212131</v>
      </c>
      <c r="DP93">
        <v>86</v>
      </c>
      <c r="DQ93" t="e">
        <f t="shared" ca="1" si="72"/>
        <v>#NUM!</v>
      </c>
      <c r="DR93" t="e">
        <f t="shared" ca="1" si="72"/>
        <v>#NUM!</v>
      </c>
      <c r="DS93">
        <f t="shared" ca="1" si="72"/>
        <v>-0.11570267379679143</v>
      </c>
      <c r="DT93">
        <f t="shared" ca="1" si="72"/>
        <v>-9.1831842231842098E-2</v>
      </c>
      <c r="DU93">
        <f t="shared" ca="1" si="72"/>
        <v>-4.0103463203463058E-2</v>
      </c>
      <c r="DV93">
        <f t="shared" ca="1" si="72"/>
        <v>8.0259595959595864E-2</v>
      </c>
      <c r="DW93">
        <f t="shared" ca="1" si="72"/>
        <v>0.20041683501683499</v>
      </c>
      <c r="DX93">
        <f t="shared" ca="1" si="72"/>
        <v>0.38778484848484862</v>
      </c>
      <c r="DY93">
        <f t="shared" ca="1" si="72"/>
        <v>0.66160168350168369</v>
      </c>
      <c r="DZ93">
        <f t="shared" ca="1" si="71"/>
        <v>0.94233265993266013</v>
      </c>
      <c r="EA93">
        <f t="shared" ca="1" si="71"/>
        <v>1.2542447811447808</v>
      </c>
      <c r="EB93">
        <f t="shared" ca="1" si="71"/>
        <v>1.588042424242424</v>
      </c>
    </row>
    <row r="94" spans="1:132" x14ac:dyDescent="0.25">
      <c r="A94">
        <v>136.5</v>
      </c>
      <c r="B94">
        <v>-1.3333333333333391E-3</v>
      </c>
      <c r="C94">
        <v>4.3333333333333279E-3</v>
      </c>
      <c r="D94">
        <v>8.0000000000000002E-3</v>
      </c>
      <c r="E94">
        <v>2.5000000000000001E-2</v>
      </c>
      <c r="F94">
        <v>0.10249999999999998</v>
      </c>
      <c r="G94">
        <v>0.28550000000000003</v>
      </c>
      <c r="H94">
        <v>0.36500000000000005</v>
      </c>
      <c r="I94">
        <v>0.4971666666666667</v>
      </c>
      <c r="J94">
        <v>0.6941666666666666</v>
      </c>
      <c r="K94">
        <v>0.79349999999999998</v>
      </c>
      <c r="L94">
        <v>0.92199999999999993</v>
      </c>
      <c r="M94">
        <v>1.0246666666666666</v>
      </c>
      <c r="O94">
        <f t="shared" si="54"/>
        <v>0</v>
      </c>
      <c r="P94">
        <f t="shared" si="54"/>
        <v>0</v>
      </c>
      <c r="Q94">
        <f t="shared" si="59"/>
        <v>0</v>
      </c>
      <c r="R94">
        <f t="shared" si="60"/>
        <v>0</v>
      </c>
      <c r="S94">
        <f t="shared" si="61"/>
        <v>1</v>
      </c>
      <c r="T94">
        <f t="shared" si="62"/>
        <v>1</v>
      </c>
      <c r="U94">
        <f t="shared" si="63"/>
        <v>1</v>
      </c>
      <c r="V94">
        <f t="shared" si="63"/>
        <v>1</v>
      </c>
      <c r="W94">
        <f t="shared" si="55"/>
        <v>1</v>
      </c>
      <c r="X94">
        <f t="shared" si="64"/>
        <v>1</v>
      </c>
      <c r="Y94">
        <f t="shared" si="65"/>
        <v>1</v>
      </c>
      <c r="Z94">
        <f t="shared" si="66"/>
        <v>1</v>
      </c>
      <c r="AC94">
        <f t="shared" si="67"/>
        <v>0</v>
      </c>
      <c r="AD94">
        <f t="shared" si="67"/>
        <v>0</v>
      </c>
      <c r="AE94">
        <f t="shared" si="67"/>
        <v>0</v>
      </c>
      <c r="AF94">
        <f t="shared" si="67"/>
        <v>0</v>
      </c>
      <c r="AG94">
        <f t="shared" si="67"/>
        <v>0.10249999999999998</v>
      </c>
      <c r="AH94">
        <f t="shared" si="67"/>
        <v>0.28550000000000003</v>
      </c>
      <c r="AI94">
        <f t="shared" si="67"/>
        <v>0.36500000000000005</v>
      </c>
      <c r="AJ94">
        <f t="shared" si="67"/>
        <v>0.4971666666666667</v>
      </c>
      <c r="AK94">
        <f t="shared" si="67"/>
        <v>0.6941666666666666</v>
      </c>
      <c r="AL94">
        <f t="shared" si="67"/>
        <v>0.79349999999999998</v>
      </c>
      <c r="AM94">
        <f t="shared" si="67"/>
        <v>0.92199999999999993</v>
      </c>
      <c r="AN94">
        <f t="shared" si="67"/>
        <v>1.0246666666666666</v>
      </c>
      <c r="AQ94">
        <f t="shared" si="68"/>
        <v>0</v>
      </c>
      <c r="AR94">
        <f t="shared" si="68"/>
        <v>0</v>
      </c>
      <c r="AS94">
        <f t="shared" si="68"/>
        <v>0</v>
      </c>
      <c r="AT94">
        <f t="shared" si="68"/>
        <v>0</v>
      </c>
      <c r="AU94">
        <f t="shared" si="68"/>
        <v>94</v>
      </c>
      <c r="AV94">
        <f t="shared" si="68"/>
        <v>94</v>
      </c>
      <c r="AW94">
        <f t="shared" si="68"/>
        <v>94</v>
      </c>
      <c r="AX94">
        <f t="shared" si="68"/>
        <v>94</v>
      </c>
      <c r="AY94">
        <f t="shared" si="68"/>
        <v>94</v>
      </c>
      <c r="AZ94">
        <f t="shared" si="68"/>
        <v>94</v>
      </c>
      <c r="BA94">
        <f t="shared" si="68"/>
        <v>94</v>
      </c>
      <c r="BB94">
        <f t="shared" si="68"/>
        <v>94</v>
      </c>
      <c r="BE94">
        <f t="shared" si="69"/>
        <v>0</v>
      </c>
      <c r="BF94">
        <f t="shared" si="69"/>
        <v>0</v>
      </c>
      <c r="BG94">
        <f t="shared" si="69"/>
        <v>0</v>
      </c>
      <c r="BH94">
        <f t="shared" si="69"/>
        <v>0</v>
      </c>
      <c r="BI94">
        <f t="shared" si="69"/>
        <v>3.0828282828282826E-3</v>
      </c>
      <c r="BJ94">
        <f t="shared" si="69"/>
        <v>1.430303030303027E-3</v>
      </c>
      <c r="BK94">
        <f t="shared" si="69"/>
        <v>7.1111111111110811E-4</v>
      </c>
      <c r="BL94">
        <f t="shared" si="69"/>
        <v>2.5373737373737236E-3</v>
      </c>
      <c r="BM94">
        <f t="shared" si="69"/>
        <v>1.3777777777777788E-3</v>
      </c>
      <c r="BN94">
        <f t="shared" si="69"/>
        <v>4.9939393939393987E-3</v>
      </c>
      <c r="BO94">
        <f t="shared" si="69"/>
        <v>2.7070707070707097E-4</v>
      </c>
      <c r="BP94">
        <f t="shared" si="69"/>
        <v>1.4505050505050495E-3</v>
      </c>
      <c r="BS94">
        <f t="shared" si="70"/>
        <v>0</v>
      </c>
      <c r="BT94">
        <f t="shared" si="70"/>
        <v>0</v>
      </c>
      <c r="BU94">
        <f t="shared" si="70"/>
        <v>0</v>
      </c>
      <c r="BV94">
        <f t="shared" si="70"/>
        <v>0</v>
      </c>
      <c r="BW94">
        <f t="shared" si="70"/>
        <v>-0.31921515151515145</v>
      </c>
      <c r="BX94">
        <f t="shared" si="70"/>
        <v>9.3409090909091441E-2</v>
      </c>
      <c r="BY94">
        <f t="shared" si="70"/>
        <v>0.26813333333333378</v>
      </c>
      <c r="BZ94">
        <f t="shared" si="70"/>
        <v>0.14628787878788069</v>
      </c>
      <c r="CA94">
        <f t="shared" si="70"/>
        <v>0.51229999999999987</v>
      </c>
      <c r="CB94">
        <f t="shared" si="70"/>
        <v>0.12171818181818117</v>
      </c>
      <c r="CC94">
        <f t="shared" si="70"/>
        <v>0.89052121212121194</v>
      </c>
      <c r="CD94">
        <f t="shared" si="70"/>
        <v>0.81998181818181837</v>
      </c>
      <c r="DP94">
        <v>87</v>
      </c>
      <c r="DQ94" t="e">
        <f t="shared" ca="1" si="72"/>
        <v>#NUM!</v>
      </c>
      <c r="DR94" t="e">
        <f t="shared" ca="1" si="72"/>
        <v>#NUM!</v>
      </c>
      <c r="DS94">
        <f t="shared" ca="1" si="72"/>
        <v>-0.11473226381461674</v>
      </c>
      <c r="DT94">
        <f t="shared" ca="1" si="72"/>
        <v>-9.0155266955266822E-2</v>
      </c>
      <c r="DU94">
        <f t="shared" ca="1" si="72"/>
        <v>-3.7251515151515008E-2</v>
      </c>
      <c r="DV94">
        <f t="shared" ca="1" si="72"/>
        <v>8.4885858585858509E-2</v>
      </c>
      <c r="DW94">
        <f t="shared" ca="1" si="72"/>
        <v>0.20800404040404036</v>
      </c>
      <c r="DX94">
        <f t="shared" ca="1" si="72"/>
        <v>0.3986595959595961</v>
      </c>
      <c r="DY94">
        <f t="shared" ca="1" si="72"/>
        <v>0.67697676767676784</v>
      </c>
      <c r="DZ94">
        <f t="shared" ca="1" si="71"/>
        <v>0.96299595959595974</v>
      </c>
      <c r="EA94">
        <f t="shared" ca="1" si="71"/>
        <v>1.27950202020202</v>
      </c>
      <c r="EB94">
        <f t="shared" ca="1" si="71"/>
        <v>1.6170969696969695</v>
      </c>
    </row>
    <row r="95" spans="1:132" x14ac:dyDescent="0.25">
      <c r="A95">
        <v>138</v>
      </c>
      <c r="B95">
        <v>-1.3333333333333391E-3</v>
      </c>
      <c r="C95">
        <v>3.333333333333334E-3</v>
      </c>
      <c r="D95">
        <v>5.9999999999999984E-3</v>
      </c>
      <c r="E95">
        <v>2.6000000000000002E-2</v>
      </c>
      <c r="F95">
        <v>0.10549999999999998</v>
      </c>
      <c r="G95">
        <v>0.29250000000000004</v>
      </c>
      <c r="H95">
        <v>0.371</v>
      </c>
      <c r="I95">
        <v>0.48316666666666669</v>
      </c>
      <c r="J95">
        <v>0.6991666666666666</v>
      </c>
      <c r="K95">
        <v>0.80549999999999999</v>
      </c>
      <c r="L95">
        <v>0.93599999999999994</v>
      </c>
      <c r="M95">
        <v>1.0216666666666665</v>
      </c>
      <c r="O95">
        <f t="shared" si="54"/>
        <v>0</v>
      </c>
      <c r="P95">
        <f t="shared" si="54"/>
        <v>0</v>
      </c>
      <c r="Q95">
        <f t="shared" si="59"/>
        <v>0</v>
      </c>
      <c r="R95">
        <f t="shared" si="60"/>
        <v>0</v>
      </c>
      <c r="S95">
        <f t="shared" si="61"/>
        <v>1</v>
      </c>
      <c r="T95">
        <f t="shared" si="62"/>
        <v>1</v>
      </c>
      <c r="U95">
        <f t="shared" si="63"/>
        <v>1</v>
      </c>
      <c r="V95">
        <f t="shared" si="63"/>
        <v>1</v>
      </c>
      <c r="W95">
        <f t="shared" si="55"/>
        <v>1</v>
      </c>
      <c r="X95">
        <f t="shared" si="64"/>
        <v>1</v>
      </c>
      <c r="Y95">
        <f t="shared" si="65"/>
        <v>1</v>
      </c>
      <c r="Z95">
        <f t="shared" si="66"/>
        <v>1</v>
      </c>
      <c r="AC95">
        <f t="shared" si="67"/>
        <v>0</v>
      </c>
      <c r="AD95">
        <f t="shared" si="67"/>
        <v>0</v>
      </c>
      <c r="AE95">
        <f t="shared" si="67"/>
        <v>0</v>
      </c>
      <c r="AF95">
        <f t="shared" si="67"/>
        <v>0</v>
      </c>
      <c r="AG95">
        <f t="shared" si="67"/>
        <v>0.10549999999999998</v>
      </c>
      <c r="AH95">
        <f t="shared" si="67"/>
        <v>0.29250000000000004</v>
      </c>
      <c r="AI95">
        <f t="shared" si="67"/>
        <v>0.371</v>
      </c>
      <c r="AJ95">
        <f t="shared" si="67"/>
        <v>0.48316666666666669</v>
      </c>
      <c r="AK95">
        <f t="shared" si="67"/>
        <v>0.6991666666666666</v>
      </c>
      <c r="AL95">
        <f t="shared" si="67"/>
        <v>0.80549999999999999</v>
      </c>
      <c r="AM95">
        <f t="shared" si="67"/>
        <v>0.93599999999999994</v>
      </c>
      <c r="AN95">
        <f t="shared" si="67"/>
        <v>1.0216666666666665</v>
      </c>
      <c r="AQ95">
        <f t="shared" si="68"/>
        <v>0</v>
      </c>
      <c r="AR95">
        <f t="shared" si="68"/>
        <v>0</v>
      </c>
      <c r="AS95">
        <f t="shared" si="68"/>
        <v>0</v>
      </c>
      <c r="AT95">
        <f t="shared" si="68"/>
        <v>0</v>
      </c>
      <c r="AU95">
        <f t="shared" si="68"/>
        <v>95</v>
      </c>
      <c r="AV95">
        <f t="shared" si="68"/>
        <v>95</v>
      </c>
      <c r="AW95">
        <f t="shared" si="68"/>
        <v>95</v>
      </c>
      <c r="AX95">
        <f t="shared" si="68"/>
        <v>95</v>
      </c>
      <c r="AY95">
        <f t="shared" si="68"/>
        <v>95</v>
      </c>
      <c r="AZ95">
        <f t="shared" si="68"/>
        <v>95</v>
      </c>
      <c r="BA95">
        <f t="shared" si="68"/>
        <v>95</v>
      </c>
      <c r="BB95">
        <f t="shared" si="68"/>
        <v>95</v>
      </c>
      <c r="BE95">
        <f t="shared" si="69"/>
        <v>0</v>
      </c>
      <c r="BF95">
        <f t="shared" si="69"/>
        <v>0</v>
      </c>
      <c r="BG95">
        <f t="shared" si="69"/>
        <v>0</v>
      </c>
      <c r="BH95">
        <f t="shared" si="69"/>
        <v>0</v>
      </c>
      <c r="BI95">
        <f t="shared" si="69"/>
        <v>3.0383838383838385E-3</v>
      </c>
      <c r="BJ95">
        <f t="shared" si="69"/>
        <v>1.1232323232323183E-3</v>
      </c>
      <c r="BK95">
        <f t="shared" si="69"/>
        <v>7.4343434343434114E-4</v>
      </c>
      <c r="BL95">
        <f t="shared" si="69"/>
        <v>2.6101010101009948E-3</v>
      </c>
      <c r="BM95">
        <f t="shared" si="69"/>
        <v>1.3616161616161629E-3</v>
      </c>
      <c r="BN95">
        <f t="shared" si="69"/>
        <v>3.8707070707070749E-3</v>
      </c>
      <c r="BO95">
        <f t="shared" si="69"/>
        <v>3.3535353535353563E-4</v>
      </c>
      <c r="BP95">
        <f t="shared" si="69"/>
        <v>2.0727272727272764E-3</v>
      </c>
      <c r="BS95">
        <f t="shared" si="70"/>
        <v>0</v>
      </c>
      <c r="BT95">
        <f t="shared" si="70"/>
        <v>0</v>
      </c>
      <c r="BU95">
        <f t="shared" si="70"/>
        <v>0</v>
      </c>
      <c r="BV95">
        <f t="shared" si="70"/>
        <v>0</v>
      </c>
      <c r="BW95">
        <f t="shared" si="70"/>
        <v>-0.31310606060606061</v>
      </c>
      <c r="BX95">
        <f t="shared" si="70"/>
        <v>0.13771212121212198</v>
      </c>
      <c r="BY95">
        <f t="shared" si="70"/>
        <v>0.26358787878787909</v>
      </c>
      <c r="BZ95">
        <f t="shared" si="70"/>
        <v>0.1349545454545476</v>
      </c>
      <c r="CA95">
        <f t="shared" si="70"/>
        <v>0.51597272727272714</v>
      </c>
      <c r="CB95">
        <f t="shared" si="70"/>
        <v>0.28341515151515106</v>
      </c>
      <c r="CC95">
        <f t="shared" si="70"/>
        <v>0.88255757575757576</v>
      </c>
      <c r="CD95">
        <f t="shared" si="70"/>
        <v>0.73013939393939342</v>
      </c>
      <c r="DP95">
        <v>88</v>
      </c>
      <c r="DQ95" t="e">
        <f t="shared" ca="1" si="72"/>
        <v>#NUM!</v>
      </c>
      <c r="DR95" t="e">
        <f t="shared" ca="1" si="72"/>
        <v>#NUM!</v>
      </c>
      <c r="DS95">
        <f t="shared" ca="1" si="72"/>
        <v>-0.11376185383244206</v>
      </c>
      <c r="DT95">
        <f t="shared" ca="1" si="72"/>
        <v>-8.8478691678691546E-2</v>
      </c>
      <c r="DU95">
        <f t="shared" ca="1" si="72"/>
        <v>-3.4399567099566986E-2</v>
      </c>
      <c r="DV95">
        <f t="shared" ca="1" si="72"/>
        <v>8.9512121212121099E-2</v>
      </c>
      <c r="DW95">
        <f t="shared" ca="1" si="72"/>
        <v>0.21559124579124572</v>
      </c>
      <c r="DX95">
        <f t="shared" ca="1" si="72"/>
        <v>0.40953434343434358</v>
      </c>
      <c r="DY95">
        <f t="shared" ca="1" si="72"/>
        <v>0.692351851851852</v>
      </c>
      <c r="DZ95">
        <f t="shared" ca="1" si="71"/>
        <v>0.98365925925925934</v>
      </c>
      <c r="EA95">
        <f t="shared" ca="1" si="71"/>
        <v>1.3047592592592592</v>
      </c>
      <c r="EB95">
        <f t="shared" ca="1" si="71"/>
        <v>1.6461515151515149</v>
      </c>
    </row>
    <row r="96" spans="1:132" x14ac:dyDescent="0.25">
      <c r="A96">
        <v>139.5</v>
      </c>
      <c r="B96">
        <v>-2.33333333333334E-3</v>
      </c>
      <c r="C96">
        <v>5.3333333333333288E-3</v>
      </c>
      <c r="D96">
        <v>9.0000000000000011E-3</v>
      </c>
      <c r="E96">
        <v>2.8000000000000004E-2</v>
      </c>
      <c r="F96">
        <v>0.11249999999999999</v>
      </c>
      <c r="G96">
        <v>0.29650000000000004</v>
      </c>
      <c r="H96">
        <v>0.36400000000000005</v>
      </c>
      <c r="I96">
        <v>0.50916666666666677</v>
      </c>
      <c r="J96">
        <v>0.70616666666666661</v>
      </c>
      <c r="K96">
        <v>0.82150000000000001</v>
      </c>
      <c r="L96">
        <v>0.92799999999999994</v>
      </c>
      <c r="M96">
        <v>1.0166666666666666</v>
      </c>
      <c r="O96">
        <f t="shared" si="54"/>
        <v>0</v>
      </c>
      <c r="P96">
        <f t="shared" si="54"/>
        <v>0</v>
      </c>
      <c r="Q96">
        <f t="shared" si="59"/>
        <v>0</v>
      </c>
      <c r="R96">
        <f t="shared" si="60"/>
        <v>0</v>
      </c>
      <c r="S96">
        <f t="shared" si="61"/>
        <v>1</v>
      </c>
      <c r="T96">
        <f t="shared" si="62"/>
        <v>1</v>
      </c>
      <c r="U96">
        <f t="shared" si="63"/>
        <v>1</v>
      </c>
      <c r="V96">
        <f t="shared" si="63"/>
        <v>1</v>
      </c>
      <c r="W96">
        <f t="shared" si="55"/>
        <v>1</v>
      </c>
      <c r="X96">
        <f t="shared" si="64"/>
        <v>1</v>
      </c>
      <c r="Y96">
        <f t="shared" si="65"/>
        <v>1</v>
      </c>
      <c r="Z96">
        <f t="shared" si="66"/>
        <v>1</v>
      </c>
      <c r="AC96">
        <f t="shared" si="67"/>
        <v>0</v>
      </c>
      <c r="AD96">
        <f t="shared" si="67"/>
        <v>0</v>
      </c>
      <c r="AE96">
        <f t="shared" si="67"/>
        <v>0</v>
      </c>
      <c r="AF96">
        <f t="shared" si="67"/>
        <v>0</v>
      </c>
      <c r="AG96">
        <f t="shared" si="67"/>
        <v>0.11249999999999999</v>
      </c>
      <c r="AH96">
        <f t="shared" si="67"/>
        <v>0.29650000000000004</v>
      </c>
      <c r="AI96">
        <f t="shared" si="67"/>
        <v>0.36400000000000005</v>
      </c>
      <c r="AJ96">
        <f t="shared" si="67"/>
        <v>0.50916666666666677</v>
      </c>
      <c r="AK96">
        <f t="shared" si="67"/>
        <v>0.70616666666666661</v>
      </c>
      <c r="AL96">
        <f t="shared" si="67"/>
        <v>0.82150000000000001</v>
      </c>
      <c r="AM96">
        <f t="shared" si="67"/>
        <v>0.92799999999999994</v>
      </c>
      <c r="AN96">
        <f t="shared" si="67"/>
        <v>1.0166666666666666</v>
      </c>
      <c r="AQ96">
        <f t="shared" si="68"/>
        <v>0</v>
      </c>
      <c r="AR96">
        <f t="shared" si="68"/>
        <v>0</v>
      </c>
      <c r="AS96">
        <f t="shared" si="68"/>
        <v>0</v>
      </c>
      <c r="AT96">
        <f t="shared" si="68"/>
        <v>0</v>
      </c>
      <c r="AU96">
        <f t="shared" si="68"/>
        <v>96</v>
      </c>
      <c r="AV96">
        <f t="shared" si="68"/>
        <v>96</v>
      </c>
      <c r="AW96">
        <f t="shared" si="68"/>
        <v>96</v>
      </c>
      <c r="AX96">
        <f t="shared" si="68"/>
        <v>96</v>
      </c>
      <c r="AY96">
        <f t="shared" si="68"/>
        <v>96</v>
      </c>
      <c r="AZ96">
        <f t="shared" si="68"/>
        <v>96</v>
      </c>
      <c r="BA96">
        <f t="shared" si="68"/>
        <v>96</v>
      </c>
      <c r="BB96">
        <f t="shared" si="68"/>
        <v>96</v>
      </c>
      <c r="BE96">
        <f t="shared" si="69"/>
        <v>0</v>
      </c>
      <c r="BF96">
        <f t="shared" si="69"/>
        <v>0</v>
      </c>
      <c r="BG96">
        <f t="shared" si="69"/>
        <v>0</v>
      </c>
      <c r="BH96">
        <f t="shared" si="69"/>
        <v>0</v>
      </c>
      <c r="BI96">
        <f t="shared" si="69"/>
        <v>3.0343434343434346E-3</v>
      </c>
      <c r="BJ96">
        <f t="shared" si="69"/>
        <v>7.4747474747474446E-4</v>
      </c>
      <c r="BK96">
        <f t="shared" si="69"/>
        <v>1.1636363636363602E-3</v>
      </c>
      <c r="BL96">
        <f t="shared" si="69"/>
        <v>1.818181818181801E-3</v>
      </c>
      <c r="BM96">
        <f t="shared" si="69"/>
        <v>1.7292929292929305E-3</v>
      </c>
      <c r="BN96">
        <f t="shared" si="69"/>
        <v>2.7838383838383863E-3</v>
      </c>
      <c r="BO96">
        <f t="shared" si="69"/>
        <v>2.0040404040404056E-3</v>
      </c>
      <c r="BP96">
        <f t="shared" si="69"/>
        <v>2.6585858585858619E-3</v>
      </c>
      <c r="BS96">
        <f t="shared" si="70"/>
        <v>0</v>
      </c>
      <c r="BT96">
        <f t="shared" si="70"/>
        <v>0</v>
      </c>
      <c r="BU96">
        <f t="shared" si="70"/>
        <v>0</v>
      </c>
      <c r="BV96">
        <f t="shared" si="70"/>
        <v>0</v>
      </c>
      <c r="BW96">
        <f t="shared" si="70"/>
        <v>-0.3123727272727273</v>
      </c>
      <c r="BX96">
        <f t="shared" si="70"/>
        <v>0.19168181818181868</v>
      </c>
      <c r="BY96">
        <f t="shared" si="70"/>
        <v>0.20221818181818227</v>
      </c>
      <c r="BZ96">
        <f t="shared" si="70"/>
        <v>0.25125757575757812</v>
      </c>
      <c r="CA96">
        <f t="shared" si="70"/>
        <v>0.46425757575757565</v>
      </c>
      <c r="CB96">
        <f t="shared" si="70"/>
        <v>0.44206363636363605</v>
      </c>
      <c r="CC96">
        <f t="shared" si="70"/>
        <v>0.64150909090909058</v>
      </c>
      <c r="CD96">
        <f t="shared" si="70"/>
        <v>0.64484848484848423</v>
      </c>
      <c r="DP96">
        <v>89</v>
      </c>
      <c r="DQ96" t="e">
        <f t="shared" ca="1" si="72"/>
        <v>#NUM!</v>
      </c>
      <c r="DR96" t="e">
        <f t="shared" ca="1" si="72"/>
        <v>#NUM!</v>
      </c>
      <c r="DS96">
        <f t="shared" ca="1" si="72"/>
        <v>-0.11279144385026736</v>
      </c>
      <c r="DT96">
        <f t="shared" ca="1" si="72"/>
        <v>-8.6802116402116269E-2</v>
      </c>
      <c r="DU96">
        <f t="shared" ca="1" si="72"/>
        <v>-3.1547619047618936E-2</v>
      </c>
      <c r="DV96">
        <f t="shared" ca="1" si="72"/>
        <v>9.4138383838383743E-2</v>
      </c>
      <c r="DW96">
        <f t="shared" ca="1" si="72"/>
        <v>0.22317845117845109</v>
      </c>
      <c r="DX96">
        <f t="shared" ca="1" si="72"/>
        <v>0.42040909090909107</v>
      </c>
      <c r="DY96">
        <f t="shared" ca="1" si="72"/>
        <v>0.70772693602693615</v>
      </c>
      <c r="DZ96">
        <f t="shared" ca="1" si="71"/>
        <v>1.0043225589225591</v>
      </c>
      <c r="EA96">
        <f t="shared" ca="1" si="71"/>
        <v>1.3300164983164979</v>
      </c>
      <c r="EB96">
        <f t="shared" ca="1" si="71"/>
        <v>1.6752060606060604</v>
      </c>
    </row>
    <row r="97" spans="1:132" x14ac:dyDescent="0.25">
      <c r="A97">
        <v>141</v>
      </c>
      <c r="B97">
        <v>-2.33333333333334E-3</v>
      </c>
      <c r="C97">
        <v>4.3333333333333279E-3</v>
      </c>
      <c r="D97">
        <v>9.0000000000000011E-3</v>
      </c>
      <c r="E97">
        <v>2.8000000000000004E-2</v>
      </c>
      <c r="F97">
        <v>0.11349999999999999</v>
      </c>
      <c r="G97">
        <v>0.30050000000000004</v>
      </c>
      <c r="H97">
        <v>0.36500000000000005</v>
      </c>
      <c r="I97">
        <v>0.50416666666666665</v>
      </c>
      <c r="J97">
        <v>0.70816666666666661</v>
      </c>
      <c r="K97">
        <v>0.83050000000000002</v>
      </c>
      <c r="L97">
        <v>0.92099999999999993</v>
      </c>
      <c r="M97">
        <v>1.0216666666666665</v>
      </c>
      <c r="O97">
        <f t="shared" si="54"/>
        <v>0</v>
      </c>
      <c r="P97">
        <f t="shared" si="54"/>
        <v>0</v>
      </c>
      <c r="Q97">
        <f t="shared" si="59"/>
        <v>0</v>
      </c>
      <c r="R97">
        <f t="shared" si="60"/>
        <v>0</v>
      </c>
      <c r="S97">
        <f t="shared" si="61"/>
        <v>1</v>
      </c>
      <c r="T97">
        <f t="shared" si="62"/>
        <v>1</v>
      </c>
      <c r="U97">
        <f t="shared" si="63"/>
        <v>1</v>
      </c>
      <c r="V97">
        <f t="shared" si="63"/>
        <v>1</v>
      </c>
      <c r="W97">
        <f t="shared" si="55"/>
        <v>1</v>
      </c>
      <c r="X97">
        <f t="shared" si="64"/>
        <v>1</v>
      </c>
      <c r="Y97">
        <f t="shared" si="65"/>
        <v>1</v>
      </c>
      <c r="Z97">
        <f t="shared" si="66"/>
        <v>1</v>
      </c>
      <c r="AC97">
        <f t="shared" si="67"/>
        <v>0</v>
      </c>
      <c r="AD97">
        <f t="shared" si="67"/>
        <v>0</v>
      </c>
      <c r="AE97">
        <f t="shared" si="67"/>
        <v>0</v>
      </c>
      <c r="AF97">
        <f t="shared" si="67"/>
        <v>0</v>
      </c>
      <c r="AG97">
        <f t="shared" si="67"/>
        <v>0.11349999999999999</v>
      </c>
      <c r="AH97">
        <f t="shared" si="67"/>
        <v>0.30050000000000004</v>
      </c>
      <c r="AI97">
        <f t="shared" si="67"/>
        <v>0.36500000000000005</v>
      </c>
      <c r="AJ97">
        <f t="shared" si="67"/>
        <v>0.50416666666666665</v>
      </c>
      <c r="AK97">
        <f t="shared" si="67"/>
        <v>0.70816666666666661</v>
      </c>
      <c r="AL97">
        <f t="shared" si="67"/>
        <v>0.83050000000000002</v>
      </c>
      <c r="AM97">
        <f t="shared" si="67"/>
        <v>0.92099999999999993</v>
      </c>
      <c r="AN97">
        <f t="shared" si="67"/>
        <v>1.0216666666666665</v>
      </c>
      <c r="AQ97">
        <f t="shared" si="68"/>
        <v>0</v>
      </c>
      <c r="AR97">
        <f t="shared" si="68"/>
        <v>0</v>
      </c>
      <c r="AS97">
        <f t="shared" si="68"/>
        <v>0</v>
      </c>
      <c r="AT97">
        <f t="shared" si="68"/>
        <v>0</v>
      </c>
      <c r="AU97">
        <f t="shared" si="68"/>
        <v>97</v>
      </c>
      <c r="AV97">
        <f t="shared" si="68"/>
        <v>97</v>
      </c>
      <c r="AW97">
        <f t="shared" si="68"/>
        <v>97</v>
      </c>
      <c r="AX97">
        <f t="shared" si="68"/>
        <v>97</v>
      </c>
      <c r="AY97">
        <f t="shared" si="68"/>
        <v>97</v>
      </c>
      <c r="AZ97">
        <f t="shared" si="68"/>
        <v>97</v>
      </c>
      <c r="BA97">
        <f t="shared" si="68"/>
        <v>97</v>
      </c>
      <c r="BB97">
        <f t="shared" si="68"/>
        <v>97</v>
      </c>
      <c r="BE97">
        <f t="shared" si="69"/>
        <v>0</v>
      </c>
      <c r="BF97">
        <f t="shared" si="69"/>
        <v>0</v>
      </c>
      <c r="BG97">
        <f t="shared" si="69"/>
        <v>0</v>
      </c>
      <c r="BH97">
        <f t="shared" si="69"/>
        <v>0</v>
      </c>
      <c r="BI97">
        <f t="shared" si="69"/>
        <v>3.216161616161616E-3</v>
      </c>
      <c r="BJ97">
        <f t="shared" si="69"/>
        <v>6.0202020202020068E-4</v>
      </c>
      <c r="BK97">
        <f t="shared" si="69"/>
        <v>1.3939393939393918E-3</v>
      </c>
      <c r="BL97">
        <f t="shared" si="69"/>
        <v>2.0080808080807969E-3</v>
      </c>
      <c r="BM97">
        <f t="shared" si="69"/>
        <v>2.5494949494949517E-3</v>
      </c>
      <c r="BN97">
        <f t="shared" si="69"/>
        <v>1.8909090909090928E-3</v>
      </c>
      <c r="BO97">
        <f t="shared" si="69"/>
        <v>2.2707070707070729E-3</v>
      </c>
      <c r="BP97">
        <f t="shared" si="69"/>
        <v>2.7030303030303065E-3</v>
      </c>
      <c r="BS97">
        <f t="shared" si="70"/>
        <v>0</v>
      </c>
      <c r="BT97">
        <f t="shared" si="70"/>
        <v>0</v>
      </c>
      <c r="BU97">
        <f t="shared" si="70"/>
        <v>0</v>
      </c>
      <c r="BV97">
        <f t="shared" si="70"/>
        <v>0</v>
      </c>
      <c r="BW97">
        <f t="shared" si="70"/>
        <v>-0.33908787878787877</v>
      </c>
      <c r="BX97">
        <f t="shared" si="70"/>
        <v>0.21265151515151537</v>
      </c>
      <c r="BY97">
        <f t="shared" si="70"/>
        <v>0.16894545454545482</v>
      </c>
      <c r="BZ97">
        <f t="shared" si="70"/>
        <v>0.2227727272727289</v>
      </c>
      <c r="CA97">
        <f t="shared" si="70"/>
        <v>0.34517878787878764</v>
      </c>
      <c r="CB97">
        <f t="shared" si="70"/>
        <v>0.57351818181818159</v>
      </c>
      <c r="CC97">
        <f t="shared" si="70"/>
        <v>0.60130303030302978</v>
      </c>
      <c r="CD97">
        <f t="shared" si="70"/>
        <v>0.63819393939393876</v>
      </c>
      <c r="DP97">
        <v>90</v>
      </c>
      <c r="DQ97" t="e">
        <f t="shared" ca="1" si="72"/>
        <v>#NUM!</v>
      </c>
      <c r="DR97" t="e">
        <f t="shared" ca="1" si="72"/>
        <v>#NUM!</v>
      </c>
      <c r="DS97">
        <f t="shared" ca="1" si="72"/>
        <v>-0.11182103386809268</v>
      </c>
      <c r="DT97">
        <f t="shared" ca="1" si="72"/>
        <v>-8.5125541125540993E-2</v>
      </c>
      <c r="DU97">
        <f t="shared" ca="1" si="72"/>
        <v>-2.869567099567083E-2</v>
      </c>
      <c r="DV97">
        <f t="shared" ca="1" si="72"/>
        <v>9.8764646464646388E-2</v>
      </c>
      <c r="DW97">
        <f t="shared" ca="1" si="72"/>
        <v>0.23076565656565656</v>
      </c>
      <c r="DX97">
        <f t="shared" ca="1" si="72"/>
        <v>0.43128383838383855</v>
      </c>
      <c r="DY97">
        <f t="shared" ca="1" si="72"/>
        <v>0.7231020202020203</v>
      </c>
      <c r="DZ97">
        <f t="shared" ca="1" si="71"/>
        <v>1.0249858585858589</v>
      </c>
      <c r="EA97">
        <f t="shared" ca="1" si="71"/>
        <v>1.3552737373737371</v>
      </c>
      <c r="EB97">
        <f t="shared" ca="1" si="71"/>
        <v>1.7042606060606058</v>
      </c>
    </row>
    <row r="98" spans="1:132" x14ac:dyDescent="0.25">
      <c r="A98">
        <v>142.5</v>
      </c>
      <c r="B98">
        <v>-3.3333333333333826E-4</v>
      </c>
      <c r="C98">
        <v>4.3333333333333279E-3</v>
      </c>
      <c r="D98">
        <v>1.0000000000000002E-2</v>
      </c>
      <c r="E98">
        <v>3.0000000000000006E-2</v>
      </c>
      <c r="F98">
        <v>0.1215</v>
      </c>
      <c r="G98">
        <v>0.29350000000000004</v>
      </c>
      <c r="H98">
        <v>0.36799999999999999</v>
      </c>
      <c r="I98">
        <v>0.50916666666666677</v>
      </c>
      <c r="J98">
        <v>0.72016666666666662</v>
      </c>
      <c r="K98">
        <v>0.83250000000000002</v>
      </c>
      <c r="L98">
        <v>0.93499999999999994</v>
      </c>
      <c r="M98">
        <v>1.0166666666666666</v>
      </c>
      <c r="O98">
        <f t="shared" si="54"/>
        <v>0</v>
      </c>
      <c r="P98">
        <f t="shared" si="54"/>
        <v>0</v>
      </c>
      <c r="Q98">
        <f t="shared" si="59"/>
        <v>0</v>
      </c>
      <c r="R98">
        <f t="shared" si="60"/>
        <v>0</v>
      </c>
      <c r="S98">
        <f t="shared" si="61"/>
        <v>1</v>
      </c>
      <c r="T98">
        <f t="shared" si="62"/>
        <v>1</v>
      </c>
      <c r="U98">
        <f t="shared" si="63"/>
        <v>1</v>
      </c>
      <c r="V98">
        <f t="shared" si="63"/>
        <v>1</v>
      </c>
      <c r="W98">
        <f t="shared" si="55"/>
        <v>1</v>
      </c>
      <c r="X98">
        <f t="shared" si="64"/>
        <v>1</v>
      </c>
      <c r="Y98">
        <f t="shared" si="65"/>
        <v>1</v>
      </c>
      <c r="Z98">
        <f t="shared" si="66"/>
        <v>1</v>
      </c>
      <c r="AC98">
        <f t="shared" si="67"/>
        <v>0</v>
      </c>
      <c r="AD98">
        <f t="shared" si="67"/>
        <v>0</v>
      </c>
      <c r="AE98">
        <f t="shared" si="67"/>
        <v>0</v>
      </c>
      <c r="AF98">
        <f t="shared" si="67"/>
        <v>0</v>
      </c>
      <c r="AG98">
        <f t="shared" si="67"/>
        <v>0.1215</v>
      </c>
      <c r="AH98">
        <f t="shared" si="67"/>
        <v>0.29350000000000004</v>
      </c>
      <c r="AI98">
        <f t="shared" si="67"/>
        <v>0.36799999999999999</v>
      </c>
      <c r="AJ98">
        <f t="shared" si="67"/>
        <v>0.50916666666666677</v>
      </c>
      <c r="AK98">
        <f t="shared" si="67"/>
        <v>0.72016666666666662</v>
      </c>
      <c r="AL98">
        <f t="shared" si="67"/>
        <v>0.83250000000000002</v>
      </c>
      <c r="AM98">
        <f t="shared" si="67"/>
        <v>0.93499999999999994</v>
      </c>
      <c r="AN98">
        <f t="shared" si="67"/>
        <v>1.0166666666666666</v>
      </c>
      <c r="AQ98">
        <f t="shared" si="68"/>
        <v>0</v>
      </c>
      <c r="AR98">
        <f t="shared" si="68"/>
        <v>0</v>
      </c>
      <c r="AS98">
        <f t="shared" si="68"/>
        <v>0</v>
      </c>
      <c r="AT98">
        <f t="shared" si="68"/>
        <v>0</v>
      </c>
      <c r="AU98">
        <f t="shared" si="68"/>
        <v>98</v>
      </c>
      <c r="AV98">
        <f t="shared" si="68"/>
        <v>98</v>
      </c>
      <c r="AW98">
        <f t="shared" si="68"/>
        <v>98</v>
      </c>
      <c r="AX98">
        <f t="shared" si="68"/>
        <v>98</v>
      </c>
      <c r="AY98">
        <f t="shared" si="68"/>
        <v>98</v>
      </c>
      <c r="AZ98">
        <f t="shared" si="68"/>
        <v>98</v>
      </c>
      <c r="BA98">
        <f t="shared" si="68"/>
        <v>98</v>
      </c>
      <c r="BB98">
        <f t="shared" si="68"/>
        <v>98</v>
      </c>
      <c r="BE98">
        <f t="shared" si="69"/>
        <v>0</v>
      </c>
      <c r="BF98">
        <f t="shared" si="69"/>
        <v>0</v>
      </c>
      <c r="BG98">
        <f t="shared" si="69"/>
        <v>0</v>
      </c>
      <c r="BH98">
        <f t="shared" si="69"/>
        <v>0</v>
      </c>
      <c r="BI98">
        <f t="shared" si="69"/>
        <v>3.0989898989899002E-3</v>
      </c>
      <c r="BJ98">
        <f t="shared" si="69"/>
        <v>5.8585858585858634E-4</v>
      </c>
      <c r="BK98">
        <f t="shared" si="69"/>
        <v>1.2484848484848477E-3</v>
      </c>
      <c r="BL98">
        <f t="shared" si="69"/>
        <v>1.8626262626262548E-3</v>
      </c>
      <c r="BM98">
        <f t="shared" si="69"/>
        <v>3.3696969696969726E-3</v>
      </c>
      <c r="BN98">
        <f t="shared" si="69"/>
        <v>1.2080808080808089E-3</v>
      </c>
      <c r="BO98">
        <f t="shared" si="69"/>
        <v>2.5939393939393967E-3</v>
      </c>
      <c r="BP98">
        <f t="shared" si="69"/>
        <v>2.8727272727272716E-3</v>
      </c>
      <c r="BS98">
        <f t="shared" si="70"/>
        <v>0</v>
      </c>
      <c r="BT98">
        <f t="shared" si="70"/>
        <v>0</v>
      </c>
      <c r="BU98">
        <f t="shared" si="70"/>
        <v>0</v>
      </c>
      <c r="BV98">
        <f t="shared" si="70"/>
        <v>0</v>
      </c>
      <c r="BW98">
        <f t="shared" si="70"/>
        <v>-0.32172424242424263</v>
      </c>
      <c r="BX98">
        <f t="shared" si="70"/>
        <v>0.21436060606060606</v>
      </c>
      <c r="BY98">
        <f t="shared" si="70"/>
        <v>0.19036363636363651</v>
      </c>
      <c r="BZ98">
        <f t="shared" si="70"/>
        <v>0.24446969696969811</v>
      </c>
      <c r="CA98">
        <f t="shared" si="70"/>
        <v>0.22423939393939363</v>
      </c>
      <c r="CB98">
        <f t="shared" si="70"/>
        <v>0.6756939393939394</v>
      </c>
      <c r="CC98">
        <f t="shared" si="70"/>
        <v>0.55405454545454491</v>
      </c>
      <c r="CD98">
        <f t="shared" si="70"/>
        <v>0.61281212121212147</v>
      </c>
      <c r="DP98">
        <v>91</v>
      </c>
      <c r="DQ98" t="e">
        <f t="shared" ca="1" si="72"/>
        <v>#NUM!</v>
      </c>
      <c r="DR98" t="e">
        <f t="shared" ca="1" si="72"/>
        <v>#NUM!</v>
      </c>
      <c r="DS98">
        <f t="shared" ca="1" si="72"/>
        <v>-0.11085062388591799</v>
      </c>
      <c r="DT98">
        <f t="shared" ca="1" si="72"/>
        <v>-8.3448965848965717E-2</v>
      </c>
      <c r="DU98">
        <f t="shared" ca="1" si="72"/>
        <v>-2.584372294372278E-2</v>
      </c>
      <c r="DV98">
        <f t="shared" ca="1" si="72"/>
        <v>0.10339090909090898</v>
      </c>
      <c r="DW98">
        <f t="shared" ca="1" si="72"/>
        <v>0.23835286195286193</v>
      </c>
      <c r="DX98">
        <f t="shared" ca="1" si="72"/>
        <v>0.44215858585858603</v>
      </c>
      <c r="DY98">
        <f t="shared" ca="1" si="72"/>
        <v>0.73847710437710445</v>
      </c>
      <c r="DZ98">
        <f t="shared" ca="1" si="71"/>
        <v>1.0456491582491583</v>
      </c>
      <c r="EA98">
        <f t="shared" ca="1" si="71"/>
        <v>1.3805309764309763</v>
      </c>
      <c r="EB98">
        <f t="shared" ca="1" si="71"/>
        <v>1.7333151515151513</v>
      </c>
    </row>
    <row r="99" spans="1:132" x14ac:dyDescent="0.25">
      <c r="A99">
        <v>144</v>
      </c>
      <c r="B99">
        <v>-3.3333333333333409E-3</v>
      </c>
      <c r="C99">
        <v>3.333333333333334E-3</v>
      </c>
      <c r="D99">
        <v>8.0000000000000002E-3</v>
      </c>
      <c r="E99">
        <v>2.9000000000000005E-2</v>
      </c>
      <c r="F99">
        <v>0.1245</v>
      </c>
      <c r="G99">
        <v>0.29550000000000004</v>
      </c>
      <c r="H99">
        <v>0.36500000000000005</v>
      </c>
      <c r="I99">
        <v>0.50716666666666677</v>
      </c>
      <c r="J99">
        <v>0.70616666666666661</v>
      </c>
      <c r="K99">
        <v>0.86050000000000004</v>
      </c>
      <c r="L99">
        <v>0.93399999999999994</v>
      </c>
      <c r="M99">
        <v>1.0376666666666665</v>
      </c>
      <c r="O99">
        <f t="shared" si="54"/>
        <v>0</v>
      </c>
      <c r="P99">
        <f t="shared" si="54"/>
        <v>0</v>
      </c>
      <c r="Q99">
        <f t="shared" si="59"/>
        <v>0</v>
      </c>
      <c r="R99">
        <f t="shared" si="60"/>
        <v>0</v>
      </c>
      <c r="S99">
        <f t="shared" si="61"/>
        <v>1</v>
      </c>
      <c r="T99">
        <f t="shared" si="62"/>
        <v>1</v>
      </c>
      <c r="U99">
        <f t="shared" si="63"/>
        <v>1</v>
      </c>
      <c r="V99">
        <f t="shared" si="63"/>
        <v>1</v>
      </c>
      <c r="W99">
        <f t="shared" si="55"/>
        <v>1</v>
      </c>
      <c r="X99">
        <f t="shared" si="64"/>
        <v>1</v>
      </c>
      <c r="Y99">
        <f t="shared" si="65"/>
        <v>1</v>
      </c>
      <c r="Z99">
        <f t="shared" si="66"/>
        <v>1</v>
      </c>
      <c r="AC99">
        <f t="shared" si="67"/>
        <v>0</v>
      </c>
      <c r="AD99">
        <f t="shared" si="67"/>
        <v>0</v>
      </c>
      <c r="AE99">
        <f t="shared" si="67"/>
        <v>0</v>
      </c>
      <c r="AF99">
        <f t="shared" si="67"/>
        <v>0</v>
      </c>
      <c r="AG99">
        <f t="shared" si="67"/>
        <v>0.1245</v>
      </c>
      <c r="AH99">
        <f t="shared" si="67"/>
        <v>0.29550000000000004</v>
      </c>
      <c r="AI99">
        <f t="shared" si="67"/>
        <v>0.36500000000000005</v>
      </c>
      <c r="AJ99">
        <f t="shared" si="67"/>
        <v>0.50716666666666677</v>
      </c>
      <c r="AK99">
        <f t="shared" si="67"/>
        <v>0.70616666666666661</v>
      </c>
      <c r="AL99">
        <f t="shared" si="67"/>
        <v>0.86050000000000004</v>
      </c>
      <c r="AM99">
        <f t="shared" si="67"/>
        <v>0.93399999999999994</v>
      </c>
      <c r="AN99">
        <f t="shared" si="67"/>
        <v>1.0376666666666665</v>
      </c>
      <c r="AQ99">
        <f t="shared" si="68"/>
        <v>0</v>
      </c>
      <c r="AR99">
        <f t="shared" si="68"/>
        <v>0</v>
      </c>
      <c r="AS99">
        <f t="shared" si="68"/>
        <v>0</v>
      </c>
      <c r="AT99">
        <f t="shared" si="68"/>
        <v>0</v>
      </c>
      <c r="AU99">
        <f t="shared" si="68"/>
        <v>99</v>
      </c>
      <c r="AV99">
        <f t="shared" si="68"/>
        <v>99</v>
      </c>
      <c r="AW99">
        <f t="shared" si="68"/>
        <v>99</v>
      </c>
      <c r="AX99">
        <f t="shared" si="68"/>
        <v>99</v>
      </c>
      <c r="AY99">
        <f t="shared" si="68"/>
        <v>99</v>
      </c>
      <c r="AZ99">
        <f t="shared" si="68"/>
        <v>99</v>
      </c>
      <c r="BA99">
        <f t="shared" si="68"/>
        <v>99</v>
      </c>
      <c r="BB99">
        <f t="shared" si="68"/>
        <v>99</v>
      </c>
      <c r="BE99">
        <f t="shared" ref="BE99:BP114" si="73">IF(AQ99&gt;0, LINEST(B99:B108,$A99:$A108), 0)</f>
        <v>0</v>
      </c>
      <c r="BF99">
        <f t="shared" si="73"/>
        <v>0</v>
      </c>
      <c r="BG99">
        <f t="shared" si="73"/>
        <v>0</v>
      </c>
      <c r="BH99">
        <f t="shared" si="73"/>
        <v>0</v>
      </c>
      <c r="BI99">
        <f t="shared" si="73"/>
        <v>3.0666666666666663E-3</v>
      </c>
      <c r="BJ99">
        <f t="shared" si="73"/>
        <v>5.3333333333333379E-4</v>
      </c>
      <c r="BK99">
        <f t="shared" si="73"/>
        <v>9.4545454545454414E-4</v>
      </c>
      <c r="BL99">
        <f t="shared" si="73"/>
        <v>1.7696969696969695E-3</v>
      </c>
      <c r="BM99">
        <f t="shared" si="73"/>
        <v>4.1858585858585897E-3</v>
      </c>
      <c r="BN99">
        <f t="shared" si="73"/>
        <v>2.9090909090909113E-4</v>
      </c>
      <c r="BO99">
        <f t="shared" si="73"/>
        <v>2.9292929292929317E-3</v>
      </c>
      <c r="BP99">
        <f t="shared" si="73"/>
        <v>2.6424242424242417E-3</v>
      </c>
      <c r="BS99">
        <f t="shared" ref="BS99:CD114" si="74">IF(AQ99&gt;0, INDEX(LINEST(B99:B108,$A99:$A108),2), 0)</f>
        <v>0</v>
      </c>
      <c r="BT99">
        <f t="shared" si="74"/>
        <v>0</v>
      </c>
      <c r="BU99">
        <f t="shared" si="74"/>
        <v>0</v>
      </c>
      <c r="BV99">
        <f t="shared" si="74"/>
        <v>0</v>
      </c>
      <c r="BW99">
        <f t="shared" si="74"/>
        <v>-0.31729999999999992</v>
      </c>
      <c r="BX99">
        <f t="shared" si="74"/>
        <v>0.22310000000000002</v>
      </c>
      <c r="BY99">
        <f t="shared" si="74"/>
        <v>0.23527272727272749</v>
      </c>
      <c r="BZ99">
        <f t="shared" si="74"/>
        <v>0.25838484848484838</v>
      </c>
      <c r="CA99">
        <f t="shared" si="74"/>
        <v>9.9948484848484287E-2</v>
      </c>
      <c r="CB99">
        <f t="shared" si="74"/>
        <v>0.81484545454545454</v>
      </c>
      <c r="CC99">
        <f t="shared" si="74"/>
        <v>0.50190909090909064</v>
      </c>
      <c r="CD99">
        <f t="shared" si="74"/>
        <v>0.64812121212121199</v>
      </c>
      <c r="DP99">
        <v>92</v>
      </c>
      <c r="DQ99" t="e">
        <f t="shared" ca="1" si="72"/>
        <v>#NUM!</v>
      </c>
      <c r="DR99" t="e">
        <f t="shared" ca="1" si="72"/>
        <v>#NUM!</v>
      </c>
      <c r="DS99">
        <f t="shared" ca="1" si="72"/>
        <v>-0.10988021390374331</v>
      </c>
      <c r="DT99">
        <f t="shared" ca="1" si="72"/>
        <v>-8.1772390572390441E-2</v>
      </c>
      <c r="DU99">
        <f t="shared" ca="1" si="72"/>
        <v>-2.299177489177473E-2</v>
      </c>
      <c r="DV99">
        <f t="shared" ca="1" si="72"/>
        <v>0.10801717171717162</v>
      </c>
      <c r="DW99">
        <f t="shared" ca="1" si="72"/>
        <v>0.24594006734006729</v>
      </c>
      <c r="DX99">
        <f t="shared" ca="1" si="72"/>
        <v>0.45303333333333351</v>
      </c>
      <c r="DY99">
        <f t="shared" ca="1" si="72"/>
        <v>0.75385218855218861</v>
      </c>
      <c r="DZ99">
        <f t="shared" ca="1" si="71"/>
        <v>1.0663124579124581</v>
      </c>
      <c r="EA99">
        <f t="shared" ca="1" si="71"/>
        <v>1.4057882154882155</v>
      </c>
      <c r="EB99">
        <f t="shared" ca="1" si="71"/>
        <v>1.7623696969696967</v>
      </c>
    </row>
    <row r="100" spans="1:132" x14ac:dyDescent="0.25">
      <c r="A100">
        <v>145.5</v>
      </c>
      <c r="B100">
        <v>-1.3333333333333391E-3</v>
      </c>
      <c r="C100">
        <v>3.333333333333334E-3</v>
      </c>
      <c r="D100">
        <v>9.0000000000000011E-3</v>
      </c>
      <c r="E100">
        <v>3.0999999999999993E-2</v>
      </c>
      <c r="F100">
        <v>0.1265</v>
      </c>
      <c r="G100">
        <v>0.29650000000000004</v>
      </c>
      <c r="H100">
        <v>0.377</v>
      </c>
      <c r="I100">
        <v>0.51816666666666666</v>
      </c>
      <c r="J100">
        <v>0.71516666666666662</v>
      </c>
      <c r="K100">
        <v>0.85250000000000004</v>
      </c>
      <c r="L100">
        <v>0.93399999999999994</v>
      </c>
      <c r="M100">
        <v>1.0406666666666666</v>
      </c>
      <c r="O100">
        <f t="shared" si="54"/>
        <v>0</v>
      </c>
      <c r="P100">
        <f t="shared" si="54"/>
        <v>0</v>
      </c>
      <c r="Q100">
        <f t="shared" si="59"/>
        <v>0</v>
      </c>
      <c r="R100">
        <f t="shared" si="60"/>
        <v>0</v>
      </c>
      <c r="S100">
        <f t="shared" si="61"/>
        <v>1</v>
      </c>
      <c r="T100">
        <f t="shared" si="62"/>
        <v>1</v>
      </c>
      <c r="U100">
        <f t="shared" si="63"/>
        <v>1</v>
      </c>
      <c r="V100">
        <f t="shared" si="63"/>
        <v>1</v>
      </c>
      <c r="W100">
        <f t="shared" si="55"/>
        <v>1</v>
      </c>
      <c r="X100">
        <f t="shared" si="64"/>
        <v>1</v>
      </c>
      <c r="Y100">
        <f t="shared" si="65"/>
        <v>1</v>
      </c>
      <c r="Z100">
        <f t="shared" si="66"/>
        <v>1</v>
      </c>
      <c r="AC100">
        <f t="shared" si="67"/>
        <v>0</v>
      </c>
      <c r="AD100">
        <f t="shared" si="67"/>
        <v>0</v>
      </c>
      <c r="AE100">
        <f t="shared" si="67"/>
        <v>0</v>
      </c>
      <c r="AF100">
        <f t="shared" si="67"/>
        <v>0</v>
      </c>
      <c r="AG100">
        <f t="shared" si="67"/>
        <v>0.1265</v>
      </c>
      <c r="AH100">
        <f t="shared" si="67"/>
        <v>0.29650000000000004</v>
      </c>
      <c r="AI100">
        <f t="shared" si="67"/>
        <v>0.377</v>
      </c>
      <c r="AJ100">
        <f t="shared" si="67"/>
        <v>0.51816666666666666</v>
      </c>
      <c r="AK100">
        <f t="shared" si="67"/>
        <v>0.71516666666666662</v>
      </c>
      <c r="AL100">
        <f t="shared" si="67"/>
        <v>0.85250000000000004</v>
      </c>
      <c r="AM100">
        <f t="shared" si="67"/>
        <v>0.93399999999999994</v>
      </c>
      <c r="AN100">
        <f t="shared" si="67"/>
        <v>1.0406666666666666</v>
      </c>
      <c r="AQ100">
        <f t="shared" si="68"/>
        <v>0</v>
      </c>
      <c r="AR100">
        <f t="shared" si="68"/>
        <v>0</v>
      </c>
      <c r="AS100">
        <f t="shared" si="68"/>
        <v>0</v>
      </c>
      <c r="AT100">
        <f t="shared" si="68"/>
        <v>0</v>
      </c>
      <c r="AU100">
        <f t="shared" si="68"/>
        <v>100</v>
      </c>
      <c r="AV100">
        <f t="shared" si="68"/>
        <v>100</v>
      </c>
      <c r="AW100">
        <f t="shared" si="68"/>
        <v>100</v>
      </c>
      <c r="AX100">
        <f t="shared" si="68"/>
        <v>100</v>
      </c>
      <c r="AY100">
        <f t="shared" si="68"/>
        <v>100</v>
      </c>
      <c r="AZ100">
        <f t="shared" si="68"/>
        <v>100</v>
      </c>
      <c r="BA100">
        <f t="shared" si="68"/>
        <v>100</v>
      </c>
      <c r="BB100">
        <f t="shared" si="68"/>
        <v>100</v>
      </c>
      <c r="BE100">
        <f t="shared" si="73"/>
        <v>0</v>
      </c>
      <c r="BF100">
        <f t="shared" si="73"/>
        <v>0</v>
      </c>
      <c r="BG100">
        <f t="shared" si="73"/>
        <v>0</v>
      </c>
      <c r="BH100">
        <f t="shared" si="73"/>
        <v>0</v>
      </c>
      <c r="BI100">
        <f t="shared" si="73"/>
        <v>3.0101010101010106E-3</v>
      </c>
      <c r="BJ100">
        <f t="shared" si="73"/>
        <v>3.9595959595959638E-4</v>
      </c>
      <c r="BK100">
        <f t="shared" si="73"/>
        <v>6.3838383838383888E-4</v>
      </c>
      <c r="BL100">
        <f t="shared" si="73"/>
        <v>7.8787878787879551E-4</v>
      </c>
      <c r="BM100">
        <f t="shared" si="73"/>
        <v>4.181818181818185E-3</v>
      </c>
      <c r="BN100">
        <f t="shared" si="73"/>
        <v>6.9090909090909142E-4</v>
      </c>
      <c r="BO100">
        <f t="shared" si="73"/>
        <v>2.9616161616161638E-3</v>
      </c>
      <c r="BP100">
        <f t="shared" si="73"/>
        <v>2.4767676767676766E-3</v>
      </c>
      <c r="BS100">
        <f t="shared" si="74"/>
        <v>0</v>
      </c>
      <c r="BT100">
        <f t="shared" si="74"/>
        <v>0</v>
      </c>
      <c r="BU100">
        <f t="shared" si="74"/>
        <v>0</v>
      </c>
      <c r="BV100">
        <f t="shared" si="74"/>
        <v>0</v>
      </c>
      <c r="BW100">
        <f t="shared" si="74"/>
        <v>-0.30888787878787888</v>
      </c>
      <c r="BX100">
        <f t="shared" si="74"/>
        <v>0.24461515151515151</v>
      </c>
      <c r="BY100">
        <f t="shared" si="74"/>
        <v>0.28260606060606053</v>
      </c>
      <c r="BZ100">
        <f t="shared" si="74"/>
        <v>0.40651212121211999</v>
      </c>
      <c r="CA100">
        <f t="shared" si="74"/>
        <v>9.9784848484848032E-2</v>
      </c>
      <c r="CB100">
        <f t="shared" si="74"/>
        <v>0.75420909090909105</v>
      </c>
      <c r="CC100">
        <f t="shared" si="74"/>
        <v>0.49479393939393895</v>
      </c>
      <c r="CD100">
        <f t="shared" si="74"/>
        <v>0.67087878787878774</v>
      </c>
      <c r="DP100">
        <v>93</v>
      </c>
      <c r="DQ100" t="e">
        <f t="shared" ca="1" si="72"/>
        <v>#NUM!</v>
      </c>
      <c r="DR100" t="e">
        <f t="shared" ca="1" si="72"/>
        <v>#NUM!</v>
      </c>
      <c r="DS100">
        <f t="shared" ca="1" si="72"/>
        <v>-0.10890980392156861</v>
      </c>
      <c r="DT100">
        <f t="shared" ca="1" si="72"/>
        <v>-8.0095815295815165E-2</v>
      </c>
      <c r="DU100">
        <f t="shared" ca="1" si="72"/>
        <v>-2.013982683982668E-2</v>
      </c>
      <c r="DV100">
        <f t="shared" ca="1" si="72"/>
        <v>0.11264343434343427</v>
      </c>
      <c r="DW100">
        <f t="shared" ca="1" si="72"/>
        <v>0.25352727272727266</v>
      </c>
      <c r="DX100">
        <f t="shared" ca="1" si="72"/>
        <v>0.46390808080808099</v>
      </c>
      <c r="DY100">
        <f t="shared" ca="1" si="72"/>
        <v>0.76922727272727276</v>
      </c>
      <c r="DZ100">
        <f t="shared" ca="1" si="71"/>
        <v>1.0869757575757579</v>
      </c>
      <c r="EA100">
        <f t="shared" ca="1" si="71"/>
        <v>1.4310454545454543</v>
      </c>
      <c r="EB100">
        <f t="shared" ca="1" si="71"/>
        <v>1.7914242424242421</v>
      </c>
    </row>
    <row r="101" spans="1:132" x14ac:dyDescent="0.25">
      <c r="A101">
        <v>147</v>
      </c>
      <c r="B101">
        <v>6.6666666666666263E-4</v>
      </c>
      <c r="C101">
        <v>5.3333333333333288E-3</v>
      </c>
      <c r="D101">
        <v>1.2999999999999998E-2</v>
      </c>
      <c r="E101">
        <v>3.2999999999999995E-2</v>
      </c>
      <c r="F101">
        <v>0.13349999999999998</v>
      </c>
      <c r="G101">
        <v>0.30349999999999999</v>
      </c>
      <c r="H101">
        <v>0.38400000000000001</v>
      </c>
      <c r="I101">
        <v>0.52116666666666656</v>
      </c>
      <c r="J101">
        <v>0.72616666666666663</v>
      </c>
      <c r="K101">
        <v>0.85250000000000004</v>
      </c>
      <c r="L101">
        <v>0.91899999999999993</v>
      </c>
      <c r="M101">
        <v>1.0236666666666665</v>
      </c>
      <c r="O101">
        <f t="shared" si="54"/>
        <v>0</v>
      </c>
      <c r="P101">
        <f t="shared" si="54"/>
        <v>0</v>
      </c>
      <c r="Q101">
        <f t="shared" si="59"/>
        <v>0</v>
      </c>
      <c r="R101">
        <f t="shared" si="60"/>
        <v>0</v>
      </c>
      <c r="S101">
        <f t="shared" si="61"/>
        <v>1</v>
      </c>
      <c r="T101">
        <f t="shared" si="62"/>
        <v>1</v>
      </c>
      <c r="U101">
        <f t="shared" si="63"/>
        <v>1</v>
      </c>
      <c r="V101">
        <f t="shared" si="63"/>
        <v>1</v>
      </c>
      <c r="W101">
        <f t="shared" si="55"/>
        <v>1</v>
      </c>
      <c r="X101">
        <f t="shared" si="64"/>
        <v>1</v>
      </c>
      <c r="Y101">
        <f t="shared" si="65"/>
        <v>1</v>
      </c>
      <c r="Z101">
        <f t="shared" si="66"/>
        <v>1</v>
      </c>
      <c r="AC101">
        <f t="shared" si="67"/>
        <v>0</v>
      </c>
      <c r="AD101">
        <f t="shared" si="67"/>
        <v>0</v>
      </c>
      <c r="AE101">
        <f t="shared" si="67"/>
        <v>0</v>
      </c>
      <c r="AF101">
        <f t="shared" si="67"/>
        <v>0</v>
      </c>
      <c r="AG101">
        <f t="shared" si="67"/>
        <v>0.13349999999999998</v>
      </c>
      <c r="AH101">
        <f t="shared" si="67"/>
        <v>0.30349999999999999</v>
      </c>
      <c r="AI101">
        <f t="shared" si="67"/>
        <v>0.38400000000000001</v>
      </c>
      <c r="AJ101">
        <f t="shared" si="67"/>
        <v>0.52116666666666656</v>
      </c>
      <c r="AK101">
        <f t="shared" si="67"/>
        <v>0.72616666666666663</v>
      </c>
      <c r="AL101">
        <f t="shared" si="67"/>
        <v>0.85250000000000004</v>
      </c>
      <c r="AM101">
        <f t="shared" si="67"/>
        <v>0.91899999999999993</v>
      </c>
      <c r="AN101">
        <f t="shared" si="67"/>
        <v>1.0236666666666665</v>
      </c>
      <c r="AQ101">
        <f t="shared" si="68"/>
        <v>0</v>
      </c>
      <c r="AR101">
        <f t="shared" si="68"/>
        <v>0</v>
      </c>
      <c r="AS101">
        <f t="shared" si="68"/>
        <v>0</v>
      </c>
      <c r="AT101">
        <f t="shared" si="68"/>
        <v>0</v>
      </c>
      <c r="AU101">
        <f t="shared" si="68"/>
        <v>101</v>
      </c>
      <c r="AV101">
        <f t="shared" si="68"/>
        <v>101</v>
      </c>
      <c r="AW101">
        <f t="shared" si="68"/>
        <v>101</v>
      </c>
      <c r="AX101">
        <f t="shared" si="68"/>
        <v>101</v>
      </c>
      <c r="AY101">
        <f t="shared" si="68"/>
        <v>101</v>
      </c>
      <c r="AZ101">
        <f t="shared" si="68"/>
        <v>101</v>
      </c>
      <c r="BA101">
        <f t="shared" si="68"/>
        <v>101</v>
      </c>
      <c r="BB101">
        <f t="shared" si="68"/>
        <v>101</v>
      </c>
      <c r="BE101">
        <f t="shared" si="73"/>
        <v>0</v>
      </c>
      <c r="BF101">
        <f t="shared" si="73"/>
        <v>0</v>
      </c>
      <c r="BG101">
        <f t="shared" si="73"/>
        <v>0</v>
      </c>
      <c r="BH101">
        <f t="shared" si="73"/>
        <v>0</v>
      </c>
      <c r="BI101">
        <f t="shared" si="73"/>
        <v>2.8323232323232321E-3</v>
      </c>
      <c r="BJ101">
        <f t="shared" si="73"/>
        <v>3.3535353535353655E-4</v>
      </c>
      <c r="BK101">
        <f t="shared" si="73"/>
        <v>1.0666666666666674E-3</v>
      </c>
      <c r="BL101">
        <f t="shared" si="73"/>
        <v>9.1717171717172895E-4</v>
      </c>
      <c r="BM101">
        <f t="shared" si="73"/>
        <v>3.8424242424242448E-3</v>
      </c>
      <c r="BN101">
        <f t="shared" si="73"/>
        <v>8.6060606060606149E-4</v>
      </c>
      <c r="BO101">
        <f t="shared" si="73"/>
        <v>3.1797979797979774E-3</v>
      </c>
      <c r="BP101">
        <f t="shared" si="73"/>
        <v>2.9777777777777823E-3</v>
      </c>
      <c r="BS101">
        <f t="shared" si="74"/>
        <v>0</v>
      </c>
      <c r="BT101">
        <f t="shared" si="74"/>
        <v>0</v>
      </c>
      <c r="BU101">
        <f t="shared" si="74"/>
        <v>0</v>
      </c>
      <c r="BV101">
        <f t="shared" si="74"/>
        <v>0</v>
      </c>
      <c r="BW101">
        <f t="shared" si="74"/>
        <v>-0.28146969696969698</v>
      </c>
      <c r="BX101">
        <f t="shared" si="74"/>
        <v>0.25503939393939379</v>
      </c>
      <c r="BY101">
        <f t="shared" si="74"/>
        <v>0.21759999999999993</v>
      </c>
      <c r="BZ101">
        <f t="shared" si="74"/>
        <v>0.3876515151515133</v>
      </c>
      <c r="CA101">
        <f t="shared" si="74"/>
        <v>0.14949393939393907</v>
      </c>
      <c r="CB101">
        <f t="shared" si="74"/>
        <v>0.72908181818181816</v>
      </c>
      <c r="CC101">
        <f t="shared" si="74"/>
        <v>0.46000606060606081</v>
      </c>
      <c r="CD101">
        <f t="shared" si="74"/>
        <v>0.59313333333333262</v>
      </c>
      <c r="DP101">
        <v>94</v>
      </c>
      <c r="DQ101" t="e">
        <f t="shared" ca="1" si="72"/>
        <v>#NUM!</v>
      </c>
      <c r="DR101" t="e">
        <f t="shared" ca="1" si="72"/>
        <v>#NUM!</v>
      </c>
      <c r="DS101">
        <f t="shared" ca="1" si="72"/>
        <v>-0.10793939393939393</v>
      </c>
      <c r="DT101">
        <f t="shared" ca="1" si="72"/>
        <v>-7.8419240019239889E-2</v>
      </c>
      <c r="DU101">
        <f t="shared" ca="1" si="72"/>
        <v>-1.728787878787863E-2</v>
      </c>
      <c r="DV101">
        <f t="shared" ca="1" si="72"/>
        <v>0.11726969696969686</v>
      </c>
      <c r="DW101">
        <f t="shared" ca="1" si="72"/>
        <v>0.26111447811447802</v>
      </c>
      <c r="DX101">
        <f t="shared" ca="1" si="72"/>
        <v>0.47478282828282847</v>
      </c>
      <c r="DY101">
        <f t="shared" ca="1" si="72"/>
        <v>0.78460235690235713</v>
      </c>
      <c r="DZ101">
        <f t="shared" ca="1" si="71"/>
        <v>1.1076390572390573</v>
      </c>
      <c r="EA101">
        <f t="shared" ca="1" si="71"/>
        <v>1.4563026936026935</v>
      </c>
      <c r="EB101">
        <f t="shared" ca="1" si="71"/>
        <v>1.8204787878787876</v>
      </c>
    </row>
    <row r="102" spans="1:132" x14ac:dyDescent="0.25">
      <c r="A102">
        <v>148.5</v>
      </c>
      <c r="B102">
        <v>-1.3333333333333391E-3</v>
      </c>
      <c r="C102">
        <v>4.3333333333333279E-3</v>
      </c>
      <c r="D102">
        <v>1.0999999999999996E-2</v>
      </c>
      <c r="E102">
        <v>3.2999999999999995E-2</v>
      </c>
      <c r="F102">
        <v>0.13949999999999999</v>
      </c>
      <c r="G102">
        <v>0.3125</v>
      </c>
      <c r="H102">
        <v>0.372</v>
      </c>
      <c r="I102">
        <v>0.52516666666666656</v>
      </c>
      <c r="J102">
        <v>0.70816666666666661</v>
      </c>
      <c r="K102">
        <v>0.86550000000000005</v>
      </c>
      <c r="L102">
        <v>0.92599999999999993</v>
      </c>
      <c r="M102">
        <v>1.0246666666666666</v>
      </c>
      <c r="O102">
        <f t="shared" si="54"/>
        <v>0</v>
      </c>
      <c r="P102">
        <f t="shared" si="54"/>
        <v>0</v>
      </c>
      <c r="Q102">
        <f t="shared" si="59"/>
        <v>0</v>
      </c>
      <c r="R102">
        <f t="shared" si="60"/>
        <v>0</v>
      </c>
      <c r="S102">
        <f t="shared" si="61"/>
        <v>1</v>
      </c>
      <c r="T102">
        <f t="shared" si="62"/>
        <v>1</v>
      </c>
      <c r="U102">
        <f t="shared" si="63"/>
        <v>1</v>
      </c>
      <c r="V102">
        <f t="shared" si="63"/>
        <v>1</v>
      </c>
      <c r="W102">
        <f t="shared" si="55"/>
        <v>1</v>
      </c>
      <c r="X102">
        <f t="shared" si="64"/>
        <v>1</v>
      </c>
      <c r="Y102">
        <f t="shared" si="65"/>
        <v>1</v>
      </c>
      <c r="Z102">
        <f t="shared" si="66"/>
        <v>1</v>
      </c>
      <c r="AC102">
        <f t="shared" si="67"/>
        <v>0</v>
      </c>
      <c r="AD102">
        <f t="shared" si="67"/>
        <v>0</v>
      </c>
      <c r="AE102">
        <f t="shared" si="67"/>
        <v>0</v>
      </c>
      <c r="AF102">
        <f t="shared" si="67"/>
        <v>0</v>
      </c>
      <c r="AG102">
        <f t="shared" si="67"/>
        <v>0.13949999999999999</v>
      </c>
      <c r="AH102">
        <f t="shared" si="67"/>
        <v>0.3125</v>
      </c>
      <c r="AI102">
        <f t="shared" si="67"/>
        <v>0.372</v>
      </c>
      <c r="AJ102">
        <f t="shared" si="67"/>
        <v>0.52516666666666656</v>
      </c>
      <c r="AK102">
        <f t="shared" si="67"/>
        <v>0.70816666666666661</v>
      </c>
      <c r="AL102">
        <f t="shared" si="67"/>
        <v>0.86550000000000005</v>
      </c>
      <c r="AM102">
        <f t="shared" si="67"/>
        <v>0.92599999999999993</v>
      </c>
      <c r="AN102">
        <f t="shared" si="67"/>
        <v>1.0246666666666666</v>
      </c>
      <c r="AQ102">
        <f t="shared" si="68"/>
        <v>0</v>
      </c>
      <c r="AR102">
        <f t="shared" si="68"/>
        <v>0</v>
      </c>
      <c r="AS102">
        <f t="shared" si="68"/>
        <v>0</v>
      </c>
      <c r="AT102">
        <f t="shared" si="68"/>
        <v>0</v>
      </c>
      <c r="AU102">
        <f t="shared" si="68"/>
        <v>102</v>
      </c>
      <c r="AV102">
        <f t="shared" si="68"/>
        <v>102</v>
      </c>
      <c r="AW102">
        <f t="shared" si="68"/>
        <v>102</v>
      </c>
      <c r="AX102">
        <f t="shared" si="68"/>
        <v>102</v>
      </c>
      <c r="AY102">
        <f t="shared" si="68"/>
        <v>102</v>
      </c>
      <c r="AZ102">
        <f t="shared" si="68"/>
        <v>102</v>
      </c>
      <c r="BA102">
        <f t="shared" si="68"/>
        <v>102</v>
      </c>
      <c r="BB102">
        <f t="shared" si="68"/>
        <v>102</v>
      </c>
      <c r="BE102">
        <f t="shared" si="73"/>
        <v>0</v>
      </c>
      <c r="BF102">
        <f t="shared" si="73"/>
        <v>0</v>
      </c>
      <c r="BG102">
        <f t="shared" si="73"/>
        <v>0</v>
      </c>
      <c r="BH102">
        <f t="shared" si="73"/>
        <v>0</v>
      </c>
      <c r="BI102">
        <f t="shared" si="73"/>
        <v>2.9212121212121214E-3</v>
      </c>
      <c r="BJ102">
        <f t="shared" si="73"/>
        <v>4.8484848484848462E-4</v>
      </c>
      <c r="BK102">
        <f t="shared" si="73"/>
        <v>1.3696969696969704E-3</v>
      </c>
      <c r="BL102">
        <f t="shared" si="73"/>
        <v>8.929292929293006E-4</v>
      </c>
      <c r="BM102">
        <f t="shared" si="73"/>
        <v>4.3030303030303068E-3</v>
      </c>
      <c r="BN102">
        <f t="shared" si="73"/>
        <v>9.4141414141414202E-4</v>
      </c>
      <c r="BO102">
        <f t="shared" si="73"/>
        <v>3.2363636363636357E-3</v>
      </c>
      <c r="BP102">
        <f t="shared" si="73"/>
        <v>2.6262626262626302E-3</v>
      </c>
      <c r="BS102">
        <f t="shared" si="74"/>
        <v>0</v>
      </c>
      <c r="BT102">
        <f t="shared" si="74"/>
        <v>0</v>
      </c>
      <c r="BU102">
        <f t="shared" si="74"/>
        <v>0</v>
      </c>
      <c r="BV102">
        <f t="shared" si="74"/>
        <v>0</v>
      </c>
      <c r="BW102">
        <f t="shared" si="74"/>
        <v>-0.29471818181818182</v>
      </c>
      <c r="BX102">
        <f t="shared" si="74"/>
        <v>0.23242727272727273</v>
      </c>
      <c r="BY102">
        <f t="shared" si="74"/>
        <v>0.16925454545454535</v>
      </c>
      <c r="BZ102">
        <f t="shared" si="74"/>
        <v>0.39163939393939273</v>
      </c>
      <c r="CA102">
        <f t="shared" si="74"/>
        <v>7.6621212121211535E-2</v>
      </c>
      <c r="CB102">
        <f t="shared" si="74"/>
        <v>0.71744545454545439</v>
      </c>
      <c r="CC102">
        <f t="shared" si="74"/>
        <v>0.45325454545454547</v>
      </c>
      <c r="CD102">
        <f t="shared" si="74"/>
        <v>0.64833939393939333</v>
      </c>
      <c r="DP102">
        <v>95</v>
      </c>
      <c r="DQ102" t="e">
        <f t="shared" ca="1" si="72"/>
        <v>#NUM!</v>
      </c>
      <c r="DR102" t="e">
        <f t="shared" ca="1" si="72"/>
        <v>#NUM!</v>
      </c>
      <c r="DS102">
        <f t="shared" ca="1" si="72"/>
        <v>-0.10696898395721924</v>
      </c>
      <c r="DT102">
        <f t="shared" ca="1" si="72"/>
        <v>-7.6742664742664612E-2</v>
      </c>
      <c r="DU102">
        <f t="shared" ca="1" si="72"/>
        <v>-1.443593073593058E-2</v>
      </c>
      <c r="DV102">
        <f t="shared" ca="1" si="72"/>
        <v>0.1218959595959595</v>
      </c>
      <c r="DW102">
        <f t="shared" ca="1" si="72"/>
        <v>0.2687016835016835</v>
      </c>
      <c r="DX102">
        <f t="shared" ca="1" si="72"/>
        <v>0.48565757575757595</v>
      </c>
      <c r="DY102">
        <f t="shared" ca="1" si="72"/>
        <v>0.79997744107744129</v>
      </c>
      <c r="DZ102">
        <f t="shared" ca="1" si="71"/>
        <v>1.1283023569023571</v>
      </c>
      <c r="EA102">
        <f t="shared" ca="1" si="71"/>
        <v>1.4815599326599327</v>
      </c>
      <c r="EB102">
        <f t="shared" ca="1" si="71"/>
        <v>1.849533333333333</v>
      </c>
    </row>
    <row r="103" spans="1:132" x14ac:dyDescent="0.25">
      <c r="A103">
        <v>150</v>
      </c>
      <c r="B103">
        <v>-1.3333333333333391E-3</v>
      </c>
      <c r="C103">
        <v>4.3333333333333279E-3</v>
      </c>
      <c r="D103">
        <v>1.0000000000000002E-2</v>
      </c>
      <c r="E103">
        <v>3.3999999999999996E-2</v>
      </c>
      <c r="F103">
        <v>0.14449999999999999</v>
      </c>
      <c r="G103">
        <v>0.30649999999999999</v>
      </c>
      <c r="H103">
        <v>0.36899999999999999</v>
      </c>
      <c r="I103">
        <v>0.52316666666666656</v>
      </c>
      <c r="J103">
        <v>0.71316666666666662</v>
      </c>
      <c r="K103">
        <v>0.85650000000000004</v>
      </c>
      <c r="L103">
        <v>0.93799999999999994</v>
      </c>
      <c r="M103">
        <v>1.0496666666666665</v>
      </c>
      <c r="O103">
        <f t="shared" si="54"/>
        <v>0</v>
      </c>
      <c r="P103">
        <f t="shared" si="54"/>
        <v>0</v>
      </c>
      <c r="Q103">
        <f t="shared" si="59"/>
        <v>0</v>
      </c>
      <c r="R103">
        <f t="shared" si="60"/>
        <v>0</v>
      </c>
      <c r="S103">
        <f t="shared" si="61"/>
        <v>1</v>
      </c>
      <c r="T103">
        <f t="shared" si="62"/>
        <v>1</v>
      </c>
      <c r="U103">
        <f t="shared" si="63"/>
        <v>1</v>
      </c>
      <c r="V103">
        <f t="shared" si="63"/>
        <v>1</v>
      </c>
      <c r="W103">
        <f t="shared" si="55"/>
        <v>1</v>
      </c>
      <c r="X103">
        <f t="shared" si="64"/>
        <v>1</v>
      </c>
      <c r="Y103">
        <f t="shared" si="65"/>
        <v>1</v>
      </c>
      <c r="Z103">
        <f t="shared" si="66"/>
        <v>1</v>
      </c>
      <c r="AC103">
        <f t="shared" si="67"/>
        <v>0</v>
      </c>
      <c r="AD103">
        <f t="shared" si="67"/>
        <v>0</v>
      </c>
      <c r="AE103">
        <f t="shared" si="67"/>
        <v>0</v>
      </c>
      <c r="AF103">
        <f t="shared" si="67"/>
        <v>0</v>
      </c>
      <c r="AG103">
        <f t="shared" si="67"/>
        <v>0.14449999999999999</v>
      </c>
      <c r="AH103">
        <f t="shared" si="67"/>
        <v>0.30649999999999999</v>
      </c>
      <c r="AI103">
        <f t="shared" si="67"/>
        <v>0.36899999999999999</v>
      </c>
      <c r="AJ103">
        <f t="shared" si="67"/>
        <v>0.52316666666666656</v>
      </c>
      <c r="AK103">
        <f t="shared" si="67"/>
        <v>0.71316666666666662</v>
      </c>
      <c r="AL103">
        <f t="shared" si="67"/>
        <v>0.85650000000000004</v>
      </c>
      <c r="AM103">
        <f t="shared" si="67"/>
        <v>0.93799999999999994</v>
      </c>
      <c r="AN103">
        <f t="shared" si="67"/>
        <v>1.0496666666666665</v>
      </c>
      <c r="AQ103">
        <f t="shared" si="68"/>
        <v>0</v>
      </c>
      <c r="AR103">
        <f t="shared" si="68"/>
        <v>0</v>
      </c>
      <c r="AS103">
        <f t="shared" si="68"/>
        <v>0</v>
      </c>
      <c r="AT103">
        <f t="shared" si="68"/>
        <v>0</v>
      </c>
      <c r="AU103">
        <f t="shared" si="68"/>
        <v>103</v>
      </c>
      <c r="AV103">
        <f t="shared" si="68"/>
        <v>103</v>
      </c>
      <c r="AW103">
        <f t="shared" si="68"/>
        <v>103</v>
      </c>
      <c r="AX103">
        <f t="shared" si="68"/>
        <v>103</v>
      </c>
      <c r="AY103">
        <f t="shared" si="68"/>
        <v>103</v>
      </c>
      <c r="AZ103">
        <f t="shared" si="68"/>
        <v>103</v>
      </c>
      <c r="BA103">
        <f t="shared" si="68"/>
        <v>103</v>
      </c>
      <c r="BB103">
        <f t="shared" si="68"/>
        <v>103</v>
      </c>
      <c r="BE103">
        <f t="shared" si="73"/>
        <v>0</v>
      </c>
      <c r="BF103">
        <f t="shared" si="73"/>
        <v>0</v>
      </c>
      <c r="BG103">
        <f t="shared" si="73"/>
        <v>0</v>
      </c>
      <c r="BH103">
        <f t="shared" si="73"/>
        <v>0</v>
      </c>
      <c r="BI103">
        <f t="shared" si="73"/>
        <v>2.8161616161616158E-3</v>
      </c>
      <c r="BJ103">
        <f t="shared" si="73"/>
        <v>6.5454545454545301E-4</v>
      </c>
      <c r="BK103">
        <f t="shared" si="73"/>
        <v>4.2424242424242458E-4</v>
      </c>
      <c r="BL103">
        <f t="shared" si="73"/>
        <v>1.2808080808080838E-3</v>
      </c>
      <c r="BM103">
        <f t="shared" si="73"/>
        <v>3.6444444444444471E-3</v>
      </c>
      <c r="BN103">
        <f t="shared" si="73"/>
        <v>1.6767676767676782E-3</v>
      </c>
      <c r="BO103">
        <f t="shared" si="73"/>
        <v>2.4363636363636328E-3</v>
      </c>
      <c r="BP103">
        <f t="shared" si="73"/>
        <v>2.0525252525252597E-3</v>
      </c>
      <c r="BS103">
        <f t="shared" si="74"/>
        <v>0</v>
      </c>
      <c r="BT103">
        <f t="shared" si="74"/>
        <v>0</v>
      </c>
      <c r="BU103">
        <f t="shared" si="74"/>
        <v>0</v>
      </c>
      <c r="BV103">
        <f t="shared" si="74"/>
        <v>0</v>
      </c>
      <c r="BW103">
        <f t="shared" si="74"/>
        <v>-0.27863333333333329</v>
      </c>
      <c r="BX103">
        <f t="shared" si="74"/>
        <v>0.20450000000000024</v>
      </c>
      <c r="BY103">
        <f t="shared" si="74"/>
        <v>0.31499999999999995</v>
      </c>
      <c r="BZ103">
        <f t="shared" si="74"/>
        <v>0.33169999999999955</v>
      </c>
      <c r="CA103">
        <f t="shared" si="74"/>
        <v>0.17969999999999964</v>
      </c>
      <c r="CB103">
        <f t="shared" si="74"/>
        <v>0.60236666666666649</v>
      </c>
      <c r="CC103">
        <f t="shared" si="74"/>
        <v>0.57820000000000049</v>
      </c>
      <c r="CD103">
        <f t="shared" si="74"/>
        <v>0.73973333333333202</v>
      </c>
      <c r="DP103">
        <v>96</v>
      </c>
      <c r="DQ103" t="e">
        <f t="shared" ca="1" si="72"/>
        <v>#NUM!</v>
      </c>
      <c r="DR103" t="e">
        <f t="shared" ca="1" si="72"/>
        <v>#NUM!</v>
      </c>
      <c r="DS103">
        <f t="shared" ca="1" si="72"/>
        <v>-0.10599857397504456</v>
      </c>
      <c r="DT103">
        <f t="shared" ca="1" si="72"/>
        <v>-7.5066089466089309E-2</v>
      </c>
      <c r="DU103">
        <f t="shared" ca="1" si="72"/>
        <v>-1.158398268398253E-2</v>
      </c>
      <c r="DV103">
        <f t="shared" ca="1" si="72"/>
        <v>0.12652222222222215</v>
      </c>
      <c r="DW103">
        <f t="shared" ca="1" si="72"/>
        <v>0.27628888888888886</v>
      </c>
      <c r="DX103">
        <f t="shared" ca="1" si="72"/>
        <v>0.49653232323232344</v>
      </c>
      <c r="DY103">
        <f t="shared" ca="1" si="72"/>
        <v>0.81535252525252544</v>
      </c>
      <c r="DZ103">
        <f t="shared" ca="1" si="71"/>
        <v>1.148965656565657</v>
      </c>
      <c r="EA103">
        <f t="shared" ca="1" si="71"/>
        <v>1.5068171717171714</v>
      </c>
      <c r="EB103">
        <f t="shared" ca="1" si="71"/>
        <v>1.8785878787878785</v>
      </c>
    </row>
    <row r="104" spans="1:132" x14ac:dyDescent="0.25">
      <c r="A104">
        <v>151.5</v>
      </c>
      <c r="B104">
        <v>-2.33333333333334E-3</v>
      </c>
      <c r="C104">
        <v>4.3333333333333279E-3</v>
      </c>
      <c r="D104">
        <v>1.1999999999999997E-2</v>
      </c>
      <c r="E104">
        <v>3.3999999999999996E-2</v>
      </c>
      <c r="F104">
        <v>0.14549999999999999</v>
      </c>
      <c r="G104">
        <v>0.30549999999999999</v>
      </c>
      <c r="H104">
        <v>0.377</v>
      </c>
      <c r="I104">
        <v>0.52716666666666656</v>
      </c>
      <c r="J104">
        <v>0.72816666666666663</v>
      </c>
      <c r="K104">
        <v>0.85950000000000004</v>
      </c>
      <c r="L104">
        <v>0.94</v>
      </c>
      <c r="M104">
        <v>1.0486666666666666</v>
      </c>
      <c r="O104">
        <f t="shared" si="54"/>
        <v>0</v>
      </c>
      <c r="P104">
        <f t="shared" si="54"/>
        <v>0</v>
      </c>
      <c r="Q104">
        <f t="shared" si="59"/>
        <v>0</v>
      </c>
      <c r="R104">
        <f t="shared" si="60"/>
        <v>0</v>
      </c>
      <c r="S104">
        <f t="shared" si="61"/>
        <v>1</v>
      </c>
      <c r="T104">
        <f t="shared" si="62"/>
        <v>1</v>
      </c>
      <c r="U104">
        <f t="shared" si="63"/>
        <v>1</v>
      </c>
      <c r="V104">
        <f t="shared" si="63"/>
        <v>1</v>
      </c>
      <c r="W104">
        <f t="shared" si="55"/>
        <v>1</v>
      </c>
      <c r="X104">
        <f t="shared" si="64"/>
        <v>1</v>
      </c>
      <c r="Y104">
        <f t="shared" si="65"/>
        <v>1</v>
      </c>
      <c r="Z104">
        <f t="shared" si="66"/>
        <v>1</v>
      </c>
      <c r="AC104">
        <f t="shared" si="67"/>
        <v>0</v>
      </c>
      <c r="AD104">
        <f t="shared" si="67"/>
        <v>0</v>
      </c>
      <c r="AE104">
        <f t="shared" si="67"/>
        <v>0</v>
      </c>
      <c r="AF104">
        <f t="shared" si="67"/>
        <v>0</v>
      </c>
      <c r="AG104">
        <f t="shared" si="67"/>
        <v>0.14549999999999999</v>
      </c>
      <c r="AH104">
        <f t="shared" si="67"/>
        <v>0.30549999999999999</v>
      </c>
      <c r="AI104">
        <f t="shared" si="67"/>
        <v>0.377</v>
      </c>
      <c r="AJ104">
        <f t="shared" si="67"/>
        <v>0.52716666666666656</v>
      </c>
      <c r="AK104">
        <f t="shared" si="67"/>
        <v>0.72816666666666663</v>
      </c>
      <c r="AL104">
        <f t="shared" si="67"/>
        <v>0.85950000000000004</v>
      </c>
      <c r="AM104">
        <f t="shared" si="67"/>
        <v>0.94</v>
      </c>
      <c r="AN104">
        <f t="shared" si="67"/>
        <v>1.0486666666666666</v>
      </c>
      <c r="AQ104">
        <f t="shared" si="68"/>
        <v>0</v>
      </c>
      <c r="AR104">
        <f t="shared" si="68"/>
        <v>0</v>
      </c>
      <c r="AS104">
        <f t="shared" si="68"/>
        <v>0</v>
      </c>
      <c r="AT104">
        <f t="shared" si="68"/>
        <v>0</v>
      </c>
      <c r="AU104">
        <f t="shared" si="68"/>
        <v>104</v>
      </c>
      <c r="AV104">
        <f t="shared" si="68"/>
        <v>104</v>
      </c>
      <c r="AW104">
        <f t="shared" si="68"/>
        <v>104</v>
      </c>
      <c r="AX104">
        <f t="shared" si="68"/>
        <v>104</v>
      </c>
      <c r="AY104">
        <f t="shared" si="68"/>
        <v>104</v>
      </c>
      <c r="AZ104">
        <f t="shared" si="68"/>
        <v>104</v>
      </c>
      <c r="BA104">
        <f t="shared" si="68"/>
        <v>104</v>
      </c>
      <c r="BB104">
        <f t="shared" si="68"/>
        <v>104</v>
      </c>
      <c r="BE104">
        <f t="shared" si="73"/>
        <v>0</v>
      </c>
      <c r="BF104">
        <f t="shared" si="73"/>
        <v>0</v>
      </c>
      <c r="BG104">
        <f t="shared" si="73"/>
        <v>0</v>
      </c>
      <c r="BH104">
        <f t="shared" si="73"/>
        <v>0</v>
      </c>
      <c r="BI104">
        <f t="shared" si="73"/>
        <v>2.7919191919191918E-3</v>
      </c>
      <c r="BJ104">
        <f t="shared" si="73"/>
        <v>9.6969696969696729E-4</v>
      </c>
      <c r="BK104">
        <f t="shared" si="73"/>
        <v>-2.9494949494949521E-4</v>
      </c>
      <c r="BL104">
        <f t="shared" si="73"/>
        <v>1.4383838383838414E-3</v>
      </c>
      <c r="BM104">
        <f t="shared" si="73"/>
        <v>2.5898989898989911E-3</v>
      </c>
      <c r="BN104">
        <f t="shared" si="73"/>
        <v>2.3191919191919209E-3</v>
      </c>
      <c r="BO104">
        <f t="shared" si="73"/>
        <v>2.1777777777777711E-3</v>
      </c>
      <c r="BP104">
        <f t="shared" si="73"/>
        <v>1.8626262626262678E-3</v>
      </c>
      <c r="BS104">
        <f t="shared" si="74"/>
        <v>0</v>
      </c>
      <c r="BT104">
        <f t="shared" si="74"/>
        <v>0</v>
      </c>
      <c r="BU104">
        <f t="shared" si="74"/>
        <v>0</v>
      </c>
      <c r="BV104">
        <f t="shared" si="74"/>
        <v>0</v>
      </c>
      <c r="BW104">
        <f t="shared" si="74"/>
        <v>-0.27502121212121211</v>
      </c>
      <c r="BX104">
        <f t="shared" si="74"/>
        <v>0.15464545454545492</v>
      </c>
      <c r="BY104">
        <f t="shared" si="74"/>
        <v>0.42897575757575762</v>
      </c>
      <c r="BZ104">
        <f t="shared" si="74"/>
        <v>0.30734242424242381</v>
      </c>
      <c r="CA104">
        <f t="shared" si="74"/>
        <v>0.34661515151515127</v>
      </c>
      <c r="CB104">
        <f t="shared" si="74"/>
        <v>0.50188787878787855</v>
      </c>
      <c r="CC104">
        <f t="shared" si="74"/>
        <v>0.6196666666666677</v>
      </c>
      <c r="CD104">
        <f t="shared" si="74"/>
        <v>0.7688060606060596</v>
      </c>
      <c r="DP104">
        <v>97</v>
      </c>
      <c r="DQ104" t="e">
        <f t="shared" ca="1" si="72"/>
        <v>#NUM!</v>
      </c>
      <c r="DR104" t="e">
        <f t="shared" ca="1" si="72"/>
        <v>#NUM!</v>
      </c>
      <c r="DS104">
        <f t="shared" ca="1" si="72"/>
        <v>-0.10502816399286986</v>
      </c>
      <c r="DT104">
        <f t="shared" ca="1" si="72"/>
        <v>-7.3389514189514032E-2</v>
      </c>
      <c r="DU104">
        <f t="shared" ca="1" si="72"/>
        <v>-8.7320346320344799E-3</v>
      </c>
      <c r="DV104">
        <f t="shared" ca="1" si="72"/>
        <v>0.13114848484848474</v>
      </c>
      <c r="DW104">
        <f t="shared" ca="1" si="72"/>
        <v>0.28387609427609423</v>
      </c>
      <c r="DX104">
        <f t="shared" ca="1" si="72"/>
        <v>0.50740707070707092</v>
      </c>
      <c r="DY104">
        <f t="shared" ca="1" si="72"/>
        <v>0.83072760942760959</v>
      </c>
      <c r="DZ104">
        <f t="shared" ca="1" si="71"/>
        <v>1.1696289562289564</v>
      </c>
      <c r="EA104">
        <f t="shared" ca="1" si="71"/>
        <v>1.5320744107744106</v>
      </c>
      <c r="EB104">
        <f t="shared" ca="1" si="71"/>
        <v>1.9076424242424239</v>
      </c>
    </row>
    <row r="105" spans="1:132" x14ac:dyDescent="0.25">
      <c r="A105">
        <v>153</v>
      </c>
      <c r="B105">
        <v>-4.3333333333333418E-3</v>
      </c>
      <c r="C105">
        <v>4.3333333333333279E-3</v>
      </c>
      <c r="D105">
        <v>1.1999999999999997E-2</v>
      </c>
      <c r="E105">
        <v>3.3999999999999996E-2</v>
      </c>
      <c r="F105">
        <v>0.1525</v>
      </c>
      <c r="G105">
        <v>0.29950000000000004</v>
      </c>
      <c r="H105">
        <v>0.38300000000000001</v>
      </c>
      <c r="I105">
        <v>0.52716666666666656</v>
      </c>
      <c r="J105">
        <v>0.74016666666666664</v>
      </c>
      <c r="K105">
        <v>0.86050000000000004</v>
      </c>
      <c r="L105">
        <v>0.97099999999999997</v>
      </c>
      <c r="M105">
        <v>1.0566666666666666</v>
      </c>
      <c r="O105">
        <f t="shared" si="54"/>
        <v>0</v>
      </c>
      <c r="P105">
        <f t="shared" si="54"/>
        <v>0</v>
      </c>
      <c r="Q105">
        <f t="shared" si="59"/>
        <v>0</v>
      </c>
      <c r="R105">
        <f t="shared" si="60"/>
        <v>0</v>
      </c>
      <c r="S105">
        <f t="shared" si="61"/>
        <v>1</v>
      </c>
      <c r="T105">
        <f t="shared" si="62"/>
        <v>1</v>
      </c>
      <c r="U105">
        <f t="shared" si="63"/>
        <v>1</v>
      </c>
      <c r="V105">
        <f t="shared" si="63"/>
        <v>1</v>
      </c>
      <c r="W105">
        <f t="shared" si="55"/>
        <v>1</v>
      </c>
      <c r="X105">
        <f t="shared" si="64"/>
        <v>1</v>
      </c>
      <c r="Y105">
        <f t="shared" si="65"/>
        <v>1</v>
      </c>
      <c r="Z105">
        <f t="shared" si="66"/>
        <v>1</v>
      </c>
      <c r="AC105">
        <f t="shared" si="67"/>
        <v>0</v>
      </c>
      <c r="AD105">
        <f t="shared" si="67"/>
        <v>0</v>
      </c>
      <c r="AE105">
        <f t="shared" si="67"/>
        <v>0</v>
      </c>
      <c r="AF105">
        <f t="shared" si="67"/>
        <v>0</v>
      </c>
      <c r="AG105">
        <f t="shared" si="67"/>
        <v>0.1525</v>
      </c>
      <c r="AH105">
        <f t="shared" si="67"/>
        <v>0.29950000000000004</v>
      </c>
      <c r="AI105">
        <f t="shared" si="67"/>
        <v>0.38300000000000001</v>
      </c>
      <c r="AJ105">
        <f t="shared" si="67"/>
        <v>0.52716666666666656</v>
      </c>
      <c r="AK105">
        <f t="shared" si="67"/>
        <v>0.74016666666666664</v>
      </c>
      <c r="AL105">
        <f t="shared" si="67"/>
        <v>0.86050000000000004</v>
      </c>
      <c r="AM105">
        <f t="shared" si="67"/>
        <v>0.97099999999999997</v>
      </c>
      <c r="AN105">
        <f t="shared" si="67"/>
        <v>1.0566666666666666</v>
      </c>
      <c r="AQ105">
        <f t="shared" si="68"/>
        <v>0</v>
      </c>
      <c r="AR105">
        <f t="shared" si="68"/>
        <v>0</v>
      </c>
      <c r="AS105">
        <f t="shared" si="68"/>
        <v>0</v>
      </c>
      <c r="AT105">
        <f t="shared" si="68"/>
        <v>0</v>
      </c>
      <c r="AU105">
        <f t="shared" si="68"/>
        <v>105</v>
      </c>
      <c r="AV105">
        <f t="shared" si="68"/>
        <v>105</v>
      </c>
      <c r="AW105">
        <f t="shared" si="68"/>
        <v>105</v>
      </c>
      <c r="AX105">
        <f t="shared" si="68"/>
        <v>105</v>
      </c>
      <c r="AY105">
        <f t="shared" si="68"/>
        <v>105</v>
      </c>
      <c r="AZ105">
        <f t="shared" si="68"/>
        <v>105</v>
      </c>
      <c r="BA105">
        <f t="shared" si="68"/>
        <v>105</v>
      </c>
      <c r="BB105">
        <f t="shared" si="68"/>
        <v>105</v>
      </c>
      <c r="BE105">
        <f t="shared" si="73"/>
        <v>0</v>
      </c>
      <c r="BF105">
        <f t="shared" si="73"/>
        <v>0</v>
      </c>
      <c r="BG105">
        <f t="shared" si="73"/>
        <v>0</v>
      </c>
      <c r="BH105">
        <f t="shared" si="73"/>
        <v>0</v>
      </c>
      <c r="BI105">
        <f t="shared" si="73"/>
        <v>2.4161616161616161E-3</v>
      </c>
      <c r="BJ105">
        <f t="shared" si="73"/>
        <v>1.4141414141414105E-3</v>
      </c>
      <c r="BK105">
        <f t="shared" si="73"/>
        <v>-2.5050505050505076E-4</v>
      </c>
      <c r="BL105">
        <f t="shared" si="73"/>
        <v>2.0808080808080828E-3</v>
      </c>
      <c r="BM105">
        <f t="shared" si="73"/>
        <v>2.1939393939393922E-3</v>
      </c>
      <c r="BN105">
        <f t="shared" si="73"/>
        <v>2.3595959595959616E-3</v>
      </c>
      <c r="BO105">
        <f t="shared" si="73"/>
        <v>2.0323232323232248E-3</v>
      </c>
      <c r="BP105">
        <f t="shared" si="73"/>
        <v>2.0767676767676816E-3</v>
      </c>
      <c r="BS105">
        <f t="shared" si="74"/>
        <v>0</v>
      </c>
      <c r="BT105">
        <f t="shared" si="74"/>
        <v>0</v>
      </c>
      <c r="BU105">
        <f t="shared" si="74"/>
        <v>0</v>
      </c>
      <c r="BV105">
        <f t="shared" si="74"/>
        <v>0</v>
      </c>
      <c r="BW105">
        <f t="shared" si="74"/>
        <v>-0.21548181818181814</v>
      </c>
      <c r="BX105">
        <f t="shared" si="74"/>
        <v>8.3990909090909643E-2</v>
      </c>
      <c r="BY105">
        <f t="shared" si="74"/>
        <v>0.42361818181818184</v>
      </c>
      <c r="BZ105">
        <f t="shared" si="74"/>
        <v>0.20605757575757555</v>
      </c>
      <c r="CA105">
        <f t="shared" si="74"/>
        <v>0.4111848484848486</v>
      </c>
      <c r="CB105">
        <f t="shared" si="74"/>
        <v>0.49415454545454512</v>
      </c>
      <c r="CC105">
        <f t="shared" si="74"/>
        <v>0.64463636363636478</v>
      </c>
      <c r="CD105">
        <f t="shared" si="74"/>
        <v>0.73570303030302964</v>
      </c>
      <c r="DP105">
        <v>98</v>
      </c>
      <c r="DQ105" t="e">
        <f t="shared" ca="1" si="72"/>
        <v>#NUM!</v>
      </c>
      <c r="DR105" t="e">
        <f t="shared" ca="1" si="72"/>
        <v>#NUM!</v>
      </c>
      <c r="DS105">
        <f t="shared" ca="1" si="72"/>
        <v>-0.10405775401069517</v>
      </c>
      <c r="DT105">
        <f t="shared" ca="1" si="72"/>
        <v>-7.1712938912938756E-2</v>
      </c>
      <c r="DU105">
        <f t="shared" ca="1" si="72"/>
        <v>-5.8800865800864299E-3</v>
      </c>
      <c r="DV105">
        <f t="shared" ca="1" si="72"/>
        <v>0.13577474747474738</v>
      </c>
      <c r="DW105">
        <f t="shared" ca="1" si="72"/>
        <v>0.29146329966329959</v>
      </c>
      <c r="DX105">
        <f t="shared" ca="1" si="72"/>
        <v>0.5182818181818184</v>
      </c>
      <c r="DY105">
        <f t="shared" ca="1" si="72"/>
        <v>0.84610269360269375</v>
      </c>
      <c r="DZ105">
        <f t="shared" ca="1" si="71"/>
        <v>1.1902922558922562</v>
      </c>
      <c r="EA105">
        <f t="shared" ca="1" si="71"/>
        <v>1.5573316498316498</v>
      </c>
      <c r="EB105">
        <f t="shared" ca="1" si="71"/>
        <v>1.9366969696969694</v>
      </c>
    </row>
    <row r="106" spans="1:132" x14ac:dyDescent="0.25">
      <c r="A106">
        <v>154.5</v>
      </c>
      <c r="B106">
        <v>-1.3333333333333391E-3</v>
      </c>
      <c r="C106">
        <v>6.3333333333333297E-3</v>
      </c>
      <c r="D106">
        <v>1.3999999999999999E-2</v>
      </c>
      <c r="E106">
        <v>3.6999999999999998E-2</v>
      </c>
      <c r="F106">
        <v>0.1595</v>
      </c>
      <c r="G106">
        <v>0.30250000000000005</v>
      </c>
      <c r="H106">
        <v>0.38900000000000001</v>
      </c>
      <c r="I106">
        <v>0.53216666666666668</v>
      </c>
      <c r="J106">
        <v>0.75316666666666665</v>
      </c>
      <c r="K106">
        <v>0.85850000000000004</v>
      </c>
      <c r="L106">
        <v>0.95</v>
      </c>
      <c r="M106">
        <v>1.0556666666666665</v>
      </c>
      <c r="O106">
        <f t="shared" si="54"/>
        <v>0</v>
      </c>
      <c r="P106">
        <f t="shared" si="54"/>
        <v>0</v>
      </c>
      <c r="Q106">
        <f t="shared" si="59"/>
        <v>0</v>
      </c>
      <c r="R106">
        <f t="shared" si="60"/>
        <v>0</v>
      </c>
      <c r="S106">
        <f t="shared" si="61"/>
        <v>1</v>
      </c>
      <c r="T106">
        <f t="shared" si="62"/>
        <v>1</v>
      </c>
      <c r="U106">
        <f t="shared" si="63"/>
        <v>1</v>
      </c>
      <c r="V106">
        <f t="shared" si="63"/>
        <v>1</v>
      </c>
      <c r="W106">
        <f t="shared" si="55"/>
        <v>1</v>
      </c>
      <c r="X106">
        <f t="shared" si="64"/>
        <v>1</v>
      </c>
      <c r="Y106">
        <f t="shared" si="65"/>
        <v>1</v>
      </c>
      <c r="Z106">
        <f t="shared" si="66"/>
        <v>1</v>
      </c>
      <c r="AC106">
        <f t="shared" si="67"/>
        <v>0</v>
      </c>
      <c r="AD106">
        <f t="shared" si="67"/>
        <v>0</v>
      </c>
      <c r="AE106">
        <f t="shared" si="67"/>
        <v>0</v>
      </c>
      <c r="AF106">
        <f t="shared" si="67"/>
        <v>0</v>
      </c>
      <c r="AG106">
        <f t="shared" si="67"/>
        <v>0.1595</v>
      </c>
      <c r="AH106">
        <f t="shared" si="67"/>
        <v>0.30250000000000005</v>
      </c>
      <c r="AI106">
        <f t="shared" si="67"/>
        <v>0.38900000000000001</v>
      </c>
      <c r="AJ106">
        <f t="shared" si="67"/>
        <v>0.53216666666666668</v>
      </c>
      <c r="AK106">
        <f t="shared" si="67"/>
        <v>0.75316666666666665</v>
      </c>
      <c r="AL106">
        <f t="shared" si="67"/>
        <v>0.85850000000000004</v>
      </c>
      <c r="AM106">
        <f t="shared" si="67"/>
        <v>0.95</v>
      </c>
      <c r="AN106">
        <f t="shared" si="67"/>
        <v>1.0556666666666665</v>
      </c>
      <c r="AQ106">
        <f t="shared" si="68"/>
        <v>0</v>
      </c>
      <c r="AR106">
        <f t="shared" si="68"/>
        <v>0</v>
      </c>
      <c r="AS106">
        <f t="shared" si="68"/>
        <v>0</v>
      </c>
      <c r="AT106">
        <f t="shared" si="68"/>
        <v>0</v>
      </c>
      <c r="AU106">
        <f t="shared" si="68"/>
        <v>106</v>
      </c>
      <c r="AV106">
        <f t="shared" si="68"/>
        <v>106</v>
      </c>
      <c r="AW106">
        <f t="shared" si="68"/>
        <v>106</v>
      </c>
      <c r="AX106">
        <f t="shared" si="68"/>
        <v>106</v>
      </c>
      <c r="AY106">
        <f t="shared" si="68"/>
        <v>106</v>
      </c>
      <c r="AZ106">
        <f t="shared" si="68"/>
        <v>106</v>
      </c>
      <c r="BA106">
        <f t="shared" si="68"/>
        <v>106</v>
      </c>
      <c r="BB106">
        <f t="shared" si="68"/>
        <v>106</v>
      </c>
      <c r="BE106">
        <f t="shared" si="73"/>
        <v>0</v>
      </c>
      <c r="BF106">
        <f t="shared" si="73"/>
        <v>0</v>
      </c>
      <c r="BG106">
        <f t="shared" si="73"/>
        <v>0</v>
      </c>
      <c r="BH106">
        <f t="shared" si="73"/>
        <v>0</v>
      </c>
      <c r="BI106">
        <f t="shared" si="73"/>
        <v>2.1252525252525253E-3</v>
      </c>
      <c r="BJ106">
        <f t="shared" si="73"/>
        <v>1.4464646464646441E-3</v>
      </c>
      <c r="BK106">
        <f t="shared" si="73"/>
        <v>-8.0808080808080919E-5</v>
      </c>
      <c r="BL106">
        <f t="shared" si="73"/>
        <v>1.7858585858585854E-3</v>
      </c>
      <c r="BM106">
        <f t="shared" si="73"/>
        <v>2.2383838383838329E-3</v>
      </c>
      <c r="BN106">
        <f t="shared" si="73"/>
        <v>2.6666666666666687E-3</v>
      </c>
      <c r="BO106">
        <f t="shared" si="73"/>
        <v>3.1151515151515118E-3</v>
      </c>
      <c r="BP106">
        <f t="shared" si="73"/>
        <v>2.4040404040404084E-3</v>
      </c>
      <c r="BS106">
        <f t="shared" si="74"/>
        <v>0</v>
      </c>
      <c r="BT106">
        <f t="shared" si="74"/>
        <v>0</v>
      </c>
      <c r="BU106">
        <f t="shared" si="74"/>
        <v>0</v>
      </c>
      <c r="BV106">
        <f t="shared" si="74"/>
        <v>0</v>
      </c>
      <c r="BW106">
        <f t="shared" si="74"/>
        <v>-0.16899696969696976</v>
      </c>
      <c r="BX106">
        <f t="shared" si="74"/>
        <v>7.905757575757616E-2</v>
      </c>
      <c r="BY106">
        <f t="shared" si="74"/>
        <v>0.39723030303030304</v>
      </c>
      <c r="BZ106">
        <f t="shared" si="74"/>
        <v>0.25219696969696981</v>
      </c>
      <c r="CA106">
        <f t="shared" si="74"/>
        <v>0.40562727272727356</v>
      </c>
      <c r="CB106">
        <f t="shared" si="74"/>
        <v>0.44429999999999986</v>
      </c>
      <c r="CC106">
        <f t="shared" si="74"/>
        <v>0.46958181818181877</v>
      </c>
      <c r="CD106">
        <f t="shared" si="74"/>
        <v>0.68311515151515079</v>
      </c>
      <c r="DP106">
        <v>99</v>
      </c>
      <c r="DQ106" t="e">
        <f t="shared" ca="1" si="72"/>
        <v>#NUM!</v>
      </c>
      <c r="DR106" t="e">
        <f t="shared" ca="1" si="72"/>
        <v>#NUM!</v>
      </c>
      <c r="DS106">
        <f t="shared" ca="1" si="72"/>
        <v>-0.10308734402852049</v>
      </c>
      <c r="DT106">
        <f t="shared" ca="1" si="72"/>
        <v>-7.003636363636348E-2</v>
      </c>
      <c r="DU106">
        <f t="shared" ca="1" si="72"/>
        <v>-3.0281385281383799E-3</v>
      </c>
      <c r="DV106">
        <f t="shared" ca="1" si="72"/>
        <v>0.14040101010100997</v>
      </c>
      <c r="DW106">
        <f t="shared" ca="1" si="72"/>
        <v>0.29905050505050496</v>
      </c>
      <c r="DX106">
        <f t="shared" ca="1" si="72"/>
        <v>0.52915656565656588</v>
      </c>
      <c r="DY106">
        <f t="shared" ca="1" si="72"/>
        <v>0.8614777777777779</v>
      </c>
      <c r="DZ106">
        <f t="shared" ca="1" si="71"/>
        <v>1.210955555555556</v>
      </c>
      <c r="EA106">
        <f t="shared" ca="1" si="71"/>
        <v>1.5825888888888886</v>
      </c>
      <c r="EB106">
        <f t="shared" ca="1" si="71"/>
        <v>1.9657515151515148</v>
      </c>
    </row>
    <row r="107" spans="1:132" x14ac:dyDescent="0.25">
      <c r="A107">
        <v>156</v>
      </c>
      <c r="B107">
        <v>-3.3333333333333826E-4</v>
      </c>
      <c r="C107">
        <v>4.3333333333333279E-3</v>
      </c>
      <c r="D107">
        <v>1.3999999999999999E-2</v>
      </c>
      <c r="E107">
        <v>3.7999999999999999E-2</v>
      </c>
      <c r="F107">
        <v>0.1605</v>
      </c>
      <c r="G107">
        <v>0.30250000000000005</v>
      </c>
      <c r="H107">
        <v>0.38300000000000001</v>
      </c>
      <c r="I107">
        <v>0.53416666666666668</v>
      </c>
      <c r="J107">
        <v>0.76116666666666666</v>
      </c>
      <c r="K107">
        <v>0.86150000000000004</v>
      </c>
      <c r="L107">
        <v>0.96499999999999997</v>
      </c>
      <c r="M107">
        <v>1.0616666666666665</v>
      </c>
      <c r="O107">
        <f t="shared" si="54"/>
        <v>0</v>
      </c>
      <c r="P107">
        <f t="shared" si="54"/>
        <v>0</v>
      </c>
      <c r="Q107">
        <f t="shared" si="59"/>
        <v>0</v>
      </c>
      <c r="R107">
        <f t="shared" si="60"/>
        <v>0</v>
      </c>
      <c r="S107">
        <f t="shared" si="61"/>
        <v>1</v>
      </c>
      <c r="T107">
        <f t="shared" si="62"/>
        <v>1</v>
      </c>
      <c r="U107">
        <f t="shared" si="63"/>
        <v>1</v>
      </c>
      <c r="V107">
        <f t="shared" si="63"/>
        <v>1</v>
      </c>
      <c r="W107">
        <f t="shared" si="55"/>
        <v>1</v>
      </c>
      <c r="X107">
        <f t="shared" si="64"/>
        <v>1</v>
      </c>
      <c r="Y107">
        <f t="shared" si="65"/>
        <v>1</v>
      </c>
      <c r="Z107">
        <f t="shared" si="66"/>
        <v>1</v>
      </c>
      <c r="AC107">
        <f t="shared" si="67"/>
        <v>0</v>
      </c>
      <c r="AD107">
        <f t="shared" si="67"/>
        <v>0</v>
      </c>
      <c r="AE107">
        <f t="shared" si="67"/>
        <v>0</v>
      </c>
      <c r="AF107">
        <f t="shared" si="67"/>
        <v>0</v>
      </c>
      <c r="AG107">
        <f t="shared" si="67"/>
        <v>0.1605</v>
      </c>
      <c r="AH107">
        <f t="shared" si="67"/>
        <v>0.30250000000000005</v>
      </c>
      <c r="AI107">
        <f t="shared" si="67"/>
        <v>0.38300000000000001</v>
      </c>
      <c r="AJ107">
        <f t="shared" si="67"/>
        <v>0.53416666666666668</v>
      </c>
      <c r="AK107">
        <f t="shared" si="67"/>
        <v>0.76116666666666666</v>
      </c>
      <c r="AL107">
        <f t="shared" si="67"/>
        <v>0.86150000000000004</v>
      </c>
      <c r="AM107">
        <f t="shared" si="67"/>
        <v>0.96499999999999997</v>
      </c>
      <c r="AN107">
        <f t="shared" si="67"/>
        <v>1.0616666666666665</v>
      </c>
      <c r="AQ107">
        <f t="shared" si="68"/>
        <v>0</v>
      </c>
      <c r="AR107">
        <f t="shared" si="68"/>
        <v>0</v>
      </c>
      <c r="AS107">
        <f t="shared" si="68"/>
        <v>0</v>
      </c>
      <c r="AT107">
        <f t="shared" si="68"/>
        <v>0</v>
      </c>
      <c r="AU107">
        <f t="shared" si="68"/>
        <v>107</v>
      </c>
      <c r="AV107">
        <f t="shared" si="68"/>
        <v>107</v>
      </c>
      <c r="AW107">
        <f t="shared" si="68"/>
        <v>107</v>
      </c>
      <c r="AX107">
        <f t="shared" si="68"/>
        <v>107</v>
      </c>
      <c r="AY107">
        <f t="shared" si="68"/>
        <v>107</v>
      </c>
      <c r="AZ107">
        <f t="shared" si="68"/>
        <v>107</v>
      </c>
      <c r="BA107">
        <f t="shared" si="68"/>
        <v>107</v>
      </c>
      <c r="BB107">
        <f t="shared" si="68"/>
        <v>107</v>
      </c>
      <c r="BE107">
        <f t="shared" si="73"/>
        <v>0</v>
      </c>
      <c r="BF107">
        <f t="shared" si="73"/>
        <v>0</v>
      </c>
      <c r="BG107">
        <f t="shared" si="73"/>
        <v>0</v>
      </c>
      <c r="BH107">
        <f t="shared" si="73"/>
        <v>0</v>
      </c>
      <c r="BI107">
        <f t="shared" si="73"/>
        <v>2.0323232323232326E-3</v>
      </c>
      <c r="BJ107">
        <f t="shared" si="73"/>
        <v>1.3454545454545444E-3</v>
      </c>
      <c r="BK107">
        <f t="shared" si="73"/>
        <v>4.5252525252525272E-4</v>
      </c>
      <c r="BL107">
        <f t="shared" si="73"/>
        <v>1.357575757575759E-3</v>
      </c>
      <c r="BM107">
        <f t="shared" si="73"/>
        <v>1.8828282828282788E-3</v>
      </c>
      <c r="BN107">
        <f t="shared" si="73"/>
        <v>2.5898989898989911E-3</v>
      </c>
      <c r="BO107">
        <f t="shared" si="73"/>
        <v>3.0545454545454539E-3</v>
      </c>
      <c r="BP107">
        <f t="shared" si="73"/>
        <v>3.0020202020202016E-3</v>
      </c>
      <c r="BS107">
        <f t="shared" si="74"/>
        <v>0</v>
      </c>
      <c r="BT107">
        <f t="shared" si="74"/>
        <v>0</v>
      </c>
      <c r="BU107">
        <f t="shared" si="74"/>
        <v>0</v>
      </c>
      <c r="BV107">
        <f t="shared" si="74"/>
        <v>0</v>
      </c>
      <c r="BW107">
        <f t="shared" si="74"/>
        <v>-0.15416060606060614</v>
      </c>
      <c r="BX107">
        <f t="shared" si="74"/>
        <v>9.5227272727272883E-2</v>
      </c>
      <c r="BY107">
        <f t="shared" si="74"/>
        <v>0.31095151515151509</v>
      </c>
      <c r="BZ107">
        <f t="shared" si="74"/>
        <v>0.31982121212121184</v>
      </c>
      <c r="CA107">
        <f t="shared" si="74"/>
        <v>0.46213636363636423</v>
      </c>
      <c r="CB107">
        <f t="shared" si="74"/>
        <v>0.45609393939393933</v>
      </c>
      <c r="CC107">
        <f t="shared" si="74"/>
        <v>0.47947272727272738</v>
      </c>
      <c r="CD107">
        <f t="shared" si="74"/>
        <v>0.58718787878787881</v>
      </c>
      <c r="DP107">
        <v>100</v>
      </c>
      <c r="DQ107" t="e">
        <f t="shared" ca="1" si="72"/>
        <v>#NUM!</v>
      </c>
      <c r="DR107" t="e">
        <f t="shared" ca="1" si="72"/>
        <v>#NUM!</v>
      </c>
      <c r="DS107">
        <f t="shared" ca="1" si="72"/>
        <v>-0.10211693404634579</v>
      </c>
      <c r="DT107">
        <f t="shared" ca="1" si="72"/>
        <v>-6.8359788359788204E-2</v>
      </c>
      <c r="DU107">
        <f t="shared" ca="1" si="72"/>
        <v>-1.761904761903299E-4</v>
      </c>
      <c r="DV107">
        <f t="shared" ca="1" si="72"/>
        <v>0.14502727272727262</v>
      </c>
      <c r="DW107">
        <f t="shared" ca="1" si="72"/>
        <v>0.30663771043771043</v>
      </c>
      <c r="DX107">
        <f t="shared" ca="1" si="72"/>
        <v>0.54003131313131336</v>
      </c>
      <c r="DY107">
        <f t="shared" ca="1" si="72"/>
        <v>0.87685286195286205</v>
      </c>
      <c r="DZ107">
        <f t="shared" ca="1" si="71"/>
        <v>1.2316188552188554</v>
      </c>
      <c r="EA107">
        <f t="shared" ca="1" si="71"/>
        <v>1.6078461279461278</v>
      </c>
      <c r="EB107">
        <f t="shared" ca="1" si="71"/>
        <v>1.9948060606060602</v>
      </c>
    </row>
    <row r="108" spans="1:132" x14ac:dyDescent="0.25">
      <c r="A108">
        <v>157.5</v>
      </c>
      <c r="B108">
        <v>-2.33333333333334E-3</v>
      </c>
      <c r="C108">
        <v>6.3333333333333297E-3</v>
      </c>
      <c r="D108">
        <v>1.4999999999999999E-2</v>
      </c>
      <c r="E108">
        <v>3.6999999999999998E-2</v>
      </c>
      <c r="F108">
        <v>0.16349999999999998</v>
      </c>
      <c r="G108">
        <v>0.3105</v>
      </c>
      <c r="H108">
        <v>0.379</v>
      </c>
      <c r="I108">
        <v>0.53616666666666668</v>
      </c>
      <c r="J108">
        <v>0.75816666666666666</v>
      </c>
      <c r="K108">
        <v>0.85950000000000004</v>
      </c>
      <c r="L108">
        <v>0.95799999999999996</v>
      </c>
      <c r="M108">
        <v>1.0656666666666665</v>
      </c>
      <c r="O108">
        <f t="shared" si="54"/>
        <v>0</v>
      </c>
      <c r="P108">
        <f t="shared" si="54"/>
        <v>0</v>
      </c>
      <c r="Q108">
        <f t="shared" si="59"/>
        <v>0</v>
      </c>
      <c r="R108">
        <f t="shared" si="60"/>
        <v>0</v>
      </c>
      <c r="S108">
        <f t="shared" si="61"/>
        <v>1</v>
      </c>
      <c r="T108">
        <f t="shared" si="62"/>
        <v>1</v>
      </c>
      <c r="U108">
        <f t="shared" si="63"/>
        <v>1</v>
      </c>
      <c r="V108">
        <f t="shared" si="63"/>
        <v>1</v>
      </c>
      <c r="W108">
        <f t="shared" si="55"/>
        <v>1</v>
      </c>
      <c r="X108">
        <f t="shared" si="64"/>
        <v>1</v>
      </c>
      <c r="Y108">
        <f t="shared" si="65"/>
        <v>1</v>
      </c>
      <c r="Z108">
        <f t="shared" si="66"/>
        <v>1</v>
      </c>
      <c r="AC108">
        <f t="shared" si="67"/>
        <v>0</v>
      </c>
      <c r="AD108">
        <f t="shared" si="67"/>
        <v>0</v>
      </c>
      <c r="AE108">
        <f t="shared" si="67"/>
        <v>0</v>
      </c>
      <c r="AF108">
        <f t="shared" si="67"/>
        <v>0</v>
      </c>
      <c r="AG108">
        <f t="shared" si="67"/>
        <v>0.16349999999999998</v>
      </c>
      <c r="AH108">
        <f t="shared" si="67"/>
        <v>0.3105</v>
      </c>
      <c r="AI108">
        <f t="shared" si="67"/>
        <v>0.379</v>
      </c>
      <c r="AJ108">
        <f t="shared" si="67"/>
        <v>0.53616666666666668</v>
      </c>
      <c r="AK108">
        <f t="shared" si="67"/>
        <v>0.75816666666666666</v>
      </c>
      <c r="AL108">
        <f t="shared" si="67"/>
        <v>0.85950000000000004</v>
      </c>
      <c r="AM108">
        <f t="shared" si="67"/>
        <v>0.95799999999999996</v>
      </c>
      <c r="AN108">
        <f t="shared" si="67"/>
        <v>1.0656666666666665</v>
      </c>
      <c r="AQ108">
        <f t="shared" si="68"/>
        <v>0</v>
      </c>
      <c r="AR108">
        <f t="shared" si="68"/>
        <v>0</v>
      </c>
      <c r="AS108">
        <f t="shared" si="68"/>
        <v>0</v>
      </c>
      <c r="AT108">
        <f t="shared" si="68"/>
        <v>0</v>
      </c>
      <c r="AU108">
        <f t="shared" si="68"/>
        <v>108</v>
      </c>
      <c r="AV108">
        <f t="shared" si="68"/>
        <v>108</v>
      </c>
      <c r="AW108">
        <f t="shared" si="68"/>
        <v>108</v>
      </c>
      <c r="AX108">
        <f t="shared" si="68"/>
        <v>108</v>
      </c>
      <c r="AY108">
        <f t="shared" si="68"/>
        <v>108</v>
      </c>
      <c r="AZ108">
        <f t="shared" si="68"/>
        <v>108</v>
      </c>
      <c r="BA108">
        <f t="shared" si="68"/>
        <v>108</v>
      </c>
      <c r="BB108">
        <f t="shared" si="68"/>
        <v>108</v>
      </c>
      <c r="BE108">
        <f t="shared" si="73"/>
        <v>0</v>
      </c>
      <c r="BF108">
        <f t="shared" si="73"/>
        <v>0</v>
      </c>
      <c r="BG108">
        <f t="shared" si="73"/>
        <v>0</v>
      </c>
      <c r="BH108">
        <f t="shared" si="73"/>
        <v>0</v>
      </c>
      <c r="BI108">
        <f t="shared" si="73"/>
        <v>1.7858585858585873E-3</v>
      </c>
      <c r="BJ108">
        <f t="shared" si="73"/>
        <v>1.3090909090909099E-3</v>
      </c>
      <c r="BK108">
        <f t="shared" si="73"/>
        <v>6.8686868686868756E-4</v>
      </c>
      <c r="BL108">
        <f t="shared" si="73"/>
        <v>1.3333333333333357E-3</v>
      </c>
      <c r="BM108">
        <f t="shared" si="73"/>
        <v>1.97575757575757E-3</v>
      </c>
      <c r="BN108">
        <f t="shared" si="73"/>
        <v>2.5616161616161632E-3</v>
      </c>
      <c r="BO108">
        <f t="shared" si="73"/>
        <v>3.1353535353535389E-3</v>
      </c>
      <c r="BP108">
        <f t="shared" si="73"/>
        <v>3.098989898989895E-3</v>
      </c>
      <c r="BS108">
        <f t="shared" si="74"/>
        <v>0</v>
      </c>
      <c r="BT108">
        <f t="shared" si="74"/>
        <v>0</v>
      </c>
      <c r="BU108">
        <f t="shared" si="74"/>
        <v>0</v>
      </c>
      <c r="BV108">
        <f t="shared" si="74"/>
        <v>0</v>
      </c>
      <c r="BW108">
        <f t="shared" si="74"/>
        <v>-0.11382727272727303</v>
      </c>
      <c r="BX108">
        <f t="shared" si="74"/>
        <v>0.1016818181818181</v>
      </c>
      <c r="BY108">
        <f t="shared" si="74"/>
        <v>0.27278181818181807</v>
      </c>
      <c r="BZ108">
        <f t="shared" si="74"/>
        <v>0.32316666666666627</v>
      </c>
      <c r="CA108">
        <f t="shared" si="74"/>
        <v>0.44594848484848565</v>
      </c>
      <c r="CB108">
        <f t="shared" si="74"/>
        <v>0.46035454545454518</v>
      </c>
      <c r="CC108">
        <f t="shared" si="74"/>
        <v>0.46441818181818129</v>
      </c>
      <c r="CD108">
        <f t="shared" si="74"/>
        <v>0.57015757575757631</v>
      </c>
      <c r="DP108">
        <v>101</v>
      </c>
      <c r="DQ108" t="e">
        <f t="shared" ca="1" si="72"/>
        <v>#NUM!</v>
      </c>
      <c r="DR108" t="e">
        <f t="shared" ca="1" si="72"/>
        <v>#NUM!</v>
      </c>
      <c r="DS108">
        <f t="shared" ca="1" si="72"/>
        <v>-0.10114652406417111</v>
      </c>
      <c r="DT108">
        <f t="shared" ca="1" si="72"/>
        <v>-6.6683213083212928E-2</v>
      </c>
      <c r="DU108">
        <f t="shared" ca="1" si="72"/>
        <v>2.6757575757577201E-3</v>
      </c>
      <c r="DV108">
        <f t="shared" ca="1" si="72"/>
        <v>0.14965353535353526</v>
      </c>
      <c r="DW108">
        <f t="shared" ca="1" si="72"/>
        <v>0.3142249158249158</v>
      </c>
      <c r="DX108">
        <f t="shared" ca="1" si="72"/>
        <v>0.55090606060606084</v>
      </c>
      <c r="DY108">
        <f t="shared" ca="1" si="72"/>
        <v>0.8922279461279462</v>
      </c>
      <c r="DZ108">
        <f t="shared" ca="1" si="71"/>
        <v>1.2522821548821552</v>
      </c>
      <c r="EA108">
        <f t="shared" ca="1" si="71"/>
        <v>1.633103367003367</v>
      </c>
      <c r="EB108">
        <f t="shared" ca="1" si="71"/>
        <v>2.0238606060606057</v>
      </c>
    </row>
    <row r="109" spans="1:132" x14ac:dyDescent="0.25">
      <c r="A109">
        <v>159</v>
      </c>
      <c r="B109">
        <v>-2.33333333333334E-3</v>
      </c>
      <c r="C109">
        <v>4.3333333333333279E-3</v>
      </c>
      <c r="D109">
        <v>1.4999999999999999E-2</v>
      </c>
      <c r="E109">
        <v>0.04</v>
      </c>
      <c r="F109">
        <v>0.16849999999999998</v>
      </c>
      <c r="G109">
        <v>0.3095</v>
      </c>
      <c r="H109">
        <v>0.38500000000000001</v>
      </c>
      <c r="I109">
        <v>0.52016666666666667</v>
      </c>
      <c r="J109">
        <v>0.76116666666666666</v>
      </c>
      <c r="K109">
        <v>0.86750000000000005</v>
      </c>
      <c r="L109">
        <v>0.95599999999999996</v>
      </c>
      <c r="M109">
        <v>1.0526666666666666</v>
      </c>
      <c r="O109">
        <f t="shared" si="54"/>
        <v>0</v>
      </c>
      <c r="P109">
        <f t="shared" si="54"/>
        <v>0</v>
      </c>
      <c r="Q109">
        <f t="shared" si="59"/>
        <v>0</v>
      </c>
      <c r="R109">
        <f t="shared" si="60"/>
        <v>0</v>
      </c>
      <c r="S109">
        <f t="shared" si="61"/>
        <v>1</v>
      </c>
      <c r="T109">
        <f t="shared" si="62"/>
        <v>1</v>
      </c>
      <c r="U109">
        <f t="shared" si="63"/>
        <v>1</v>
      </c>
      <c r="V109">
        <f t="shared" si="63"/>
        <v>1</v>
      </c>
      <c r="W109">
        <f t="shared" si="55"/>
        <v>1</v>
      </c>
      <c r="X109">
        <f t="shared" si="64"/>
        <v>1</v>
      </c>
      <c r="Y109">
        <f t="shared" si="65"/>
        <v>1</v>
      </c>
      <c r="Z109">
        <f t="shared" si="66"/>
        <v>1</v>
      </c>
      <c r="AC109">
        <f t="shared" si="67"/>
        <v>0</v>
      </c>
      <c r="AD109">
        <f t="shared" si="67"/>
        <v>0</v>
      </c>
      <c r="AE109">
        <f t="shared" si="67"/>
        <v>0</v>
      </c>
      <c r="AF109">
        <f t="shared" si="67"/>
        <v>0</v>
      </c>
      <c r="AG109">
        <f t="shared" si="67"/>
        <v>0.16849999999999998</v>
      </c>
      <c r="AH109">
        <f t="shared" si="67"/>
        <v>0.3095</v>
      </c>
      <c r="AI109">
        <f t="shared" si="67"/>
        <v>0.38500000000000001</v>
      </c>
      <c r="AJ109">
        <f t="shared" si="67"/>
        <v>0.52016666666666667</v>
      </c>
      <c r="AK109">
        <f t="shared" si="67"/>
        <v>0.76116666666666666</v>
      </c>
      <c r="AL109">
        <f t="shared" si="67"/>
        <v>0.86750000000000005</v>
      </c>
      <c r="AM109">
        <f t="shared" si="67"/>
        <v>0.95599999999999996</v>
      </c>
      <c r="AN109">
        <f t="shared" si="67"/>
        <v>1.0526666666666666</v>
      </c>
      <c r="AQ109">
        <f t="shared" si="68"/>
        <v>0</v>
      </c>
      <c r="AR109">
        <f t="shared" si="68"/>
        <v>0</v>
      </c>
      <c r="AS109">
        <f t="shared" si="68"/>
        <v>0</v>
      </c>
      <c r="AT109">
        <f t="shared" si="68"/>
        <v>0</v>
      </c>
      <c r="AU109">
        <f t="shared" si="68"/>
        <v>109</v>
      </c>
      <c r="AV109">
        <f t="shared" si="68"/>
        <v>109</v>
      </c>
      <c r="AW109">
        <f t="shared" si="68"/>
        <v>109</v>
      </c>
      <c r="AX109">
        <f t="shared" si="68"/>
        <v>109</v>
      </c>
      <c r="AY109">
        <f t="shared" si="68"/>
        <v>109</v>
      </c>
      <c r="AZ109">
        <f t="shared" si="68"/>
        <v>109</v>
      </c>
      <c r="BA109">
        <f t="shared" si="68"/>
        <v>109</v>
      </c>
      <c r="BB109">
        <f t="shared" si="68"/>
        <v>109</v>
      </c>
      <c r="BE109">
        <f t="shared" si="73"/>
        <v>0</v>
      </c>
      <c r="BF109">
        <f t="shared" si="73"/>
        <v>0</v>
      </c>
      <c r="BG109">
        <f t="shared" si="73"/>
        <v>0</v>
      </c>
      <c r="BH109">
        <f t="shared" si="73"/>
        <v>0</v>
      </c>
      <c r="BI109">
        <f t="shared" si="73"/>
        <v>1.4747474747474759E-3</v>
      </c>
      <c r="BJ109">
        <f t="shared" si="73"/>
        <v>1.1717171717171727E-3</v>
      </c>
      <c r="BK109">
        <f t="shared" si="73"/>
        <v>4.8080808080808125E-4</v>
      </c>
      <c r="BL109">
        <f t="shared" si="73"/>
        <v>1.6121212121212134E-3</v>
      </c>
      <c r="BM109">
        <f t="shared" si="73"/>
        <v>1.6727272727272645E-3</v>
      </c>
      <c r="BN109">
        <f t="shared" si="73"/>
        <v>1.7979797979797991E-3</v>
      </c>
      <c r="BO109">
        <f t="shared" si="73"/>
        <v>3.1515151515151582E-3</v>
      </c>
      <c r="BP109">
        <f t="shared" si="73"/>
        <v>3.3898989898989815E-3</v>
      </c>
      <c r="BS109">
        <f t="shared" si="74"/>
        <v>0</v>
      </c>
      <c r="BT109">
        <f t="shared" si="74"/>
        <v>0</v>
      </c>
      <c r="BU109">
        <f t="shared" si="74"/>
        <v>0</v>
      </c>
      <c r="BV109">
        <f t="shared" si="74"/>
        <v>0</v>
      </c>
      <c r="BW109">
        <f t="shared" si="74"/>
        <v>-6.223939393939415E-2</v>
      </c>
      <c r="BX109">
        <f t="shared" si="74"/>
        <v>0.12348787878787862</v>
      </c>
      <c r="BY109">
        <f t="shared" si="74"/>
        <v>0.30680606060606047</v>
      </c>
      <c r="BZ109">
        <f t="shared" si="74"/>
        <v>0.27705757575757556</v>
      </c>
      <c r="CA109">
        <f t="shared" si="74"/>
        <v>0.49511212121212256</v>
      </c>
      <c r="CB109">
        <f t="shared" si="74"/>
        <v>0.58578484848484846</v>
      </c>
      <c r="CC109">
        <f t="shared" si="74"/>
        <v>0.46183636363636238</v>
      </c>
      <c r="CD109">
        <f t="shared" si="74"/>
        <v>0.52109090909091049</v>
      </c>
      <c r="DP109">
        <v>102</v>
      </c>
      <c r="DQ109" t="e">
        <f t="shared" ca="1" si="72"/>
        <v>#NUM!</v>
      </c>
      <c r="DR109" t="e">
        <f t="shared" ca="1" si="72"/>
        <v>#NUM!</v>
      </c>
      <c r="DS109">
        <f t="shared" ca="1" si="72"/>
        <v>-0.10017611408199642</v>
      </c>
      <c r="DT109">
        <f t="shared" ca="1" si="72"/>
        <v>-6.5006637806637652E-2</v>
      </c>
      <c r="DU109">
        <f t="shared" ca="1" si="72"/>
        <v>5.5277056277057701E-3</v>
      </c>
      <c r="DV109">
        <f t="shared" ca="1" si="72"/>
        <v>0.15427979797979785</v>
      </c>
      <c r="DW109">
        <f t="shared" ca="1" si="72"/>
        <v>0.32181212121212116</v>
      </c>
      <c r="DX109">
        <f t="shared" ca="1" si="72"/>
        <v>0.56178080808080832</v>
      </c>
      <c r="DY109">
        <f t="shared" ca="1" si="72"/>
        <v>0.90760303030303036</v>
      </c>
      <c r="DZ109">
        <f t="shared" ca="1" si="71"/>
        <v>1.272945454545455</v>
      </c>
      <c r="EA109">
        <f t="shared" ca="1" si="71"/>
        <v>1.6583606060606058</v>
      </c>
      <c r="EB109">
        <f t="shared" ca="1" si="71"/>
        <v>2.0529151515151511</v>
      </c>
    </row>
    <row r="110" spans="1:132" x14ac:dyDescent="0.25">
      <c r="A110">
        <v>160.5</v>
      </c>
      <c r="B110">
        <v>-2.33333333333334E-3</v>
      </c>
      <c r="C110">
        <v>5.3333333333333288E-3</v>
      </c>
      <c r="D110">
        <v>1.3999999999999999E-2</v>
      </c>
      <c r="E110">
        <v>3.9E-2</v>
      </c>
      <c r="F110">
        <v>0.17249999999999999</v>
      </c>
      <c r="G110">
        <v>0.3135</v>
      </c>
      <c r="H110">
        <v>0.39500000000000002</v>
      </c>
      <c r="I110">
        <v>0.54016666666666668</v>
      </c>
      <c r="J110">
        <v>0.75316666666666665</v>
      </c>
      <c r="K110">
        <v>0.87250000000000005</v>
      </c>
      <c r="L110">
        <v>0.96599999999999986</v>
      </c>
      <c r="M110">
        <v>1.0706666666666667</v>
      </c>
      <c r="O110">
        <f t="shared" si="54"/>
        <v>0</v>
      </c>
      <c r="P110">
        <f t="shared" si="54"/>
        <v>0</v>
      </c>
      <c r="Q110">
        <f t="shared" si="59"/>
        <v>0</v>
      </c>
      <c r="R110">
        <f t="shared" si="60"/>
        <v>0</v>
      </c>
      <c r="S110">
        <f t="shared" si="61"/>
        <v>1</v>
      </c>
      <c r="T110">
        <f t="shared" si="62"/>
        <v>1</v>
      </c>
      <c r="U110">
        <f t="shared" si="63"/>
        <v>1</v>
      </c>
      <c r="V110">
        <f t="shared" si="63"/>
        <v>1</v>
      </c>
      <c r="W110">
        <f t="shared" si="55"/>
        <v>1</v>
      </c>
      <c r="X110">
        <f t="shared" si="64"/>
        <v>1</v>
      </c>
      <c r="Y110">
        <f t="shared" si="65"/>
        <v>1</v>
      </c>
      <c r="Z110">
        <f t="shared" si="66"/>
        <v>1</v>
      </c>
      <c r="AC110">
        <f t="shared" ref="AC110:AN131" si="75">B110*O110</f>
        <v>0</v>
      </c>
      <c r="AD110">
        <f t="shared" si="75"/>
        <v>0</v>
      </c>
      <c r="AE110">
        <f t="shared" si="75"/>
        <v>0</v>
      </c>
      <c r="AF110">
        <f t="shared" si="75"/>
        <v>0</v>
      </c>
      <c r="AG110">
        <f t="shared" si="75"/>
        <v>0.17249999999999999</v>
      </c>
      <c r="AH110">
        <f t="shared" si="75"/>
        <v>0.3135</v>
      </c>
      <c r="AI110">
        <f t="shared" si="75"/>
        <v>0.39500000000000002</v>
      </c>
      <c r="AJ110">
        <f t="shared" si="75"/>
        <v>0.54016666666666668</v>
      </c>
      <c r="AK110">
        <f t="shared" si="75"/>
        <v>0.75316666666666665</v>
      </c>
      <c r="AL110">
        <f t="shared" si="75"/>
        <v>0.87250000000000005</v>
      </c>
      <c r="AM110">
        <f t="shared" si="75"/>
        <v>0.96599999999999986</v>
      </c>
      <c r="AN110">
        <f t="shared" si="75"/>
        <v>1.0706666666666667</v>
      </c>
      <c r="AQ110">
        <f t="shared" ref="AQ110:BB131" si="76">IF(AC110&gt;0, ROW(AC110), 0)</f>
        <v>0</v>
      </c>
      <c r="AR110">
        <f t="shared" si="76"/>
        <v>0</v>
      </c>
      <c r="AS110">
        <f t="shared" si="76"/>
        <v>0</v>
      </c>
      <c r="AT110">
        <f t="shared" si="76"/>
        <v>0</v>
      </c>
      <c r="AU110">
        <f t="shared" si="76"/>
        <v>110</v>
      </c>
      <c r="AV110">
        <f t="shared" si="76"/>
        <v>110</v>
      </c>
      <c r="AW110">
        <f t="shared" si="76"/>
        <v>110</v>
      </c>
      <c r="AX110">
        <f t="shared" si="76"/>
        <v>110</v>
      </c>
      <c r="AY110">
        <f t="shared" si="76"/>
        <v>110</v>
      </c>
      <c r="AZ110">
        <f t="shared" si="76"/>
        <v>110</v>
      </c>
      <c r="BA110">
        <f t="shared" si="76"/>
        <v>110</v>
      </c>
      <c r="BB110">
        <f t="shared" si="76"/>
        <v>110</v>
      </c>
      <c r="BE110">
        <f t="shared" si="73"/>
        <v>0</v>
      </c>
      <c r="BF110">
        <f t="shared" si="73"/>
        <v>0</v>
      </c>
      <c r="BG110">
        <f t="shared" si="73"/>
        <v>0</v>
      </c>
      <c r="BH110">
        <f t="shared" si="73"/>
        <v>0</v>
      </c>
      <c r="BI110">
        <f t="shared" si="73"/>
        <v>1.4585858585858587E-3</v>
      </c>
      <c r="BJ110">
        <f t="shared" si="73"/>
        <v>1.0909090909090916E-3</v>
      </c>
      <c r="BK110">
        <f t="shared" si="73"/>
        <v>5.4141414141414194E-4</v>
      </c>
      <c r="BL110">
        <f t="shared" si="73"/>
        <v>4.2828282828282665E-4</v>
      </c>
      <c r="BM110">
        <f t="shared" si="73"/>
        <v>1.9313131313131234E-3</v>
      </c>
      <c r="BN110">
        <f t="shared" si="73"/>
        <v>1.3171717171717181E-3</v>
      </c>
      <c r="BO110">
        <f t="shared" si="73"/>
        <v>2.581818181818196E-3</v>
      </c>
      <c r="BP110">
        <f t="shared" si="73"/>
        <v>2.8323232323232196E-3</v>
      </c>
      <c r="BS110">
        <f t="shared" si="74"/>
        <v>0</v>
      </c>
      <c r="BT110">
        <f t="shared" si="74"/>
        <v>0</v>
      </c>
      <c r="BU110">
        <f t="shared" si="74"/>
        <v>0</v>
      </c>
      <c r="BV110">
        <f t="shared" si="74"/>
        <v>0</v>
      </c>
      <c r="BW110">
        <f t="shared" si="74"/>
        <v>-5.8748484848484911E-2</v>
      </c>
      <c r="BX110">
        <f t="shared" si="74"/>
        <v>0.13684545454545446</v>
      </c>
      <c r="BY110">
        <f t="shared" si="74"/>
        <v>0.29644848484848474</v>
      </c>
      <c r="BZ110">
        <f t="shared" si="74"/>
        <v>0.47473636363636379</v>
      </c>
      <c r="CA110">
        <f t="shared" si="74"/>
        <v>0.45255454545454665</v>
      </c>
      <c r="CB110">
        <f t="shared" si="74"/>
        <v>0.66580303030303001</v>
      </c>
      <c r="CC110">
        <f t="shared" si="74"/>
        <v>0.55709090909090664</v>
      </c>
      <c r="CD110">
        <f t="shared" si="74"/>
        <v>0.61446060606060804</v>
      </c>
      <c r="DP110">
        <v>103</v>
      </c>
      <c r="DQ110" t="e">
        <f t="shared" ca="1" si="72"/>
        <v>#NUM!</v>
      </c>
      <c r="DR110" t="e">
        <f t="shared" ca="1" si="72"/>
        <v>#NUM!</v>
      </c>
      <c r="DS110">
        <f t="shared" ca="1" si="72"/>
        <v>-9.920570409982174E-2</v>
      </c>
      <c r="DT110">
        <f t="shared" ca="1" si="72"/>
        <v>-6.3330062530062375E-2</v>
      </c>
      <c r="DU110">
        <f t="shared" ca="1" si="72"/>
        <v>8.3796536796538201E-3</v>
      </c>
      <c r="DV110">
        <f t="shared" ca="1" si="72"/>
        <v>0.1589060606060605</v>
      </c>
      <c r="DW110">
        <f t="shared" ca="1" si="72"/>
        <v>0.32939932659932653</v>
      </c>
      <c r="DX110">
        <f t="shared" ca="1" si="72"/>
        <v>0.57265555555555581</v>
      </c>
      <c r="DY110">
        <f t="shared" ca="1" si="72"/>
        <v>0.92297811447811451</v>
      </c>
      <c r="DZ110">
        <f t="shared" ca="1" si="71"/>
        <v>1.2936087542087544</v>
      </c>
      <c r="EA110">
        <f t="shared" ca="1" si="71"/>
        <v>1.683617845117845</v>
      </c>
      <c r="EB110">
        <f t="shared" ca="1" si="71"/>
        <v>2.0819696969696966</v>
      </c>
    </row>
    <row r="111" spans="1:132" x14ac:dyDescent="0.25">
      <c r="A111">
        <v>162</v>
      </c>
      <c r="B111">
        <v>-1.3333333333333391E-3</v>
      </c>
      <c r="C111">
        <v>7.3333333333333306E-3</v>
      </c>
      <c r="D111">
        <v>1.7000000000000001E-2</v>
      </c>
      <c r="E111">
        <v>4.2000000000000003E-2</v>
      </c>
      <c r="F111">
        <v>0.18149999999999999</v>
      </c>
      <c r="G111">
        <v>0.3145</v>
      </c>
      <c r="H111">
        <v>0.38700000000000001</v>
      </c>
      <c r="I111">
        <v>0.53716666666666657</v>
      </c>
      <c r="J111">
        <v>0.77016666666666667</v>
      </c>
      <c r="K111">
        <v>0.87450000000000006</v>
      </c>
      <c r="L111">
        <v>0.98699999999999999</v>
      </c>
      <c r="M111">
        <v>1.0746666666666667</v>
      </c>
      <c r="O111">
        <f t="shared" si="54"/>
        <v>0</v>
      </c>
      <c r="P111">
        <f t="shared" si="54"/>
        <v>0</v>
      </c>
      <c r="Q111">
        <f t="shared" si="59"/>
        <v>0</v>
      </c>
      <c r="R111">
        <f t="shared" si="60"/>
        <v>0</v>
      </c>
      <c r="S111">
        <f t="shared" si="61"/>
        <v>1</v>
      </c>
      <c r="T111">
        <f t="shared" si="62"/>
        <v>1</v>
      </c>
      <c r="U111">
        <f t="shared" si="63"/>
        <v>1</v>
      </c>
      <c r="V111">
        <f t="shared" si="63"/>
        <v>1</v>
      </c>
      <c r="W111">
        <f t="shared" si="55"/>
        <v>1</v>
      </c>
      <c r="X111">
        <f t="shared" si="64"/>
        <v>1</v>
      </c>
      <c r="Y111">
        <f t="shared" si="65"/>
        <v>1</v>
      </c>
      <c r="Z111">
        <f t="shared" si="66"/>
        <v>1</v>
      </c>
      <c r="AC111">
        <f t="shared" si="75"/>
        <v>0</v>
      </c>
      <c r="AD111">
        <f t="shared" si="75"/>
        <v>0</v>
      </c>
      <c r="AE111">
        <f t="shared" si="75"/>
        <v>0</v>
      </c>
      <c r="AF111">
        <f t="shared" si="75"/>
        <v>0</v>
      </c>
      <c r="AG111">
        <f t="shared" si="75"/>
        <v>0.18149999999999999</v>
      </c>
      <c r="AH111">
        <f t="shared" si="75"/>
        <v>0.3145</v>
      </c>
      <c r="AI111">
        <f t="shared" si="75"/>
        <v>0.38700000000000001</v>
      </c>
      <c r="AJ111">
        <f t="shared" si="75"/>
        <v>0.53716666666666657</v>
      </c>
      <c r="AK111">
        <f t="shared" si="75"/>
        <v>0.77016666666666667</v>
      </c>
      <c r="AL111">
        <f t="shared" si="75"/>
        <v>0.87450000000000006</v>
      </c>
      <c r="AM111">
        <f t="shared" si="75"/>
        <v>0.98699999999999999</v>
      </c>
      <c r="AN111">
        <f t="shared" si="75"/>
        <v>1.0746666666666667</v>
      </c>
      <c r="AQ111">
        <f t="shared" si="76"/>
        <v>0</v>
      </c>
      <c r="AR111">
        <f t="shared" si="76"/>
        <v>0</v>
      </c>
      <c r="AS111">
        <f t="shared" si="76"/>
        <v>0</v>
      </c>
      <c r="AT111">
        <f t="shared" si="76"/>
        <v>0</v>
      </c>
      <c r="AU111">
        <f t="shared" si="76"/>
        <v>111</v>
      </c>
      <c r="AV111">
        <f t="shared" si="76"/>
        <v>111</v>
      </c>
      <c r="AW111">
        <f t="shared" si="76"/>
        <v>111</v>
      </c>
      <c r="AX111">
        <f t="shared" si="76"/>
        <v>111</v>
      </c>
      <c r="AY111">
        <f t="shared" si="76"/>
        <v>111</v>
      </c>
      <c r="AZ111">
        <f t="shared" si="76"/>
        <v>111</v>
      </c>
      <c r="BA111">
        <f t="shared" si="76"/>
        <v>111</v>
      </c>
      <c r="BB111">
        <f t="shared" si="76"/>
        <v>111</v>
      </c>
      <c r="BE111">
        <f t="shared" si="73"/>
        <v>0</v>
      </c>
      <c r="BF111">
        <f t="shared" si="73"/>
        <v>0</v>
      </c>
      <c r="BG111">
        <f t="shared" si="73"/>
        <v>0</v>
      </c>
      <c r="BH111">
        <f t="shared" si="73"/>
        <v>0</v>
      </c>
      <c r="BI111">
        <f t="shared" si="73"/>
        <v>1.3050505050505041E-3</v>
      </c>
      <c r="BJ111">
        <f t="shared" si="73"/>
        <v>1.3858585858585869E-3</v>
      </c>
      <c r="BK111">
        <f t="shared" si="73"/>
        <v>1.1515151515151527E-3</v>
      </c>
      <c r="BL111">
        <f t="shared" si="73"/>
        <v>5.090909090909114E-4</v>
      </c>
      <c r="BM111">
        <f t="shared" si="73"/>
        <v>9.5757575757574932E-4</v>
      </c>
      <c r="BN111">
        <f t="shared" si="73"/>
        <v>7.2727272727272788E-4</v>
      </c>
      <c r="BO111">
        <f t="shared" si="73"/>
        <v>2.3676767676767837E-3</v>
      </c>
      <c r="BP111">
        <f t="shared" si="73"/>
        <v>2.836363636363626E-3</v>
      </c>
      <c r="BS111">
        <f t="shared" si="74"/>
        <v>0</v>
      </c>
      <c r="BT111">
        <f t="shared" si="74"/>
        <v>0</v>
      </c>
      <c r="BU111">
        <f t="shared" si="74"/>
        <v>0</v>
      </c>
      <c r="BV111">
        <f t="shared" si="74"/>
        <v>0</v>
      </c>
      <c r="BW111">
        <f t="shared" si="74"/>
        <v>-3.2627272727272616E-2</v>
      </c>
      <c r="BX111">
        <f t="shared" si="74"/>
        <v>8.7536363636363468E-2</v>
      </c>
      <c r="BY111">
        <f t="shared" si="74"/>
        <v>0.19258181818181799</v>
      </c>
      <c r="BZ111">
        <f t="shared" si="74"/>
        <v>0.46205757575757533</v>
      </c>
      <c r="CA111">
        <f t="shared" si="74"/>
        <v>0.61627575757575892</v>
      </c>
      <c r="CB111">
        <f t="shared" si="74"/>
        <v>0.76477272727272738</v>
      </c>
      <c r="CC111">
        <f t="shared" si="74"/>
        <v>0.59385454545454275</v>
      </c>
      <c r="CD111">
        <f t="shared" si="74"/>
        <v>0.61343030303030455</v>
      </c>
      <c r="DP111">
        <v>104</v>
      </c>
      <c r="DQ111" t="e">
        <f t="shared" ca="1" si="72"/>
        <v>#NUM!</v>
      </c>
      <c r="DR111" t="e">
        <f t="shared" ca="1" si="72"/>
        <v>#NUM!</v>
      </c>
      <c r="DS111">
        <f t="shared" ca="1" si="72"/>
        <v>-9.8235294117647046E-2</v>
      </c>
      <c r="DT111">
        <f t="shared" ca="1" si="72"/>
        <v>-6.1653487253487099E-2</v>
      </c>
      <c r="DU111">
        <f t="shared" ca="1" si="72"/>
        <v>1.123160173160187E-2</v>
      </c>
      <c r="DV111">
        <f t="shared" ca="1" si="72"/>
        <v>0.16353232323232314</v>
      </c>
      <c r="DW111">
        <f t="shared" ca="1" si="72"/>
        <v>0.33698653198653189</v>
      </c>
      <c r="DX111">
        <f t="shared" ca="1" si="72"/>
        <v>0.58353030303030329</v>
      </c>
      <c r="DY111">
        <f t="shared" ca="1" si="72"/>
        <v>0.93835319865319888</v>
      </c>
      <c r="DZ111">
        <f t="shared" ca="1" si="71"/>
        <v>1.3142720538720543</v>
      </c>
      <c r="EA111">
        <f t="shared" ca="1" si="71"/>
        <v>1.7088750841750842</v>
      </c>
      <c r="EB111">
        <f t="shared" ca="1" si="71"/>
        <v>2.111024242424242</v>
      </c>
    </row>
    <row r="112" spans="1:132" x14ac:dyDescent="0.25">
      <c r="A112">
        <v>163.5</v>
      </c>
      <c r="B112">
        <v>-1.3333333333333391E-3</v>
      </c>
      <c r="C112">
        <v>5.3333333333333288E-3</v>
      </c>
      <c r="D112">
        <v>1.7000000000000001E-2</v>
      </c>
      <c r="E112">
        <v>4.2000000000000003E-2</v>
      </c>
      <c r="F112">
        <v>0.17949999999999999</v>
      </c>
      <c r="G112">
        <v>0.30649999999999999</v>
      </c>
      <c r="H112">
        <v>0.36799999999999999</v>
      </c>
      <c r="I112">
        <v>0.54716666666666658</v>
      </c>
      <c r="J112">
        <v>0.77116666666666667</v>
      </c>
      <c r="K112">
        <v>0.88150000000000006</v>
      </c>
      <c r="L112">
        <v>0.96999999999999986</v>
      </c>
      <c r="M112">
        <v>1.0786666666666667</v>
      </c>
      <c r="O112">
        <f t="shared" si="54"/>
        <v>0</v>
      </c>
      <c r="P112">
        <f t="shared" si="54"/>
        <v>0</v>
      </c>
      <c r="Q112">
        <f t="shared" si="59"/>
        <v>0</v>
      </c>
      <c r="R112">
        <f t="shared" si="60"/>
        <v>0</v>
      </c>
      <c r="S112">
        <f t="shared" si="61"/>
        <v>1</v>
      </c>
      <c r="T112">
        <f t="shared" si="62"/>
        <v>1</v>
      </c>
      <c r="U112">
        <f t="shared" si="63"/>
        <v>1</v>
      </c>
      <c r="V112">
        <f t="shared" si="63"/>
        <v>1</v>
      </c>
      <c r="W112">
        <f t="shared" si="55"/>
        <v>1</v>
      </c>
      <c r="X112">
        <f t="shared" si="64"/>
        <v>1</v>
      </c>
      <c r="Y112">
        <f t="shared" si="65"/>
        <v>1</v>
      </c>
      <c r="Z112">
        <f t="shared" si="66"/>
        <v>1</v>
      </c>
      <c r="AC112">
        <f t="shared" si="75"/>
        <v>0</v>
      </c>
      <c r="AD112">
        <f t="shared" si="75"/>
        <v>0</v>
      </c>
      <c r="AE112">
        <f t="shared" si="75"/>
        <v>0</v>
      </c>
      <c r="AF112">
        <f t="shared" si="75"/>
        <v>0</v>
      </c>
      <c r="AG112">
        <f t="shared" si="75"/>
        <v>0.17949999999999999</v>
      </c>
      <c r="AH112">
        <f t="shared" si="75"/>
        <v>0.30649999999999999</v>
      </c>
      <c r="AI112">
        <f t="shared" si="75"/>
        <v>0.36799999999999999</v>
      </c>
      <c r="AJ112">
        <f t="shared" si="75"/>
        <v>0.54716666666666658</v>
      </c>
      <c r="AK112">
        <f t="shared" si="75"/>
        <v>0.77116666666666667</v>
      </c>
      <c r="AL112">
        <f t="shared" si="75"/>
        <v>0.88150000000000006</v>
      </c>
      <c r="AM112">
        <f t="shared" si="75"/>
        <v>0.96999999999999986</v>
      </c>
      <c r="AN112">
        <f t="shared" si="75"/>
        <v>1.0786666666666667</v>
      </c>
      <c r="AQ112">
        <f t="shared" si="76"/>
        <v>0</v>
      </c>
      <c r="AR112">
        <f t="shared" si="76"/>
        <v>0</v>
      </c>
      <c r="AS112">
        <f t="shared" si="76"/>
        <v>0</v>
      </c>
      <c r="AT112">
        <f t="shared" si="76"/>
        <v>0</v>
      </c>
      <c r="AU112">
        <f t="shared" si="76"/>
        <v>112</v>
      </c>
      <c r="AV112">
        <f t="shared" si="76"/>
        <v>112</v>
      </c>
      <c r="AW112">
        <f t="shared" si="76"/>
        <v>112</v>
      </c>
      <c r="AX112">
        <f t="shared" si="76"/>
        <v>112</v>
      </c>
      <c r="AY112">
        <f t="shared" si="76"/>
        <v>112</v>
      </c>
      <c r="AZ112">
        <f t="shared" si="76"/>
        <v>112</v>
      </c>
      <c r="BA112">
        <f t="shared" si="76"/>
        <v>112</v>
      </c>
      <c r="BB112">
        <f t="shared" si="76"/>
        <v>112</v>
      </c>
      <c r="BE112">
        <f t="shared" si="73"/>
        <v>0</v>
      </c>
      <c r="BF112">
        <f t="shared" si="73"/>
        <v>0</v>
      </c>
      <c r="BG112">
        <f t="shared" si="73"/>
        <v>0</v>
      </c>
      <c r="BH112">
        <f t="shared" si="73"/>
        <v>0</v>
      </c>
      <c r="BI112">
        <f t="shared" si="73"/>
        <v>1.4303030303030291E-3</v>
      </c>
      <c r="BJ112">
        <f t="shared" si="73"/>
        <v>1.4101010101010114E-3</v>
      </c>
      <c r="BK112">
        <f t="shared" si="73"/>
        <v>1.3050505050505063E-3</v>
      </c>
      <c r="BL112">
        <f t="shared" si="73"/>
        <v>5.8181818181817868E-4</v>
      </c>
      <c r="BM112">
        <f t="shared" si="73"/>
        <v>1.0626262626262559E-3</v>
      </c>
      <c r="BN112">
        <f t="shared" si="73"/>
        <v>-1.0505050505050506E-4</v>
      </c>
      <c r="BO112">
        <f t="shared" si="73"/>
        <v>2.5050505050505266E-3</v>
      </c>
      <c r="BP112">
        <f t="shared" si="73"/>
        <v>2.521212121212109E-3</v>
      </c>
      <c r="BS112">
        <f t="shared" si="74"/>
        <v>0</v>
      </c>
      <c r="BT112">
        <f t="shared" si="74"/>
        <v>0</v>
      </c>
      <c r="BU112">
        <f t="shared" si="74"/>
        <v>0</v>
      </c>
      <c r="BV112">
        <f t="shared" si="74"/>
        <v>0</v>
      </c>
      <c r="BW112">
        <f t="shared" si="74"/>
        <v>-5.4209090909090735E-2</v>
      </c>
      <c r="BX112">
        <f t="shared" si="74"/>
        <v>8.2930303030302771E-2</v>
      </c>
      <c r="BY112">
        <f t="shared" si="74"/>
        <v>0.16511515151515133</v>
      </c>
      <c r="BZ112">
        <f t="shared" si="74"/>
        <v>0.4515121212121217</v>
      </c>
      <c r="CA112">
        <f t="shared" si="74"/>
        <v>0.59895454545454663</v>
      </c>
      <c r="CB112">
        <f t="shared" si="74"/>
        <v>0.9059848484848485</v>
      </c>
      <c r="CC112">
        <f t="shared" si="74"/>
        <v>0.56871515151514784</v>
      </c>
      <c r="CD112">
        <f t="shared" si="74"/>
        <v>0.66583030303030477</v>
      </c>
      <c r="DP112">
        <v>105</v>
      </c>
      <c r="DQ112" t="e">
        <f t="shared" ca="1" si="72"/>
        <v>#NUM!</v>
      </c>
      <c r="DR112" t="e">
        <f t="shared" ca="1" si="72"/>
        <v>#NUM!</v>
      </c>
      <c r="DS112">
        <f t="shared" ca="1" si="72"/>
        <v>-9.7264884135472365E-2</v>
      </c>
      <c r="DT112">
        <f t="shared" ca="1" si="72"/>
        <v>-5.9976911976911823E-2</v>
      </c>
      <c r="DU112">
        <f t="shared" ca="1" si="72"/>
        <v>1.408354978354992E-2</v>
      </c>
      <c r="DV112">
        <f t="shared" ca="1" si="72"/>
        <v>0.16815858585858573</v>
      </c>
      <c r="DW112">
        <f t="shared" ca="1" si="72"/>
        <v>0.34457373737373737</v>
      </c>
      <c r="DX112">
        <f t="shared" ca="1" si="72"/>
        <v>0.59440505050505077</v>
      </c>
      <c r="DY112">
        <f t="shared" ca="1" si="72"/>
        <v>0.95372828282828304</v>
      </c>
      <c r="DZ112">
        <f t="shared" ca="1" si="71"/>
        <v>1.3349353535353536</v>
      </c>
      <c r="EA112">
        <f t="shared" ca="1" si="71"/>
        <v>1.7341323232323229</v>
      </c>
      <c r="EB112">
        <f t="shared" ca="1" si="71"/>
        <v>2.1400787878787875</v>
      </c>
    </row>
    <row r="113" spans="1:132" x14ac:dyDescent="0.25">
      <c r="A113">
        <v>165</v>
      </c>
      <c r="B113">
        <v>-2.33333333333334E-3</v>
      </c>
      <c r="C113">
        <v>5.3333333333333288E-3</v>
      </c>
      <c r="D113">
        <v>1.7000000000000001E-2</v>
      </c>
      <c r="E113">
        <v>4.3000000000000003E-2</v>
      </c>
      <c r="F113">
        <v>0.1845</v>
      </c>
      <c r="G113">
        <v>0.3165</v>
      </c>
      <c r="H113">
        <v>0.377</v>
      </c>
      <c r="I113">
        <v>0.54816666666666669</v>
      </c>
      <c r="J113">
        <v>0.76816666666666666</v>
      </c>
      <c r="K113">
        <v>0.89350000000000007</v>
      </c>
      <c r="L113">
        <v>0.97999999999999987</v>
      </c>
      <c r="M113">
        <v>1.0706666666666667</v>
      </c>
      <c r="O113">
        <f t="shared" si="54"/>
        <v>0</v>
      </c>
      <c r="P113">
        <f t="shared" si="54"/>
        <v>0</v>
      </c>
      <c r="Q113">
        <f t="shared" si="59"/>
        <v>0</v>
      </c>
      <c r="R113">
        <f t="shared" si="60"/>
        <v>0</v>
      </c>
      <c r="S113">
        <f t="shared" si="61"/>
        <v>1</v>
      </c>
      <c r="T113">
        <f t="shared" si="62"/>
        <v>1</v>
      </c>
      <c r="U113">
        <f t="shared" si="63"/>
        <v>1</v>
      </c>
      <c r="V113">
        <f t="shared" si="63"/>
        <v>1</v>
      </c>
      <c r="W113">
        <f t="shared" si="55"/>
        <v>1</v>
      </c>
      <c r="X113">
        <f t="shared" si="64"/>
        <v>1</v>
      </c>
      <c r="Y113">
        <f t="shared" si="65"/>
        <v>1</v>
      </c>
      <c r="Z113">
        <f t="shared" si="66"/>
        <v>1</v>
      </c>
      <c r="AC113">
        <f t="shared" si="75"/>
        <v>0</v>
      </c>
      <c r="AD113">
        <f t="shared" si="75"/>
        <v>0</v>
      </c>
      <c r="AE113">
        <f t="shared" si="75"/>
        <v>0</v>
      </c>
      <c r="AF113">
        <f t="shared" si="75"/>
        <v>0</v>
      </c>
      <c r="AG113">
        <f t="shared" si="75"/>
        <v>0.1845</v>
      </c>
      <c r="AH113">
        <f t="shared" si="75"/>
        <v>0.3165</v>
      </c>
      <c r="AI113">
        <f t="shared" si="75"/>
        <v>0.377</v>
      </c>
      <c r="AJ113">
        <f t="shared" si="75"/>
        <v>0.54816666666666669</v>
      </c>
      <c r="AK113">
        <f t="shared" si="75"/>
        <v>0.76816666666666666</v>
      </c>
      <c r="AL113">
        <f t="shared" si="75"/>
        <v>0.89350000000000007</v>
      </c>
      <c r="AM113">
        <f t="shared" si="75"/>
        <v>0.97999999999999987</v>
      </c>
      <c r="AN113">
        <f t="shared" si="75"/>
        <v>1.0706666666666667</v>
      </c>
      <c r="AQ113">
        <f t="shared" si="76"/>
        <v>0</v>
      </c>
      <c r="AR113">
        <f t="shared" si="76"/>
        <v>0</v>
      </c>
      <c r="AS113">
        <f t="shared" si="76"/>
        <v>0</v>
      </c>
      <c r="AT113">
        <f t="shared" si="76"/>
        <v>0</v>
      </c>
      <c r="AU113">
        <f t="shared" si="76"/>
        <v>113</v>
      </c>
      <c r="AV113">
        <f t="shared" si="76"/>
        <v>113</v>
      </c>
      <c r="AW113">
        <f t="shared" si="76"/>
        <v>113</v>
      </c>
      <c r="AX113">
        <f t="shared" si="76"/>
        <v>113</v>
      </c>
      <c r="AY113">
        <f t="shared" si="76"/>
        <v>113</v>
      </c>
      <c r="AZ113">
        <f t="shared" si="76"/>
        <v>113</v>
      </c>
      <c r="BA113">
        <f t="shared" si="76"/>
        <v>113</v>
      </c>
      <c r="BB113">
        <f t="shared" si="76"/>
        <v>113</v>
      </c>
      <c r="BE113">
        <f t="shared" si="73"/>
        <v>0</v>
      </c>
      <c r="BF113">
        <f t="shared" si="73"/>
        <v>0</v>
      </c>
      <c r="BG113">
        <f t="shared" si="73"/>
        <v>0</v>
      </c>
      <c r="BH113">
        <f t="shared" si="73"/>
        <v>0</v>
      </c>
      <c r="BI113">
        <f t="shared" si="73"/>
        <v>1.2929292929292915E-3</v>
      </c>
      <c r="BJ113">
        <f t="shared" si="73"/>
        <v>4.0404040404040431E-4</v>
      </c>
      <c r="BK113">
        <f t="shared" si="73"/>
        <v>9.0909090909090996E-4</v>
      </c>
      <c r="BL113">
        <f t="shared" si="73"/>
        <v>6.3434343434343014E-4</v>
      </c>
      <c r="BM113">
        <f t="shared" si="73"/>
        <v>8.3232323232322765E-4</v>
      </c>
      <c r="BN113">
        <f t="shared" si="73"/>
        <v>1.2525252525252134E-4</v>
      </c>
      <c r="BO113">
        <f t="shared" si="73"/>
        <v>1.8868686868687068E-3</v>
      </c>
      <c r="BP113">
        <f t="shared" si="73"/>
        <v>2.3595959595959486E-3</v>
      </c>
      <c r="BS113">
        <f t="shared" si="74"/>
        <v>0</v>
      </c>
      <c r="BT113">
        <f t="shared" si="74"/>
        <v>0</v>
      </c>
      <c r="BU113">
        <f t="shared" si="74"/>
        <v>0</v>
      </c>
      <c r="BV113">
        <f t="shared" si="74"/>
        <v>0</v>
      </c>
      <c r="BW113">
        <f t="shared" si="74"/>
        <v>-3.0960606060605828E-2</v>
      </c>
      <c r="BX113">
        <f t="shared" si="74"/>
        <v>0.25450606060606051</v>
      </c>
      <c r="BY113">
        <f t="shared" si="74"/>
        <v>0.23436363636363622</v>
      </c>
      <c r="BZ113">
        <f t="shared" si="74"/>
        <v>0.44251818181818253</v>
      </c>
      <c r="CA113">
        <f t="shared" si="74"/>
        <v>0.63821515151515218</v>
      </c>
      <c r="CB113">
        <f t="shared" si="74"/>
        <v>0.86868787878787956</v>
      </c>
      <c r="CC113">
        <f t="shared" si="74"/>
        <v>0.67503030303029976</v>
      </c>
      <c r="CD113">
        <f t="shared" si="74"/>
        <v>0.69300606060606262</v>
      </c>
      <c r="DP113">
        <v>106</v>
      </c>
      <c r="DQ113" t="e">
        <f t="shared" ca="1" si="72"/>
        <v>#NUM!</v>
      </c>
      <c r="DR113" t="e">
        <f t="shared" ca="1" si="72"/>
        <v>#NUM!</v>
      </c>
      <c r="DS113">
        <f t="shared" ca="1" si="72"/>
        <v>-9.6294474153297671E-2</v>
      </c>
      <c r="DT113">
        <f t="shared" ref="DT113:EB128" ca="1" si="77">CX$3*$DP113+CX$13</f>
        <v>-5.8300336700336547E-2</v>
      </c>
      <c r="DU113">
        <f t="shared" ca="1" si="77"/>
        <v>1.693549783549797E-2</v>
      </c>
      <c r="DV113">
        <f t="shared" ca="1" si="77"/>
        <v>0.17278484848484837</v>
      </c>
      <c r="DW113">
        <f t="shared" ca="1" si="77"/>
        <v>0.35216094276094273</v>
      </c>
      <c r="DX113">
        <f t="shared" ca="1" si="77"/>
        <v>0.60527979797979825</v>
      </c>
      <c r="DY113">
        <f t="shared" ca="1" si="77"/>
        <v>0.96910336700336719</v>
      </c>
      <c r="DZ113">
        <f t="shared" ca="1" si="71"/>
        <v>1.3555986531986535</v>
      </c>
      <c r="EA113">
        <f t="shared" ca="1" si="71"/>
        <v>1.7593895622895621</v>
      </c>
      <c r="EB113">
        <f t="shared" ca="1" si="71"/>
        <v>2.1691333333333329</v>
      </c>
    </row>
    <row r="114" spans="1:132" x14ac:dyDescent="0.25">
      <c r="A114">
        <v>166.5</v>
      </c>
      <c r="B114">
        <v>-3.3333333333333826E-4</v>
      </c>
      <c r="C114">
        <v>7.3333333333333306E-3</v>
      </c>
      <c r="D114">
        <v>1.8000000000000002E-2</v>
      </c>
      <c r="E114">
        <v>4.5999999999999992E-2</v>
      </c>
      <c r="F114">
        <v>0.1825</v>
      </c>
      <c r="G114">
        <v>0.32350000000000001</v>
      </c>
      <c r="H114">
        <v>0.39</v>
      </c>
      <c r="I114">
        <v>0.5621666666666667</v>
      </c>
      <c r="J114">
        <v>0.78016666666666656</v>
      </c>
      <c r="K114">
        <v>0.88150000000000006</v>
      </c>
      <c r="L114">
        <v>0.98999999999999988</v>
      </c>
      <c r="M114">
        <v>1.0876666666666666</v>
      </c>
      <c r="O114">
        <f t="shared" si="54"/>
        <v>0</v>
      </c>
      <c r="P114">
        <f t="shared" si="54"/>
        <v>0</v>
      </c>
      <c r="Q114">
        <f t="shared" si="59"/>
        <v>0</v>
      </c>
      <c r="R114">
        <f t="shared" si="60"/>
        <v>0</v>
      </c>
      <c r="S114">
        <f t="shared" si="61"/>
        <v>1</v>
      </c>
      <c r="T114">
        <f t="shared" si="62"/>
        <v>1</v>
      </c>
      <c r="U114">
        <f t="shared" si="63"/>
        <v>1</v>
      </c>
      <c r="V114">
        <f t="shared" si="63"/>
        <v>1</v>
      </c>
      <c r="W114">
        <f t="shared" si="55"/>
        <v>1</v>
      </c>
      <c r="X114">
        <f t="shared" si="64"/>
        <v>1</v>
      </c>
      <c r="Y114">
        <f t="shared" si="65"/>
        <v>1</v>
      </c>
      <c r="Z114">
        <f t="shared" si="66"/>
        <v>1</v>
      </c>
      <c r="AC114">
        <f t="shared" si="75"/>
        <v>0</v>
      </c>
      <c r="AD114">
        <f t="shared" si="75"/>
        <v>0</v>
      </c>
      <c r="AE114">
        <f t="shared" si="75"/>
        <v>0</v>
      </c>
      <c r="AF114">
        <f t="shared" si="75"/>
        <v>0</v>
      </c>
      <c r="AG114">
        <f t="shared" si="75"/>
        <v>0.1825</v>
      </c>
      <c r="AH114">
        <f t="shared" si="75"/>
        <v>0.32350000000000001</v>
      </c>
      <c r="AI114">
        <f t="shared" si="75"/>
        <v>0.39</v>
      </c>
      <c r="AJ114">
        <f t="shared" si="75"/>
        <v>0.5621666666666667</v>
      </c>
      <c r="AK114">
        <f t="shared" si="75"/>
        <v>0.78016666666666656</v>
      </c>
      <c r="AL114">
        <f t="shared" si="75"/>
        <v>0.88150000000000006</v>
      </c>
      <c r="AM114">
        <f t="shared" si="75"/>
        <v>0.98999999999999988</v>
      </c>
      <c r="AN114">
        <f t="shared" si="75"/>
        <v>1.0876666666666666</v>
      </c>
      <c r="AQ114">
        <f t="shared" si="76"/>
        <v>0</v>
      </c>
      <c r="AR114">
        <f t="shared" si="76"/>
        <v>0</v>
      </c>
      <c r="AS114">
        <f t="shared" si="76"/>
        <v>0</v>
      </c>
      <c r="AT114">
        <f t="shared" si="76"/>
        <v>0</v>
      </c>
      <c r="AU114">
        <f t="shared" si="76"/>
        <v>114</v>
      </c>
      <c r="AV114">
        <f t="shared" si="76"/>
        <v>114</v>
      </c>
      <c r="AW114">
        <f t="shared" si="76"/>
        <v>114</v>
      </c>
      <c r="AX114">
        <f t="shared" si="76"/>
        <v>114</v>
      </c>
      <c r="AY114">
        <f t="shared" si="76"/>
        <v>114</v>
      </c>
      <c r="AZ114">
        <f t="shared" si="76"/>
        <v>114</v>
      </c>
      <c r="BA114">
        <f t="shared" si="76"/>
        <v>114</v>
      </c>
      <c r="BB114">
        <f t="shared" si="76"/>
        <v>114</v>
      </c>
      <c r="BE114">
        <f t="shared" si="73"/>
        <v>0</v>
      </c>
      <c r="BF114">
        <f t="shared" si="73"/>
        <v>0</v>
      </c>
      <c r="BG114">
        <f t="shared" si="73"/>
        <v>0</v>
      </c>
      <c r="BH114">
        <f t="shared" si="73"/>
        <v>0</v>
      </c>
      <c r="BI114">
        <f t="shared" si="73"/>
        <v>1.1232323232323214E-3</v>
      </c>
      <c r="BJ114">
        <f t="shared" si="73"/>
        <v>4.6060606060606104E-4</v>
      </c>
      <c r="BK114">
        <f t="shared" si="73"/>
        <v>3.6363636363636378E-4</v>
      </c>
      <c r="BL114">
        <f t="shared" si="73"/>
        <v>9.8585858585858023E-4</v>
      </c>
      <c r="BM114">
        <f t="shared" si="73"/>
        <v>9.8181818181818049E-4</v>
      </c>
      <c r="BN114">
        <f t="shared" si="73"/>
        <v>3.9191919191918916E-4</v>
      </c>
      <c r="BO114">
        <f t="shared" si="73"/>
        <v>1.6161616161616331E-3</v>
      </c>
      <c r="BP114">
        <f t="shared" si="73"/>
        <v>1.6202020202020157E-3</v>
      </c>
      <c r="BS114">
        <f t="shared" si="74"/>
        <v>0</v>
      </c>
      <c r="BT114">
        <f t="shared" si="74"/>
        <v>0</v>
      </c>
      <c r="BU114">
        <f t="shared" si="74"/>
        <v>0</v>
      </c>
      <c r="BV114">
        <f t="shared" si="74"/>
        <v>0</v>
      </c>
      <c r="BW114">
        <f t="shared" si="74"/>
        <v>-2.4999999999997247E-3</v>
      </c>
      <c r="BX114">
        <f t="shared" si="74"/>
        <v>0.24589999999999995</v>
      </c>
      <c r="BY114">
        <f t="shared" si="74"/>
        <v>0.32899999999999996</v>
      </c>
      <c r="BZ114">
        <f t="shared" si="74"/>
        <v>0.38236666666666752</v>
      </c>
      <c r="CA114">
        <f t="shared" si="74"/>
        <v>0.61436666666666684</v>
      </c>
      <c r="CB114">
        <f t="shared" si="74"/>
        <v>0.82230000000000036</v>
      </c>
      <c r="CC114">
        <f t="shared" si="74"/>
        <v>0.72259999999999724</v>
      </c>
      <c r="CD114">
        <f t="shared" si="74"/>
        <v>0.82166666666666721</v>
      </c>
      <c r="DP114">
        <v>107</v>
      </c>
      <c r="DQ114" t="e">
        <f t="shared" ref="DQ114:EB135" ca="1" si="78">CU$3*$DP114+CU$13</f>
        <v>#NUM!</v>
      </c>
      <c r="DR114" t="e">
        <f t="shared" ca="1" si="78"/>
        <v>#NUM!</v>
      </c>
      <c r="DS114">
        <f t="shared" ca="1" si="78"/>
        <v>-9.5324064171122977E-2</v>
      </c>
      <c r="DT114">
        <f t="shared" ca="1" si="77"/>
        <v>-5.6623761423761271E-2</v>
      </c>
      <c r="DU114">
        <f t="shared" ca="1" si="77"/>
        <v>1.978744588744602E-2</v>
      </c>
      <c r="DV114">
        <f t="shared" ca="1" si="77"/>
        <v>0.17741111111111102</v>
      </c>
      <c r="DW114">
        <f t="shared" ca="1" si="77"/>
        <v>0.35974814814814809</v>
      </c>
      <c r="DX114">
        <f t="shared" ca="1" si="77"/>
        <v>0.61615454545454551</v>
      </c>
      <c r="DY114">
        <f t="shared" ca="1" si="77"/>
        <v>0.98447845117845134</v>
      </c>
      <c r="DZ114">
        <f t="shared" ca="1" si="71"/>
        <v>1.3762619528619533</v>
      </c>
      <c r="EA114">
        <f t="shared" ca="1" si="71"/>
        <v>1.7846468013468013</v>
      </c>
      <c r="EB114">
        <f t="shared" ca="1" si="71"/>
        <v>2.1981878787878784</v>
      </c>
    </row>
    <row r="115" spans="1:132" x14ac:dyDescent="0.25">
      <c r="A115">
        <v>168</v>
      </c>
      <c r="B115">
        <v>-1.3333333333333391E-3</v>
      </c>
      <c r="C115">
        <v>6.3333333333333297E-3</v>
      </c>
      <c r="D115">
        <v>1.8000000000000002E-2</v>
      </c>
      <c r="E115">
        <v>4.5000000000000005E-2</v>
      </c>
      <c r="F115">
        <v>0.1845</v>
      </c>
      <c r="G115">
        <v>0.32350000000000001</v>
      </c>
      <c r="H115">
        <v>0.38900000000000001</v>
      </c>
      <c r="I115">
        <v>0.54416666666666669</v>
      </c>
      <c r="J115">
        <v>0.78916666666666657</v>
      </c>
      <c r="K115">
        <v>0.89250000000000007</v>
      </c>
      <c r="L115">
        <v>0.997</v>
      </c>
      <c r="M115">
        <v>1.0896666666666666</v>
      </c>
      <c r="O115">
        <f t="shared" si="54"/>
        <v>0</v>
      </c>
      <c r="P115">
        <f t="shared" si="54"/>
        <v>0</v>
      </c>
      <c r="Q115">
        <f t="shared" si="59"/>
        <v>0</v>
      </c>
      <c r="R115">
        <f t="shared" si="60"/>
        <v>0</v>
      </c>
      <c r="S115">
        <f t="shared" si="61"/>
        <v>1</v>
      </c>
      <c r="T115">
        <f t="shared" si="62"/>
        <v>1</v>
      </c>
      <c r="U115">
        <f t="shared" si="63"/>
        <v>1</v>
      </c>
      <c r="V115">
        <f t="shared" si="63"/>
        <v>1</v>
      </c>
      <c r="W115">
        <f t="shared" si="55"/>
        <v>1</v>
      </c>
      <c r="X115">
        <f t="shared" si="64"/>
        <v>1</v>
      </c>
      <c r="Y115">
        <f t="shared" si="65"/>
        <v>1</v>
      </c>
      <c r="Z115">
        <f t="shared" si="66"/>
        <v>1</v>
      </c>
      <c r="AC115">
        <f t="shared" si="75"/>
        <v>0</v>
      </c>
      <c r="AD115">
        <f t="shared" si="75"/>
        <v>0</v>
      </c>
      <c r="AE115">
        <f t="shared" si="75"/>
        <v>0</v>
      </c>
      <c r="AF115">
        <f t="shared" si="75"/>
        <v>0</v>
      </c>
      <c r="AG115">
        <f t="shared" si="75"/>
        <v>0.1845</v>
      </c>
      <c r="AH115">
        <f t="shared" si="75"/>
        <v>0.32350000000000001</v>
      </c>
      <c r="AI115">
        <f t="shared" si="75"/>
        <v>0.38900000000000001</v>
      </c>
      <c r="AJ115">
        <f t="shared" si="75"/>
        <v>0.54416666666666669</v>
      </c>
      <c r="AK115">
        <f t="shared" si="75"/>
        <v>0.78916666666666657</v>
      </c>
      <c r="AL115">
        <f t="shared" si="75"/>
        <v>0.89250000000000007</v>
      </c>
      <c r="AM115">
        <f t="shared" si="75"/>
        <v>0.997</v>
      </c>
      <c r="AN115">
        <f t="shared" si="75"/>
        <v>1.0896666666666666</v>
      </c>
      <c r="AQ115">
        <f t="shared" si="76"/>
        <v>0</v>
      </c>
      <c r="AR115">
        <f t="shared" si="76"/>
        <v>0</v>
      </c>
      <c r="AS115">
        <f t="shared" si="76"/>
        <v>0</v>
      </c>
      <c r="AT115">
        <f t="shared" si="76"/>
        <v>0</v>
      </c>
      <c r="AU115">
        <f t="shared" si="76"/>
        <v>115</v>
      </c>
      <c r="AV115">
        <f t="shared" si="76"/>
        <v>115</v>
      </c>
      <c r="AW115">
        <f t="shared" si="76"/>
        <v>115</v>
      </c>
      <c r="AX115">
        <f t="shared" si="76"/>
        <v>115</v>
      </c>
      <c r="AY115">
        <f t="shared" si="76"/>
        <v>115</v>
      </c>
      <c r="AZ115">
        <f t="shared" si="76"/>
        <v>115</v>
      </c>
      <c r="BA115">
        <f t="shared" si="76"/>
        <v>115</v>
      </c>
      <c r="BB115">
        <f t="shared" si="76"/>
        <v>115</v>
      </c>
      <c r="BE115">
        <f t="shared" ref="BE115:BP130" si="79">IF(AQ115&gt;0, LINEST(B115:B124,$A115:$A124), 0)</f>
        <v>0</v>
      </c>
      <c r="BF115">
        <f t="shared" si="79"/>
        <v>0</v>
      </c>
      <c r="BG115">
        <f t="shared" si="79"/>
        <v>0</v>
      </c>
      <c r="BH115">
        <f t="shared" si="79"/>
        <v>0</v>
      </c>
      <c r="BI115">
        <f t="shared" si="79"/>
        <v>9.6565656565656408E-4</v>
      </c>
      <c r="BJ115">
        <f t="shared" si="79"/>
        <v>9.010101010101017E-4</v>
      </c>
      <c r="BK115">
        <f t="shared" si="79"/>
        <v>3.1111111111111134E-4</v>
      </c>
      <c r="BL115">
        <f t="shared" si="79"/>
        <v>1.8949494949494895E-3</v>
      </c>
      <c r="BM115">
        <f t="shared" si="79"/>
        <v>1.7616161616161592E-3</v>
      </c>
      <c r="BN115">
        <f t="shared" si="79"/>
        <v>7.0707070707070165E-4</v>
      </c>
      <c r="BO115">
        <f t="shared" si="79"/>
        <v>1.5797979797979921E-3</v>
      </c>
      <c r="BP115">
        <f t="shared" si="79"/>
        <v>1.2323232323232303E-3</v>
      </c>
      <c r="BS115">
        <f t="shared" ref="BS115:CD130" si="80">IF(AQ115&gt;0, INDEX(LINEST(B115:B124,$A115:$A124),2), 0)</f>
        <v>0</v>
      </c>
      <c r="BT115">
        <f t="shared" si="80"/>
        <v>0</v>
      </c>
      <c r="BU115">
        <f t="shared" si="80"/>
        <v>0</v>
      </c>
      <c r="BV115">
        <f t="shared" si="80"/>
        <v>0</v>
      </c>
      <c r="BW115">
        <f t="shared" si="80"/>
        <v>2.5051515151515408E-2</v>
      </c>
      <c r="BX115">
        <f t="shared" si="80"/>
        <v>0.16994848484848477</v>
      </c>
      <c r="BY115">
        <f t="shared" si="80"/>
        <v>0.33793333333333325</v>
      </c>
      <c r="BZ115">
        <f t="shared" si="80"/>
        <v>0.22252424242424346</v>
      </c>
      <c r="CA115">
        <f t="shared" si="80"/>
        <v>0.47972424242424272</v>
      </c>
      <c r="CB115">
        <f t="shared" si="80"/>
        <v>0.76943939393939487</v>
      </c>
      <c r="CC115">
        <f t="shared" si="80"/>
        <v>0.7292303030303009</v>
      </c>
      <c r="CD115">
        <f t="shared" si="80"/>
        <v>0.88921818181818191</v>
      </c>
      <c r="DP115">
        <v>108</v>
      </c>
      <c r="DQ115" t="e">
        <f t="shared" ca="1" si="78"/>
        <v>#NUM!</v>
      </c>
      <c r="DR115" t="e">
        <f t="shared" ca="1" si="78"/>
        <v>#NUM!</v>
      </c>
      <c r="DS115">
        <f t="shared" ca="1" si="78"/>
        <v>-9.4353654188948297E-2</v>
      </c>
      <c r="DT115">
        <f t="shared" ca="1" si="77"/>
        <v>-5.4947186147185995E-2</v>
      </c>
      <c r="DU115">
        <f t="shared" ca="1" si="77"/>
        <v>2.263939393939407E-2</v>
      </c>
      <c r="DV115">
        <f t="shared" ca="1" si="77"/>
        <v>0.18203737373737361</v>
      </c>
      <c r="DW115">
        <f t="shared" ca="1" si="77"/>
        <v>0.36733535353535346</v>
      </c>
      <c r="DX115">
        <f t="shared" ca="1" si="77"/>
        <v>0.62702929292929299</v>
      </c>
      <c r="DY115">
        <f t="shared" ca="1" si="77"/>
        <v>0.99985353535353549</v>
      </c>
      <c r="DZ115">
        <f t="shared" ca="1" si="71"/>
        <v>1.3969252525252527</v>
      </c>
      <c r="EA115">
        <f t="shared" ca="1" si="71"/>
        <v>1.8099040404040401</v>
      </c>
      <c r="EB115">
        <f t="shared" ca="1" si="71"/>
        <v>2.2272424242424238</v>
      </c>
    </row>
    <row r="116" spans="1:132" x14ac:dyDescent="0.25">
      <c r="A116">
        <v>169.5</v>
      </c>
      <c r="B116">
        <v>-2.33333333333334E-3</v>
      </c>
      <c r="C116">
        <v>6.3333333333333297E-3</v>
      </c>
      <c r="D116">
        <v>1.8000000000000002E-2</v>
      </c>
      <c r="E116">
        <v>4.5999999999999992E-2</v>
      </c>
      <c r="F116">
        <v>0.1885</v>
      </c>
      <c r="G116">
        <v>0.32150000000000001</v>
      </c>
      <c r="H116">
        <v>0.39300000000000002</v>
      </c>
      <c r="I116">
        <v>0.53816666666666668</v>
      </c>
      <c r="J116">
        <v>0.77316666666666667</v>
      </c>
      <c r="K116">
        <v>0.89150000000000007</v>
      </c>
      <c r="L116">
        <v>0.997</v>
      </c>
      <c r="M116">
        <v>1.1056666666666666</v>
      </c>
      <c r="O116">
        <f t="shared" si="54"/>
        <v>0</v>
      </c>
      <c r="P116">
        <f t="shared" si="54"/>
        <v>0</v>
      </c>
      <c r="Q116">
        <f t="shared" si="59"/>
        <v>0</v>
      </c>
      <c r="R116">
        <f t="shared" si="60"/>
        <v>0</v>
      </c>
      <c r="S116">
        <f t="shared" si="61"/>
        <v>1</v>
      </c>
      <c r="T116">
        <f t="shared" si="62"/>
        <v>1</v>
      </c>
      <c r="U116">
        <f t="shared" si="63"/>
        <v>1</v>
      </c>
      <c r="V116">
        <f t="shared" si="63"/>
        <v>1</v>
      </c>
      <c r="W116">
        <f t="shared" si="55"/>
        <v>1</v>
      </c>
      <c r="X116">
        <f t="shared" si="64"/>
        <v>1</v>
      </c>
      <c r="Y116">
        <f t="shared" si="65"/>
        <v>1</v>
      </c>
      <c r="Z116">
        <f t="shared" si="66"/>
        <v>1</v>
      </c>
      <c r="AC116">
        <f t="shared" si="75"/>
        <v>0</v>
      </c>
      <c r="AD116">
        <f t="shared" si="75"/>
        <v>0</v>
      </c>
      <c r="AE116">
        <f t="shared" si="75"/>
        <v>0</v>
      </c>
      <c r="AF116">
        <f t="shared" si="75"/>
        <v>0</v>
      </c>
      <c r="AG116">
        <f t="shared" si="75"/>
        <v>0.1885</v>
      </c>
      <c r="AH116">
        <f t="shared" si="75"/>
        <v>0.32150000000000001</v>
      </c>
      <c r="AI116">
        <f t="shared" si="75"/>
        <v>0.39300000000000002</v>
      </c>
      <c r="AJ116">
        <f t="shared" si="75"/>
        <v>0.53816666666666668</v>
      </c>
      <c r="AK116">
        <f t="shared" si="75"/>
        <v>0.77316666666666667</v>
      </c>
      <c r="AL116">
        <f t="shared" si="75"/>
        <v>0.89150000000000007</v>
      </c>
      <c r="AM116">
        <f t="shared" si="75"/>
        <v>0.997</v>
      </c>
      <c r="AN116">
        <f t="shared" si="75"/>
        <v>1.1056666666666666</v>
      </c>
      <c r="AQ116">
        <f t="shared" si="76"/>
        <v>0</v>
      </c>
      <c r="AR116">
        <f t="shared" si="76"/>
        <v>0</v>
      </c>
      <c r="AS116">
        <f t="shared" si="76"/>
        <v>0</v>
      </c>
      <c r="AT116">
        <f t="shared" si="76"/>
        <v>0</v>
      </c>
      <c r="AU116">
        <f t="shared" si="76"/>
        <v>116</v>
      </c>
      <c r="AV116">
        <f t="shared" si="76"/>
        <v>116</v>
      </c>
      <c r="AW116">
        <f t="shared" si="76"/>
        <v>116</v>
      </c>
      <c r="AX116">
        <f t="shared" si="76"/>
        <v>116</v>
      </c>
      <c r="AY116">
        <f t="shared" si="76"/>
        <v>116</v>
      </c>
      <c r="AZ116">
        <f t="shared" si="76"/>
        <v>116</v>
      </c>
      <c r="BA116">
        <f t="shared" si="76"/>
        <v>116</v>
      </c>
      <c r="BB116">
        <f t="shared" si="76"/>
        <v>116</v>
      </c>
      <c r="BE116">
        <f t="shared" si="79"/>
        <v>0</v>
      </c>
      <c r="BF116">
        <f t="shared" si="79"/>
        <v>0</v>
      </c>
      <c r="BG116">
        <f t="shared" si="79"/>
        <v>0</v>
      </c>
      <c r="BH116">
        <f t="shared" si="79"/>
        <v>0</v>
      </c>
      <c r="BI116">
        <f t="shared" si="79"/>
        <v>7.2323232323232164E-4</v>
      </c>
      <c r="BJ116">
        <f t="shared" si="79"/>
        <v>1.0585858585858594E-3</v>
      </c>
      <c r="BK116">
        <f t="shared" si="79"/>
        <v>5.5353535353535406E-4</v>
      </c>
      <c r="BL116">
        <f t="shared" si="79"/>
        <v>2.1818181818181776E-3</v>
      </c>
      <c r="BM116">
        <f t="shared" si="79"/>
        <v>2.3272727272727247E-3</v>
      </c>
      <c r="BN116">
        <f t="shared" si="79"/>
        <v>8.1212121212120825E-4</v>
      </c>
      <c r="BO116">
        <f t="shared" si="79"/>
        <v>1.8545454545454655E-3</v>
      </c>
      <c r="BP116">
        <f t="shared" si="79"/>
        <v>1.0464646464646468E-3</v>
      </c>
      <c r="BS116">
        <f t="shared" si="80"/>
        <v>0</v>
      </c>
      <c r="BT116">
        <f t="shared" si="80"/>
        <v>0</v>
      </c>
      <c r="BU116">
        <f t="shared" si="80"/>
        <v>0</v>
      </c>
      <c r="BV116">
        <f t="shared" si="80"/>
        <v>0</v>
      </c>
      <c r="BW116">
        <f t="shared" si="80"/>
        <v>6.7730303030303307E-2</v>
      </c>
      <c r="BX116">
        <f t="shared" si="80"/>
        <v>0.14212424242424232</v>
      </c>
      <c r="BY116">
        <f t="shared" si="80"/>
        <v>0.29613939393939381</v>
      </c>
      <c r="BZ116">
        <f t="shared" si="80"/>
        <v>0.17202121212121285</v>
      </c>
      <c r="CA116">
        <f t="shared" si="80"/>
        <v>0.37858484848484891</v>
      </c>
      <c r="CB116">
        <f t="shared" si="80"/>
        <v>0.75026363636363713</v>
      </c>
      <c r="CC116">
        <f t="shared" si="80"/>
        <v>0.68103636363636144</v>
      </c>
      <c r="CD116">
        <f t="shared" si="80"/>
        <v>0.9229272727272726</v>
      </c>
      <c r="DP116">
        <v>109</v>
      </c>
      <c r="DQ116" t="e">
        <f t="shared" ca="1" si="78"/>
        <v>#NUM!</v>
      </c>
      <c r="DR116" t="e">
        <f t="shared" ca="1" si="78"/>
        <v>#NUM!</v>
      </c>
      <c r="DS116">
        <f t="shared" ca="1" si="78"/>
        <v>-9.3383244206773602E-2</v>
      </c>
      <c r="DT116">
        <f t="shared" ca="1" si="77"/>
        <v>-5.3270610870610718E-2</v>
      </c>
      <c r="DU116">
        <f t="shared" ca="1" si="77"/>
        <v>2.549134199134212E-2</v>
      </c>
      <c r="DV116">
        <f t="shared" ca="1" si="77"/>
        <v>0.1866636363636362</v>
      </c>
      <c r="DW116">
        <f t="shared" ca="1" si="77"/>
        <v>0.37492255892255882</v>
      </c>
      <c r="DX116">
        <f t="shared" ca="1" si="77"/>
        <v>0.63790404040404047</v>
      </c>
      <c r="DY116">
        <f t="shared" ca="1" si="77"/>
        <v>1.0152286195286195</v>
      </c>
      <c r="DZ116">
        <f t="shared" ca="1" si="71"/>
        <v>1.4175885521885525</v>
      </c>
      <c r="EA116">
        <f t="shared" ca="1" si="71"/>
        <v>1.8351612794612793</v>
      </c>
      <c r="EB116">
        <f t="shared" ca="1" si="71"/>
        <v>2.2562969696969692</v>
      </c>
    </row>
    <row r="117" spans="1:132" x14ac:dyDescent="0.25">
      <c r="A117">
        <v>171</v>
      </c>
      <c r="B117">
        <v>-1.3333333333333391E-3</v>
      </c>
      <c r="C117">
        <v>6.3333333333333297E-3</v>
      </c>
      <c r="D117">
        <v>1.8000000000000002E-2</v>
      </c>
      <c r="E117">
        <v>4.7999999999999994E-2</v>
      </c>
      <c r="F117">
        <v>0.1895</v>
      </c>
      <c r="G117">
        <v>0.32750000000000001</v>
      </c>
      <c r="H117">
        <v>0.39300000000000002</v>
      </c>
      <c r="I117">
        <v>0.54816666666666669</v>
      </c>
      <c r="J117">
        <v>0.78016666666666656</v>
      </c>
      <c r="K117">
        <v>0.89650000000000007</v>
      </c>
      <c r="L117">
        <v>0.99299999999999999</v>
      </c>
      <c r="M117">
        <v>1.0956666666666666</v>
      </c>
      <c r="O117">
        <f t="shared" si="54"/>
        <v>0</v>
      </c>
      <c r="P117">
        <f t="shared" si="54"/>
        <v>0</v>
      </c>
      <c r="Q117">
        <f t="shared" si="59"/>
        <v>0</v>
      </c>
      <c r="R117">
        <f t="shared" si="60"/>
        <v>0</v>
      </c>
      <c r="S117">
        <f t="shared" si="61"/>
        <v>1</v>
      </c>
      <c r="T117">
        <f t="shared" si="62"/>
        <v>1</v>
      </c>
      <c r="U117">
        <f t="shared" si="63"/>
        <v>1</v>
      </c>
      <c r="V117">
        <f t="shared" si="63"/>
        <v>1</v>
      </c>
      <c r="W117">
        <f t="shared" si="55"/>
        <v>1</v>
      </c>
      <c r="X117">
        <f t="shared" si="64"/>
        <v>1</v>
      </c>
      <c r="Y117">
        <f t="shared" si="65"/>
        <v>1</v>
      </c>
      <c r="Z117">
        <f t="shared" si="66"/>
        <v>1</v>
      </c>
      <c r="AC117">
        <f t="shared" si="75"/>
        <v>0</v>
      </c>
      <c r="AD117">
        <f t="shared" si="75"/>
        <v>0</v>
      </c>
      <c r="AE117">
        <f t="shared" si="75"/>
        <v>0</v>
      </c>
      <c r="AF117">
        <f t="shared" si="75"/>
        <v>0</v>
      </c>
      <c r="AG117">
        <f t="shared" si="75"/>
        <v>0.1895</v>
      </c>
      <c r="AH117">
        <f t="shared" si="75"/>
        <v>0.32750000000000001</v>
      </c>
      <c r="AI117">
        <f t="shared" si="75"/>
        <v>0.39300000000000002</v>
      </c>
      <c r="AJ117">
        <f t="shared" si="75"/>
        <v>0.54816666666666669</v>
      </c>
      <c r="AK117">
        <f t="shared" si="75"/>
        <v>0.78016666666666656</v>
      </c>
      <c r="AL117">
        <f t="shared" si="75"/>
        <v>0.89650000000000007</v>
      </c>
      <c r="AM117">
        <f t="shared" si="75"/>
        <v>0.99299999999999999</v>
      </c>
      <c r="AN117">
        <f t="shared" si="75"/>
        <v>1.0956666666666666</v>
      </c>
      <c r="AQ117">
        <f t="shared" si="76"/>
        <v>0</v>
      </c>
      <c r="AR117">
        <f t="shared" si="76"/>
        <v>0</v>
      </c>
      <c r="AS117">
        <f t="shared" si="76"/>
        <v>0</v>
      </c>
      <c r="AT117">
        <f t="shared" si="76"/>
        <v>0</v>
      </c>
      <c r="AU117">
        <f t="shared" si="76"/>
        <v>117</v>
      </c>
      <c r="AV117">
        <f t="shared" si="76"/>
        <v>117</v>
      </c>
      <c r="AW117">
        <f t="shared" si="76"/>
        <v>117</v>
      </c>
      <c r="AX117">
        <f t="shared" si="76"/>
        <v>117</v>
      </c>
      <c r="AY117">
        <f t="shared" si="76"/>
        <v>117</v>
      </c>
      <c r="AZ117">
        <f t="shared" si="76"/>
        <v>117</v>
      </c>
      <c r="BA117">
        <f t="shared" si="76"/>
        <v>117</v>
      </c>
      <c r="BB117">
        <f t="shared" si="76"/>
        <v>117</v>
      </c>
      <c r="BE117">
        <f t="shared" si="79"/>
        <v>0</v>
      </c>
      <c r="BF117">
        <f t="shared" si="79"/>
        <v>0</v>
      </c>
      <c r="BG117">
        <f t="shared" si="79"/>
        <v>0</v>
      </c>
      <c r="BH117">
        <f t="shared" si="79"/>
        <v>0</v>
      </c>
      <c r="BI117">
        <f t="shared" si="79"/>
        <v>5.8181818181818042E-4</v>
      </c>
      <c r="BJ117">
        <f t="shared" si="79"/>
        <v>7.676767676767683E-4</v>
      </c>
      <c r="BK117">
        <f t="shared" si="79"/>
        <v>8.2424242424242481E-4</v>
      </c>
      <c r="BL117">
        <f t="shared" si="79"/>
        <v>1.3131313131313092E-3</v>
      </c>
      <c r="BM117">
        <f t="shared" si="79"/>
        <v>2.4121212121212135E-3</v>
      </c>
      <c r="BN117">
        <f t="shared" si="79"/>
        <v>8.7676767676767475E-4</v>
      </c>
      <c r="BO117">
        <f t="shared" si="79"/>
        <v>1.8101010101010148E-3</v>
      </c>
      <c r="BP117">
        <f t="shared" si="79"/>
        <v>9.8181818181818483E-4</v>
      </c>
      <c r="BS117">
        <f t="shared" si="80"/>
        <v>0</v>
      </c>
      <c r="BT117">
        <f t="shared" si="80"/>
        <v>0</v>
      </c>
      <c r="BU117">
        <f t="shared" si="80"/>
        <v>0</v>
      </c>
      <c r="BV117">
        <f t="shared" si="80"/>
        <v>0</v>
      </c>
      <c r="BW117">
        <f t="shared" si="80"/>
        <v>9.2881818181818399E-2</v>
      </c>
      <c r="BX117">
        <f t="shared" si="80"/>
        <v>0.19304545454545444</v>
      </c>
      <c r="BY117">
        <f t="shared" si="80"/>
        <v>0.248090909090909</v>
      </c>
      <c r="BZ117">
        <f t="shared" si="80"/>
        <v>0.32485757575757634</v>
      </c>
      <c r="CA117">
        <f t="shared" si="80"/>
        <v>0.36371212121212093</v>
      </c>
      <c r="CB117">
        <f t="shared" si="80"/>
        <v>0.73815454545454595</v>
      </c>
      <c r="CC117">
        <f t="shared" si="80"/>
        <v>0.68845454545454432</v>
      </c>
      <c r="CD117">
        <f t="shared" si="80"/>
        <v>0.93304848484848424</v>
      </c>
      <c r="DP117">
        <v>110</v>
      </c>
      <c r="DQ117" t="e">
        <f t="shared" ca="1" si="78"/>
        <v>#NUM!</v>
      </c>
      <c r="DR117" t="e">
        <f t="shared" ca="1" si="78"/>
        <v>#NUM!</v>
      </c>
      <c r="DS117">
        <f t="shared" ca="1" si="78"/>
        <v>-9.2412834224598922E-2</v>
      </c>
      <c r="DT117">
        <f t="shared" ca="1" si="77"/>
        <v>-5.1594035594035442E-2</v>
      </c>
      <c r="DU117">
        <f t="shared" ca="1" si="77"/>
        <v>2.834329004329017E-2</v>
      </c>
      <c r="DV117">
        <f t="shared" ca="1" si="77"/>
        <v>0.19128989898989884</v>
      </c>
      <c r="DW117">
        <f t="shared" ca="1" si="77"/>
        <v>0.38250976430976419</v>
      </c>
      <c r="DX117">
        <f t="shared" ca="1" si="77"/>
        <v>0.64877878787878795</v>
      </c>
      <c r="DY117">
        <f t="shared" ca="1" si="77"/>
        <v>1.0306037037037039</v>
      </c>
      <c r="DZ117">
        <f t="shared" ca="1" si="71"/>
        <v>1.4382518518518523</v>
      </c>
      <c r="EA117">
        <f t="shared" ca="1" si="71"/>
        <v>1.8604185185185185</v>
      </c>
      <c r="EB117">
        <f t="shared" ca="1" si="71"/>
        <v>2.2853515151515147</v>
      </c>
    </row>
    <row r="118" spans="1:132" x14ac:dyDescent="0.25">
      <c r="A118">
        <v>172.5</v>
      </c>
      <c r="B118">
        <v>-1.3333333333333391E-3</v>
      </c>
      <c r="C118">
        <v>7.3333333333333306E-3</v>
      </c>
      <c r="D118">
        <v>1.8999999999999996E-2</v>
      </c>
      <c r="E118">
        <v>4.8999999999999995E-2</v>
      </c>
      <c r="F118">
        <v>0.1905</v>
      </c>
      <c r="G118">
        <v>0.32050000000000001</v>
      </c>
      <c r="H118">
        <v>0.38800000000000001</v>
      </c>
      <c r="I118">
        <v>0.55716666666666659</v>
      </c>
      <c r="J118">
        <v>0.77716666666666656</v>
      </c>
      <c r="K118">
        <v>0.88650000000000007</v>
      </c>
      <c r="L118">
        <v>1.006</v>
      </c>
      <c r="M118">
        <v>1.1036666666666666</v>
      </c>
      <c r="O118">
        <f t="shared" ref="O118:P181" si="81">IF(B118&gt;=0.1,1,0)</f>
        <v>0</v>
      </c>
      <c r="P118">
        <f t="shared" si="81"/>
        <v>0</v>
      </c>
      <c r="Q118">
        <f t="shared" si="59"/>
        <v>0</v>
      </c>
      <c r="R118">
        <f t="shared" si="60"/>
        <v>0</v>
      </c>
      <c r="S118">
        <f t="shared" si="61"/>
        <v>1</v>
      </c>
      <c r="T118">
        <f t="shared" si="62"/>
        <v>1</v>
      </c>
      <c r="U118">
        <f t="shared" si="63"/>
        <v>1</v>
      </c>
      <c r="V118">
        <f t="shared" si="63"/>
        <v>1</v>
      </c>
      <c r="W118">
        <f t="shared" si="55"/>
        <v>1</v>
      </c>
      <c r="X118">
        <f t="shared" si="64"/>
        <v>1</v>
      </c>
      <c r="Y118">
        <f t="shared" si="65"/>
        <v>1</v>
      </c>
      <c r="Z118">
        <f t="shared" si="66"/>
        <v>1</v>
      </c>
      <c r="AC118">
        <f t="shared" si="75"/>
        <v>0</v>
      </c>
      <c r="AD118">
        <f t="shared" si="75"/>
        <v>0</v>
      </c>
      <c r="AE118">
        <f t="shared" si="75"/>
        <v>0</v>
      </c>
      <c r="AF118">
        <f t="shared" si="75"/>
        <v>0</v>
      </c>
      <c r="AG118">
        <f t="shared" si="75"/>
        <v>0.1905</v>
      </c>
      <c r="AH118">
        <f t="shared" si="75"/>
        <v>0.32050000000000001</v>
      </c>
      <c r="AI118">
        <f t="shared" si="75"/>
        <v>0.38800000000000001</v>
      </c>
      <c r="AJ118">
        <f t="shared" si="75"/>
        <v>0.55716666666666659</v>
      </c>
      <c r="AK118">
        <f t="shared" si="75"/>
        <v>0.77716666666666656</v>
      </c>
      <c r="AL118">
        <f t="shared" si="75"/>
        <v>0.88650000000000007</v>
      </c>
      <c r="AM118">
        <f t="shared" si="75"/>
        <v>1.006</v>
      </c>
      <c r="AN118">
        <f t="shared" si="75"/>
        <v>1.1036666666666666</v>
      </c>
      <c r="AQ118">
        <f t="shared" si="76"/>
        <v>0</v>
      </c>
      <c r="AR118">
        <f t="shared" si="76"/>
        <v>0</v>
      </c>
      <c r="AS118">
        <f t="shared" si="76"/>
        <v>0</v>
      </c>
      <c r="AT118">
        <f t="shared" si="76"/>
        <v>0</v>
      </c>
      <c r="AU118">
        <f t="shared" si="76"/>
        <v>118</v>
      </c>
      <c r="AV118">
        <f t="shared" si="76"/>
        <v>118</v>
      </c>
      <c r="AW118">
        <f t="shared" si="76"/>
        <v>118</v>
      </c>
      <c r="AX118">
        <f t="shared" si="76"/>
        <v>118</v>
      </c>
      <c r="AY118">
        <f t="shared" si="76"/>
        <v>118</v>
      </c>
      <c r="AZ118">
        <f t="shared" si="76"/>
        <v>118</v>
      </c>
      <c r="BA118">
        <f t="shared" si="76"/>
        <v>118</v>
      </c>
      <c r="BB118">
        <f t="shared" si="76"/>
        <v>118</v>
      </c>
      <c r="BE118">
        <f t="shared" si="79"/>
        <v>0</v>
      </c>
      <c r="BF118">
        <f t="shared" si="79"/>
        <v>0</v>
      </c>
      <c r="BG118">
        <f t="shared" si="79"/>
        <v>0</v>
      </c>
      <c r="BH118">
        <f t="shared" si="79"/>
        <v>0</v>
      </c>
      <c r="BI118">
        <f t="shared" si="79"/>
        <v>5.0505050505050451E-4</v>
      </c>
      <c r="BJ118">
        <f t="shared" si="79"/>
        <v>9.6969696969697032E-4</v>
      </c>
      <c r="BK118">
        <f t="shared" si="79"/>
        <v>1.022222222222223E-3</v>
      </c>
      <c r="BL118">
        <f t="shared" si="79"/>
        <v>7.5151515151514886E-4</v>
      </c>
      <c r="BM118">
        <f t="shared" si="79"/>
        <v>2.254545454545457E-3</v>
      </c>
      <c r="BN118">
        <f t="shared" si="79"/>
        <v>1.5878787878787846E-3</v>
      </c>
      <c r="BO118">
        <f t="shared" si="79"/>
        <v>1.8020202020202043E-3</v>
      </c>
      <c r="BP118">
        <f t="shared" si="79"/>
        <v>7.8383838383838547E-4</v>
      </c>
      <c r="BS118">
        <f t="shared" si="80"/>
        <v>0</v>
      </c>
      <c r="BT118">
        <f t="shared" si="80"/>
        <v>0</v>
      </c>
      <c r="BU118">
        <f t="shared" si="80"/>
        <v>0</v>
      </c>
      <c r="BV118">
        <f t="shared" si="80"/>
        <v>0</v>
      </c>
      <c r="BW118">
        <f t="shared" si="80"/>
        <v>0.10706969696969704</v>
      </c>
      <c r="BX118">
        <f t="shared" si="80"/>
        <v>0.15668181818181803</v>
      </c>
      <c r="BY118">
        <f t="shared" si="80"/>
        <v>0.2122666666666666</v>
      </c>
      <c r="BZ118">
        <f t="shared" si="80"/>
        <v>0.42425757575757617</v>
      </c>
      <c r="CA118">
        <f t="shared" si="80"/>
        <v>0.39063939393939345</v>
      </c>
      <c r="CB118">
        <f t="shared" si="80"/>
        <v>0.61077272727272813</v>
      </c>
      <c r="CC118">
        <f t="shared" si="80"/>
        <v>0.6909878787878786</v>
      </c>
      <c r="CD118">
        <f t="shared" si="80"/>
        <v>0.96916363636363623</v>
      </c>
      <c r="DP118">
        <v>111</v>
      </c>
      <c r="DQ118" t="e">
        <f t="shared" ca="1" si="78"/>
        <v>#NUM!</v>
      </c>
      <c r="DR118" t="e">
        <f t="shared" ca="1" si="78"/>
        <v>#NUM!</v>
      </c>
      <c r="DS118">
        <f t="shared" ca="1" si="78"/>
        <v>-9.1442424242424228E-2</v>
      </c>
      <c r="DT118">
        <f t="shared" ca="1" si="77"/>
        <v>-4.9917460317460166E-2</v>
      </c>
      <c r="DU118">
        <f t="shared" ca="1" si="77"/>
        <v>3.119523809523822E-2</v>
      </c>
      <c r="DV118">
        <f t="shared" ca="1" si="77"/>
        <v>0.19591616161616149</v>
      </c>
      <c r="DW118">
        <f t="shared" ca="1" si="77"/>
        <v>0.39009696969696966</v>
      </c>
      <c r="DX118">
        <f t="shared" ca="1" si="77"/>
        <v>0.65965353535353544</v>
      </c>
      <c r="DY118">
        <f t="shared" ca="1" si="77"/>
        <v>1.0459787878787878</v>
      </c>
      <c r="DZ118">
        <f t="shared" ca="1" si="71"/>
        <v>1.4589151515151517</v>
      </c>
      <c r="EA118">
        <f t="shared" ca="1" si="71"/>
        <v>1.8856757575757572</v>
      </c>
      <c r="EB118">
        <f t="shared" ca="1" si="71"/>
        <v>2.3144060606060601</v>
      </c>
    </row>
    <row r="119" spans="1:132" x14ac:dyDescent="0.25">
      <c r="A119">
        <v>174</v>
      </c>
      <c r="B119">
        <v>-1.3333333333333391E-3</v>
      </c>
      <c r="C119">
        <v>7.3333333333333306E-3</v>
      </c>
      <c r="D119">
        <v>1.9999999999999997E-2</v>
      </c>
      <c r="E119">
        <v>5.2999999999999999E-2</v>
      </c>
      <c r="F119">
        <v>0.19849999999999998</v>
      </c>
      <c r="G119">
        <v>0.32550000000000001</v>
      </c>
      <c r="H119">
        <v>0.39</v>
      </c>
      <c r="I119">
        <v>0.54116666666666657</v>
      </c>
      <c r="J119">
        <v>0.79316666666666658</v>
      </c>
      <c r="K119">
        <v>0.89050000000000007</v>
      </c>
      <c r="L119">
        <v>1.0030000000000001</v>
      </c>
      <c r="M119">
        <v>1.1046666666666665</v>
      </c>
      <c r="O119">
        <f t="shared" si="81"/>
        <v>0</v>
      </c>
      <c r="P119">
        <f t="shared" si="81"/>
        <v>0</v>
      </c>
      <c r="Q119">
        <f t="shared" si="59"/>
        <v>0</v>
      </c>
      <c r="R119">
        <f t="shared" si="60"/>
        <v>1</v>
      </c>
      <c r="S119">
        <f t="shared" si="61"/>
        <v>1</v>
      </c>
      <c r="T119">
        <f t="shared" si="62"/>
        <v>1</v>
      </c>
      <c r="U119">
        <f t="shared" si="63"/>
        <v>1</v>
      </c>
      <c r="V119">
        <f t="shared" si="63"/>
        <v>1</v>
      </c>
      <c r="W119">
        <f t="shared" si="55"/>
        <v>1</v>
      </c>
      <c r="X119">
        <f t="shared" si="64"/>
        <v>1</v>
      </c>
      <c r="Y119">
        <f t="shared" si="65"/>
        <v>1</v>
      </c>
      <c r="Z119">
        <f t="shared" si="66"/>
        <v>1</v>
      </c>
      <c r="AC119">
        <f t="shared" si="75"/>
        <v>0</v>
      </c>
      <c r="AD119">
        <f t="shared" si="75"/>
        <v>0</v>
      </c>
      <c r="AE119">
        <f t="shared" si="75"/>
        <v>0</v>
      </c>
      <c r="AF119">
        <f t="shared" si="75"/>
        <v>5.2999999999999999E-2</v>
      </c>
      <c r="AG119">
        <f t="shared" si="75"/>
        <v>0.19849999999999998</v>
      </c>
      <c r="AH119">
        <f t="shared" si="75"/>
        <v>0.32550000000000001</v>
      </c>
      <c r="AI119">
        <f t="shared" si="75"/>
        <v>0.39</v>
      </c>
      <c r="AJ119">
        <f t="shared" si="75"/>
        <v>0.54116666666666657</v>
      </c>
      <c r="AK119">
        <f t="shared" si="75"/>
        <v>0.79316666666666658</v>
      </c>
      <c r="AL119">
        <f t="shared" si="75"/>
        <v>0.89050000000000007</v>
      </c>
      <c r="AM119">
        <f t="shared" si="75"/>
        <v>1.0030000000000001</v>
      </c>
      <c r="AN119">
        <f t="shared" si="75"/>
        <v>1.1046666666666665</v>
      </c>
      <c r="AQ119">
        <f t="shared" si="76"/>
        <v>0</v>
      </c>
      <c r="AR119">
        <f t="shared" si="76"/>
        <v>0</v>
      </c>
      <c r="AS119">
        <f t="shared" si="76"/>
        <v>0</v>
      </c>
      <c r="AT119">
        <f t="shared" si="76"/>
        <v>119</v>
      </c>
      <c r="AU119">
        <f t="shared" si="76"/>
        <v>119</v>
      </c>
      <c r="AV119">
        <f t="shared" si="76"/>
        <v>119</v>
      </c>
      <c r="AW119">
        <f t="shared" si="76"/>
        <v>119</v>
      </c>
      <c r="AX119">
        <f t="shared" si="76"/>
        <v>119</v>
      </c>
      <c r="AY119">
        <f t="shared" si="76"/>
        <v>119</v>
      </c>
      <c r="AZ119">
        <f t="shared" si="76"/>
        <v>119</v>
      </c>
      <c r="BA119">
        <f t="shared" si="76"/>
        <v>119</v>
      </c>
      <c r="BB119">
        <f t="shared" si="76"/>
        <v>119</v>
      </c>
      <c r="BE119">
        <f t="shared" si="79"/>
        <v>0</v>
      </c>
      <c r="BF119">
        <f t="shared" si="79"/>
        <v>0</v>
      </c>
      <c r="BG119">
        <f t="shared" si="79"/>
        <v>0</v>
      </c>
      <c r="BH119">
        <f t="shared" si="79"/>
        <v>1.7090909090909099E-3</v>
      </c>
      <c r="BI119">
        <f t="shared" si="79"/>
        <v>3.6767676767676791E-4</v>
      </c>
      <c r="BJ119">
        <f t="shared" si="79"/>
        <v>1.1797979797979808E-3</v>
      </c>
      <c r="BK119">
        <f t="shared" si="79"/>
        <v>7.4343434343434407E-4</v>
      </c>
      <c r="BL119">
        <f t="shared" si="79"/>
        <v>1.1151515151515115E-3</v>
      </c>
      <c r="BM119">
        <f t="shared" si="79"/>
        <v>1.2686868686868707E-3</v>
      </c>
      <c r="BN119">
        <f t="shared" si="79"/>
        <v>1.959595959595955E-3</v>
      </c>
      <c r="BO119">
        <f t="shared" si="79"/>
        <v>2.1010101010100965E-3</v>
      </c>
      <c r="BP119">
        <f t="shared" si="79"/>
        <v>1.2080808080808096E-3</v>
      </c>
      <c r="BS119">
        <f t="shared" si="80"/>
        <v>0</v>
      </c>
      <c r="BT119">
        <f t="shared" si="80"/>
        <v>0</v>
      </c>
      <c r="BU119">
        <f t="shared" si="80"/>
        <v>0</v>
      </c>
      <c r="BV119">
        <f t="shared" si="80"/>
        <v>-0.24421818181818197</v>
      </c>
      <c r="BW119">
        <f t="shared" si="80"/>
        <v>0.13234242424242415</v>
      </c>
      <c r="BX119">
        <f t="shared" si="80"/>
        <v>0.12005151515151496</v>
      </c>
      <c r="BY119">
        <f t="shared" si="80"/>
        <v>0.26202424242424233</v>
      </c>
      <c r="BZ119">
        <f t="shared" si="80"/>
        <v>0.35880303030303096</v>
      </c>
      <c r="CA119">
        <f t="shared" si="80"/>
        <v>0.56665151515151457</v>
      </c>
      <c r="CB119">
        <f t="shared" si="80"/>
        <v>0.54420303030303097</v>
      </c>
      <c r="CC119">
        <f t="shared" si="80"/>
        <v>0.63684242424242521</v>
      </c>
      <c r="CD119">
        <f t="shared" si="80"/>
        <v>0.89380606060606016</v>
      </c>
      <c r="DP119">
        <v>112</v>
      </c>
      <c r="DQ119" t="e">
        <f t="shared" ca="1" si="78"/>
        <v>#NUM!</v>
      </c>
      <c r="DR119" t="e">
        <f t="shared" ca="1" si="78"/>
        <v>#NUM!</v>
      </c>
      <c r="DS119">
        <f t="shared" ca="1" si="78"/>
        <v>-9.0472014260249548E-2</v>
      </c>
      <c r="DT119">
        <f t="shared" ca="1" si="77"/>
        <v>-4.824088504088489E-2</v>
      </c>
      <c r="DU119">
        <f t="shared" ca="1" si="77"/>
        <v>3.404718614718627E-2</v>
      </c>
      <c r="DV119">
        <f t="shared" ca="1" si="77"/>
        <v>0.20054242424242413</v>
      </c>
      <c r="DW119">
        <f t="shared" ca="1" si="77"/>
        <v>0.39768417508417503</v>
      </c>
      <c r="DX119">
        <f t="shared" ca="1" si="77"/>
        <v>0.67052828282828292</v>
      </c>
      <c r="DY119">
        <f t="shared" ca="1" si="77"/>
        <v>1.0613538720538722</v>
      </c>
      <c r="DZ119">
        <f t="shared" ca="1" si="71"/>
        <v>1.4795784511784515</v>
      </c>
      <c r="EA119">
        <f t="shared" ca="1" si="71"/>
        <v>1.9109329966329964</v>
      </c>
      <c r="EB119">
        <f t="shared" ca="1" si="71"/>
        <v>2.3434606060606056</v>
      </c>
    </row>
    <row r="120" spans="1:132" x14ac:dyDescent="0.25">
      <c r="A120">
        <v>175.5</v>
      </c>
      <c r="B120">
        <v>-1.3333333333333391E-3</v>
      </c>
      <c r="C120">
        <v>7.3333333333333306E-3</v>
      </c>
      <c r="D120">
        <v>1.8000000000000002E-2</v>
      </c>
      <c r="E120">
        <v>5.6000000000000001E-2</v>
      </c>
      <c r="F120">
        <v>0.19649999999999998</v>
      </c>
      <c r="G120">
        <v>0.33450000000000002</v>
      </c>
      <c r="H120">
        <v>0.39400000000000002</v>
      </c>
      <c r="I120">
        <v>0.5561666666666667</v>
      </c>
      <c r="J120">
        <v>0.77616666666666656</v>
      </c>
      <c r="K120">
        <v>0.88650000000000007</v>
      </c>
      <c r="L120">
        <v>1.0110000000000001</v>
      </c>
      <c r="M120">
        <v>1.1096666666666666</v>
      </c>
      <c r="O120">
        <f t="shared" si="81"/>
        <v>0</v>
      </c>
      <c r="P120">
        <f t="shared" si="81"/>
        <v>0</v>
      </c>
      <c r="Q120">
        <f t="shared" si="59"/>
        <v>0</v>
      </c>
      <c r="R120">
        <f t="shared" si="60"/>
        <v>1</v>
      </c>
      <c r="S120">
        <f t="shared" si="61"/>
        <v>1</v>
      </c>
      <c r="T120">
        <f t="shared" si="62"/>
        <v>1</v>
      </c>
      <c r="U120">
        <f t="shared" si="63"/>
        <v>1</v>
      </c>
      <c r="V120">
        <f t="shared" si="63"/>
        <v>1</v>
      </c>
      <c r="W120">
        <f t="shared" si="55"/>
        <v>1</v>
      </c>
      <c r="X120">
        <f t="shared" si="64"/>
        <v>1</v>
      </c>
      <c r="Y120">
        <f t="shared" si="65"/>
        <v>1</v>
      </c>
      <c r="Z120">
        <f t="shared" si="66"/>
        <v>1</v>
      </c>
      <c r="AC120">
        <f t="shared" si="75"/>
        <v>0</v>
      </c>
      <c r="AD120">
        <f t="shared" si="75"/>
        <v>0</v>
      </c>
      <c r="AE120">
        <f t="shared" si="75"/>
        <v>0</v>
      </c>
      <c r="AF120">
        <f t="shared" si="75"/>
        <v>5.6000000000000001E-2</v>
      </c>
      <c r="AG120">
        <f t="shared" si="75"/>
        <v>0.19649999999999998</v>
      </c>
      <c r="AH120">
        <f t="shared" si="75"/>
        <v>0.33450000000000002</v>
      </c>
      <c r="AI120">
        <f t="shared" si="75"/>
        <v>0.39400000000000002</v>
      </c>
      <c r="AJ120">
        <f t="shared" si="75"/>
        <v>0.5561666666666667</v>
      </c>
      <c r="AK120">
        <f t="shared" si="75"/>
        <v>0.77616666666666656</v>
      </c>
      <c r="AL120">
        <f t="shared" si="75"/>
        <v>0.88650000000000007</v>
      </c>
      <c r="AM120">
        <f t="shared" si="75"/>
        <v>1.0110000000000001</v>
      </c>
      <c r="AN120">
        <f t="shared" si="75"/>
        <v>1.1096666666666666</v>
      </c>
      <c r="AQ120">
        <f t="shared" si="76"/>
        <v>0</v>
      </c>
      <c r="AR120">
        <f t="shared" si="76"/>
        <v>0</v>
      </c>
      <c r="AS120">
        <f t="shared" si="76"/>
        <v>0</v>
      </c>
      <c r="AT120">
        <f t="shared" si="76"/>
        <v>120</v>
      </c>
      <c r="AU120">
        <f t="shared" si="76"/>
        <v>120</v>
      </c>
      <c r="AV120">
        <f t="shared" si="76"/>
        <v>120</v>
      </c>
      <c r="AW120">
        <f t="shared" si="76"/>
        <v>120</v>
      </c>
      <c r="AX120">
        <f t="shared" si="76"/>
        <v>120</v>
      </c>
      <c r="AY120">
        <f t="shared" si="76"/>
        <v>120</v>
      </c>
      <c r="AZ120">
        <f t="shared" si="76"/>
        <v>120</v>
      </c>
      <c r="BA120">
        <f t="shared" si="76"/>
        <v>120</v>
      </c>
      <c r="BB120">
        <f t="shared" si="76"/>
        <v>120</v>
      </c>
      <c r="BE120">
        <f t="shared" si="79"/>
        <v>0</v>
      </c>
      <c r="BF120">
        <f t="shared" si="79"/>
        <v>0</v>
      </c>
      <c r="BG120">
        <f t="shared" si="79"/>
        <v>0</v>
      </c>
      <c r="BH120">
        <f t="shared" si="79"/>
        <v>1.6727272727272728E-3</v>
      </c>
      <c r="BI120">
        <f t="shared" si="79"/>
        <v>5.2525252525252575E-4</v>
      </c>
      <c r="BJ120">
        <f t="shared" si="79"/>
        <v>1.4222222222222234E-3</v>
      </c>
      <c r="BK120">
        <f t="shared" si="79"/>
        <v>6.9898989898989968E-4</v>
      </c>
      <c r="BL120">
        <f t="shared" si="79"/>
        <v>3.6363636363635771E-4</v>
      </c>
      <c r="BM120">
        <f t="shared" si="79"/>
        <v>1.2969696969696981E-3</v>
      </c>
      <c r="BN120">
        <f t="shared" si="79"/>
        <v>2.0848484848484802E-3</v>
      </c>
      <c r="BO120">
        <f t="shared" si="79"/>
        <v>2.2383838383838346E-3</v>
      </c>
      <c r="BP120">
        <f t="shared" si="79"/>
        <v>1.3292929292929264E-3</v>
      </c>
      <c r="BS120">
        <f t="shared" si="80"/>
        <v>0</v>
      </c>
      <c r="BT120">
        <f t="shared" si="80"/>
        <v>0</v>
      </c>
      <c r="BU120">
        <f t="shared" si="80"/>
        <v>0</v>
      </c>
      <c r="BV120">
        <f t="shared" si="80"/>
        <v>-0.23765454545454548</v>
      </c>
      <c r="BW120">
        <f t="shared" si="80"/>
        <v>0.10357272727272716</v>
      </c>
      <c r="BX120">
        <f t="shared" si="80"/>
        <v>7.649999999999979E-2</v>
      </c>
      <c r="BY120">
        <f t="shared" si="80"/>
        <v>0.27030909090909083</v>
      </c>
      <c r="BZ120">
        <f t="shared" si="80"/>
        <v>0.49629393939394045</v>
      </c>
      <c r="CA120">
        <f t="shared" si="80"/>
        <v>0.56029393939393912</v>
      </c>
      <c r="CB120">
        <f t="shared" si="80"/>
        <v>0.52053636363636435</v>
      </c>
      <c r="CC120">
        <f t="shared" si="80"/>
        <v>0.61205454545454641</v>
      </c>
      <c r="CD120">
        <f t="shared" si="80"/>
        <v>0.87190303030303062</v>
      </c>
      <c r="DP120">
        <v>113</v>
      </c>
      <c r="DQ120" t="e">
        <f t="shared" ca="1" si="78"/>
        <v>#NUM!</v>
      </c>
      <c r="DR120" t="e">
        <f t="shared" ca="1" si="78"/>
        <v>#NUM!</v>
      </c>
      <c r="DS120">
        <f t="shared" ca="1" si="78"/>
        <v>-8.9501604278074853E-2</v>
      </c>
      <c r="DT120">
        <f t="shared" ca="1" si="77"/>
        <v>-4.6564309764309614E-2</v>
      </c>
      <c r="DU120">
        <f t="shared" ca="1" si="77"/>
        <v>3.689913419913432E-2</v>
      </c>
      <c r="DV120">
        <f t="shared" ca="1" si="77"/>
        <v>0.20516868686868678</v>
      </c>
      <c r="DW120">
        <f t="shared" ca="1" si="77"/>
        <v>0.40527138047138039</v>
      </c>
      <c r="DX120">
        <f t="shared" ca="1" si="77"/>
        <v>0.6814030303030304</v>
      </c>
      <c r="DY120">
        <f t="shared" ca="1" si="77"/>
        <v>1.0767289562289561</v>
      </c>
      <c r="DZ120">
        <f t="shared" ca="1" si="71"/>
        <v>1.5002417508417514</v>
      </c>
      <c r="EA120">
        <f t="shared" ca="1" si="71"/>
        <v>1.9361902356902356</v>
      </c>
      <c r="EB120">
        <f t="shared" ca="1" si="71"/>
        <v>2.372515151515151</v>
      </c>
    </row>
    <row r="121" spans="1:132" x14ac:dyDescent="0.25">
      <c r="A121">
        <v>177</v>
      </c>
      <c r="B121">
        <v>-1.3333333333333391E-3</v>
      </c>
      <c r="C121">
        <v>9.3333333333333324E-3</v>
      </c>
      <c r="D121">
        <v>2.0999999999999998E-2</v>
      </c>
      <c r="E121">
        <v>5.8000000000000003E-2</v>
      </c>
      <c r="F121">
        <v>0.19849999999999998</v>
      </c>
      <c r="G121">
        <v>0.33050000000000002</v>
      </c>
      <c r="H121">
        <v>0.39100000000000001</v>
      </c>
      <c r="I121">
        <v>0.56316666666666659</v>
      </c>
      <c r="J121">
        <v>0.79016666666666657</v>
      </c>
      <c r="K121">
        <v>0.88050000000000006</v>
      </c>
      <c r="L121">
        <v>1.0050000000000001</v>
      </c>
      <c r="M121">
        <v>1.1046666666666665</v>
      </c>
      <c r="O121">
        <f t="shared" si="81"/>
        <v>0</v>
      </c>
      <c r="P121">
        <f t="shared" si="81"/>
        <v>0</v>
      </c>
      <c r="Q121">
        <f t="shared" si="59"/>
        <v>0</v>
      </c>
      <c r="R121">
        <f t="shared" si="60"/>
        <v>1</v>
      </c>
      <c r="S121">
        <f t="shared" si="61"/>
        <v>1</v>
      </c>
      <c r="T121">
        <f t="shared" si="62"/>
        <v>1</v>
      </c>
      <c r="U121">
        <f t="shared" si="63"/>
        <v>1</v>
      </c>
      <c r="V121">
        <f t="shared" si="63"/>
        <v>1</v>
      </c>
      <c r="W121">
        <f t="shared" si="55"/>
        <v>1</v>
      </c>
      <c r="X121">
        <f t="shared" si="64"/>
        <v>1</v>
      </c>
      <c r="Y121">
        <f t="shared" si="65"/>
        <v>1</v>
      </c>
      <c r="Z121">
        <f t="shared" si="66"/>
        <v>1</v>
      </c>
      <c r="AC121">
        <f t="shared" si="75"/>
        <v>0</v>
      </c>
      <c r="AD121">
        <f t="shared" si="75"/>
        <v>0</v>
      </c>
      <c r="AE121">
        <f t="shared" si="75"/>
        <v>0</v>
      </c>
      <c r="AF121">
        <f t="shared" si="75"/>
        <v>5.8000000000000003E-2</v>
      </c>
      <c r="AG121">
        <f t="shared" si="75"/>
        <v>0.19849999999999998</v>
      </c>
      <c r="AH121">
        <f t="shared" si="75"/>
        <v>0.33050000000000002</v>
      </c>
      <c r="AI121">
        <f t="shared" si="75"/>
        <v>0.39100000000000001</v>
      </c>
      <c r="AJ121">
        <f t="shared" si="75"/>
        <v>0.56316666666666659</v>
      </c>
      <c r="AK121">
        <f t="shared" si="75"/>
        <v>0.79016666666666657</v>
      </c>
      <c r="AL121">
        <f t="shared" si="75"/>
        <v>0.88050000000000006</v>
      </c>
      <c r="AM121">
        <f t="shared" si="75"/>
        <v>1.0050000000000001</v>
      </c>
      <c r="AN121">
        <f t="shared" si="75"/>
        <v>1.1046666666666665</v>
      </c>
      <c r="AQ121">
        <f t="shared" si="76"/>
        <v>0</v>
      </c>
      <c r="AR121">
        <f t="shared" si="76"/>
        <v>0</v>
      </c>
      <c r="AS121">
        <f t="shared" si="76"/>
        <v>0</v>
      </c>
      <c r="AT121">
        <f t="shared" si="76"/>
        <v>121</v>
      </c>
      <c r="AU121">
        <f t="shared" si="76"/>
        <v>121</v>
      </c>
      <c r="AV121">
        <f t="shared" si="76"/>
        <v>121</v>
      </c>
      <c r="AW121">
        <f t="shared" si="76"/>
        <v>121</v>
      </c>
      <c r="AX121">
        <f t="shared" si="76"/>
        <v>121</v>
      </c>
      <c r="AY121">
        <f t="shared" si="76"/>
        <v>121</v>
      </c>
      <c r="AZ121">
        <f t="shared" si="76"/>
        <v>121</v>
      </c>
      <c r="BA121">
        <f t="shared" si="76"/>
        <v>121</v>
      </c>
      <c r="BB121">
        <f t="shared" si="76"/>
        <v>121</v>
      </c>
      <c r="BE121">
        <f t="shared" si="79"/>
        <v>0</v>
      </c>
      <c r="BF121">
        <f t="shared" si="79"/>
        <v>0</v>
      </c>
      <c r="BG121">
        <f t="shared" si="79"/>
        <v>0</v>
      </c>
      <c r="BH121">
        <f t="shared" si="79"/>
        <v>1.7494949494949485E-3</v>
      </c>
      <c r="BI121">
        <f t="shared" si="79"/>
        <v>4.8080808080808114E-4</v>
      </c>
      <c r="BJ121">
        <f t="shared" si="79"/>
        <v>1.3979797979797991E-3</v>
      </c>
      <c r="BK121">
        <f t="shared" si="79"/>
        <v>4.7272727272727315E-4</v>
      </c>
      <c r="BL121">
        <f t="shared" si="79"/>
        <v>1.010101010100981E-4</v>
      </c>
      <c r="BM121">
        <f t="shared" si="79"/>
        <v>8.0404040404040433E-4</v>
      </c>
      <c r="BN121">
        <f t="shared" si="79"/>
        <v>2.1171717171717128E-3</v>
      </c>
      <c r="BO121">
        <f t="shared" si="79"/>
        <v>2.4929292929292885E-3</v>
      </c>
      <c r="BP121">
        <f t="shared" si="79"/>
        <v>1.5111111111111089E-3</v>
      </c>
      <c r="BS121">
        <f t="shared" si="80"/>
        <v>0</v>
      </c>
      <c r="BT121">
        <f t="shared" si="80"/>
        <v>0</v>
      </c>
      <c r="BU121">
        <f t="shared" si="80"/>
        <v>0</v>
      </c>
      <c r="BV121">
        <f t="shared" si="80"/>
        <v>-0.25156969696969678</v>
      </c>
      <c r="BW121">
        <f t="shared" si="80"/>
        <v>0.11145151515151507</v>
      </c>
      <c r="BX121">
        <f t="shared" si="80"/>
        <v>7.9021212121211881E-2</v>
      </c>
      <c r="BY121">
        <f t="shared" si="80"/>
        <v>0.31103636363636356</v>
      </c>
      <c r="BZ121">
        <f t="shared" si="80"/>
        <v>0.54470606060606108</v>
      </c>
      <c r="CA121">
        <f t="shared" si="80"/>
        <v>0.65212424242424238</v>
      </c>
      <c r="CB121">
        <f t="shared" si="80"/>
        <v>0.51466969696969778</v>
      </c>
      <c r="CC121">
        <f t="shared" si="80"/>
        <v>0.56462424242424336</v>
      </c>
      <c r="CD121">
        <f t="shared" si="80"/>
        <v>0.83800000000000008</v>
      </c>
      <c r="DP121">
        <v>114</v>
      </c>
      <c r="DQ121" t="e">
        <f t="shared" ca="1" si="78"/>
        <v>#NUM!</v>
      </c>
      <c r="DR121" t="e">
        <f t="shared" ca="1" si="78"/>
        <v>#NUM!</v>
      </c>
      <c r="DS121">
        <f t="shared" ca="1" si="78"/>
        <v>-8.8531194295900173E-2</v>
      </c>
      <c r="DT121">
        <f t="shared" ca="1" si="77"/>
        <v>-4.4887734487734338E-2</v>
      </c>
      <c r="DU121">
        <f t="shared" ca="1" si="77"/>
        <v>3.975108225108237E-2</v>
      </c>
      <c r="DV121">
        <f t="shared" ca="1" si="77"/>
        <v>0.20979494949494942</v>
      </c>
      <c r="DW121">
        <f t="shared" ca="1" si="77"/>
        <v>0.41285858585858576</v>
      </c>
      <c r="DX121">
        <f t="shared" ca="1" si="77"/>
        <v>0.69227777777777788</v>
      </c>
      <c r="DY121">
        <f t="shared" ca="1" si="77"/>
        <v>1.0921040404040405</v>
      </c>
      <c r="DZ121">
        <f t="shared" ca="1" si="71"/>
        <v>1.5209050505050508</v>
      </c>
      <c r="EA121">
        <f t="shared" ca="1" si="71"/>
        <v>1.9614474747474744</v>
      </c>
      <c r="EB121">
        <f t="shared" ca="1" si="71"/>
        <v>2.4015696969696965</v>
      </c>
    </row>
    <row r="122" spans="1:132" x14ac:dyDescent="0.25">
      <c r="A122">
        <v>178.5</v>
      </c>
      <c r="B122">
        <v>-1.3333333333333391E-3</v>
      </c>
      <c r="C122">
        <v>7.3333333333333306E-3</v>
      </c>
      <c r="D122">
        <v>1.8000000000000002E-2</v>
      </c>
      <c r="E122">
        <v>6.1000000000000006E-2</v>
      </c>
      <c r="F122">
        <v>0.19749999999999998</v>
      </c>
      <c r="G122">
        <v>0.3155</v>
      </c>
      <c r="H122">
        <v>0.4</v>
      </c>
      <c r="I122">
        <v>0.5561666666666667</v>
      </c>
      <c r="J122">
        <v>0.78416666666666657</v>
      </c>
      <c r="K122">
        <v>0.90249999999999997</v>
      </c>
      <c r="L122">
        <v>1.0090000000000001</v>
      </c>
      <c r="M122">
        <v>1.1106666666666665</v>
      </c>
      <c r="O122">
        <f t="shared" si="81"/>
        <v>0</v>
      </c>
      <c r="P122">
        <f t="shared" si="81"/>
        <v>0</v>
      </c>
      <c r="Q122">
        <f t="shared" si="59"/>
        <v>0</v>
      </c>
      <c r="R122">
        <f t="shared" si="60"/>
        <v>1</v>
      </c>
      <c r="S122">
        <f t="shared" si="61"/>
        <v>1</v>
      </c>
      <c r="T122">
        <f t="shared" si="62"/>
        <v>1</v>
      </c>
      <c r="U122">
        <f t="shared" si="63"/>
        <v>1</v>
      </c>
      <c r="V122">
        <f t="shared" si="63"/>
        <v>1</v>
      </c>
      <c r="W122">
        <f t="shared" si="55"/>
        <v>1</v>
      </c>
      <c r="X122">
        <f t="shared" si="64"/>
        <v>1</v>
      </c>
      <c r="Y122">
        <f t="shared" si="65"/>
        <v>1</v>
      </c>
      <c r="Z122">
        <f t="shared" si="66"/>
        <v>1</v>
      </c>
      <c r="AC122">
        <f t="shared" si="75"/>
        <v>0</v>
      </c>
      <c r="AD122">
        <f t="shared" si="75"/>
        <v>0</v>
      </c>
      <c r="AE122">
        <f t="shared" si="75"/>
        <v>0</v>
      </c>
      <c r="AF122">
        <f t="shared" si="75"/>
        <v>6.1000000000000006E-2</v>
      </c>
      <c r="AG122">
        <f t="shared" si="75"/>
        <v>0.19749999999999998</v>
      </c>
      <c r="AH122">
        <f t="shared" si="75"/>
        <v>0.3155</v>
      </c>
      <c r="AI122">
        <f t="shared" si="75"/>
        <v>0.4</v>
      </c>
      <c r="AJ122">
        <f t="shared" si="75"/>
        <v>0.5561666666666667</v>
      </c>
      <c r="AK122">
        <f t="shared" si="75"/>
        <v>0.78416666666666657</v>
      </c>
      <c r="AL122">
        <f t="shared" si="75"/>
        <v>0.90249999999999997</v>
      </c>
      <c r="AM122">
        <f t="shared" si="75"/>
        <v>1.0090000000000001</v>
      </c>
      <c r="AN122">
        <f t="shared" si="75"/>
        <v>1.1106666666666665</v>
      </c>
      <c r="AQ122">
        <f t="shared" si="76"/>
        <v>0</v>
      </c>
      <c r="AR122">
        <f t="shared" si="76"/>
        <v>0</v>
      </c>
      <c r="AS122">
        <f t="shared" si="76"/>
        <v>0</v>
      </c>
      <c r="AT122">
        <f t="shared" si="76"/>
        <v>122</v>
      </c>
      <c r="AU122">
        <f t="shared" si="76"/>
        <v>122</v>
      </c>
      <c r="AV122">
        <f t="shared" si="76"/>
        <v>122</v>
      </c>
      <c r="AW122">
        <f t="shared" si="76"/>
        <v>122</v>
      </c>
      <c r="AX122">
        <f t="shared" si="76"/>
        <v>122</v>
      </c>
      <c r="AY122">
        <f t="shared" si="76"/>
        <v>122</v>
      </c>
      <c r="AZ122">
        <f t="shared" si="76"/>
        <v>122</v>
      </c>
      <c r="BA122">
        <f t="shared" si="76"/>
        <v>122</v>
      </c>
      <c r="BB122">
        <f t="shared" si="76"/>
        <v>122</v>
      </c>
      <c r="BE122">
        <f t="shared" si="79"/>
        <v>0</v>
      </c>
      <c r="BF122">
        <f t="shared" si="79"/>
        <v>0</v>
      </c>
      <c r="BG122">
        <f t="shared" si="79"/>
        <v>0</v>
      </c>
      <c r="BH122">
        <f t="shared" si="79"/>
        <v>1.8060606060606049E-3</v>
      </c>
      <c r="BI122">
        <f t="shared" si="79"/>
        <v>5.5757575757575803E-4</v>
      </c>
      <c r="BJ122">
        <f t="shared" si="79"/>
        <v>1.3979797979797991E-3</v>
      </c>
      <c r="BK122">
        <f t="shared" si="79"/>
        <v>6.4242424242424317E-4</v>
      </c>
      <c r="BL122">
        <f t="shared" si="79"/>
        <v>-1.616161616161606E-5</v>
      </c>
      <c r="BM122">
        <f t="shared" si="79"/>
        <v>6.7474747474747534E-4</v>
      </c>
      <c r="BN122">
        <f t="shared" si="79"/>
        <v>1.8060606060606021E-3</v>
      </c>
      <c r="BO122">
        <f t="shared" si="79"/>
        <v>2.3717171717171697E-3</v>
      </c>
      <c r="BP122">
        <f t="shared" si="79"/>
        <v>1.6040404040404026E-3</v>
      </c>
      <c r="BS122">
        <f t="shared" si="80"/>
        <v>0</v>
      </c>
      <c r="BT122">
        <f t="shared" si="80"/>
        <v>0</v>
      </c>
      <c r="BU122">
        <f t="shared" si="80"/>
        <v>0</v>
      </c>
      <c r="BV122">
        <f t="shared" si="80"/>
        <v>-0.26187272727272709</v>
      </c>
      <c r="BW122">
        <f t="shared" si="80"/>
        <v>9.7009090909090809E-2</v>
      </c>
      <c r="BX122">
        <f t="shared" si="80"/>
        <v>7.8124242424242152E-2</v>
      </c>
      <c r="BY122">
        <f t="shared" si="80"/>
        <v>0.28089090909090897</v>
      </c>
      <c r="BZ122">
        <f t="shared" si="80"/>
        <v>0.56596060606060594</v>
      </c>
      <c r="CA122">
        <f t="shared" si="80"/>
        <v>0.6766696969696967</v>
      </c>
      <c r="CB122">
        <f t="shared" si="80"/>
        <v>0.57342727272727356</v>
      </c>
      <c r="CC122">
        <f t="shared" si="80"/>
        <v>0.58693939393939454</v>
      </c>
      <c r="CD122">
        <f t="shared" si="80"/>
        <v>0.82121818181818185</v>
      </c>
      <c r="DP122">
        <v>115</v>
      </c>
      <c r="DQ122" t="e">
        <f t="shared" ca="1" si="78"/>
        <v>#NUM!</v>
      </c>
      <c r="DR122" t="e">
        <f t="shared" ca="1" si="78"/>
        <v>#NUM!</v>
      </c>
      <c r="DS122">
        <f t="shared" ca="1" si="78"/>
        <v>-8.7560784313725479E-2</v>
      </c>
      <c r="DT122">
        <f t="shared" ca="1" si="77"/>
        <v>-4.3211159211159061E-2</v>
      </c>
      <c r="DU122">
        <f t="shared" ca="1" si="77"/>
        <v>4.260303030303042E-2</v>
      </c>
      <c r="DV122">
        <f t="shared" ca="1" si="77"/>
        <v>0.21442121212121196</v>
      </c>
      <c r="DW122">
        <f t="shared" ca="1" si="77"/>
        <v>0.42044579124579112</v>
      </c>
      <c r="DX122">
        <f t="shared" ca="1" si="77"/>
        <v>0.70315252525252536</v>
      </c>
      <c r="DY122">
        <f t="shared" ca="1" si="77"/>
        <v>1.1074791245791249</v>
      </c>
      <c r="DZ122">
        <f t="shared" ca="1" si="71"/>
        <v>1.5415683501683506</v>
      </c>
      <c r="EA122">
        <f t="shared" ca="1" si="71"/>
        <v>1.9867047138047136</v>
      </c>
      <c r="EB122">
        <f t="shared" ca="1" si="71"/>
        <v>2.4306242424242419</v>
      </c>
    </row>
    <row r="123" spans="1:132" x14ac:dyDescent="0.25">
      <c r="A123">
        <v>180</v>
      </c>
      <c r="B123">
        <v>-3.3333333333333826E-4</v>
      </c>
      <c r="C123">
        <v>8.3333333333333315E-3</v>
      </c>
      <c r="D123">
        <v>1.9999999999999997E-2</v>
      </c>
      <c r="E123">
        <v>6.3E-2</v>
      </c>
      <c r="F123">
        <v>0.19449999999999998</v>
      </c>
      <c r="G123">
        <v>0.33450000000000002</v>
      </c>
      <c r="H123">
        <v>0.39200000000000002</v>
      </c>
      <c r="I123">
        <v>0.5651666666666666</v>
      </c>
      <c r="J123">
        <v>0.80116666666666658</v>
      </c>
      <c r="K123">
        <v>0.89350000000000007</v>
      </c>
      <c r="L123">
        <v>1.0150000000000001</v>
      </c>
      <c r="M123">
        <v>1.1116666666666666</v>
      </c>
      <c r="O123">
        <f t="shared" si="81"/>
        <v>0</v>
      </c>
      <c r="P123">
        <f t="shared" si="81"/>
        <v>0</v>
      </c>
      <c r="Q123">
        <f t="shared" si="59"/>
        <v>0</v>
      </c>
      <c r="R123">
        <f t="shared" si="60"/>
        <v>1</v>
      </c>
      <c r="S123">
        <f t="shared" si="61"/>
        <v>1</v>
      </c>
      <c r="T123">
        <f t="shared" si="62"/>
        <v>1</v>
      </c>
      <c r="U123">
        <f t="shared" si="63"/>
        <v>1</v>
      </c>
      <c r="V123">
        <f t="shared" si="63"/>
        <v>1</v>
      </c>
      <c r="W123">
        <f t="shared" si="55"/>
        <v>1</v>
      </c>
      <c r="X123">
        <f t="shared" si="64"/>
        <v>1</v>
      </c>
      <c r="Y123">
        <f t="shared" si="65"/>
        <v>1</v>
      </c>
      <c r="Z123">
        <f t="shared" si="66"/>
        <v>1</v>
      </c>
      <c r="AC123">
        <f t="shared" si="75"/>
        <v>0</v>
      </c>
      <c r="AD123">
        <f t="shared" si="75"/>
        <v>0</v>
      </c>
      <c r="AE123">
        <f t="shared" si="75"/>
        <v>0</v>
      </c>
      <c r="AF123">
        <f t="shared" si="75"/>
        <v>6.3E-2</v>
      </c>
      <c r="AG123">
        <f t="shared" si="75"/>
        <v>0.19449999999999998</v>
      </c>
      <c r="AH123">
        <f t="shared" si="75"/>
        <v>0.33450000000000002</v>
      </c>
      <c r="AI123">
        <f t="shared" si="75"/>
        <v>0.39200000000000002</v>
      </c>
      <c r="AJ123">
        <f t="shared" si="75"/>
        <v>0.5651666666666666</v>
      </c>
      <c r="AK123">
        <f t="shared" si="75"/>
        <v>0.80116666666666658</v>
      </c>
      <c r="AL123">
        <f t="shared" si="75"/>
        <v>0.89350000000000007</v>
      </c>
      <c r="AM123">
        <f t="shared" si="75"/>
        <v>1.0150000000000001</v>
      </c>
      <c r="AN123">
        <f t="shared" si="75"/>
        <v>1.1116666666666666</v>
      </c>
      <c r="AQ123">
        <f t="shared" si="76"/>
        <v>0</v>
      </c>
      <c r="AR123">
        <f t="shared" si="76"/>
        <v>0</v>
      </c>
      <c r="AS123">
        <f t="shared" si="76"/>
        <v>0</v>
      </c>
      <c r="AT123">
        <f t="shared" si="76"/>
        <v>123</v>
      </c>
      <c r="AU123">
        <f t="shared" si="76"/>
        <v>123</v>
      </c>
      <c r="AV123">
        <f t="shared" si="76"/>
        <v>123</v>
      </c>
      <c r="AW123">
        <f t="shared" si="76"/>
        <v>123</v>
      </c>
      <c r="AX123">
        <f t="shared" si="76"/>
        <v>123</v>
      </c>
      <c r="AY123">
        <f t="shared" si="76"/>
        <v>123</v>
      </c>
      <c r="AZ123">
        <f t="shared" si="76"/>
        <v>123</v>
      </c>
      <c r="BA123">
        <f t="shared" si="76"/>
        <v>123</v>
      </c>
      <c r="BB123">
        <f t="shared" si="76"/>
        <v>123</v>
      </c>
      <c r="BE123">
        <f t="shared" si="79"/>
        <v>0</v>
      </c>
      <c r="BF123">
        <f t="shared" si="79"/>
        <v>0</v>
      </c>
      <c r="BG123">
        <f t="shared" si="79"/>
        <v>0</v>
      </c>
      <c r="BH123">
        <f t="shared" si="79"/>
        <v>1.8060606060606044E-3</v>
      </c>
      <c r="BI123">
        <f t="shared" si="79"/>
        <v>7.676767676767683E-4</v>
      </c>
      <c r="BJ123">
        <f t="shared" si="79"/>
        <v>7.7979797979798053E-4</v>
      </c>
      <c r="BK123">
        <f t="shared" si="79"/>
        <v>1.6323232323232338E-3</v>
      </c>
      <c r="BL123">
        <f t="shared" si="79"/>
        <v>-4.929292929292861E-4</v>
      </c>
      <c r="BM123">
        <f t="shared" si="79"/>
        <v>2.7878787878787923E-4</v>
      </c>
      <c r="BN123">
        <f t="shared" si="79"/>
        <v>1.797979797979792E-3</v>
      </c>
      <c r="BO123">
        <f t="shared" si="79"/>
        <v>2.1737373737373703E-3</v>
      </c>
      <c r="BP123">
        <f t="shared" si="79"/>
        <v>1.4909090909090842E-3</v>
      </c>
      <c r="BS123">
        <f t="shared" si="80"/>
        <v>0</v>
      </c>
      <c r="BT123">
        <f t="shared" si="80"/>
        <v>0</v>
      </c>
      <c r="BU123">
        <f t="shared" si="80"/>
        <v>0</v>
      </c>
      <c r="BV123">
        <f t="shared" si="80"/>
        <v>-0.26198181818181793</v>
      </c>
      <c r="BW123">
        <f t="shared" si="80"/>
        <v>5.8136363636363486E-2</v>
      </c>
      <c r="BX123">
        <f t="shared" si="80"/>
        <v>0.19457272727272715</v>
      </c>
      <c r="BY123">
        <f t="shared" si="80"/>
        <v>9.7763636363636053E-2</v>
      </c>
      <c r="BZ123">
        <f t="shared" si="80"/>
        <v>0.65522121212121076</v>
      </c>
      <c r="CA123">
        <f t="shared" si="80"/>
        <v>0.75240303030303024</v>
      </c>
      <c r="CB123">
        <f t="shared" si="80"/>
        <v>0.57342727272727378</v>
      </c>
      <c r="CC123">
        <f t="shared" si="80"/>
        <v>0.62365454545454591</v>
      </c>
      <c r="CD123">
        <f t="shared" si="80"/>
        <v>0.84133939393939516</v>
      </c>
      <c r="DP123">
        <v>116</v>
      </c>
      <c r="DQ123" t="e">
        <f t="shared" ca="1" si="78"/>
        <v>#NUM!</v>
      </c>
      <c r="DR123" t="e">
        <f t="shared" ca="1" si="78"/>
        <v>#NUM!</v>
      </c>
      <c r="DS123">
        <f t="shared" ca="1" si="78"/>
        <v>-8.6590374331550798E-2</v>
      </c>
      <c r="DT123">
        <f t="shared" ca="1" si="77"/>
        <v>-4.1534583934583785E-2</v>
      </c>
      <c r="DU123">
        <f t="shared" ca="1" si="77"/>
        <v>4.5454978354978526E-2</v>
      </c>
      <c r="DV123">
        <f t="shared" ca="1" si="77"/>
        <v>0.2190474747474746</v>
      </c>
      <c r="DW123">
        <f t="shared" ca="1" si="77"/>
        <v>0.4280329966329966</v>
      </c>
      <c r="DX123">
        <f t="shared" ca="1" si="77"/>
        <v>0.71402727272727284</v>
      </c>
      <c r="DY123">
        <f t="shared" ca="1" si="77"/>
        <v>1.1228542087542088</v>
      </c>
      <c r="DZ123">
        <f t="shared" ca="1" si="71"/>
        <v>1.56223164983165</v>
      </c>
      <c r="EA123">
        <f t="shared" ca="1" si="71"/>
        <v>2.0119619528619528</v>
      </c>
      <c r="EB123">
        <f t="shared" ca="1" si="71"/>
        <v>2.4596787878787874</v>
      </c>
    </row>
    <row r="124" spans="1:132" x14ac:dyDescent="0.25">
      <c r="A124">
        <v>181.5</v>
      </c>
      <c r="B124">
        <v>-2.33333333333334E-3</v>
      </c>
      <c r="C124">
        <v>8.3333333333333315E-3</v>
      </c>
      <c r="D124">
        <v>1.9999999999999997E-2</v>
      </c>
      <c r="E124">
        <v>6.6000000000000003E-2</v>
      </c>
      <c r="F124">
        <v>0.19949999999999998</v>
      </c>
      <c r="G124">
        <v>0.34050000000000002</v>
      </c>
      <c r="H124">
        <v>0.39300000000000002</v>
      </c>
      <c r="I124">
        <v>0.5671666666666666</v>
      </c>
      <c r="J124">
        <v>0.81116666666666659</v>
      </c>
      <c r="K124">
        <v>0.90949999999999998</v>
      </c>
      <c r="L124">
        <v>1.0170000000000001</v>
      </c>
      <c r="M124">
        <v>1.1096666666666666</v>
      </c>
      <c r="O124">
        <f t="shared" si="81"/>
        <v>0</v>
      </c>
      <c r="P124">
        <f t="shared" si="81"/>
        <v>0</v>
      </c>
      <c r="Q124">
        <f t="shared" si="59"/>
        <v>0</v>
      </c>
      <c r="R124">
        <f t="shared" si="60"/>
        <v>1</v>
      </c>
      <c r="S124">
        <f t="shared" si="61"/>
        <v>1</v>
      </c>
      <c r="T124">
        <f t="shared" si="62"/>
        <v>1</v>
      </c>
      <c r="U124">
        <f t="shared" si="63"/>
        <v>1</v>
      </c>
      <c r="V124">
        <f t="shared" si="63"/>
        <v>1</v>
      </c>
      <c r="W124">
        <f t="shared" si="55"/>
        <v>1</v>
      </c>
      <c r="X124">
        <f t="shared" si="64"/>
        <v>1</v>
      </c>
      <c r="Y124">
        <f t="shared" si="65"/>
        <v>1</v>
      </c>
      <c r="Z124">
        <f t="shared" si="66"/>
        <v>1</v>
      </c>
      <c r="AC124">
        <f t="shared" si="75"/>
        <v>0</v>
      </c>
      <c r="AD124">
        <f t="shared" si="75"/>
        <v>0</v>
      </c>
      <c r="AE124">
        <f t="shared" si="75"/>
        <v>0</v>
      </c>
      <c r="AF124">
        <f t="shared" si="75"/>
        <v>6.6000000000000003E-2</v>
      </c>
      <c r="AG124">
        <f t="shared" si="75"/>
        <v>0.19949999999999998</v>
      </c>
      <c r="AH124">
        <f t="shared" si="75"/>
        <v>0.34050000000000002</v>
      </c>
      <c r="AI124">
        <f t="shared" si="75"/>
        <v>0.39300000000000002</v>
      </c>
      <c r="AJ124">
        <f t="shared" si="75"/>
        <v>0.5671666666666666</v>
      </c>
      <c r="AK124">
        <f t="shared" si="75"/>
        <v>0.81116666666666659</v>
      </c>
      <c r="AL124">
        <f t="shared" si="75"/>
        <v>0.90949999999999998</v>
      </c>
      <c r="AM124">
        <f t="shared" si="75"/>
        <v>1.0170000000000001</v>
      </c>
      <c r="AN124">
        <f t="shared" si="75"/>
        <v>1.1096666666666666</v>
      </c>
      <c r="AQ124">
        <f t="shared" si="76"/>
        <v>0</v>
      </c>
      <c r="AR124">
        <f t="shared" si="76"/>
        <v>0</v>
      </c>
      <c r="AS124">
        <f t="shared" si="76"/>
        <v>0</v>
      </c>
      <c r="AT124">
        <f t="shared" si="76"/>
        <v>124</v>
      </c>
      <c r="AU124">
        <f t="shared" si="76"/>
        <v>124</v>
      </c>
      <c r="AV124">
        <f t="shared" si="76"/>
        <v>124</v>
      </c>
      <c r="AW124">
        <f t="shared" si="76"/>
        <v>124</v>
      </c>
      <c r="AX124">
        <f t="shared" si="76"/>
        <v>124</v>
      </c>
      <c r="AY124">
        <f t="shared" si="76"/>
        <v>124</v>
      </c>
      <c r="AZ124">
        <f t="shared" si="76"/>
        <v>124</v>
      </c>
      <c r="BA124">
        <f t="shared" si="76"/>
        <v>124</v>
      </c>
      <c r="BB124">
        <f t="shared" si="76"/>
        <v>124</v>
      </c>
      <c r="BE124">
        <f t="shared" si="79"/>
        <v>0</v>
      </c>
      <c r="BF124">
        <f t="shared" si="79"/>
        <v>0</v>
      </c>
      <c r="BG124">
        <f t="shared" si="79"/>
        <v>0</v>
      </c>
      <c r="BH124">
        <f t="shared" si="79"/>
        <v>1.8666666666666653E-3</v>
      </c>
      <c r="BI124">
        <f t="shared" si="79"/>
        <v>7.1111111111111201E-4</v>
      </c>
      <c r="BJ124">
        <f t="shared" si="79"/>
        <v>9.3737373737373794E-4</v>
      </c>
      <c r="BK124">
        <f t="shared" si="79"/>
        <v>1.6484848484848503E-3</v>
      </c>
      <c r="BL124">
        <f t="shared" si="79"/>
        <v>-2.2222222222221285E-4</v>
      </c>
      <c r="BM124">
        <f t="shared" si="79"/>
        <v>2.66666666666667E-4</v>
      </c>
      <c r="BN124">
        <f t="shared" si="79"/>
        <v>1.6565656565656524E-3</v>
      </c>
      <c r="BO124">
        <f t="shared" si="79"/>
        <v>2.2303030303030308E-3</v>
      </c>
      <c r="BP124">
        <f t="shared" si="79"/>
        <v>1.3454545454545436E-3</v>
      </c>
      <c r="BS124">
        <f t="shared" si="80"/>
        <v>0</v>
      </c>
      <c r="BT124">
        <f t="shared" si="80"/>
        <v>0</v>
      </c>
      <c r="BU124">
        <f t="shared" si="80"/>
        <v>0</v>
      </c>
      <c r="BV124">
        <f t="shared" si="80"/>
        <v>-0.27319999999999978</v>
      </c>
      <c r="BW124">
        <f t="shared" si="80"/>
        <v>6.9033333333333169E-2</v>
      </c>
      <c r="BX124">
        <f t="shared" si="80"/>
        <v>0.1654393939393938</v>
      </c>
      <c r="BY124">
        <f t="shared" si="80"/>
        <v>9.467272727272702E-2</v>
      </c>
      <c r="BZ124">
        <f t="shared" si="80"/>
        <v>0.60529999999999817</v>
      </c>
      <c r="CA124">
        <f t="shared" si="80"/>
        <v>0.75496666666666656</v>
      </c>
      <c r="CB124">
        <f t="shared" si="80"/>
        <v>0.60045151515151585</v>
      </c>
      <c r="CC124">
        <f t="shared" si="80"/>
        <v>0.61314545454545444</v>
      </c>
      <c r="CD124">
        <f t="shared" si="80"/>
        <v>0.86788484848484881</v>
      </c>
      <c r="DP124">
        <v>117</v>
      </c>
      <c r="DQ124" t="e">
        <f t="shared" ca="1" si="78"/>
        <v>#NUM!</v>
      </c>
      <c r="DR124" t="e">
        <f ca="1">CV$3*$DP124+CV$13</f>
        <v>#NUM!</v>
      </c>
      <c r="DS124">
        <f ca="1">CW$3*$DP124+CW$13</f>
        <v>-8.5619964349376104E-2</v>
      </c>
      <c r="DT124">
        <f ca="1">CX$3*$DP124+CX$13</f>
        <v>-3.9858008658008509E-2</v>
      </c>
      <c r="DU124">
        <f ca="1">CY$3*$DP124+CY$13</f>
        <v>4.8306926406926576E-2</v>
      </c>
      <c r="DV124">
        <f ca="1">CZ$3*$DP124+CZ$13</f>
        <v>0.22367373737373725</v>
      </c>
      <c r="DW124">
        <f t="shared" ca="1" si="77"/>
        <v>0.43562020202020196</v>
      </c>
      <c r="DX124">
        <f t="shared" ca="1" si="77"/>
        <v>0.72490202020202033</v>
      </c>
      <c r="DY124">
        <f t="shared" ca="1" si="77"/>
        <v>1.1382292929292932</v>
      </c>
      <c r="DZ124">
        <f t="shared" ca="1" si="77"/>
        <v>1.5828949494949498</v>
      </c>
      <c r="EA124">
        <f t="shared" ca="1" si="77"/>
        <v>2.037219191919192</v>
      </c>
      <c r="EB124">
        <f t="shared" ca="1" si="77"/>
        <v>2.4887333333333328</v>
      </c>
    </row>
    <row r="125" spans="1:132" x14ac:dyDescent="0.25">
      <c r="A125">
        <v>183</v>
      </c>
      <c r="B125">
        <v>-3.3333333333333826E-4</v>
      </c>
      <c r="C125">
        <v>9.3333333333333324E-3</v>
      </c>
      <c r="D125">
        <v>1.8999999999999996E-2</v>
      </c>
      <c r="E125">
        <v>6.9000000000000006E-2</v>
      </c>
      <c r="F125">
        <v>0.19849999999999998</v>
      </c>
      <c r="G125">
        <v>0.33650000000000002</v>
      </c>
      <c r="H125">
        <v>0.40300000000000002</v>
      </c>
      <c r="I125">
        <v>0.5731666666666666</v>
      </c>
      <c r="J125">
        <v>0.80116666666666658</v>
      </c>
      <c r="K125">
        <v>0.89650000000000007</v>
      </c>
      <c r="L125">
        <v>1.0230000000000001</v>
      </c>
      <c r="M125">
        <v>1.1176666666666666</v>
      </c>
      <c r="O125">
        <f t="shared" si="81"/>
        <v>0</v>
      </c>
      <c r="P125">
        <f t="shared" si="81"/>
        <v>0</v>
      </c>
      <c r="Q125">
        <f t="shared" si="59"/>
        <v>0</v>
      </c>
      <c r="R125">
        <f t="shared" si="60"/>
        <v>1</v>
      </c>
      <c r="S125">
        <f t="shared" si="61"/>
        <v>1</v>
      </c>
      <c r="T125">
        <f t="shared" si="62"/>
        <v>1</v>
      </c>
      <c r="U125">
        <f t="shared" si="63"/>
        <v>1</v>
      </c>
      <c r="V125">
        <f t="shared" si="63"/>
        <v>1</v>
      </c>
      <c r="W125">
        <f t="shared" ref="W125:W183" si="82">IF(J125&gt;=0.1,1,0)</f>
        <v>1</v>
      </c>
      <c r="X125">
        <f t="shared" si="64"/>
        <v>1</v>
      </c>
      <c r="Y125">
        <f t="shared" si="65"/>
        <v>1</v>
      </c>
      <c r="Z125">
        <f t="shared" si="66"/>
        <v>1</v>
      </c>
      <c r="AC125">
        <f t="shared" si="75"/>
        <v>0</v>
      </c>
      <c r="AD125">
        <f t="shared" si="75"/>
        <v>0</v>
      </c>
      <c r="AE125">
        <f t="shared" si="75"/>
        <v>0</v>
      </c>
      <c r="AF125">
        <f t="shared" si="75"/>
        <v>6.9000000000000006E-2</v>
      </c>
      <c r="AG125">
        <f t="shared" si="75"/>
        <v>0.19849999999999998</v>
      </c>
      <c r="AH125">
        <f t="shared" si="75"/>
        <v>0.33650000000000002</v>
      </c>
      <c r="AI125">
        <f t="shared" si="75"/>
        <v>0.40300000000000002</v>
      </c>
      <c r="AJ125">
        <f t="shared" si="75"/>
        <v>0.5731666666666666</v>
      </c>
      <c r="AK125">
        <f t="shared" si="75"/>
        <v>0.80116666666666658</v>
      </c>
      <c r="AL125">
        <f t="shared" si="75"/>
        <v>0.89650000000000007</v>
      </c>
      <c r="AM125">
        <f t="shared" si="75"/>
        <v>1.0230000000000001</v>
      </c>
      <c r="AN125">
        <f t="shared" si="75"/>
        <v>1.1176666666666666</v>
      </c>
      <c r="AQ125">
        <f t="shared" si="76"/>
        <v>0</v>
      </c>
      <c r="AR125">
        <f t="shared" si="76"/>
        <v>0</v>
      </c>
      <c r="AS125">
        <f t="shared" si="76"/>
        <v>0</v>
      </c>
      <c r="AT125">
        <f t="shared" si="76"/>
        <v>125</v>
      </c>
      <c r="AU125">
        <f t="shared" si="76"/>
        <v>125</v>
      </c>
      <c r="AV125">
        <f t="shared" si="76"/>
        <v>125</v>
      </c>
      <c r="AW125">
        <f t="shared" si="76"/>
        <v>125</v>
      </c>
      <c r="AX125">
        <f t="shared" si="76"/>
        <v>125</v>
      </c>
      <c r="AY125">
        <f t="shared" si="76"/>
        <v>125</v>
      </c>
      <c r="AZ125">
        <f t="shared" si="76"/>
        <v>125</v>
      </c>
      <c r="BA125">
        <f t="shared" si="76"/>
        <v>125</v>
      </c>
      <c r="BB125">
        <f t="shared" si="76"/>
        <v>125</v>
      </c>
      <c r="BE125">
        <f t="shared" si="79"/>
        <v>0</v>
      </c>
      <c r="BF125">
        <f t="shared" si="79"/>
        <v>0</v>
      </c>
      <c r="BG125">
        <f t="shared" si="79"/>
        <v>0</v>
      </c>
      <c r="BH125">
        <f t="shared" si="79"/>
        <v>1.9717171717171704E-3</v>
      </c>
      <c r="BI125">
        <f t="shared" si="79"/>
        <v>6.9090909090909142E-4</v>
      </c>
      <c r="BJ125">
        <f t="shared" si="79"/>
        <v>1.2969696969696977E-3</v>
      </c>
      <c r="BK125">
        <f t="shared" si="79"/>
        <v>1.6606060606060621E-3</v>
      </c>
      <c r="BL125">
        <f t="shared" si="79"/>
        <v>1.8585858585859675E-4</v>
      </c>
      <c r="BM125">
        <f t="shared" si="79"/>
        <v>4.2424242424242458E-4</v>
      </c>
      <c r="BN125">
        <f t="shared" si="79"/>
        <v>1.9393939393939335E-3</v>
      </c>
      <c r="BO125">
        <f t="shared" si="79"/>
        <v>2.2464646464646497E-3</v>
      </c>
      <c r="BP125">
        <f t="shared" si="79"/>
        <v>8.8888888888888709E-4</v>
      </c>
      <c r="BS125">
        <f t="shared" si="80"/>
        <v>0</v>
      </c>
      <c r="BT125">
        <f t="shared" si="80"/>
        <v>0</v>
      </c>
      <c r="BU125">
        <f t="shared" si="80"/>
        <v>0</v>
      </c>
      <c r="BV125">
        <f t="shared" si="80"/>
        <v>-0.2929333333333331</v>
      </c>
      <c r="BW125">
        <f t="shared" si="80"/>
        <v>7.2499999999999898E-2</v>
      </c>
      <c r="BX125">
        <f t="shared" si="80"/>
        <v>9.7099999999999936E-2</v>
      </c>
      <c r="BY125">
        <f t="shared" si="80"/>
        <v>9.2599999999999738E-2</v>
      </c>
      <c r="BZ125">
        <f t="shared" si="80"/>
        <v>0.52849999999999786</v>
      </c>
      <c r="CA125">
        <f t="shared" si="80"/>
        <v>0.72376666666666656</v>
      </c>
      <c r="CB125">
        <f t="shared" si="80"/>
        <v>0.54570000000000118</v>
      </c>
      <c r="CC125">
        <f t="shared" si="80"/>
        <v>0.61033333333333295</v>
      </c>
      <c r="CD125">
        <f t="shared" si="80"/>
        <v>0.95380000000000043</v>
      </c>
      <c r="DP125">
        <v>118</v>
      </c>
      <c r="DQ125" t="e">
        <f t="shared" ca="1" si="78"/>
        <v>#NUM!</v>
      </c>
      <c r="DR125" t="e">
        <f t="shared" ca="1" si="78"/>
        <v>#NUM!</v>
      </c>
      <c r="DS125">
        <f t="shared" ca="1" si="78"/>
        <v>-8.464955436720141E-2</v>
      </c>
      <c r="DT125">
        <f t="shared" ca="1" si="78"/>
        <v>-3.8181433381433233E-2</v>
      </c>
      <c r="DU125">
        <f t="shared" ca="1" si="78"/>
        <v>5.1158874458874626E-2</v>
      </c>
      <c r="DV125">
        <f t="shared" ca="1" si="78"/>
        <v>0.22829999999999989</v>
      </c>
      <c r="DW125">
        <f t="shared" ca="1" si="77"/>
        <v>0.44320740740740733</v>
      </c>
      <c r="DX125">
        <f t="shared" ca="1" si="77"/>
        <v>0.73577676767676781</v>
      </c>
      <c r="DY125">
        <f t="shared" ca="1" si="77"/>
        <v>1.1536043771043771</v>
      </c>
      <c r="DZ125">
        <f t="shared" ca="1" si="77"/>
        <v>1.6035582491582496</v>
      </c>
      <c r="EA125">
        <f t="shared" ca="1" si="77"/>
        <v>2.0624764309764307</v>
      </c>
      <c r="EB125">
        <f t="shared" ca="1" si="77"/>
        <v>2.5177878787878782</v>
      </c>
    </row>
    <row r="126" spans="1:132" x14ac:dyDescent="0.25">
      <c r="A126">
        <v>184.5</v>
      </c>
      <c r="B126">
        <v>-3.3333333333333826E-4</v>
      </c>
      <c r="C126">
        <v>9.3333333333333324E-3</v>
      </c>
      <c r="D126">
        <v>1.9999999999999997E-2</v>
      </c>
      <c r="E126">
        <v>7.2000000000000008E-2</v>
      </c>
      <c r="F126">
        <v>0.19949999999999998</v>
      </c>
      <c r="G126">
        <v>0.32950000000000002</v>
      </c>
      <c r="H126">
        <v>0.40200000000000002</v>
      </c>
      <c r="I126">
        <v>0.55516666666666659</v>
      </c>
      <c r="J126">
        <v>0.81016666666666659</v>
      </c>
      <c r="K126">
        <v>0.89750000000000008</v>
      </c>
      <c r="L126">
        <v>1.02</v>
      </c>
      <c r="M126">
        <v>1.1076666666666666</v>
      </c>
      <c r="O126">
        <f t="shared" si="81"/>
        <v>0</v>
      </c>
      <c r="P126">
        <f t="shared" si="81"/>
        <v>0</v>
      </c>
      <c r="Q126">
        <f t="shared" si="59"/>
        <v>0</v>
      </c>
      <c r="R126">
        <f t="shared" si="60"/>
        <v>1</v>
      </c>
      <c r="S126">
        <f t="shared" si="61"/>
        <v>1</v>
      </c>
      <c r="T126">
        <f t="shared" si="62"/>
        <v>1</v>
      </c>
      <c r="U126">
        <f t="shared" si="63"/>
        <v>1</v>
      </c>
      <c r="V126">
        <f t="shared" si="63"/>
        <v>1</v>
      </c>
      <c r="W126">
        <f t="shared" si="82"/>
        <v>1</v>
      </c>
      <c r="X126">
        <f t="shared" si="64"/>
        <v>1</v>
      </c>
      <c r="Y126">
        <f t="shared" si="65"/>
        <v>1</v>
      </c>
      <c r="Z126">
        <f t="shared" si="66"/>
        <v>1</v>
      </c>
      <c r="AC126">
        <f t="shared" si="75"/>
        <v>0</v>
      </c>
      <c r="AD126">
        <f t="shared" si="75"/>
        <v>0</v>
      </c>
      <c r="AE126">
        <f t="shared" si="75"/>
        <v>0</v>
      </c>
      <c r="AF126">
        <f t="shared" si="75"/>
        <v>7.2000000000000008E-2</v>
      </c>
      <c r="AG126">
        <f t="shared" si="75"/>
        <v>0.19949999999999998</v>
      </c>
      <c r="AH126">
        <f t="shared" si="75"/>
        <v>0.32950000000000002</v>
      </c>
      <c r="AI126">
        <f t="shared" si="75"/>
        <v>0.40200000000000002</v>
      </c>
      <c r="AJ126">
        <f t="shared" si="75"/>
        <v>0.55516666666666659</v>
      </c>
      <c r="AK126">
        <f t="shared" si="75"/>
        <v>0.81016666666666659</v>
      </c>
      <c r="AL126">
        <f t="shared" si="75"/>
        <v>0.89750000000000008</v>
      </c>
      <c r="AM126">
        <f t="shared" si="75"/>
        <v>1.02</v>
      </c>
      <c r="AN126">
        <f t="shared" si="75"/>
        <v>1.1076666666666666</v>
      </c>
      <c r="AQ126">
        <f t="shared" si="76"/>
        <v>0</v>
      </c>
      <c r="AR126">
        <f t="shared" si="76"/>
        <v>0</v>
      </c>
      <c r="AS126">
        <f t="shared" si="76"/>
        <v>0</v>
      </c>
      <c r="AT126">
        <f t="shared" si="76"/>
        <v>126</v>
      </c>
      <c r="AU126">
        <f t="shared" si="76"/>
        <v>126</v>
      </c>
      <c r="AV126">
        <f t="shared" si="76"/>
        <v>126</v>
      </c>
      <c r="AW126">
        <f t="shared" si="76"/>
        <v>126</v>
      </c>
      <c r="AX126">
        <f t="shared" si="76"/>
        <v>126</v>
      </c>
      <c r="AY126">
        <f t="shared" si="76"/>
        <v>126</v>
      </c>
      <c r="AZ126">
        <f t="shared" si="76"/>
        <v>126</v>
      </c>
      <c r="BA126">
        <f t="shared" si="76"/>
        <v>126</v>
      </c>
      <c r="BB126">
        <f t="shared" si="76"/>
        <v>126</v>
      </c>
      <c r="BE126">
        <f t="shared" si="79"/>
        <v>0</v>
      </c>
      <c r="BF126">
        <f t="shared" si="79"/>
        <v>0</v>
      </c>
      <c r="BG126">
        <f t="shared" si="79"/>
        <v>0</v>
      </c>
      <c r="BH126">
        <f t="shared" si="79"/>
        <v>2.0040404040404035E-3</v>
      </c>
      <c r="BI126">
        <f t="shared" si="79"/>
        <v>4.9696969696969733E-4</v>
      </c>
      <c r="BJ126">
        <f t="shared" si="79"/>
        <v>1.3373737373737384E-3</v>
      </c>
      <c r="BK126">
        <f t="shared" si="79"/>
        <v>1.8989898989898999E-3</v>
      </c>
      <c r="BL126">
        <f t="shared" si="79"/>
        <v>9.0909090909092091E-4</v>
      </c>
      <c r="BM126">
        <f t="shared" si="79"/>
        <v>3.1919191919191944E-4</v>
      </c>
      <c r="BN126">
        <f t="shared" si="79"/>
        <v>2.1494949494949471E-3</v>
      </c>
      <c r="BO126">
        <f t="shared" si="79"/>
        <v>2.1292929292929322E-3</v>
      </c>
      <c r="BP126">
        <f t="shared" si="79"/>
        <v>8.6464646464646817E-4</v>
      </c>
      <c r="BS126">
        <f t="shared" si="80"/>
        <v>0</v>
      </c>
      <c r="BT126">
        <f t="shared" si="80"/>
        <v>0</v>
      </c>
      <c r="BU126">
        <f t="shared" si="80"/>
        <v>0</v>
      </c>
      <c r="BV126">
        <f t="shared" si="80"/>
        <v>-0.29927272727272713</v>
      </c>
      <c r="BW126">
        <f t="shared" si="80"/>
        <v>0.10915454545454538</v>
      </c>
      <c r="BX126">
        <f t="shared" si="80"/>
        <v>8.9027272727272566E-2</v>
      </c>
      <c r="BY126">
        <f t="shared" si="80"/>
        <v>4.6218181818181658E-2</v>
      </c>
      <c r="BZ126">
        <f t="shared" si="80"/>
        <v>0.38980303030302788</v>
      </c>
      <c r="CA126">
        <f t="shared" si="80"/>
        <v>0.74362121212121202</v>
      </c>
      <c r="CB126">
        <f t="shared" si="80"/>
        <v>0.50700909090909152</v>
      </c>
      <c r="CC126">
        <f t="shared" si="80"/>
        <v>0.63207272727272712</v>
      </c>
      <c r="CD126">
        <f t="shared" si="80"/>
        <v>0.95810303030302957</v>
      </c>
      <c r="DP126">
        <v>119</v>
      </c>
      <c r="DQ126" t="e">
        <f t="shared" ca="1" si="78"/>
        <v>#NUM!</v>
      </c>
      <c r="DR126" t="e">
        <f t="shared" ca="1" si="78"/>
        <v>#NUM!</v>
      </c>
      <c r="DS126">
        <f t="shared" ca="1" si="78"/>
        <v>-8.367914438502673E-2</v>
      </c>
      <c r="DT126">
        <f t="shared" ca="1" si="78"/>
        <v>-3.6504858104857957E-2</v>
      </c>
      <c r="DU126">
        <f t="shared" ca="1" si="78"/>
        <v>5.4010822510822676E-2</v>
      </c>
      <c r="DV126">
        <f t="shared" ca="1" si="78"/>
        <v>0.23292626262626254</v>
      </c>
      <c r="DW126">
        <f t="shared" ca="1" si="77"/>
        <v>0.45079461279461269</v>
      </c>
      <c r="DX126">
        <f t="shared" ca="1" si="77"/>
        <v>0.74665151515151529</v>
      </c>
      <c r="DY126">
        <f t="shared" ca="1" si="77"/>
        <v>1.1689794612794615</v>
      </c>
      <c r="DZ126">
        <f t="shared" ca="1" si="77"/>
        <v>1.624221548821549</v>
      </c>
      <c r="EA126">
        <f t="shared" ca="1" si="77"/>
        <v>2.0877336700336699</v>
      </c>
      <c r="EB126">
        <f t="shared" ca="1" si="77"/>
        <v>2.5468424242424237</v>
      </c>
    </row>
    <row r="127" spans="1:132" x14ac:dyDescent="0.25">
      <c r="A127">
        <v>186</v>
      </c>
      <c r="B127">
        <v>-2.33333333333334E-3</v>
      </c>
      <c r="C127">
        <v>8.3333333333333315E-3</v>
      </c>
      <c r="D127">
        <v>1.8000000000000002E-2</v>
      </c>
      <c r="E127">
        <v>7.3000000000000009E-2</v>
      </c>
      <c r="F127">
        <v>0.20249999999999999</v>
      </c>
      <c r="G127">
        <v>0.33750000000000002</v>
      </c>
      <c r="H127">
        <v>0.40200000000000002</v>
      </c>
      <c r="I127">
        <v>0.55516666666666659</v>
      </c>
      <c r="J127">
        <v>0.80316666666666658</v>
      </c>
      <c r="K127">
        <v>0.91049999999999998</v>
      </c>
      <c r="L127">
        <v>1.0310000000000001</v>
      </c>
      <c r="M127">
        <v>1.1166666666666665</v>
      </c>
      <c r="O127">
        <f t="shared" si="81"/>
        <v>0</v>
      </c>
      <c r="P127">
        <f t="shared" si="81"/>
        <v>0</v>
      </c>
      <c r="Q127">
        <f t="shared" si="59"/>
        <v>0</v>
      </c>
      <c r="R127">
        <f t="shared" si="60"/>
        <v>1</v>
      </c>
      <c r="S127">
        <f t="shared" si="61"/>
        <v>1</v>
      </c>
      <c r="T127">
        <f t="shared" si="62"/>
        <v>1</v>
      </c>
      <c r="U127">
        <f t="shared" si="63"/>
        <v>1</v>
      </c>
      <c r="V127">
        <f t="shared" si="63"/>
        <v>1</v>
      </c>
      <c r="W127">
        <f t="shared" si="82"/>
        <v>1</v>
      </c>
      <c r="X127">
        <f t="shared" si="64"/>
        <v>1</v>
      </c>
      <c r="Y127">
        <f t="shared" si="65"/>
        <v>1</v>
      </c>
      <c r="Z127">
        <f t="shared" si="66"/>
        <v>1</v>
      </c>
      <c r="AC127">
        <f t="shared" si="75"/>
        <v>0</v>
      </c>
      <c r="AD127">
        <f t="shared" si="75"/>
        <v>0</v>
      </c>
      <c r="AE127">
        <f t="shared" si="75"/>
        <v>0</v>
      </c>
      <c r="AF127">
        <f t="shared" si="75"/>
        <v>7.3000000000000009E-2</v>
      </c>
      <c r="AG127">
        <f t="shared" si="75"/>
        <v>0.20249999999999999</v>
      </c>
      <c r="AH127">
        <f t="shared" si="75"/>
        <v>0.33750000000000002</v>
      </c>
      <c r="AI127">
        <f t="shared" si="75"/>
        <v>0.40200000000000002</v>
      </c>
      <c r="AJ127">
        <f t="shared" si="75"/>
        <v>0.55516666666666659</v>
      </c>
      <c r="AK127">
        <f t="shared" si="75"/>
        <v>0.80316666666666658</v>
      </c>
      <c r="AL127">
        <f t="shared" si="75"/>
        <v>0.91049999999999998</v>
      </c>
      <c r="AM127">
        <f t="shared" si="75"/>
        <v>1.0310000000000001</v>
      </c>
      <c r="AN127">
        <f t="shared" si="75"/>
        <v>1.1166666666666665</v>
      </c>
      <c r="AQ127">
        <f t="shared" si="76"/>
        <v>0</v>
      </c>
      <c r="AR127">
        <f t="shared" si="76"/>
        <v>0</v>
      </c>
      <c r="AS127">
        <f t="shared" si="76"/>
        <v>0</v>
      </c>
      <c r="AT127">
        <f t="shared" si="76"/>
        <v>127</v>
      </c>
      <c r="AU127">
        <f t="shared" si="76"/>
        <v>127</v>
      </c>
      <c r="AV127">
        <f t="shared" si="76"/>
        <v>127</v>
      </c>
      <c r="AW127">
        <f t="shared" si="76"/>
        <v>127</v>
      </c>
      <c r="AX127">
        <f t="shared" si="76"/>
        <v>127</v>
      </c>
      <c r="AY127">
        <f t="shared" si="76"/>
        <v>127</v>
      </c>
      <c r="AZ127">
        <f t="shared" si="76"/>
        <v>127</v>
      </c>
      <c r="BA127">
        <f t="shared" si="76"/>
        <v>127</v>
      </c>
      <c r="BB127">
        <f t="shared" si="76"/>
        <v>127</v>
      </c>
      <c r="BE127">
        <f t="shared" si="79"/>
        <v>0</v>
      </c>
      <c r="BF127">
        <f t="shared" si="79"/>
        <v>0</v>
      </c>
      <c r="BG127">
        <f t="shared" si="79"/>
        <v>0</v>
      </c>
      <c r="BH127">
        <f t="shared" si="79"/>
        <v>1.9797979797979794E-3</v>
      </c>
      <c r="BI127">
        <f t="shared" si="79"/>
        <v>4.0808080808080833E-4</v>
      </c>
      <c r="BJ127">
        <f t="shared" si="79"/>
        <v>1.2646464646464657E-3</v>
      </c>
      <c r="BK127">
        <f t="shared" si="79"/>
        <v>2.0282828282828297E-3</v>
      </c>
      <c r="BL127">
        <f t="shared" si="79"/>
        <v>1.2040404040404159E-3</v>
      </c>
      <c r="BM127">
        <f t="shared" si="79"/>
        <v>1.3090909090909104E-3</v>
      </c>
      <c r="BN127">
        <f t="shared" si="79"/>
        <v>1.8303030303030317E-3</v>
      </c>
      <c r="BO127">
        <f t="shared" si="79"/>
        <v>1.5878787878787859E-3</v>
      </c>
      <c r="BP127">
        <f t="shared" si="79"/>
        <v>3.878787878787963E-4</v>
      </c>
      <c r="BS127">
        <f t="shared" si="80"/>
        <v>0</v>
      </c>
      <c r="BT127">
        <f t="shared" si="80"/>
        <v>0</v>
      </c>
      <c r="BU127">
        <f t="shared" si="80"/>
        <v>0</v>
      </c>
      <c r="BV127">
        <f t="shared" si="80"/>
        <v>-0.2950060606060606</v>
      </c>
      <c r="BW127">
        <f t="shared" si="80"/>
        <v>0.12634242424242415</v>
      </c>
      <c r="BX127">
        <f t="shared" si="80"/>
        <v>0.10423939393939372</v>
      </c>
      <c r="BY127">
        <f t="shared" si="80"/>
        <v>2.0448484848484549E-2</v>
      </c>
      <c r="BZ127">
        <f t="shared" si="80"/>
        <v>0.33428787878787641</v>
      </c>
      <c r="CA127">
        <f t="shared" si="80"/>
        <v>0.55383939393939363</v>
      </c>
      <c r="CB127">
        <f t="shared" si="80"/>
        <v>0.56900909090909058</v>
      </c>
      <c r="CC127">
        <f t="shared" si="80"/>
        <v>0.73603636363636427</v>
      </c>
      <c r="CD127">
        <f t="shared" si="80"/>
        <v>1.0509030303030287</v>
      </c>
      <c r="DP127">
        <v>120</v>
      </c>
      <c r="DQ127" t="e">
        <f t="shared" ca="1" si="78"/>
        <v>#NUM!</v>
      </c>
      <c r="DR127" t="e">
        <f t="shared" ca="1" si="78"/>
        <v>#NUM!</v>
      </c>
      <c r="DS127">
        <f t="shared" ca="1" si="78"/>
        <v>-8.2708734402852035E-2</v>
      </c>
      <c r="DT127">
        <f t="shared" ca="1" si="78"/>
        <v>-3.4828282828282681E-2</v>
      </c>
      <c r="DU127">
        <f t="shared" ca="1" si="78"/>
        <v>5.6862770562770726E-2</v>
      </c>
      <c r="DV127">
        <f t="shared" ca="1" si="78"/>
        <v>0.23755252525252507</v>
      </c>
      <c r="DW127">
        <f t="shared" ca="1" si="77"/>
        <v>0.45838181818181806</v>
      </c>
      <c r="DX127">
        <f t="shared" ca="1" si="77"/>
        <v>0.75752626262626277</v>
      </c>
      <c r="DY127">
        <f t="shared" ca="1" si="77"/>
        <v>1.1843545454545454</v>
      </c>
      <c r="DZ127">
        <f t="shared" ca="1" si="77"/>
        <v>1.6448848484848488</v>
      </c>
      <c r="EA127">
        <f t="shared" ca="1" si="77"/>
        <v>2.1129909090909091</v>
      </c>
      <c r="EB127">
        <f t="shared" ca="1" si="77"/>
        <v>2.5758969696969691</v>
      </c>
    </row>
    <row r="128" spans="1:132" x14ac:dyDescent="0.25">
      <c r="A128">
        <v>187.5</v>
      </c>
      <c r="B128">
        <v>-2.33333333333334E-3</v>
      </c>
      <c r="C128">
        <v>9.3333333333333324E-3</v>
      </c>
      <c r="D128">
        <v>1.8000000000000002E-2</v>
      </c>
      <c r="E128">
        <v>7.6000000000000012E-2</v>
      </c>
      <c r="F128">
        <v>0.20249999999999999</v>
      </c>
      <c r="G128">
        <v>0.34850000000000003</v>
      </c>
      <c r="H128">
        <v>0.39700000000000002</v>
      </c>
      <c r="I128">
        <v>0.5711666666666666</v>
      </c>
      <c r="J128">
        <v>0.78916666666666657</v>
      </c>
      <c r="K128">
        <v>0.91649999999999998</v>
      </c>
      <c r="L128">
        <v>1.032</v>
      </c>
      <c r="M128">
        <v>1.1286666666666665</v>
      </c>
      <c r="O128">
        <f t="shared" si="81"/>
        <v>0</v>
      </c>
      <c r="P128">
        <f t="shared" si="81"/>
        <v>0</v>
      </c>
      <c r="Q128">
        <f t="shared" si="59"/>
        <v>0</v>
      </c>
      <c r="R128">
        <f t="shared" si="60"/>
        <v>1</v>
      </c>
      <c r="S128">
        <f t="shared" si="61"/>
        <v>1</v>
      </c>
      <c r="T128">
        <f t="shared" si="62"/>
        <v>1</v>
      </c>
      <c r="U128">
        <f t="shared" si="63"/>
        <v>1</v>
      </c>
      <c r="V128">
        <f t="shared" si="63"/>
        <v>1</v>
      </c>
      <c r="W128">
        <f t="shared" si="82"/>
        <v>1</v>
      </c>
      <c r="X128">
        <f t="shared" si="64"/>
        <v>1</v>
      </c>
      <c r="Y128">
        <f t="shared" si="65"/>
        <v>1</v>
      </c>
      <c r="Z128">
        <f t="shared" si="66"/>
        <v>1</v>
      </c>
      <c r="AC128">
        <f t="shared" si="75"/>
        <v>0</v>
      </c>
      <c r="AD128">
        <f t="shared" si="75"/>
        <v>0</v>
      </c>
      <c r="AE128">
        <f t="shared" si="75"/>
        <v>0</v>
      </c>
      <c r="AF128">
        <f t="shared" si="75"/>
        <v>7.6000000000000012E-2</v>
      </c>
      <c r="AG128">
        <f t="shared" si="75"/>
        <v>0.20249999999999999</v>
      </c>
      <c r="AH128">
        <f t="shared" si="75"/>
        <v>0.34850000000000003</v>
      </c>
      <c r="AI128">
        <f t="shared" si="75"/>
        <v>0.39700000000000002</v>
      </c>
      <c r="AJ128">
        <f t="shared" si="75"/>
        <v>0.5711666666666666</v>
      </c>
      <c r="AK128">
        <f t="shared" si="75"/>
        <v>0.78916666666666657</v>
      </c>
      <c r="AL128">
        <f t="shared" si="75"/>
        <v>0.91649999999999998</v>
      </c>
      <c r="AM128">
        <f t="shared" si="75"/>
        <v>1.032</v>
      </c>
      <c r="AN128">
        <f t="shared" si="75"/>
        <v>1.1286666666666665</v>
      </c>
      <c r="AQ128">
        <f t="shared" si="76"/>
        <v>0</v>
      </c>
      <c r="AR128">
        <f t="shared" si="76"/>
        <v>0</v>
      </c>
      <c r="AS128">
        <f t="shared" si="76"/>
        <v>0</v>
      </c>
      <c r="AT128">
        <f t="shared" si="76"/>
        <v>128</v>
      </c>
      <c r="AU128">
        <f t="shared" si="76"/>
        <v>128</v>
      </c>
      <c r="AV128">
        <f t="shared" si="76"/>
        <v>128</v>
      </c>
      <c r="AW128">
        <f t="shared" si="76"/>
        <v>128</v>
      </c>
      <c r="AX128">
        <f t="shared" si="76"/>
        <v>128</v>
      </c>
      <c r="AY128">
        <f t="shared" si="76"/>
        <v>128</v>
      </c>
      <c r="AZ128">
        <f t="shared" si="76"/>
        <v>128</v>
      </c>
      <c r="BA128">
        <f t="shared" si="76"/>
        <v>128</v>
      </c>
      <c r="BB128">
        <f t="shared" si="76"/>
        <v>128</v>
      </c>
      <c r="BE128">
        <f t="shared" si="79"/>
        <v>0</v>
      </c>
      <c r="BF128">
        <f t="shared" si="79"/>
        <v>0</v>
      </c>
      <c r="BG128">
        <f t="shared" si="79"/>
        <v>0</v>
      </c>
      <c r="BH128">
        <f t="shared" si="79"/>
        <v>1.8626262626262637E-3</v>
      </c>
      <c r="BI128">
        <f t="shared" si="79"/>
        <v>3.8787878787878823E-4</v>
      </c>
      <c r="BJ128">
        <f t="shared" si="79"/>
        <v>1.3252525252525267E-3</v>
      </c>
      <c r="BK128">
        <f t="shared" si="79"/>
        <v>1.9959595959595971E-3</v>
      </c>
      <c r="BL128">
        <f t="shared" si="79"/>
        <v>9.8989898989899992E-4</v>
      </c>
      <c r="BM128">
        <f t="shared" si="79"/>
        <v>1.8303030303030317E-3</v>
      </c>
      <c r="BN128">
        <f t="shared" si="79"/>
        <v>1.935353535353537E-3</v>
      </c>
      <c r="BO128">
        <f t="shared" si="79"/>
        <v>1.6727272727272717E-3</v>
      </c>
      <c r="BP128">
        <f t="shared" si="79"/>
        <v>6.060606060606915E-5</v>
      </c>
      <c r="BS128">
        <f t="shared" si="80"/>
        <v>0</v>
      </c>
      <c r="BT128">
        <f t="shared" si="80"/>
        <v>0</v>
      </c>
      <c r="BU128">
        <f t="shared" si="80"/>
        <v>0</v>
      </c>
      <c r="BV128">
        <f t="shared" si="80"/>
        <v>-0.27251515151515171</v>
      </c>
      <c r="BW128">
        <f t="shared" si="80"/>
        <v>0.13015454545454536</v>
      </c>
      <c r="BX128">
        <f t="shared" si="80"/>
        <v>9.3069696969696691E-2</v>
      </c>
      <c r="BY128">
        <f t="shared" si="80"/>
        <v>2.5684848484848311E-2</v>
      </c>
      <c r="BZ128">
        <f t="shared" si="80"/>
        <v>0.37597878787878586</v>
      </c>
      <c r="CA128">
        <f t="shared" si="80"/>
        <v>0.45273030303030276</v>
      </c>
      <c r="CB128">
        <f t="shared" si="80"/>
        <v>0.54865757575757557</v>
      </c>
      <c r="CC128">
        <f t="shared" si="80"/>
        <v>0.71987272727272744</v>
      </c>
      <c r="CD128">
        <f t="shared" si="80"/>
        <v>1.1149939393939376</v>
      </c>
      <c r="DP128">
        <v>121</v>
      </c>
      <c r="DQ128" t="e">
        <f t="shared" ca="1" si="78"/>
        <v>#NUM!</v>
      </c>
      <c r="DR128" t="e">
        <f t="shared" ca="1" si="78"/>
        <v>#NUM!</v>
      </c>
      <c r="DS128">
        <f t="shared" ca="1" si="78"/>
        <v>-8.1738324420677355E-2</v>
      </c>
      <c r="DT128">
        <f t="shared" ca="1" si="78"/>
        <v>-3.3151707551707404E-2</v>
      </c>
      <c r="DU128">
        <f t="shared" ca="1" si="78"/>
        <v>5.9714718614718776E-2</v>
      </c>
      <c r="DV128">
        <f t="shared" ca="1" si="78"/>
        <v>0.24217878787878772</v>
      </c>
      <c r="DW128">
        <f t="shared" ca="1" si="77"/>
        <v>0.46596902356902353</v>
      </c>
      <c r="DX128">
        <f t="shared" ca="1" si="77"/>
        <v>0.76840101010101025</v>
      </c>
      <c r="DY128">
        <f t="shared" ca="1" si="77"/>
        <v>1.1997296296296298</v>
      </c>
      <c r="DZ128">
        <f t="shared" ca="1" si="77"/>
        <v>1.6655481481481487</v>
      </c>
      <c r="EA128">
        <f t="shared" ca="1" si="77"/>
        <v>2.1382481481481479</v>
      </c>
      <c r="EB128">
        <f t="shared" ca="1" si="77"/>
        <v>2.6049515151515146</v>
      </c>
    </row>
    <row r="129" spans="1:132" x14ac:dyDescent="0.25">
      <c r="A129">
        <v>189</v>
      </c>
      <c r="B129">
        <v>-2.33333333333334E-3</v>
      </c>
      <c r="C129">
        <v>9.3333333333333324E-3</v>
      </c>
      <c r="D129">
        <v>1.8000000000000002E-2</v>
      </c>
      <c r="E129">
        <v>7.7999999999999986E-2</v>
      </c>
      <c r="F129">
        <v>0.20349999999999999</v>
      </c>
      <c r="G129">
        <v>0.34950000000000003</v>
      </c>
      <c r="H129">
        <v>0.40300000000000002</v>
      </c>
      <c r="I129">
        <v>0.56316666666666659</v>
      </c>
      <c r="J129">
        <v>0.80016666666666658</v>
      </c>
      <c r="K129">
        <v>0.91149999999999998</v>
      </c>
      <c r="L129">
        <v>1.0370000000000001</v>
      </c>
      <c r="M129">
        <v>1.1246666666666665</v>
      </c>
      <c r="O129">
        <f t="shared" si="81"/>
        <v>0</v>
      </c>
      <c r="P129">
        <f t="shared" si="81"/>
        <v>0</v>
      </c>
      <c r="Q129">
        <f t="shared" si="59"/>
        <v>0</v>
      </c>
      <c r="R129">
        <f t="shared" si="60"/>
        <v>1</v>
      </c>
      <c r="S129">
        <f t="shared" si="61"/>
        <v>1</v>
      </c>
      <c r="T129">
        <f t="shared" si="62"/>
        <v>1</v>
      </c>
      <c r="U129">
        <f t="shared" si="63"/>
        <v>1</v>
      </c>
      <c r="V129">
        <f t="shared" si="63"/>
        <v>1</v>
      </c>
      <c r="W129">
        <f t="shared" si="82"/>
        <v>1</v>
      </c>
      <c r="X129">
        <f t="shared" si="64"/>
        <v>1</v>
      </c>
      <c r="Y129">
        <f t="shared" si="65"/>
        <v>1</v>
      </c>
      <c r="Z129">
        <f t="shared" si="66"/>
        <v>1</v>
      </c>
      <c r="AC129">
        <f t="shared" si="75"/>
        <v>0</v>
      </c>
      <c r="AD129">
        <f t="shared" si="75"/>
        <v>0</v>
      </c>
      <c r="AE129">
        <f t="shared" si="75"/>
        <v>0</v>
      </c>
      <c r="AF129">
        <f t="shared" si="75"/>
        <v>7.7999999999999986E-2</v>
      </c>
      <c r="AG129">
        <f t="shared" si="75"/>
        <v>0.20349999999999999</v>
      </c>
      <c r="AH129">
        <f t="shared" si="75"/>
        <v>0.34950000000000003</v>
      </c>
      <c r="AI129">
        <f t="shared" si="75"/>
        <v>0.40300000000000002</v>
      </c>
      <c r="AJ129">
        <f t="shared" si="75"/>
        <v>0.56316666666666659</v>
      </c>
      <c r="AK129">
        <f t="shared" si="75"/>
        <v>0.80016666666666658</v>
      </c>
      <c r="AL129">
        <f t="shared" si="75"/>
        <v>0.91149999999999998</v>
      </c>
      <c r="AM129">
        <f t="shared" si="75"/>
        <v>1.0370000000000001</v>
      </c>
      <c r="AN129">
        <f t="shared" si="75"/>
        <v>1.1246666666666665</v>
      </c>
      <c r="AQ129">
        <f t="shared" si="76"/>
        <v>0</v>
      </c>
      <c r="AR129">
        <f t="shared" si="76"/>
        <v>0</v>
      </c>
      <c r="AS129">
        <f t="shared" si="76"/>
        <v>0</v>
      </c>
      <c r="AT129">
        <f t="shared" si="76"/>
        <v>129</v>
      </c>
      <c r="AU129">
        <f t="shared" si="76"/>
        <v>129</v>
      </c>
      <c r="AV129">
        <f t="shared" si="76"/>
        <v>129</v>
      </c>
      <c r="AW129">
        <f t="shared" si="76"/>
        <v>129</v>
      </c>
      <c r="AX129">
        <f t="shared" si="76"/>
        <v>129</v>
      </c>
      <c r="AY129">
        <f t="shared" si="76"/>
        <v>129</v>
      </c>
      <c r="AZ129">
        <f t="shared" si="76"/>
        <v>129</v>
      </c>
      <c r="BA129">
        <f t="shared" si="76"/>
        <v>129</v>
      </c>
      <c r="BB129">
        <f t="shared" si="76"/>
        <v>129</v>
      </c>
      <c r="BE129">
        <f t="shared" si="79"/>
        <v>0</v>
      </c>
      <c r="BF129">
        <f t="shared" si="79"/>
        <v>0</v>
      </c>
      <c r="BG129">
        <f t="shared" si="79"/>
        <v>0</v>
      </c>
      <c r="BH129">
        <f t="shared" si="79"/>
        <v>1.7333333333333337E-3</v>
      </c>
      <c r="BI129">
        <f t="shared" si="79"/>
        <v>2.5454545454545478E-4</v>
      </c>
      <c r="BJ129">
        <f t="shared" si="79"/>
        <v>1.6000000000000012E-3</v>
      </c>
      <c r="BK129">
        <f t="shared" si="79"/>
        <v>1.3979797979797989E-3</v>
      </c>
      <c r="BL129">
        <f t="shared" si="79"/>
        <v>1.0060606060606101E-3</v>
      </c>
      <c r="BM129">
        <f t="shared" si="79"/>
        <v>1.377777777777779E-3</v>
      </c>
      <c r="BN129">
        <f t="shared" si="79"/>
        <v>2.2989898989899012E-3</v>
      </c>
      <c r="BO129">
        <f t="shared" si="79"/>
        <v>1.6565656565656517E-3</v>
      </c>
      <c r="BP129">
        <f t="shared" si="79"/>
        <v>2.1414141414141834E-4</v>
      </c>
      <c r="BS129">
        <f t="shared" si="80"/>
        <v>0</v>
      </c>
      <c r="BT129">
        <f t="shared" si="80"/>
        <v>0</v>
      </c>
      <c r="BU129">
        <f t="shared" si="80"/>
        <v>0</v>
      </c>
      <c r="BV129">
        <f t="shared" si="80"/>
        <v>-0.24740000000000006</v>
      </c>
      <c r="BW129">
        <f t="shared" si="80"/>
        <v>0.15597272727272721</v>
      </c>
      <c r="BX129">
        <f t="shared" si="80"/>
        <v>3.8499999999999812E-2</v>
      </c>
      <c r="BY129">
        <f t="shared" si="80"/>
        <v>0.14174545454545434</v>
      </c>
      <c r="BZ129">
        <f t="shared" si="80"/>
        <v>0.37073030303030208</v>
      </c>
      <c r="CA129">
        <f t="shared" si="80"/>
        <v>0.54156666666666631</v>
      </c>
      <c r="CB129">
        <f t="shared" si="80"/>
        <v>0.47737272727272673</v>
      </c>
      <c r="CC129">
        <f t="shared" si="80"/>
        <v>0.72332727272727371</v>
      </c>
      <c r="CD129">
        <f t="shared" si="80"/>
        <v>1.0848484848484836</v>
      </c>
      <c r="DP129">
        <v>122</v>
      </c>
      <c r="DQ129" t="e">
        <f t="shared" ca="1" si="78"/>
        <v>#NUM!</v>
      </c>
      <c r="DR129" t="e">
        <f t="shared" ca="1" si="78"/>
        <v>#NUM!</v>
      </c>
      <c r="DS129">
        <f t="shared" ca="1" si="78"/>
        <v>-8.0767914438502661E-2</v>
      </c>
      <c r="DT129">
        <f t="shared" ca="1" si="78"/>
        <v>-3.1475132275132128E-2</v>
      </c>
      <c r="DU129">
        <f t="shared" ca="1" si="78"/>
        <v>6.2566666666666826E-2</v>
      </c>
      <c r="DV129">
        <f t="shared" ca="1" si="78"/>
        <v>0.24680505050505036</v>
      </c>
      <c r="DW129">
        <f t="shared" ca="1" si="78"/>
        <v>0.4735562289562289</v>
      </c>
      <c r="DX129">
        <f t="shared" ca="1" si="78"/>
        <v>0.77927575757575773</v>
      </c>
      <c r="DY129">
        <f t="shared" ca="1" si="78"/>
        <v>1.2151047138047137</v>
      </c>
      <c r="DZ129">
        <f t="shared" ca="1" si="78"/>
        <v>1.686211447811448</v>
      </c>
      <c r="EA129">
        <f t="shared" ca="1" si="78"/>
        <v>2.1635053872053871</v>
      </c>
      <c r="EB129">
        <f t="shared" ca="1" si="78"/>
        <v>2.63400606060606</v>
      </c>
    </row>
    <row r="130" spans="1:132" x14ac:dyDescent="0.25">
      <c r="A130">
        <v>190.5</v>
      </c>
      <c r="B130">
        <v>-1.3333333333333391E-3</v>
      </c>
      <c r="C130">
        <v>1.0333333333333333E-2</v>
      </c>
      <c r="D130">
        <v>1.8999999999999996E-2</v>
      </c>
      <c r="E130">
        <v>8.299999999999999E-2</v>
      </c>
      <c r="F130">
        <v>0.20149999999999998</v>
      </c>
      <c r="G130">
        <v>0.33650000000000002</v>
      </c>
      <c r="H130">
        <v>0.39600000000000002</v>
      </c>
      <c r="I130">
        <v>0.56316666666666659</v>
      </c>
      <c r="J130">
        <v>0.80816666666666659</v>
      </c>
      <c r="K130">
        <v>0.91849999999999998</v>
      </c>
      <c r="L130">
        <v>1.038</v>
      </c>
      <c r="M130">
        <v>1.1246666666666665</v>
      </c>
      <c r="O130">
        <f t="shared" si="81"/>
        <v>0</v>
      </c>
      <c r="P130">
        <f t="shared" si="81"/>
        <v>0</v>
      </c>
      <c r="Q130">
        <f t="shared" si="59"/>
        <v>0</v>
      </c>
      <c r="R130">
        <f t="shared" si="60"/>
        <v>1</v>
      </c>
      <c r="S130">
        <f t="shared" si="61"/>
        <v>1</v>
      </c>
      <c r="T130">
        <f t="shared" si="62"/>
        <v>1</v>
      </c>
      <c r="U130">
        <f t="shared" si="63"/>
        <v>1</v>
      </c>
      <c r="V130">
        <f t="shared" si="63"/>
        <v>1</v>
      </c>
      <c r="W130">
        <f t="shared" si="82"/>
        <v>1</v>
      </c>
      <c r="X130">
        <f t="shared" si="64"/>
        <v>1</v>
      </c>
      <c r="Y130">
        <f t="shared" si="65"/>
        <v>1</v>
      </c>
      <c r="Z130">
        <f t="shared" si="66"/>
        <v>1</v>
      </c>
      <c r="AC130">
        <f t="shared" si="75"/>
        <v>0</v>
      </c>
      <c r="AD130">
        <f t="shared" si="75"/>
        <v>0</v>
      </c>
      <c r="AE130">
        <f t="shared" si="75"/>
        <v>0</v>
      </c>
      <c r="AF130">
        <f t="shared" si="75"/>
        <v>8.299999999999999E-2</v>
      </c>
      <c r="AG130">
        <f t="shared" si="75"/>
        <v>0.20149999999999998</v>
      </c>
      <c r="AH130">
        <f t="shared" si="75"/>
        <v>0.33650000000000002</v>
      </c>
      <c r="AI130">
        <f t="shared" si="75"/>
        <v>0.39600000000000002</v>
      </c>
      <c r="AJ130">
        <f t="shared" si="75"/>
        <v>0.56316666666666659</v>
      </c>
      <c r="AK130">
        <f t="shared" si="75"/>
        <v>0.80816666666666659</v>
      </c>
      <c r="AL130">
        <f t="shared" si="75"/>
        <v>0.91849999999999998</v>
      </c>
      <c r="AM130">
        <f t="shared" si="75"/>
        <v>1.038</v>
      </c>
      <c r="AN130">
        <f t="shared" si="75"/>
        <v>1.1246666666666665</v>
      </c>
      <c r="AQ130">
        <f t="shared" si="76"/>
        <v>0</v>
      </c>
      <c r="AR130">
        <f t="shared" si="76"/>
        <v>0</v>
      </c>
      <c r="AS130">
        <f t="shared" si="76"/>
        <v>0</v>
      </c>
      <c r="AT130">
        <f t="shared" si="76"/>
        <v>130</v>
      </c>
      <c r="AU130">
        <f t="shared" si="76"/>
        <v>130</v>
      </c>
      <c r="AV130">
        <f t="shared" si="76"/>
        <v>130</v>
      </c>
      <c r="AW130">
        <f t="shared" si="76"/>
        <v>130</v>
      </c>
      <c r="AX130">
        <f t="shared" si="76"/>
        <v>130</v>
      </c>
      <c r="AY130">
        <f t="shared" si="76"/>
        <v>130</v>
      </c>
      <c r="AZ130">
        <f t="shared" si="76"/>
        <v>130</v>
      </c>
      <c r="BA130">
        <f t="shared" si="76"/>
        <v>130</v>
      </c>
      <c r="BB130">
        <f t="shared" si="76"/>
        <v>130</v>
      </c>
      <c r="BE130">
        <f t="shared" si="79"/>
        <v>0</v>
      </c>
      <c r="BF130">
        <f t="shared" si="79"/>
        <v>0</v>
      </c>
      <c r="BG130">
        <f t="shared" si="79"/>
        <v>0</v>
      </c>
      <c r="BH130">
        <f t="shared" si="79"/>
        <v>1.5919191919191915E-3</v>
      </c>
      <c r="BI130">
        <f t="shared" si="79"/>
        <v>1.7777777777777792E-4</v>
      </c>
      <c r="BJ130">
        <f t="shared" si="79"/>
        <v>1.8949494949494958E-3</v>
      </c>
      <c r="BK130">
        <f t="shared" si="79"/>
        <v>9.0505050505050567E-4</v>
      </c>
      <c r="BL130">
        <f t="shared" si="79"/>
        <v>6.4242424242423981E-4</v>
      </c>
      <c r="BM130">
        <f t="shared" si="79"/>
        <v>1.5717171717171731E-3</v>
      </c>
      <c r="BN130">
        <f t="shared" si="79"/>
        <v>2.1050505050505064E-3</v>
      </c>
      <c r="BO130">
        <f t="shared" si="79"/>
        <v>1.4545454545454551E-3</v>
      </c>
      <c r="BP130">
        <f t="shared" si="79"/>
        <v>2.9898989898990291E-4</v>
      </c>
      <c r="BS130">
        <f t="shared" si="80"/>
        <v>0</v>
      </c>
      <c r="BT130">
        <f t="shared" si="80"/>
        <v>0</v>
      </c>
      <c r="BU130">
        <f t="shared" si="80"/>
        <v>0</v>
      </c>
      <c r="BV130">
        <f t="shared" si="80"/>
        <v>-0.21940606060606052</v>
      </c>
      <c r="BW130">
        <f t="shared" si="80"/>
        <v>0.17103333333333332</v>
      </c>
      <c r="BX130">
        <f t="shared" si="80"/>
        <v>-2.0778787878788008E-2</v>
      </c>
      <c r="BY130">
        <f t="shared" si="80"/>
        <v>0.23827878787878776</v>
      </c>
      <c r="BZ130">
        <f t="shared" si="80"/>
        <v>0.44094848484848537</v>
      </c>
      <c r="CA130">
        <f t="shared" si="80"/>
        <v>0.50424545454545411</v>
      </c>
      <c r="CB130">
        <f t="shared" si="80"/>
        <v>0.51517878787878768</v>
      </c>
      <c r="CC130">
        <f t="shared" si="80"/>
        <v>0.76249090909090911</v>
      </c>
      <c r="CD130">
        <f t="shared" si="80"/>
        <v>1.068490909090908</v>
      </c>
      <c r="DP130">
        <v>123</v>
      </c>
      <c r="DQ130" t="e">
        <f t="shared" ca="1" si="78"/>
        <v>#NUM!</v>
      </c>
      <c r="DR130" t="e">
        <f t="shared" ca="1" si="78"/>
        <v>#NUM!</v>
      </c>
      <c r="DS130">
        <f t="shared" ca="1" si="78"/>
        <v>-7.9797504456327981E-2</v>
      </c>
      <c r="DT130">
        <f t="shared" ca="1" si="78"/>
        <v>-2.9798556998556852E-2</v>
      </c>
      <c r="DU130">
        <f t="shared" ca="1" si="78"/>
        <v>6.5418614718614876E-2</v>
      </c>
      <c r="DV130">
        <f t="shared" ca="1" si="78"/>
        <v>0.25143131313131301</v>
      </c>
      <c r="DW130">
        <f t="shared" ca="1" si="78"/>
        <v>0.48114343434343426</v>
      </c>
      <c r="DX130">
        <f t="shared" ca="1" si="78"/>
        <v>0.79015050505050521</v>
      </c>
      <c r="DY130">
        <f t="shared" ca="1" si="78"/>
        <v>1.2304797979797981</v>
      </c>
      <c r="DZ130">
        <f t="shared" ca="1" si="78"/>
        <v>1.7068747474747479</v>
      </c>
      <c r="EA130">
        <f t="shared" ca="1" si="78"/>
        <v>2.1887626262626263</v>
      </c>
      <c r="EB130">
        <f t="shared" ca="1" si="78"/>
        <v>2.6630606060606055</v>
      </c>
    </row>
    <row r="131" spans="1:132" x14ac:dyDescent="0.25">
      <c r="A131">
        <v>192</v>
      </c>
      <c r="B131">
        <v>-3.3333333333333826E-4</v>
      </c>
      <c r="C131">
        <v>1.0333333333333333E-2</v>
      </c>
      <c r="D131">
        <v>1.8000000000000002E-2</v>
      </c>
      <c r="E131">
        <v>8.5999999999999993E-2</v>
      </c>
      <c r="F131">
        <v>0.20349999999999999</v>
      </c>
      <c r="G131">
        <v>0.34250000000000003</v>
      </c>
      <c r="H131">
        <v>0.41100000000000003</v>
      </c>
      <c r="I131">
        <v>0.5601666666666667</v>
      </c>
      <c r="J131">
        <v>0.80816666666666659</v>
      </c>
      <c r="K131">
        <v>0.92349999999999999</v>
      </c>
      <c r="L131">
        <v>1.0410000000000001</v>
      </c>
      <c r="M131">
        <v>1.1316666666666666</v>
      </c>
      <c r="O131">
        <f t="shared" si="81"/>
        <v>0</v>
      </c>
      <c r="P131">
        <f t="shared" si="81"/>
        <v>0</v>
      </c>
      <c r="Q131">
        <f t="shared" si="59"/>
        <v>0</v>
      </c>
      <c r="R131">
        <f t="shared" si="60"/>
        <v>1</v>
      </c>
      <c r="S131">
        <f t="shared" si="61"/>
        <v>1</v>
      </c>
      <c r="T131">
        <f t="shared" si="62"/>
        <v>1</v>
      </c>
      <c r="U131">
        <f t="shared" si="63"/>
        <v>1</v>
      </c>
      <c r="V131">
        <f t="shared" si="63"/>
        <v>1</v>
      </c>
      <c r="W131">
        <f t="shared" si="82"/>
        <v>1</v>
      </c>
      <c r="X131">
        <f t="shared" si="64"/>
        <v>1</v>
      </c>
      <c r="Y131">
        <f t="shared" si="65"/>
        <v>1</v>
      </c>
      <c r="Z131">
        <f t="shared" si="66"/>
        <v>1</v>
      </c>
      <c r="AC131">
        <f t="shared" si="75"/>
        <v>0</v>
      </c>
      <c r="AD131">
        <f t="shared" si="75"/>
        <v>0</v>
      </c>
      <c r="AE131">
        <f t="shared" si="75"/>
        <v>0</v>
      </c>
      <c r="AF131">
        <f t="shared" ref="AF131:AN159" si="83">E131*R131</f>
        <v>8.5999999999999993E-2</v>
      </c>
      <c r="AG131">
        <f t="shared" si="83"/>
        <v>0.20349999999999999</v>
      </c>
      <c r="AH131">
        <f t="shared" si="83"/>
        <v>0.34250000000000003</v>
      </c>
      <c r="AI131">
        <f t="shared" si="83"/>
        <v>0.41100000000000003</v>
      </c>
      <c r="AJ131">
        <f t="shared" si="83"/>
        <v>0.5601666666666667</v>
      </c>
      <c r="AK131">
        <f t="shared" si="83"/>
        <v>0.80816666666666659</v>
      </c>
      <c r="AL131">
        <f t="shared" si="83"/>
        <v>0.92349999999999999</v>
      </c>
      <c r="AM131">
        <f t="shared" si="83"/>
        <v>1.0410000000000001</v>
      </c>
      <c r="AN131">
        <f t="shared" si="83"/>
        <v>1.1316666666666666</v>
      </c>
      <c r="AQ131">
        <f t="shared" si="76"/>
        <v>0</v>
      </c>
      <c r="AR131">
        <f t="shared" si="76"/>
        <v>0</v>
      </c>
      <c r="AS131">
        <f t="shared" si="76"/>
        <v>0</v>
      </c>
      <c r="AT131">
        <f t="shared" ref="AT131:BB159" si="84">IF(AF131&gt;0, ROW(AF131), 0)</f>
        <v>131</v>
      </c>
      <c r="AU131">
        <f t="shared" si="84"/>
        <v>131</v>
      </c>
      <c r="AV131">
        <f t="shared" si="84"/>
        <v>131</v>
      </c>
      <c r="AW131">
        <f t="shared" si="84"/>
        <v>131</v>
      </c>
      <c r="AX131">
        <f t="shared" si="84"/>
        <v>131</v>
      </c>
      <c r="AY131">
        <f t="shared" si="84"/>
        <v>131</v>
      </c>
      <c r="AZ131">
        <f t="shared" si="84"/>
        <v>131</v>
      </c>
      <c r="BA131">
        <f t="shared" si="84"/>
        <v>131</v>
      </c>
      <c r="BB131">
        <f t="shared" si="84"/>
        <v>131</v>
      </c>
      <c r="BE131">
        <f t="shared" ref="BE131:BP146" si="85">IF(AQ131&gt;0, LINEST(B131:B140,$A131:$A140), 0)</f>
        <v>0</v>
      </c>
      <c r="BF131">
        <f t="shared" si="85"/>
        <v>0</v>
      </c>
      <c r="BG131">
        <f t="shared" si="85"/>
        <v>0</v>
      </c>
      <c r="BH131">
        <f t="shared" si="85"/>
        <v>1.4909090909090894E-3</v>
      </c>
      <c r="BI131">
        <f t="shared" si="85"/>
        <v>9.6969696969697152E-5</v>
      </c>
      <c r="BJ131">
        <f t="shared" si="85"/>
        <v>1.688888888888888E-3</v>
      </c>
      <c r="BK131">
        <f t="shared" si="85"/>
        <v>2.4242424242424186E-5</v>
      </c>
      <c r="BL131">
        <f t="shared" si="85"/>
        <v>2.7878787878786953E-4</v>
      </c>
      <c r="BM131">
        <f t="shared" si="85"/>
        <v>1.9878787878787898E-3</v>
      </c>
      <c r="BN131">
        <f t="shared" si="85"/>
        <v>1.8707070707070727E-3</v>
      </c>
      <c r="BO131">
        <f t="shared" si="85"/>
        <v>1.3333333333333298E-3</v>
      </c>
      <c r="BP131">
        <f t="shared" si="85"/>
        <v>5.8181818181818042E-4</v>
      </c>
      <c r="BS131">
        <f t="shared" ref="BS131:CD146" si="86">IF(AQ131&gt;0, INDEX(LINEST(B131:B140,$A131:$A140),2), 0)</f>
        <v>0</v>
      </c>
      <c r="BT131">
        <f t="shared" si="86"/>
        <v>0</v>
      </c>
      <c r="BU131">
        <f t="shared" si="86"/>
        <v>0</v>
      </c>
      <c r="BV131">
        <f t="shared" si="86"/>
        <v>-0.19941818181818155</v>
      </c>
      <c r="BW131">
        <f t="shared" si="86"/>
        <v>0.1876272727272727</v>
      </c>
      <c r="BX131">
        <f t="shared" si="86"/>
        <v>2.0433333333333525E-2</v>
      </c>
      <c r="BY131">
        <f t="shared" si="86"/>
        <v>0.41418181818181821</v>
      </c>
      <c r="BZ131">
        <f t="shared" si="86"/>
        <v>0.51225757575757758</v>
      </c>
      <c r="CA131">
        <f t="shared" si="86"/>
        <v>0.42167575757575704</v>
      </c>
      <c r="CB131">
        <f t="shared" si="86"/>
        <v>0.56059696969696926</v>
      </c>
      <c r="CC131">
        <f t="shared" si="86"/>
        <v>0.78660000000000085</v>
      </c>
      <c r="CD131">
        <f t="shared" si="86"/>
        <v>1.0132303030303031</v>
      </c>
      <c r="DP131">
        <v>124</v>
      </c>
      <c r="DQ131" t="e">
        <f t="shared" ca="1" si="78"/>
        <v>#NUM!</v>
      </c>
      <c r="DR131" t="e">
        <f t="shared" ca="1" si="78"/>
        <v>#NUM!</v>
      </c>
      <c r="DS131">
        <f t="shared" ca="1" si="78"/>
        <v>-7.8827094474153286E-2</v>
      </c>
      <c r="DT131">
        <f t="shared" ca="1" si="78"/>
        <v>-2.8121981721981576E-2</v>
      </c>
      <c r="DU131">
        <f t="shared" ca="1" si="78"/>
        <v>6.8270562770562926E-2</v>
      </c>
      <c r="DV131">
        <f t="shared" ca="1" si="78"/>
        <v>0.25605757575757565</v>
      </c>
      <c r="DW131">
        <f t="shared" ca="1" si="78"/>
        <v>0.48873063973063963</v>
      </c>
      <c r="DX131">
        <f t="shared" ca="1" si="78"/>
        <v>0.8010252525252527</v>
      </c>
      <c r="DY131">
        <f t="shared" ca="1" si="78"/>
        <v>1.2458548821548825</v>
      </c>
      <c r="DZ131">
        <f t="shared" ca="1" si="78"/>
        <v>1.7275380471380473</v>
      </c>
      <c r="EA131">
        <f t="shared" ca="1" si="78"/>
        <v>2.2140198653198651</v>
      </c>
      <c r="EB131">
        <f t="shared" ca="1" si="78"/>
        <v>2.6921151515151509</v>
      </c>
    </row>
    <row r="132" spans="1:132" x14ac:dyDescent="0.25">
      <c r="A132">
        <v>193.5</v>
      </c>
      <c r="B132">
        <v>-1.3333333333333391E-3</v>
      </c>
      <c r="C132">
        <v>1.1333333333333334E-2</v>
      </c>
      <c r="D132">
        <v>1.8000000000000002E-2</v>
      </c>
      <c r="E132">
        <v>8.6999999999999994E-2</v>
      </c>
      <c r="F132">
        <v>0.20949999999999999</v>
      </c>
      <c r="G132">
        <v>0.34650000000000003</v>
      </c>
      <c r="H132">
        <v>0.42700000000000005</v>
      </c>
      <c r="I132">
        <v>0.5581666666666667</v>
      </c>
      <c r="J132">
        <v>0.81216666666666659</v>
      </c>
      <c r="K132">
        <v>0.91449999999999998</v>
      </c>
      <c r="L132">
        <v>1.042</v>
      </c>
      <c r="M132">
        <v>1.1246666666666665</v>
      </c>
      <c r="O132">
        <f t="shared" si="81"/>
        <v>0</v>
      </c>
      <c r="P132">
        <f t="shared" si="81"/>
        <v>0</v>
      </c>
      <c r="Q132">
        <f t="shared" ref="Q132:Q183" si="87">IF(D132&gt;=0.025,1,0)</f>
        <v>0</v>
      </c>
      <c r="R132">
        <f t="shared" ref="R132:R183" si="88">IF(E132&gt;=0.05,1,0)</f>
        <v>1</v>
      </c>
      <c r="S132">
        <f t="shared" ref="S132:S183" si="89">IF(F132&gt;=0.07,1,0)</f>
        <v>1</v>
      </c>
      <c r="T132">
        <f t="shared" ref="T132:T183" si="90">IF(G132&gt;=0.1,1,0)</f>
        <v>1</v>
      </c>
      <c r="U132">
        <f t="shared" ref="U132:V183" si="91">IF(H132&gt;=0.05,1,0)</f>
        <v>1</v>
      </c>
      <c r="V132">
        <f t="shared" si="91"/>
        <v>1</v>
      </c>
      <c r="W132">
        <f t="shared" si="82"/>
        <v>1</v>
      </c>
      <c r="X132">
        <f t="shared" ref="X132:X183" si="92">IF(K132&gt;=0.06,1,0)</f>
        <v>1</v>
      </c>
      <c r="Y132">
        <f t="shared" ref="Y132:Y183" si="93">IF(L132&gt;=0.05,1,0)</f>
        <v>1</v>
      </c>
      <c r="Z132">
        <f t="shared" ref="Z132:Z183" si="94">IF(M132&gt;=0.04,1,0)</f>
        <v>1</v>
      </c>
      <c r="AC132">
        <f t="shared" ref="AC132:AH183" si="95">B132*O132</f>
        <v>0</v>
      </c>
      <c r="AD132">
        <f t="shared" si="95"/>
        <v>0</v>
      </c>
      <c r="AE132">
        <f t="shared" si="95"/>
        <v>0</v>
      </c>
      <c r="AF132">
        <f t="shared" si="83"/>
        <v>8.6999999999999994E-2</v>
      </c>
      <c r="AG132">
        <f t="shared" si="83"/>
        <v>0.20949999999999999</v>
      </c>
      <c r="AH132">
        <f t="shared" si="83"/>
        <v>0.34650000000000003</v>
      </c>
      <c r="AI132">
        <f t="shared" si="83"/>
        <v>0.42700000000000005</v>
      </c>
      <c r="AJ132">
        <f t="shared" si="83"/>
        <v>0.5581666666666667</v>
      </c>
      <c r="AK132">
        <f t="shared" si="83"/>
        <v>0.81216666666666659</v>
      </c>
      <c r="AL132">
        <f t="shared" si="83"/>
        <v>0.91449999999999998</v>
      </c>
      <c r="AM132">
        <f t="shared" si="83"/>
        <v>1.042</v>
      </c>
      <c r="AN132">
        <f t="shared" si="83"/>
        <v>1.1246666666666665</v>
      </c>
      <c r="AQ132">
        <f t="shared" ref="AQ132:AV183" si="96">IF(AC132&gt;0, ROW(AC132), 0)</f>
        <v>0</v>
      </c>
      <c r="AR132">
        <f t="shared" si="96"/>
        <v>0</v>
      </c>
      <c r="AS132">
        <f t="shared" si="96"/>
        <v>0</v>
      </c>
      <c r="AT132">
        <f t="shared" si="84"/>
        <v>132</v>
      </c>
      <c r="AU132">
        <f t="shared" si="84"/>
        <v>132</v>
      </c>
      <c r="AV132">
        <f t="shared" si="84"/>
        <v>132</v>
      </c>
      <c r="AW132">
        <f t="shared" si="84"/>
        <v>132</v>
      </c>
      <c r="AX132">
        <f t="shared" si="84"/>
        <v>132</v>
      </c>
      <c r="AY132">
        <f t="shared" si="84"/>
        <v>132</v>
      </c>
      <c r="AZ132">
        <f t="shared" si="84"/>
        <v>132</v>
      </c>
      <c r="BA132">
        <f t="shared" si="84"/>
        <v>132</v>
      </c>
      <c r="BB132">
        <f t="shared" si="84"/>
        <v>132</v>
      </c>
      <c r="BE132">
        <f t="shared" si="85"/>
        <v>0</v>
      </c>
      <c r="BF132">
        <f t="shared" si="85"/>
        <v>0</v>
      </c>
      <c r="BG132">
        <f t="shared" si="85"/>
        <v>0</v>
      </c>
      <c r="BH132">
        <f t="shared" si="85"/>
        <v>1.5191919191919177E-3</v>
      </c>
      <c r="BI132">
        <f t="shared" si="85"/>
        <v>7.676767676767683E-5</v>
      </c>
      <c r="BJ132">
        <f t="shared" si="85"/>
        <v>1.2808080808080803E-3</v>
      </c>
      <c r="BK132">
        <f t="shared" si="85"/>
        <v>1.7777777777777589E-4</v>
      </c>
      <c r="BL132">
        <f t="shared" si="85"/>
        <v>3.6363636363629737E-5</v>
      </c>
      <c r="BM132">
        <f t="shared" si="85"/>
        <v>2.2020202020202042E-3</v>
      </c>
      <c r="BN132">
        <f t="shared" si="85"/>
        <v>2.1333333333333356E-3</v>
      </c>
      <c r="BO132">
        <f t="shared" si="85"/>
        <v>1.131313131313133E-3</v>
      </c>
      <c r="BP132">
        <f t="shared" si="85"/>
        <v>1.135353535353534E-3</v>
      </c>
      <c r="BS132">
        <f t="shared" si="86"/>
        <v>0</v>
      </c>
      <c r="BT132">
        <f t="shared" si="86"/>
        <v>0</v>
      </c>
      <c r="BU132">
        <f t="shared" si="86"/>
        <v>0</v>
      </c>
      <c r="BV132">
        <f t="shared" si="86"/>
        <v>-0.20481818181818151</v>
      </c>
      <c r="BW132">
        <f t="shared" si="86"/>
        <v>0.19222727272727272</v>
      </c>
      <c r="BX132">
        <f t="shared" si="86"/>
        <v>0.1015181818181819</v>
      </c>
      <c r="BY132">
        <f t="shared" si="86"/>
        <v>0.38560000000000044</v>
      </c>
      <c r="BZ132">
        <f t="shared" si="86"/>
        <v>0.56138484848484993</v>
      </c>
      <c r="CA132">
        <f t="shared" si="86"/>
        <v>0.37831212121212093</v>
      </c>
      <c r="CB132">
        <f t="shared" si="86"/>
        <v>0.50789999999999946</v>
      </c>
      <c r="CC132">
        <f t="shared" si="86"/>
        <v>0.82685454545454506</v>
      </c>
      <c r="CD132">
        <f t="shared" si="86"/>
        <v>0.90241212121212144</v>
      </c>
      <c r="DP132">
        <v>125</v>
      </c>
      <c r="DQ132" t="e">
        <f t="shared" ca="1" si="78"/>
        <v>#NUM!</v>
      </c>
      <c r="DR132" t="e">
        <f t="shared" ca="1" si="78"/>
        <v>#NUM!</v>
      </c>
      <c r="DS132">
        <f t="shared" ca="1" si="78"/>
        <v>-7.7856684491978606E-2</v>
      </c>
      <c r="DT132">
        <f t="shared" ca="1" si="78"/>
        <v>-2.64454064454063E-2</v>
      </c>
      <c r="DU132">
        <f t="shared" ca="1" si="78"/>
        <v>7.1122510822510976E-2</v>
      </c>
      <c r="DV132">
        <f t="shared" ca="1" si="78"/>
        <v>0.2606838383838383</v>
      </c>
      <c r="DW132">
        <f t="shared" ca="1" si="78"/>
        <v>0.49631784511784499</v>
      </c>
      <c r="DX132">
        <f t="shared" ca="1" si="78"/>
        <v>0.81190000000000018</v>
      </c>
      <c r="DY132">
        <f t="shared" ca="1" si="78"/>
        <v>1.2612299663299664</v>
      </c>
      <c r="DZ132">
        <f t="shared" ca="1" si="78"/>
        <v>1.7482013468013471</v>
      </c>
      <c r="EA132">
        <f t="shared" ca="1" si="78"/>
        <v>2.2392771043771043</v>
      </c>
      <c r="EB132">
        <f t="shared" ca="1" si="78"/>
        <v>2.7211696969696963</v>
      </c>
    </row>
    <row r="133" spans="1:132" x14ac:dyDescent="0.25">
      <c r="A133">
        <v>195</v>
      </c>
      <c r="B133">
        <v>-1.3333333333333391E-3</v>
      </c>
      <c r="C133">
        <v>1.2333333333333328E-2</v>
      </c>
      <c r="D133">
        <v>1.8000000000000002E-2</v>
      </c>
      <c r="E133">
        <v>9.1999999999999998E-2</v>
      </c>
      <c r="F133">
        <v>0.20849999999999999</v>
      </c>
      <c r="G133">
        <v>0.35150000000000003</v>
      </c>
      <c r="H133">
        <v>0.41600000000000004</v>
      </c>
      <c r="I133">
        <v>0.56816666666666671</v>
      </c>
      <c r="J133">
        <v>0.80816666666666659</v>
      </c>
      <c r="K133">
        <v>0.92449999999999999</v>
      </c>
      <c r="L133">
        <v>1.0490000000000002</v>
      </c>
      <c r="M133">
        <v>1.1256666666666666</v>
      </c>
      <c r="O133">
        <f t="shared" si="81"/>
        <v>0</v>
      </c>
      <c r="P133">
        <f t="shared" si="81"/>
        <v>0</v>
      </c>
      <c r="Q133">
        <f t="shared" si="87"/>
        <v>0</v>
      </c>
      <c r="R133">
        <f t="shared" si="88"/>
        <v>1</v>
      </c>
      <c r="S133">
        <f t="shared" si="89"/>
        <v>1</v>
      </c>
      <c r="T133">
        <f t="shared" si="90"/>
        <v>1</v>
      </c>
      <c r="U133">
        <f t="shared" si="91"/>
        <v>1</v>
      </c>
      <c r="V133">
        <f t="shared" si="91"/>
        <v>1</v>
      </c>
      <c r="W133">
        <f t="shared" si="82"/>
        <v>1</v>
      </c>
      <c r="X133">
        <f t="shared" si="92"/>
        <v>1</v>
      </c>
      <c r="Y133">
        <f t="shared" si="93"/>
        <v>1</v>
      </c>
      <c r="Z133">
        <f t="shared" si="94"/>
        <v>1</v>
      </c>
      <c r="AC133">
        <f t="shared" si="95"/>
        <v>0</v>
      </c>
      <c r="AD133">
        <f t="shared" si="95"/>
        <v>0</v>
      </c>
      <c r="AE133">
        <f t="shared" si="95"/>
        <v>0</v>
      </c>
      <c r="AF133">
        <f t="shared" si="83"/>
        <v>9.1999999999999998E-2</v>
      </c>
      <c r="AG133">
        <f t="shared" si="83"/>
        <v>0.20849999999999999</v>
      </c>
      <c r="AH133">
        <f t="shared" si="83"/>
        <v>0.35150000000000003</v>
      </c>
      <c r="AI133">
        <f t="shared" si="83"/>
        <v>0.41600000000000004</v>
      </c>
      <c r="AJ133">
        <f t="shared" si="83"/>
        <v>0.56816666666666671</v>
      </c>
      <c r="AK133">
        <f t="shared" si="83"/>
        <v>0.80816666666666659</v>
      </c>
      <c r="AL133">
        <f t="shared" si="83"/>
        <v>0.92449999999999999</v>
      </c>
      <c r="AM133">
        <f t="shared" si="83"/>
        <v>1.0490000000000002</v>
      </c>
      <c r="AN133">
        <f t="shared" si="83"/>
        <v>1.1256666666666666</v>
      </c>
      <c r="AQ133">
        <f t="shared" si="96"/>
        <v>0</v>
      </c>
      <c r="AR133">
        <f t="shared" si="96"/>
        <v>0</v>
      </c>
      <c r="AS133">
        <f t="shared" si="96"/>
        <v>0</v>
      </c>
      <c r="AT133">
        <f t="shared" si="84"/>
        <v>133</v>
      </c>
      <c r="AU133">
        <f t="shared" si="84"/>
        <v>133</v>
      </c>
      <c r="AV133">
        <f t="shared" si="84"/>
        <v>133</v>
      </c>
      <c r="AW133">
        <f t="shared" si="84"/>
        <v>133</v>
      </c>
      <c r="AX133">
        <f t="shared" si="84"/>
        <v>133</v>
      </c>
      <c r="AY133">
        <f t="shared" si="84"/>
        <v>133</v>
      </c>
      <c r="AZ133">
        <f t="shared" si="84"/>
        <v>133</v>
      </c>
      <c r="BA133">
        <f t="shared" si="84"/>
        <v>133</v>
      </c>
      <c r="BB133">
        <f t="shared" si="84"/>
        <v>133</v>
      </c>
      <c r="BE133">
        <f t="shared" si="85"/>
        <v>0</v>
      </c>
      <c r="BF133">
        <f t="shared" si="85"/>
        <v>0</v>
      </c>
      <c r="BG133">
        <f t="shared" si="85"/>
        <v>0</v>
      </c>
      <c r="BH133">
        <f t="shared" si="85"/>
        <v>1.4626262626262609E-3</v>
      </c>
      <c r="BI133">
        <f t="shared" si="85"/>
        <v>-2.4242424242424268E-5</v>
      </c>
      <c r="BJ133">
        <f t="shared" si="85"/>
        <v>1.2969696969696947E-3</v>
      </c>
      <c r="BK133">
        <f t="shared" si="85"/>
        <v>7.5555555555555239E-4</v>
      </c>
      <c r="BL133">
        <f t="shared" si="85"/>
        <v>-1.2121212121216123E-5</v>
      </c>
      <c r="BM133">
        <f t="shared" si="85"/>
        <v>2.2101010101010119E-3</v>
      </c>
      <c r="BN133">
        <f t="shared" si="85"/>
        <v>1.6323232323232335E-3</v>
      </c>
      <c r="BO133">
        <f t="shared" si="85"/>
        <v>7.5555555555555738E-4</v>
      </c>
      <c r="BP133">
        <f t="shared" si="85"/>
        <v>1.2323232323232264E-3</v>
      </c>
      <c r="BS133">
        <f t="shared" si="86"/>
        <v>0</v>
      </c>
      <c r="BT133">
        <f t="shared" si="86"/>
        <v>0</v>
      </c>
      <c r="BU133">
        <f t="shared" si="86"/>
        <v>0</v>
      </c>
      <c r="BV133">
        <f t="shared" si="86"/>
        <v>-0.19308484848484811</v>
      </c>
      <c r="BW133">
        <f t="shared" si="86"/>
        <v>0.21179090909090909</v>
      </c>
      <c r="BX133">
        <f t="shared" si="86"/>
        <v>9.8936363636364155E-2</v>
      </c>
      <c r="BY133">
        <f t="shared" si="86"/>
        <v>0.26906666666666729</v>
      </c>
      <c r="BZ133">
        <f t="shared" si="86"/>
        <v>0.57331212121212205</v>
      </c>
      <c r="CA133">
        <f t="shared" si="86"/>
        <v>0.37497878787878747</v>
      </c>
      <c r="CB133">
        <f t="shared" si="86"/>
        <v>0.60897878787878779</v>
      </c>
      <c r="CC133">
        <f t="shared" si="86"/>
        <v>0.90246666666666653</v>
      </c>
      <c r="CD133">
        <f t="shared" si="86"/>
        <v>0.88254545454545574</v>
      </c>
      <c r="DP133">
        <v>126</v>
      </c>
      <c r="DQ133" t="e">
        <f t="shared" ca="1" si="78"/>
        <v>#NUM!</v>
      </c>
      <c r="DR133" t="e">
        <f t="shared" ca="1" si="78"/>
        <v>#NUM!</v>
      </c>
      <c r="DS133">
        <f t="shared" ca="1" si="78"/>
        <v>-7.6886274509803912E-2</v>
      </c>
      <c r="DT133">
        <f t="shared" ca="1" si="78"/>
        <v>-2.4768831168831024E-2</v>
      </c>
      <c r="DU133">
        <f t="shared" ca="1" si="78"/>
        <v>7.3974458874459026E-2</v>
      </c>
      <c r="DV133">
        <f t="shared" ca="1" si="78"/>
        <v>0.26531010101010083</v>
      </c>
      <c r="DW133">
        <f t="shared" ca="1" si="78"/>
        <v>0.50390505050505041</v>
      </c>
      <c r="DX133">
        <f t="shared" ca="1" si="78"/>
        <v>0.82277474747474766</v>
      </c>
      <c r="DY133">
        <f t="shared" ca="1" si="78"/>
        <v>1.2766050505050508</v>
      </c>
      <c r="DZ133">
        <f t="shared" ca="1" si="78"/>
        <v>1.7688646464646469</v>
      </c>
      <c r="EA133">
        <f t="shared" ca="1" si="78"/>
        <v>2.2645343434343435</v>
      </c>
      <c r="EB133">
        <f t="shared" ca="1" si="78"/>
        <v>2.7502242424242418</v>
      </c>
    </row>
    <row r="134" spans="1:132" x14ac:dyDescent="0.25">
      <c r="A134">
        <v>196.5</v>
      </c>
      <c r="B134">
        <v>-2.33333333333334E-3</v>
      </c>
      <c r="C134">
        <v>1.0333333333333333E-2</v>
      </c>
      <c r="D134">
        <v>1.6E-2</v>
      </c>
      <c r="E134">
        <v>9.6000000000000002E-2</v>
      </c>
      <c r="F134">
        <v>0.20649999999999999</v>
      </c>
      <c r="G134">
        <v>0.35350000000000004</v>
      </c>
      <c r="H134">
        <v>0.42000000000000004</v>
      </c>
      <c r="I134">
        <v>0.57016666666666671</v>
      </c>
      <c r="J134">
        <v>0.80216666666666658</v>
      </c>
      <c r="K134">
        <v>0.92349999999999999</v>
      </c>
      <c r="L134">
        <v>1.0530000000000002</v>
      </c>
      <c r="M134">
        <v>1.1226666666666665</v>
      </c>
      <c r="O134">
        <f t="shared" si="81"/>
        <v>0</v>
      </c>
      <c r="P134">
        <f t="shared" si="81"/>
        <v>0</v>
      </c>
      <c r="Q134">
        <f t="shared" si="87"/>
        <v>0</v>
      </c>
      <c r="R134">
        <f t="shared" si="88"/>
        <v>1</v>
      </c>
      <c r="S134">
        <f t="shared" si="89"/>
        <v>1</v>
      </c>
      <c r="T134">
        <f t="shared" si="90"/>
        <v>1</v>
      </c>
      <c r="U134">
        <f t="shared" si="91"/>
        <v>1</v>
      </c>
      <c r="V134">
        <f t="shared" si="91"/>
        <v>1</v>
      </c>
      <c r="W134">
        <f t="shared" si="82"/>
        <v>1</v>
      </c>
      <c r="X134">
        <f t="shared" si="92"/>
        <v>1</v>
      </c>
      <c r="Y134">
        <f t="shared" si="93"/>
        <v>1</v>
      </c>
      <c r="Z134">
        <f t="shared" si="94"/>
        <v>1</v>
      </c>
      <c r="AC134">
        <f t="shared" si="95"/>
        <v>0</v>
      </c>
      <c r="AD134">
        <f t="shared" si="95"/>
        <v>0</v>
      </c>
      <c r="AE134">
        <f t="shared" si="95"/>
        <v>0</v>
      </c>
      <c r="AF134">
        <f t="shared" si="83"/>
        <v>9.6000000000000002E-2</v>
      </c>
      <c r="AG134">
        <f t="shared" si="83"/>
        <v>0.20649999999999999</v>
      </c>
      <c r="AH134">
        <f t="shared" si="83"/>
        <v>0.35350000000000004</v>
      </c>
      <c r="AI134">
        <f t="shared" si="83"/>
        <v>0.42000000000000004</v>
      </c>
      <c r="AJ134">
        <f t="shared" si="83"/>
        <v>0.57016666666666671</v>
      </c>
      <c r="AK134">
        <f t="shared" si="83"/>
        <v>0.80216666666666658</v>
      </c>
      <c r="AL134">
        <f t="shared" si="83"/>
        <v>0.92349999999999999</v>
      </c>
      <c r="AM134">
        <f t="shared" si="83"/>
        <v>1.0530000000000002</v>
      </c>
      <c r="AN134">
        <f t="shared" si="83"/>
        <v>1.1226666666666665</v>
      </c>
      <c r="AQ134">
        <f t="shared" si="96"/>
        <v>0</v>
      </c>
      <c r="AR134">
        <f t="shared" si="96"/>
        <v>0</v>
      </c>
      <c r="AS134">
        <f t="shared" si="96"/>
        <v>0</v>
      </c>
      <c r="AT134">
        <f t="shared" si="84"/>
        <v>134</v>
      </c>
      <c r="AU134">
        <f t="shared" si="84"/>
        <v>134</v>
      </c>
      <c r="AV134">
        <f t="shared" si="84"/>
        <v>134</v>
      </c>
      <c r="AW134">
        <f t="shared" si="84"/>
        <v>134</v>
      </c>
      <c r="AX134">
        <f t="shared" si="84"/>
        <v>134</v>
      </c>
      <c r="AY134">
        <f t="shared" si="84"/>
        <v>134</v>
      </c>
      <c r="AZ134">
        <f t="shared" si="84"/>
        <v>134</v>
      </c>
      <c r="BA134">
        <f t="shared" si="84"/>
        <v>134</v>
      </c>
      <c r="BB134">
        <f t="shared" si="84"/>
        <v>134</v>
      </c>
      <c r="BE134">
        <f t="shared" si="85"/>
        <v>0</v>
      </c>
      <c r="BF134">
        <f t="shared" si="85"/>
        <v>0</v>
      </c>
      <c r="BG134">
        <f t="shared" si="85"/>
        <v>0</v>
      </c>
      <c r="BH134">
        <f t="shared" si="85"/>
        <v>1.3818181818181805E-3</v>
      </c>
      <c r="BI134">
        <f t="shared" si="85"/>
        <v>2.1414141414141444E-4</v>
      </c>
      <c r="BJ134">
        <f t="shared" si="85"/>
        <v>8.8888888888888731E-4</v>
      </c>
      <c r="BK134">
        <f t="shared" si="85"/>
        <v>1.0747474747474714E-3</v>
      </c>
      <c r="BL134">
        <f t="shared" si="85"/>
        <v>4.9696969696969614E-4</v>
      </c>
      <c r="BM134">
        <f t="shared" si="85"/>
        <v>2.2020202020202042E-3</v>
      </c>
      <c r="BN134">
        <f t="shared" si="85"/>
        <v>1.7898989898989914E-3</v>
      </c>
      <c r="BO134">
        <f t="shared" si="85"/>
        <v>7.8787878787879421E-4</v>
      </c>
      <c r="BP134">
        <f t="shared" si="85"/>
        <v>1.3333333333333285E-3</v>
      </c>
      <c r="BS134">
        <f t="shared" si="86"/>
        <v>0</v>
      </c>
      <c r="BT134">
        <f t="shared" si="86"/>
        <v>0</v>
      </c>
      <c r="BU134">
        <f t="shared" si="86"/>
        <v>0</v>
      </c>
      <c r="BV134">
        <f t="shared" si="86"/>
        <v>-0.17685454545454518</v>
      </c>
      <c r="BW134">
        <f t="shared" si="86"/>
        <v>0.16367575757575747</v>
      </c>
      <c r="BX134">
        <f t="shared" si="86"/>
        <v>0.18083333333333371</v>
      </c>
      <c r="BY134">
        <f t="shared" si="86"/>
        <v>0.20515757575757643</v>
      </c>
      <c r="BZ134">
        <f t="shared" si="86"/>
        <v>0.47185757575757592</v>
      </c>
      <c r="CA134">
        <f t="shared" si="86"/>
        <v>0.37610606060606017</v>
      </c>
      <c r="CB134">
        <f t="shared" si="86"/>
        <v>0.57800303030302991</v>
      </c>
      <c r="CC134">
        <f t="shared" si="86"/>
        <v>0.89616363636363527</v>
      </c>
      <c r="CD134">
        <f t="shared" si="86"/>
        <v>0.86166666666666769</v>
      </c>
      <c r="DP134">
        <v>127</v>
      </c>
      <c r="DQ134" t="e">
        <f t="shared" ca="1" si="78"/>
        <v>#NUM!</v>
      </c>
      <c r="DR134" t="e">
        <f t="shared" ca="1" si="78"/>
        <v>#NUM!</v>
      </c>
      <c r="DS134">
        <f t="shared" ca="1" si="78"/>
        <v>-7.5915864527629232E-2</v>
      </c>
      <c r="DT134">
        <f t="shared" ca="1" si="78"/>
        <v>-2.3092255892255747E-2</v>
      </c>
      <c r="DU134">
        <f t="shared" ca="1" si="78"/>
        <v>7.6826406926407076E-2</v>
      </c>
      <c r="DV134">
        <f t="shared" ca="1" si="78"/>
        <v>0.26993636363636347</v>
      </c>
      <c r="DW134">
        <f t="shared" ca="1" si="78"/>
        <v>0.51149225589225589</v>
      </c>
      <c r="DX134">
        <f t="shared" ca="1" si="78"/>
        <v>0.83364949494949514</v>
      </c>
      <c r="DY134">
        <f t="shared" ca="1" si="78"/>
        <v>1.2919801346801347</v>
      </c>
      <c r="DZ134">
        <f t="shared" ca="1" si="78"/>
        <v>1.7895279461279463</v>
      </c>
      <c r="EA134">
        <f t="shared" ca="1" si="78"/>
        <v>2.2897915824915822</v>
      </c>
      <c r="EB134">
        <f t="shared" ca="1" si="78"/>
        <v>2.7792787878787872</v>
      </c>
    </row>
    <row r="135" spans="1:132" x14ac:dyDescent="0.25">
      <c r="A135">
        <v>198</v>
      </c>
      <c r="B135">
        <v>-1.3333333333333391E-3</v>
      </c>
      <c r="C135">
        <v>1.1333333333333334E-2</v>
      </c>
      <c r="D135">
        <v>1.6E-2</v>
      </c>
      <c r="E135">
        <v>9.7000000000000003E-2</v>
      </c>
      <c r="F135">
        <v>0.20449999999999999</v>
      </c>
      <c r="G135">
        <v>0.35250000000000004</v>
      </c>
      <c r="H135">
        <v>0.42000000000000004</v>
      </c>
      <c r="I135">
        <v>0.57216666666666671</v>
      </c>
      <c r="J135">
        <v>0.80516666666666659</v>
      </c>
      <c r="K135">
        <v>0.9405</v>
      </c>
      <c r="L135">
        <v>1.05</v>
      </c>
      <c r="M135">
        <v>1.1276666666666666</v>
      </c>
      <c r="O135">
        <f t="shared" si="81"/>
        <v>0</v>
      </c>
      <c r="P135">
        <f t="shared" si="81"/>
        <v>0</v>
      </c>
      <c r="Q135">
        <f t="shared" si="87"/>
        <v>0</v>
      </c>
      <c r="R135">
        <f t="shared" si="88"/>
        <v>1</v>
      </c>
      <c r="S135">
        <f t="shared" si="89"/>
        <v>1</v>
      </c>
      <c r="T135">
        <f t="shared" si="90"/>
        <v>1</v>
      </c>
      <c r="U135">
        <f t="shared" si="91"/>
        <v>1</v>
      </c>
      <c r="V135">
        <f t="shared" si="91"/>
        <v>1</v>
      </c>
      <c r="W135">
        <f t="shared" si="82"/>
        <v>1</v>
      </c>
      <c r="X135">
        <f t="shared" si="92"/>
        <v>1</v>
      </c>
      <c r="Y135">
        <f t="shared" si="93"/>
        <v>1</v>
      </c>
      <c r="Z135">
        <f t="shared" si="94"/>
        <v>1</v>
      </c>
      <c r="AC135">
        <f t="shared" si="95"/>
        <v>0</v>
      </c>
      <c r="AD135">
        <f t="shared" si="95"/>
        <v>0</v>
      </c>
      <c r="AE135">
        <f t="shared" si="95"/>
        <v>0</v>
      </c>
      <c r="AF135">
        <f t="shared" si="83"/>
        <v>9.7000000000000003E-2</v>
      </c>
      <c r="AG135">
        <f t="shared" si="83"/>
        <v>0.20449999999999999</v>
      </c>
      <c r="AH135">
        <f t="shared" si="83"/>
        <v>0.35250000000000004</v>
      </c>
      <c r="AI135">
        <f t="shared" si="83"/>
        <v>0.42000000000000004</v>
      </c>
      <c r="AJ135">
        <f t="shared" si="83"/>
        <v>0.57216666666666671</v>
      </c>
      <c r="AK135">
        <f t="shared" si="83"/>
        <v>0.80516666666666659</v>
      </c>
      <c r="AL135">
        <f t="shared" si="83"/>
        <v>0.9405</v>
      </c>
      <c r="AM135">
        <f t="shared" si="83"/>
        <v>1.05</v>
      </c>
      <c r="AN135">
        <f t="shared" si="83"/>
        <v>1.1276666666666666</v>
      </c>
      <c r="AQ135">
        <f t="shared" si="96"/>
        <v>0</v>
      </c>
      <c r="AR135">
        <f t="shared" si="96"/>
        <v>0</v>
      </c>
      <c r="AS135">
        <f t="shared" si="96"/>
        <v>0</v>
      </c>
      <c r="AT135">
        <f t="shared" si="84"/>
        <v>135</v>
      </c>
      <c r="AU135">
        <f t="shared" si="84"/>
        <v>135</v>
      </c>
      <c r="AV135">
        <f t="shared" si="84"/>
        <v>135</v>
      </c>
      <c r="AW135">
        <f t="shared" si="84"/>
        <v>135</v>
      </c>
      <c r="AX135">
        <f t="shared" si="84"/>
        <v>135</v>
      </c>
      <c r="AY135">
        <f t="shared" si="84"/>
        <v>135</v>
      </c>
      <c r="AZ135">
        <f t="shared" si="84"/>
        <v>135</v>
      </c>
      <c r="BA135">
        <f t="shared" si="84"/>
        <v>135</v>
      </c>
      <c r="BB135">
        <f t="shared" si="84"/>
        <v>135</v>
      </c>
      <c r="BE135">
        <f t="shared" si="85"/>
        <v>0</v>
      </c>
      <c r="BF135">
        <f t="shared" si="85"/>
        <v>0</v>
      </c>
      <c r="BG135">
        <f t="shared" si="85"/>
        <v>0</v>
      </c>
      <c r="BH135">
        <f t="shared" si="85"/>
        <v>1.5353535353535344E-3</v>
      </c>
      <c r="BI135">
        <f t="shared" si="85"/>
        <v>6.3030303030303094E-4</v>
      </c>
      <c r="BJ135">
        <f t="shared" si="85"/>
        <v>8.9696969696969437E-4</v>
      </c>
      <c r="BK135">
        <f t="shared" si="85"/>
        <v>1.4747474747474705E-3</v>
      </c>
      <c r="BL135">
        <f t="shared" si="85"/>
        <v>5.6969696969697155E-4</v>
      </c>
      <c r="BM135">
        <f t="shared" si="85"/>
        <v>1.5191919191919207E-3</v>
      </c>
      <c r="BN135">
        <f t="shared" si="85"/>
        <v>1.8020202020201995E-3</v>
      </c>
      <c r="BO135">
        <f t="shared" si="85"/>
        <v>8.8484848484849592E-4</v>
      </c>
      <c r="BP135">
        <f t="shared" si="85"/>
        <v>1.1434343434343383E-3</v>
      </c>
      <c r="BS135">
        <f t="shared" si="86"/>
        <v>0</v>
      </c>
      <c r="BT135">
        <f t="shared" si="86"/>
        <v>0</v>
      </c>
      <c r="BU135">
        <f t="shared" si="86"/>
        <v>0</v>
      </c>
      <c r="BV135">
        <f t="shared" si="86"/>
        <v>-0.20816363636363619</v>
      </c>
      <c r="BW135">
        <f t="shared" si="86"/>
        <v>7.9445454545454375E-2</v>
      </c>
      <c r="BX135">
        <f t="shared" si="86"/>
        <v>0.17964545454545514</v>
      </c>
      <c r="BY135">
        <f t="shared" si="86"/>
        <v>0.1235454545454554</v>
      </c>
      <c r="BZ135">
        <f t="shared" si="86"/>
        <v>0.45702121212121172</v>
      </c>
      <c r="CA135">
        <f t="shared" si="86"/>
        <v>0.51551212121212098</v>
      </c>
      <c r="CB135">
        <f t="shared" si="86"/>
        <v>0.57693636363636414</v>
      </c>
      <c r="CC135">
        <f t="shared" si="86"/>
        <v>0.87612727272727065</v>
      </c>
      <c r="CD135">
        <f t="shared" si="86"/>
        <v>0.90024848484848574</v>
      </c>
      <c r="DP135">
        <v>128</v>
      </c>
      <c r="DQ135" t="e">
        <f t="shared" ca="1" si="78"/>
        <v>#NUM!</v>
      </c>
      <c r="DR135" t="e">
        <f t="shared" ca="1" si="78"/>
        <v>#NUM!</v>
      </c>
      <c r="DS135">
        <f t="shared" ca="1" si="78"/>
        <v>-7.4945454545454537E-2</v>
      </c>
      <c r="DT135">
        <f t="shared" ca="1" si="78"/>
        <v>-2.1415680615680471E-2</v>
      </c>
      <c r="DU135">
        <f t="shared" ca="1" si="78"/>
        <v>7.9678354978355126E-2</v>
      </c>
      <c r="DV135">
        <f t="shared" ca="1" si="78"/>
        <v>0.27456262626262612</v>
      </c>
      <c r="DW135">
        <f t="shared" ca="1" si="78"/>
        <v>0.51907946127946114</v>
      </c>
      <c r="DX135">
        <f t="shared" ca="1" si="78"/>
        <v>0.84452424242424262</v>
      </c>
      <c r="DY135">
        <f t="shared" ca="1" si="78"/>
        <v>1.3073552188552191</v>
      </c>
      <c r="DZ135">
        <f t="shared" ca="1" si="78"/>
        <v>1.8101912457912461</v>
      </c>
      <c r="EA135">
        <f t="shared" ca="1" si="78"/>
        <v>2.3150488215488214</v>
      </c>
      <c r="EB135">
        <f t="shared" ca="1" si="78"/>
        <v>2.8083333333333327</v>
      </c>
    </row>
    <row r="136" spans="1:132" x14ac:dyDescent="0.25">
      <c r="A136">
        <v>199.5</v>
      </c>
      <c r="B136">
        <v>-1.3333333333333391E-3</v>
      </c>
      <c r="C136">
        <v>1.2333333333333328E-2</v>
      </c>
      <c r="D136">
        <v>1.6E-2</v>
      </c>
      <c r="E136">
        <v>9.8000000000000004E-2</v>
      </c>
      <c r="F136">
        <v>0.20749999999999999</v>
      </c>
      <c r="G136">
        <v>0.36150000000000004</v>
      </c>
      <c r="H136">
        <v>0.42200000000000004</v>
      </c>
      <c r="I136">
        <v>0.58216666666666672</v>
      </c>
      <c r="J136">
        <v>0.8251666666666666</v>
      </c>
      <c r="K136">
        <v>0.9345</v>
      </c>
      <c r="L136">
        <v>1.048</v>
      </c>
      <c r="M136">
        <v>1.1296666666666666</v>
      </c>
      <c r="O136">
        <f t="shared" si="81"/>
        <v>0</v>
      </c>
      <c r="P136">
        <f t="shared" si="81"/>
        <v>0</v>
      </c>
      <c r="Q136">
        <f t="shared" si="87"/>
        <v>0</v>
      </c>
      <c r="R136">
        <f t="shared" si="88"/>
        <v>1</v>
      </c>
      <c r="S136">
        <f t="shared" si="89"/>
        <v>1</v>
      </c>
      <c r="T136">
        <f t="shared" si="90"/>
        <v>1</v>
      </c>
      <c r="U136">
        <f t="shared" si="91"/>
        <v>1</v>
      </c>
      <c r="V136">
        <f t="shared" si="91"/>
        <v>1</v>
      </c>
      <c r="W136">
        <f t="shared" si="82"/>
        <v>1</v>
      </c>
      <c r="X136">
        <f t="shared" si="92"/>
        <v>1</v>
      </c>
      <c r="Y136">
        <f t="shared" si="93"/>
        <v>1</v>
      </c>
      <c r="Z136">
        <f t="shared" si="94"/>
        <v>1</v>
      </c>
      <c r="AC136">
        <f t="shared" si="95"/>
        <v>0</v>
      </c>
      <c r="AD136">
        <f t="shared" si="95"/>
        <v>0</v>
      </c>
      <c r="AE136">
        <f t="shared" si="95"/>
        <v>0</v>
      </c>
      <c r="AF136">
        <f t="shared" si="83"/>
        <v>9.8000000000000004E-2</v>
      </c>
      <c r="AG136">
        <f t="shared" si="83"/>
        <v>0.20749999999999999</v>
      </c>
      <c r="AH136">
        <f t="shared" si="83"/>
        <v>0.36150000000000004</v>
      </c>
      <c r="AI136">
        <f t="shared" si="83"/>
        <v>0.42200000000000004</v>
      </c>
      <c r="AJ136">
        <f t="shared" si="83"/>
        <v>0.58216666666666672</v>
      </c>
      <c r="AK136">
        <f t="shared" si="83"/>
        <v>0.8251666666666666</v>
      </c>
      <c r="AL136">
        <f t="shared" si="83"/>
        <v>0.9345</v>
      </c>
      <c r="AM136">
        <f t="shared" si="83"/>
        <v>1.048</v>
      </c>
      <c r="AN136">
        <f t="shared" si="83"/>
        <v>1.1296666666666666</v>
      </c>
      <c r="AQ136">
        <f t="shared" si="96"/>
        <v>0</v>
      </c>
      <c r="AR136">
        <f t="shared" si="96"/>
        <v>0</v>
      </c>
      <c r="AS136">
        <f t="shared" si="96"/>
        <v>0</v>
      </c>
      <c r="AT136">
        <f t="shared" si="84"/>
        <v>136</v>
      </c>
      <c r="AU136">
        <f t="shared" si="84"/>
        <v>136</v>
      </c>
      <c r="AV136">
        <f t="shared" si="84"/>
        <v>136</v>
      </c>
      <c r="AW136">
        <f t="shared" si="84"/>
        <v>136</v>
      </c>
      <c r="AX136">
        <f t="shared" si="84"/>
        <v>136</v>
      </c>
      <c r="AY136">
        <f t="shared" si="84"/>
        <v>136</v>
      </c>
      <c r="AZ136">
        <f t="shared" si="84"/>
        <v>136</v>
      </c>
      <c r="BA136">
        <f t="shared" si="84"/>
        <v>136</v>
      </c>
      <c r="BB136">
        <f t="shared" si="84"/>
        <v>136</v>
      </c>
      <c r="BE136">
        <f t="shared" si="85"/>
        <v>0</v>
      </c>
      <c r="BF136">
        <f t="shared" si="85"/>
        <v>0</v>
      </c>
      <c r="BG136">
        <f t="shared" si="85"/>
        <v>0</v>
      </c>
      <c r="BH136">
        <f t="shared" si="85"/>
        <v>1.628282828282828E-3</v>
      </c>
      <c r="BI136">
        <f t="shared" si="85"/>
        <v>7.7979797979798042E-4</v>
      </c>
      <c r="BJ136">
        <f t="shared" si="85"/>
        <v>6.787878787878754E-4</v>
      </c>
      <c r="BK136">
        <f t="shared" si="85"/>
        <v>1.903030303030299E-3</v>
      </c>
      <c r="BL136">
        <f t="shared" si="85"/>
        <v>1.0303030303030352E-3</v>
      </c>
      <c r="BM136">
        <f t="shared" si="85"/>
        <v>1.1717171717171727E-3</v>
      </c>
      <c r="BN136">
        <f t="shared" si="85"/>
        <v>2.0929292929292914E-3</v>
      </c>
      <c r="BO136">
        <f t="shared" si="85"/>
        <v>4.0404040404041434E-4</v>
      </c>
      <c r="BP136">
        <f t="shared" si="85"/>
        <v>1.147474747474743E-3</v>
      </c>
      <c r="BS136">
        <f t="shared" si="86"/>
        <v>0</v>
      </c>
      <c r="BT136">
        <f t="shared" si="86"/>
        <v>0</v>
      </c>
      <c r="BU136">
        <f t="shared" si="86"/>
        <v>0</v>
      </c>
      <c r="BV136">
        <f t="shared" si="86"/>
        <v>-0.22733333333333328</v>
      </c>
      <c r="BW136">
        <f t="shared" si="86"/>
        <v>4.896666666666652E-2</v>
      </c>
      <c r="BX136">
        <f t="shared" si="86"/>
        <v>0.22510000000000074</v>
      </c>
      <c r="BY136">
        <f t="shared" si="86"/>
        <v>3.540000000000082E-2</v>
      </c>
      <c r="BZ136">
        <f t="shared" si="86"/>
        <v>0.36276666666666568</v>
      </c>
      <c r="CA136">
        <f t="shared" si="86"/>
        <v>0.58869999999999956</v>
      </c>
      <c r="CB136">
        <f t="shared" si="86"/>
        <v>0.51623333333333354</v>
      </c>
      <c r="CC136">
        <f t="shared" si="86"/>
        <v>0.97426666666666484</v>
      </c>
      <c r="CD136">
        <f t="shared" si="86"/>
        <v>0.89920000000000089</v>
      </c>
      <c r="DP136">
        <v>129</v>
      </c>
      <c r="DQ136" t="e">
        <f t="shared" ref="DQ136:EB157" ca="1" si="97">CU$3*$DP136+CU$13</f>
        <v>#NUM!</v>
      </c>
      <c r="DR136" t="e">
        <f t="shared" ca="1" si="97"/>
        <v>#NUM!</v>
      </c>
      <c r="DS136">
        <f t="shared" ca="1" si="97"/>
        <v>-7.3975044563279857E-2</v>
      </c>
      <c r="DT136">
        <f t="shared" ca="1" si="97"/>
        <v>-1.9739105339105195E-2</v>
      </c>
      <c r="DU136">
        <f t="shared" ca="1" si="97"/>
        <v>8.2530303030303176E-2</v>
      </c>
      <c r="DV136">
        <f t="shared" ca="1" si="97"/>
        <v>0.27918888888888876</v>
      </c>
      <c r="DW136">
        <f t="shared" ca="1" si="97"/>
        <v>0.52666666666666662</v>
      </c>
      <c r="DX136">
        <f t="shared" ca="1" si="97"/>
        <v>0.8553989898989901</v>
      </c>
      <c r="DY136">
        <f t="shared" ca="1" si="97"/>
        <v>1.322730303030303</v>
      </c>
      <c r="DZ136">
        <f t="shared" ca="1" si="97"/>
        <v>1.830854545454546</v>
      </c>
      <c r="EA136">
        <f t="shared" ca="1" si="97"/>
        <v>2.3403060606060606</v>
      </c>
      <c r="EB136">
        <f t="shared" ca="1" si="97"/>
        <v>2.8373878787878781</v>
      </c>
    </row>
    <row r="137" spans="1:132" x14ac:dyDescent="0.25">
      <c r="A137">
        <v>201</v>
      </c>
      <c r="B137">
        <v>-1.3333333333333391E-3</v>
      </c>
      <c r="C137">
        <v>1.2333333333333328E-2</v>
      </c>
      <c r="D137">
        <v>1.4999999999999999E-2</v>
      </c>
      <c r="E137">
        <v>0.1</v>
      </c>
      <c r="F137">
        <v>0.20749999999999999</v>
      </c>
      <c r="G137">
        <v>0.36250000000000004</v>
      </c>
      <c r="H137">
        <v>0.42200000000000004</v>
      </c>
      <c r="I137">
        <v>0.57416666666666671</v>
      </c>
      <c r="J137">
        <v>0.8241666666666666</v>
      </c>
      <c r="K137">
        <v>0.9385</v>
      </c>
      <c r="L137">
        <v>1.0580000000000001</v>
      </c>
      <c r="M137">
        <v>1.1276666666666666</v>
      </c>
      <c r="O137">
        <f t="shared" si="81"/>
        <v>0</v>
      </c>
      <c r="P137">
        <f t="shared" si="81"/>
        <v>0</v>
      </c>
      <c r="Q137">
        <f t="shared" si="87"/>
        <v>0</v>
      </c>
      <c r="R137">
        <f t="shared" si="88"/>
        <v>1</v>
      </c>
      <c r="S137">
        <f t="shared" si="89"/>
        <v>1</v>
      </c>
      <c r="T137">
        <f t="shared" si="90"/>
        <v>1</v>
      </c>
      <c r="U137">
        <f t="shared" si="91"/>
        <v>1</v>
      </c>
      <c r="V137">
        <f t="shared" si="91"/>
        <v>1</v>
      </c>
      <c r="W137">
        <f t="shared" si="82"/>
        <v>1</v>
      </c>
      <c r="X137">
        <f t="shared" si="92"/>
        <v>1</v>
      </c>
      <c r="Y137">
        <f t="shared" si="93"/>
        <v>1</v>
      </c>
      <c r="Z137">
        <f t="shared" si="94"/>
        <v>1</v>
      </c>
      <c r="AC137">
        <f t="shared" si="95"/>
        <v>0</v>
      </c>
      <c r="AD137">
        <f t="shared" si="95"/>
        <v>0</v>
      </c>
      <c r="AE137">
        <f t="shared" si="95"/>
        <v>0</v>
      </c>
      <c r="AF137">
        <f t="shared" si="83"/>
        <v>0.1</v>
      </c>
      <c r="AG137">
        <f t="shared" si="83"/>
        <v>0.20749999999999999</v>
      </c>
      <c r="AH137">
        <f t="shared" si="83"/>
        <v>0.36250000000000004</v>
      </c>
      <c r="AI137">
        <f t="shared" si="83"/>
        <v>0.42200000000000004</v>
      </c>
      <c r="AJ137">
        <f t="shared" si="83"/>
        <v>0.57416666666666671</v>
      </c>
      <c r="AK137">
        <f t="shared" si="83"/>
        <v>0.8241666666666666</v>
      </c>
      <c r="AL137">
        <f t="shared" si="83"/>
        <v>0.9385</v>
      </c>
      <c r="AM137">
        <f t="shared" si="83"/>
        <v>1.0580000000000001</v>
      </c>
      <c r="AN137">
        <f t="shared" si="83"/>
        <v>1.1276666666666666</v>
      </c>
      <c r="AQ137">
        <f t="shared" si="96"/>
        <v>0</v>
      </c>
      <c r="AR137">
        <f t="shared" si="96"/>
        <v>0</v>
      </c>
      <c r="AS137">
        <f t="shared" si="96"/>
        <v>0</v>
      </c>
      <c r="AT137">
        <f t="shared" si="84"/>
        <v>137</v>
      </c>
      <c r="AU137">
        <f t="shared" si="84"/>
        <v>137</v>
      </c>
      <c r="AV137">
        <f t="shared" si="84"/>
        <v>137</v>
      </c>
      <c r="AW137">
        <f t="shared" si="84"/>
        <v>137</v>
      </c>
      <c r="AX137">
        <f t="shared" si="84"/>
        <v>137</v>
      </c>
      <c r="AY137">
        <f t="shared" si="84"/>
        <v>137</v>
      </c>
      <c r="AZ137">
        <f t="shared" si="84"/>
        <v>137</v>
      </c>
      <c r="BA137">
        <f t="shared" si="84"/>
        <v>137</v>
      </c>
      <c r="BB137">
        <f t="shared" si="84"/>
        <v>137</v>
      </c>
      <c r="BE137">
        <f t="shared" si="85"/>
        <v>0</v>
      </c>
      <c r="BF137">
        <f t="shared" si="85"/>
        <v>0</v>
      </c>
      <c r="BG137">
        <f t="shared" si="85"/>
        <v>0</v>
      </c>
      <c r="BH137">
        <f t="shared" si="85"/>
        <v>1.5797979797979804E-3</v>
      </c>
      <c r="BI137">
        <f t="shared" si="85"/>
        <v>8.8484848484848529E-4</v>
      </c>
      <c r="BJ137">
        <f t="shared" si="85"/>
        <v>8.2424242424242069E-4</v>
      </c>
      <c r="BK137">
        <f t="shared" si="85"/>
        <v>1.8989898989898949E-3</v>
      </c>
      <c r="BL137">
        <f t="shared" si="85"/>
        <v>1.9515151515151596E-3</v>
      </c>
      <c r="BM137">
        <f t="shared" si="85"/>
        <v>1.4424242424242433E-3</v>
      </c>
      <c r="BN137">
        <f t="shared" si="85"/>
        <v>2.2828282828282827E-3</v>
      </c>
      <c r="BO137">
        <f t="shared" si="85"/>
        <v>-8.0808080808076365E-5</v>
      </c>
      <c r="BP137">
        <f t="shared" si="85"/>
        <v>1.2646464646464621E-3</v>
      </c>
      <c r="BS137">
        <f t="shared" si="86"/>
        <v>0</v>
      </c>
      <c r="BT137">
        <f t="shared" si="86"/>
        <v>0</v>
      </c>
      <c r="BU137">
        <f t="shared" si="86"/>
        <v>0</v>
      </c>
      <c r="BV137">
        <f t="shared" si="86"/>
        <v>-0.21750303030303048</v>
      </c>
      <c r="BW137">
        <f t="shared" si="86"/>
        <v>2.677272727272717E-2</v>
      </c>
      <c r="BX137">
        <f t="shared" si="86"/>
        <v>0.19506363636363711</v>
      </c>
      <c r="BY137">
        <f t="shared" si="86"/>
        <v>3.4684848484849318E-2</v>
      </c>
      <c r="BZ137">
        <f t="shared" si="86"/>
        <v>0.17083939393939218</v>
      </c>
      <c r="CA137">
        <f t="shared" si="86"/>
        <v>0.53260303030302991</v>
      </c>
      <c r="CB137">
        <f t="shared" si="86"/>
        <v>0.47714242424242442</v>
      </c>
      <c r="CC137">
        <f t="shared" si="86"/>
        <v>1.0751878787878781</v>
      </c>
      <c r="CD137">
        <f t="shared" si="86"/>
        <v>0.87483636363636408</v>
      </c>
      <c r="DP137">
        <v>130</v>
      </c>
      <c r="DQ137" t="e">
        <f t="shared" ca="1" si="97"/>
        <v>#NUM!</v>
      </c>
      <c r="DR137" t="e">
        <f t="shared" ca="1" si="97"/>
        <v>#NUM!</v>
      </c>
      <c r="DS137">
        <f t="shared" ca="1" si="97"/>
        <v>-7.3004634581105149E-2</v>
      </c>
      <c r="DT137">
        <f t="shared" ca="1" si="97"/>
        <v>-1.8062530062529919E-2</v>
      </c>
      <c r="DU137">
        <f t="shared" ca="1" si="97"/>
        <v>8.5382251082251226E-2</v>
      </c>
      <c r="DV137">
        <f t="shared" ca="1" si="97"/>
        <v>0.28381515151515141</v>
      </c>
      <c r="DW137">
        <f t="shared" ca="1" si="97"/>
        <v>0.53425387205387187</v>
      </c>
      <c r="DX137">
        <f t="shared" ca="1" si="97"/>
        <v>0.86627373737373758</v>
      </c>
      <c r="DY137">
        <f t="shared" ca="1" si="97"/>
        <v>1.3381053872053874</v>
      </c>
      <c r="DZ137">
        <f t="shared" ca="1" si="97"/>
        <v>1.8515178451178453</v>
      </c>
      <c r="EA137">
        <f t="shared" ca="1" si="97"/>
        <v>2.3655632996632994</v>
      </c>
      <c r="EB137">
        <f t="shared" ca="1" si="97"/>
        <v>2.8664424242424236</v>
      </c>
    </row>
    <row r="138" spans="1:132" x14ac:dyDescent="0.25">
      <c r="A138">
        <v>202.5</v>
      </c>
      <c r="B138">
        <v>6.6666666666666263E-4</v>
      </c>
      <c r="C138">
        <v>1.3333333333333329E-2</v>
      </c>
      <c r="D138">
        <v>1.4999999999999999E-2</v>
      </c>
      <c r="E138">
        <v>0.10199999999999998</v>
      </c>
      <c r="F138">
        <v>0.20549999999999999</v>
      </c>
      <c r="G138">
        <v>0.36050000000000004</v>
      </c>
      <c r="H138">
        <v>0.41700000000000004</v>
      </c>
      <c r="I138">
        <v>0.5651666666666666</v>
      </c>
      <c r="J138">
        <v>0.8191666666666666</v>
      </c>
      <c r="K138">
        <v>0.94450000000000001</v>
      </c>
      <c r="L138">
        <v>1.06</v>
      </c>
      <c r="M138">
        <v>1.1286666666666665</v>
      </c>
      <c r="O138">
        <f t="shared" si="81"/>
        <v>0</v>
      </c>
      <c r="P138">
        <f t="shared" si="81"/>
        <v>0</v>
      </c>
      <c r="Q138">
        <f t="shared" si="87"/>
        <v>0</v>
      </c>
      <c r="R138">
        <f t="shared" si="88"/>
        <v>1</v>
      </c>
      <c r="S138">
        <f t="shared" si="89"/>
        <v>1</v>
      </c>
      <c r="T138">
        <f t="shared" si="90"/>
        <v>1</v>
      </c>
      <c r="U138">
        <f t="shared" si="91"/>
        <v>1</v>
      </c>
      <c r="V138">
        <f t="shared" si="91"/>
        <v>1</v>
      </c>
      <c r="W138">
        <f t="shared" si="82"/>
        <v>1</v>
      </c>
      <c r="X138">
        <f t="shared" si="92"/>
        <v>1</v>
      </c>
      <c r="Y138">
        <f t="shared" si="93"/>
        <v>1</v>
      </c>
      <c r="Z138">
        <f t="shared" si="94"/>
        <v>1</v>
      </c>
      <c r="AC138">
        <f t="shared" si="95"/>
        <v>0</v>
      </c>
      <c r="AD138">
        <f t="shared" si="95"/>
        <v>0</v>
      </c>
      <c r="AE138">
        <f t="shared" si="95"/>
        <v>0</v>
      </c>
      <c r="AF138">
        <f t="shared" si="83"/>
        <v>0.10199999999999998</v>
      </c>
      <c r="AG138">
        <f t="shared" si="83"/>
        <v>0.20549999999999999</v>
      </c>
      <c r="AH138">
        <f t="shared" si="83"/>
        <v>0.36050000000000004</v>
      </c>
      <c r="AI138">
        <f t="shared" si="83"/>
        <v>0.41700000000000004</v>
      </c>
      <c r="AJ138">
        <f t="shared" si="83"/>
        <v>0.5651666666666666</v>
      </c>
      <c r="AK138">
        <f t="shared" si="83"/>
        <v>0.8191666666666666</v>
      </c>
      <c r="AL138">
        <f t="shared" si="83"/>
        <v>0.94450000000000001</v>
      </c>
      <c r="AM138">
        <f t="shared" si="83"/>
        <v>1.06</v>
      </c>
      <c r="AN138">
        <f t="shared" si="83"/>
        <v>1.1286666666666665</v>
      </c>
      <c r="AQ138">
        <f t="shared" si="96"/>
        <v>0</v>
      </c>
      <c r="AR138">
        <f t="shared" si="96"/>
        <v>0</v>
      </c>
      <c r="AS138">
        <f t="shared" si="96"/>
        <v>0</v>
      </c>
      <c r="AT138">
        <f t="shared" si="84"/>
        <v>138</v>
      </c>
      <c r="AU138">
        <f t="shared" si="84"/>
        <v>138</v>
      </c>
      <c r="AV138">
        <f t="shared" si="84"/>
        <v>138</v>
      </c>
      <c r="AW138">
        <f t="shared" si="84"/>
        <v>138</v>
      </c>
      <c r="AX138">
        <f t="shared" si="84"/>
        <v>138</v>
      </c>
      <c r="AY138">
        <f t="shared" si="84"/>
        <v>138</v>
      </c>
      <c r="AZ138">
        <f t="shared" si="84"/>
        <v>138</v>
      </c>
      <c r="BA138">
        <f t="shared" si="84"/>
        <v>138</v>
      </c>
      <c r="BB138">
        <f t="shared" si="84"/>
        <v>138</v>
      </c>
      <c r="BE138">
        <f t="shared" si="85"/>
        <v>0</v>
      </c>
      <c r="BF138">
        <f t="shared" si="85"/>
        <v>0</v>
      </c>
      <c r="BG138">
        <f t="shared" si="85"/>
        <v>0</v>
      </c>
      <c r="BH138">
        <f t="shared" si="85"/>
        <v>1.4424242424242433E-3</v>
      </c>
      <c r="BI138">
        <f t="shared" si="85"/>
        <v>1.0343434343434352E-3</v>
      </c>
      <c r="BJ138">
        <f t="shared" si="85"/>
        <v>6.626262626262591E-4</v>
      </c>
      <c r="BK138">
        <f t="shared" si="85"/>
        <v>1.8262626262626233E-3</v>
      </c>
      <c r="BL138">
        <f t="shared" si="85"/>
        <v>2.2545454545454618E-3</v>
      </c>
      <c r="BM138">
        <f t="shared" si="85"/>
        <v>1.4424242424242433E-3</v>
      </c>
      <c r="BN138">
        <f t="shared" si="85"/>
        <v>2.3313131313131281E-3</v>
      </c>
      <c r="BO138">
        <f t="shared" si="85"/>
        <v>1.4141414141414477E-4</v>
      </c>
      <c r="BP138">
        <f t="shared" si="85"/>
        <v>1.0828282828282822E-3</v>
      </c>
      <c r="BS138">
        <f t="shared" si="86"/>
        <v>0</v>
      </c>
      <c r="BT138">
        <f t="shared" si="86"/>
        <v>0</v>
      </c>
      <c r="BU138">
        <f t="shared" si="86"/>
        <v>0</v>
      </c>
      <c r="BV138">
        <f t="shared" si="86"/>
        <v>-0.18912727272727292</v>
      </c>
      <c r="BW138">
        <f t="shared" si="86"/>
        <v>-4.7363636363638162E-3</v>
      </c>
      <c r="BX138">
        <f t="shared" si="86"/>
        <v>0.22804545454545525</v>
      </c>
      <c r="BY138">
        <f t="shared" si="86"/>
        <v>4.8454545454546083E-2</v>
      </c>
      <c r="BZ138">
        <f t="shared" si="86"/>
        <v>0.1058030303030289</v>
      </c>
      <c r="CA138">
        <f t="shared" si="86"/>
        <v>0.53223939393939368</v>
      </c>
      <c r="CB138">
        <f t="shared" si="86"/>
        <v>0.46657272727272797</v>
      </c>
      <c r="CC138">
        <f t="shared" si="86"/>
        <v>1.0295090909090905</v>
      </c>
      <c r="CD138">
        <f t="shared" si="86"/>
        <v>0.91268484848484843</v>
      </c>
      <c r="DP138">
        <v>131</v>
      </c>
      <c r="DQ138" t="e">
        <f t="shared" ca="1" si="97"/>
        <v>#NUM!</v>
      </c>
      <c r="DR138" t="e">
        <f t="shared" ca="1" si="97"/>
        <v>#NUM!</v>
      </c>
      <c r="DS138">
        <f t="shared" ca="1" si="97"/>
        <v>-7.2034224598930469E-2</v>
      </c>
      <c r="DT138">
        <f t="shared" ca="1" si="97"/>
        <v>-1.6385954785954643E-2</v>
      </c>
      <c r="DU138">
        <f t="shared" ca="1" si="97"/>
        <v>8.8234199134199276E-2</v>
      </c>
      <c r="DV138">
        <f t="shared" ca="1" si="97"/>
        <v>0.28844141414141394</v>
      </c>
      <c r="DW138">
        <f t="shared" ca="1" si="97"/>
        <v>0.54184107744107735</v>
      </c>
      <c r="DX138">
        <f t="shared" ca="1" si="97"/>
        <v>0.87714848484848507</v>
      </c>
      <c r="DY138">
        <f t="shared" ca="1" si="97"/>
        <v>1.3534804713804713</v>
      </c>
      <c r="DZ138">
        <f t="shared" ca="1" si="97"/>
        <v>1.8721811447811452</v>
      </c>
      <c r="EA138">
        <f t="shared" ca="1" si="97"/>
        <v>2.3908205387205386</v>
      </c>
      <c r="EB138">
        <f t="shared" ca="1" si="97"/>
        <v>2.895496969696969</v>
      </c>
    </row>
    <row r="139" spans="1:132" x14ac:dyDescent="0.25">
      <c r="A139">
        <v>204</v>
      </c>
      <c r="B139">
        <v>-3.3333333333333826E-4</v>
      </c>
      <c r="C139">
        <v>1.3333333333333329E-2</v>
      </c>
      <c r="D139">
        <v>1.4999999999999999E-2</v>
      </c>
      <c r="E139">
        <v>0.10499999999999998</v>
      </c>
      <c r="F139">
        <v>0.20649999999999999</v>
      </c>
      <c r="G139">
        <v>0.36250000000000004</v>
      </c>
      <c r="H139">
        <v>0.41700000000000004</v>
      </c>
      <c r="I139">
        <v>0.56316666666666659</v>
      </c>
      <c r="J139">
        <v>0.83016666666666661</v>
      </c>
      <c r="K139">
        <v>0.9415</v>
      </c>
      <c r="L139">
        <v>1.0550000000000002</v>
      </c>
      <c r="M139">
        <v>1.1316666666666666</v>
      </c>
      <c r="O139">
        <f t="shared" si="81"/>
        <v>0</v>
      </c>
      <c r="P139">
        <f t="shared" si="81"/>
        <v>0</v>
      </c>
      <c r="Q139">
        <f t="shared" si="87"/>
        <v>0</v>
      </c>
      <c r="R139">
        <f t="shared" si="88"/>
        <v>1</v>
      </c>
      <c r="S139">
        <f t="shared" si="89"/>
        <v>1</v>
      </c>
      <c r="T139">
        <f t="shared" si="90"/>
        <v>1</v>
      </c>
      <c r="U139">
        <f t="shared" si="91"/>
        <v>1</v>
      </c>
      <c r="V139">
        <f t="shared" si="91"/>
        <v>1</v>
      </c>
      <c r="W139">
        <f t="shared" si="82"/>
        <v>1</v>
      </c>
      <c r="X139">
        <f t="shared" si="92"/>
        <v>1</v>
      </c>
      <c r="Y139">
        <f t="shared" si="93"/>
        <v>1</v>
      </c>
      <c r="Z139">
        <f t="shared" si="94"/>
        <v>1</v>
      </c>
      <c r="AC139">
        <f t="shared" si="95"/>
        <v>0</v>
      </c>
      <c r="AD139">
        <f t="shared" si="95"/>
        <v>0</v>
      </c>
      <c r="AE139">
        <f t="shared" si="95"/>
        <v>0</v>
      </c>
      <c r="AF139">
        <f t="shared" si="83"/>
        <v>0.10499999999999998</v>
      </c>
      <c r="AG139">
        <f t="shared" si="83"/>
        <v>0.20649999999999999</v>
      </c>
      <c r="AH139">
        <f t="shared" si="83"/>
        <v>0.36250000000000004</v>
      </c>
      <c r="AI139">
        <f t="shared" si="83"/>
        <v>0.41700000000000004</v>
      </c>
      <c r="AJ139">
        <f t="shared" si="83"/>
        <v>0.56316666666666659</v>
      </c>
      <c r="AK139">
        <f t="shared" si="83"/>
        <v>0.83016666666666661</v>
      </c>
      <c r="AL139">
        <f t="shared" si="83"/>
        <v>0.9415</v>
      </c>
      <c r="AM139">
        <f t="shared" si="83"/>
        <v>1.0550000000000002</v>
      </c>
      <c r="AN139">
        <f t="shared" si="83"/>
        <v>1.1316666666666666</v>
      </c>
      <c r="AQ139">
        <f t="shared" si="96"/>
        <v>0</v>
      </c>
      <c r="AR139">
        <f t="shared" si="96"/>
        <v>0</v>
      </c>
      <c r="AS139">
        <f t="shared" si="96"/>
        <v>0</v>
      </c>
      <c r="AT139">
        <f t="shared" si="84"/>
        <v>139</v>
      </c>
      <c r="AU139">
        <f t="shared" si="84"/>
        <v>139</v>
      </c>
      <c r="AV139">
        <f t="shared" si="84"/>
        <v>139</v>
      </c>
      <c r="AW139">
        <f t="shared" si="84"/>
        <v>139</v>
      </c>
      <c r="AX139">
        <f t="shared" si="84"/>
        <v>139</v>
      </c>
      <c r="AY139">
        <f t="shared" si="84"/>
        <v>139</v>
      </c>
      <c r="AZ139">
        <f t="shared" si="84"/>
        <v>139</v>
      </c>
      <c r="BA139">
        <f t="shared" si="84"/>
        <v>139</v>
      </c>
      <c r="BB139">
        <f t="shared" si="84"/>
        <v>139</v>
      </c>
      <c r="BE139">
        <f t="shared" si="85"/>
        <v>0</v>
      </c>
      <c r="BF139">
        <f t="shared" si="85"/>
        <v>0</v>
      </c>
      <c r="BG139">
        <f t="shared" si="85"/>
        <v>0</v>
      </c>
      <c r="BH139">
        <f t="shared" si="85"/>
        <v>1.4141414141414148E-3</v>
      </c>
      <c r="BI139">
        <f t="shared" si="85"/>
        <v>1.0424242424242434E-3</v>
      </c>
      <c r="BJ139">
        <f t="shared" si="85"/>
        <v>3.4343434343434232E-4</v>
      </c>
      <c r="BK139">
        <f t="shared" si="85"/>
        <v>1.5636363636363619E-3</v>
      </c>
      <c r="BL139">
        <f t="shared" si="85"/>
        <v>1.7979797979798037E-3</v>
      </c>
      <c r="BM139">
        <f t="shared" si="85"/>
        <v>8.5656565656565731E-4</v>
      </c>
      <c r="BN139">
        <f t="shared" si="85"/>
        <v>2.2949494949494925E-3</v>
      </c>
      <c r="BO139">
        <f t="shared" si="85"/>
        <v>5.0505050505050245E-4</v>
      </c>
      <c r="BP139">
        <f t="shared" si="85"/>
        <v>8.0808080808080526E-4</v>
      </c>
      <c r="BS139">
        <f t="shared" si="86"/>
        <v>0</v>
      </c>
      <c r="BT139">
        <f t="shared" si="86"/>
        <v>0</v>
      </c>
      <c r="BU139">
        <f t="shared" si="86"/>
        <v>0</v>
      </c>
      <c r="BV139">
        <f t="shared" si="86"/>
        <v>-0.18303030303030315</v>
      </c>
      <c r="BW139">
        <f t="shared" si="86"/>
        <v>-6.5909090909093138E-3</v>
      </c>
      <c r="BX139">
        <f t="shared" si="86"/>
        <v>0.29482121212121232</v>
      </c>
      <c r="BY139">
        <f t="shared" si="86"/>
        <v>0.10336363636363666</v>
      </c>
      <c r="BZ139">
        <f t="shared" si="86"/>
        <v>0.20014242424242301</v>
      </c>
      <c r="CA139">
        <f t="shared" si="86"/>
        <v>0.65524545454545424</v>
      </c>
      <c r="CB139">
        <f t="shared" si="86"/>
        <v>0.47283939393939434</v>
      </c>
      <c r="CC139">
        <f t="shared" si="86"/>
        <v>0.95346060606060667</v>
      </c>
      <c r="CD139">
        <f t="shared" si="86"/>
        <v>0.97056363636363652</v>
      </c>
      <c r="DP139">
        <v>132</v>
      </c>
      <c r="DQ139" t="e">
        <f t="shared" ca="1" si="97"/>
        <v>#NUM!</v>
      </c>
      <c r="DR139" t="e">
        <f t="shared" ca="1" si="97"/>
        <v>#NUM!</v>
      </c>
      <c r="DS139">
        <f t="shared" ca="1" si="97"/>
        <v>-7.1063814616755788E-2</v>
      </c>
      <c r="DT139">
        <f t="shared" ca="1" si="97"/>
        <v>-1.4709379509379367E-2</v>
      </c>
      <c r="DU139">
        <f t="shared" ca="1" si="97"/>
        <v>9.1086147186147326E-2</v>
      </c>
      <c r="DV139">
        <f t="shared" ca="1" si="97"/>
        <v>0.29306767676767659</v>
      </c>
      <c r="DW139">
        <f t="shared" ca="1" si="97"/>
        <v>0.54942828282828282</v>
      </c>
      <c r="DX139">
        <f t="shared" ca="1" si="97"/>
        <v>0.88802323232323255</v>
      </c>
      <c r="DY139">
        <f t="shared" ca="1" si="97"/>
        <v>1.3688555555555557</v>
      </c>
      <c r="DZ139">
        <f t="shared" ca="1" si="97"/>
        <v>1.892844444444445</v>
      </c>
      <c r="EA139">
        <f t="shared" ca="1" si="97"/>
        <v>2.4160777777777778</v>
      </c>
      <c r="EB139">
        <f t="shared" ca="1" si="97"/>
        <v>2.9245515151515145</v>
      </c>
    </row>
    <row r="140" spans="1:132" x14ac:dyDescent="0.25">
      <c r="A140">
        <v>205.5</v>
      </c>
      <c r="B140">
        <v>-2.33333333333334E-3</v>
      </c>
      <c r="C140">
        <v>1.1333333333333334E-2</v>
      </c>
      <c r="D140">
        <v>1.3999999999999999E-2</v>
      </c>
      <c r="E140">
        <v>0.10599999999999998</v>
      </c>
      <c r="F140">
        <v>0.20949999999999999</v>
      </c>
      <c r="G140">
        <v>0.36749999999999999</v>
      </c>
      <c r="H140">
        <v>0.41800000000000004</v>
      </c>
      <c r="I140">
        <v>0.56316666666666659</v>
      </c>
      <c r="J140">
        <v>0.83316666666666661</v>
      </c>
      <c r="K140">
        <v>0.9385</v>
      </c>
      <c r="L140">
        <v>1.06</v>
      </c>
      <c r="M140">
        <v>1.1386666666666665</v>
      </c>
      <c r="O140">
        <f t="shared" si="81"/>
        <v>0</v>
      </c>
      <c r="P140">
        <f t="shared" si="81"/>
        <v>0</v>
      </c>
      <c r="Q140">
        <f t="shared" si="87"/>
        <v>0</v>
      </c>
      <c r="R140">
        <f t="shared" si="88"/>
        <v>1</v>
      </c>
      <c r="S140">
        <f t="shared" si="89"/>
        <v>1</v>
      </c>
      <c r="T140">
        <f t="shared" si="90"/>
        <v>1</v>
      </c>
      <c r="U140">
        <f t="shared" si="91"/>
        <v>1</v>
      </c>
      <c r="V140">
        <f t="shared" si="91"/>
        <v>1</v>
      </c>
      <c r="W140">
        <f t="shared" si="82"/>
        <v>1</v>
      </c>
      <c r="X140">
        <f t="shared" si="92"/>
        <v>1</v>
      </c>
      <c r="Y140">
        <f t="shared" si="93"/>
        <v>1</v>
      </c>
      <c r="Z140">
        <f t="shared" si="94"/>
        <v>1</v>
      </c>
      <c r="AC140">
        <f t="shared" si="95"/>
        <v>0</v>
      </c>
      <c r="AD140">
        <f t="shared" si="95"/>
        <v>0</v>
      </c>
      <c r="AE140">
        <f t="shared" si="95"/>
        <v>0</v>
      </c>
      <c r="AF140">
        <f t="shared" si="83"/>
        <v>0.10599999999999998</v>
      </c>
      <c r="AG140">
        <f t="shared" si="83"/>
        <v>0.20949999999999999</v>
      </c>
      <c r="AH140">
        <f t="shared" si="83"/>
        <v>0.36749999999999999</v>
      </c>
      <c r="AI140">
        <f t="shared" si="83"/>
        <v>0.41800000000000004</v>
      </c>
      <c r="AJ140">
        <f t="shared" si="83"/>
        <v>0.56316666666666659</v>
      </c>
      <c r="AK140">
        <f t="shared" si="83"/>
        <v>0.83316666666666661</v>
      </c>
      <c r="AL140">
        <f t="shared" si="83"/>
        <v>0.9385</v>
      </c>
      <c r="AM140">
        <f t="shared" si="83"/>
        <v>1.06</v>
      </c>
      <c r="AN140">
        <f t="shared" si="83"/>
        <v>1.1386666666666665</v>
      </c>
      <c r="AQ140">
        <f t="shared" si="96"/>
        <v>0</v>
      </c>
      <c r="AR140">
        <f t="shared" si="96"/>
        <v>0</v>
      </c>
      <c r="AS140">
        <f t="shared" si="96"/>
        <v>0</v>
      </c>
      <c r="AT140">
        <f t="shared" si="84"/>
        <v>140</v>
      </c>
      <c r="AU140">
        <f t="shared" si="84"/>
        <v>140</v>
      </c>
      <c r="AV140">
        <f t="shared" si="84"/>
        <v>140</v>
      </c>
      <c r="AW140">
        <f t="shared" si="84"/>
        <v>140</v>
      </c>
      <c r="AX140">
        <f t="shared" si="84"/>
        <v>140</v>
      </c>
      <c r="AY140">
        <f t="shared" si="84"/>
        <v>140</v>
      </c>
      <c r="AZ140">
        <f t="shared" si="84"/>
        <v>140</v>
      </c>
      <c r="BA140">
        <f t="shared" si="84"/>
        <v>140</v>
      </c>
      <c r="BB140">
        <f t="shared" si="84"/>
        <v>140</v>
      </c>
      <c r="BE140">
        <f t="shared" si="85"/>
        <v>0</v>
      </c>
      <c r="BF140">
        <f t="shared" si="85"/>
        <v>0</v>
      </c>
      <c r="BG140">
        <f t="shared" si="85"/>
        <v>0</v>
      </c>
      <c r="BH140">
        <f t="shared" si="85"/>
        <v>1.3696969696969708E-3</v>
      </c>
      <c r="BI140">
        <f t="shared" si="85"/>
        <v>1.0545454545454551E-3</v>
      </c>
      <c r="BJ140">
        <f t="shared" si="85"/>
        <v>2.5454545454545418E-4</v>
      </c>
      <c r="BK140">
        <f t="shared" si="85"/>
        <v>7.1515151515151381E-4</v>
      </c>
      <c r="BL140">
        <f t="shared" si="85"/>
        <v>1.6404040404040432E-3</v>
      </c>
      <c r="BM140">
        <f t="shared" si="85"/>
        <v>1.1313131313131319E-3</v>
      </c>
      <c r="BN140">
        <f t="shared" si="85"/>
        <v>2.1737373737373733E-3</v>
      </c>
      <c r="BO140">
        <f t="shared" si="85"/>
        <v>5.0909090909090511E-4</v>
      </c>
      <c r="BP140">
        <f t="shared" si="85"/>
        <v>5.7373737373737769E-4</v>
      </c>
      <c r="BS140">
        <f t="shared" si="86"/>
        <v>0</v>
      </c>
      <c r="BT140">
        <f t="shared" si="86"/>
        <v>0</v>
      </c>
      <c r="BU140">
        <f t="shared" si="86"/>
        <v>0</v>
      </c>
      <c r="BV140">
        <f t="shared" si="86"/>
        <v>-0.17361818181818206</v>
      </c>
      <c r="BW140">
        <f t="shared" si="86"/>
        <v>-9.2272727272728616E-3</v>
      </c>
      <c r="BX140">
        <f t="shared" si="86"/>
        <v>0.31397272727272735</v>
      </c>
      <c r="BY140">
        <f t="shared" si="86"/>
        <v>0.28230909090909123</v>
      </c>
      <c r="BZ140">
        <f t="shared" si="86"/>
        <v>0.23399090909090853</v>
      </c>
      <c r="CA140">
        <f t="shared" si="86"/>
        <v>0.59764545454545437</v>
      </c>
      <c r="CB140">
        <f t="shared" si="86"/>
        <v>0.49812424242424252</v>
      </c>
      <c r="CC140">
        <f t="shared" si="86"/>
        <v>0.95294545454545554</v>
      </c>
      <c r="CD140">
        <f t="shared" si="86"/>
        <v>1.0204909090909082</v>
      </c>
      <c r="DP140">
        <v>133</v>
      </c>
      <c r="DQ140" t="e">
        <f t="shared" ca="1" si="97"/>
        <v>#NUM!</v>
      </c>
      <c r="DR140" t="e">
        <f t="shared" ca="1" si="97"/>
        <v>#NUM!</v>
      </c>
      <c r="DS140">
        <f t="shared" ca="1" si="97"/>
        <v>-7.0093404634581108E-2</v>
      </c>
      <c r="DT140">
        <f t="shared" ca="1" si="97"/>
        <v>-1.3032804232804091E-2</v>
      </c>
      <c r="DU140">
        <f t="shared" ca="1" si="97"/>
        <v>9.3938095238095376E-2</v>
      </c>
      <c r="DV140">
        <f t="shared" ca="1" si="97"/>
        <v>0.29769393939393923</v>
      </c>
      <c r="DW140">
        <f t="shared" ca="1" si="97"/>
        <v>0.55701548821548807</v>
      </c>
      <c r="DX140">
        <f t="shared" ca="1" si="97"/>
        <v>0.89889797979798003</v>
      </c>
      <c r="DY140">
        <f t="shared" ca="1" si="97"/>
        <v>1.3842306397306396</v>
      </c>
      <c r="DZ140">
        <f t="shared" ca="1" si="97"/>
        <v>1.9135077441077444</v>
      </c>
      <c r="EA140">
        <f t="shared" ca="1" si="97"/>
        <v>2.4413350168350165</v>
      </c>
      <c r="EB140">
        <f t="shared" ca="1" si="97"/>
        <v>2.9536060606060599</v>
      </c>
    </row>
    <row r="141" spans="1:132" x14ac:dyDescent="0.25">
      <c r="A141">
        <v>207</v>
      </c>
      <c r="B141">
        <v>-3.3333333333333826E-4</v>
      </c>
      <c r="C141">
        <v>1.5333333333333331E-2</v>
      </c>
      <c r="D141">
        <v>1.6E-2</v>
      </c>
      <c r="E141">
        <v>0.11099999999999999</v>
      </c>
      <c r="F141">
        <v>0.21049999999999999</v>
      </c>
      <c r="G141">
        <v>0.36150000000000004</v>
      </c>
      <c r="H141">
        <v>0.433</v>
      </c>
      <c r="I141">
        <v>0.57016666666666671</v>
      </c>
      <c r="J141">
        <v>0.83316666666666661</v>
      </c>
      <c r="K141">
        <v>0.95050000000000001</v>
      </c>
      <c r="L141">
        <v>1.0590000000000002</v>
      </c>
      <c r="M141">
        <v>1.1406666666666665</v>
      </c>
      <c r="O141">
        <f t="shared" si="81"/>
        <v>0</v>
      </c>
      <c r="P141">
        <f t="shared" si="81"/>
        <v>0</v>
      </c>
      <c r="Q141">
        <f t="shared" si="87"/>
        <v>0</v>
      </c>
      <c r="R141">
        <f t="shared" si="88"/>
        <v>1</v>
      </c>
      <c r="S141">
        <f t="shared" si="89"/>
        <v>1</v>
      </c>
      <c r="T141">
        <f t="shared" si="90"/>
        <v>1</v>
      </c>
      <c r="U141">
        <f t="shared" si="91"/>
        <v>1</v>
      </c>
      <c r="V141">
        <f t="shared" si="91"/>
        <v>1</v>
      </c>
      <c r="W141">
        <f t="shared" si="82"/>
        <v>1</v>
      </c>
      <c r="X141">
        <f t="shared" si="92"/>
        <v>1</v>
      </c>
      <c r="Y141">
        <f t="shared" si="93"/>
        <v>1</v>
      </c>
      <c r="Z141">
        <f t="shared" si="94"/>
        <v>1</v>
      </c>
      <c r="AC141">
        <f t="shared" si="95"/>
        <v>0</v>
      </c>
      <c r="AD141">
        <f t="shared" si="95"/>
        <v>0</v>
      </c>
      <c r="AE141">
        <f t="shared" si="95"/>
        <v>0</v>
      </c>
      <c r="AF141">
        <f t="shared" si="83"/>
        <v>0.11099999999999999</v>
      </c>
      <c r="AG141">
        <f t="shared" si="83"/>
        <v>0.21049999999999999</v>
      </c>
      <c r="AH141">
        <f t="shared" si="83"/>
        <v>0.36150000000000004</v>
      </c>
      <c r="AI141">
        <f t="shared" si="83"/>
        <v>0.433</v>
      </c>
      <c r="AJ141">
        <f t="shared" si="83"/>
        <v>0.57016666666666671</v>
      </c>
      <c r="AK141">
        <f t="shared" si="83"/>
        <v>0.83316666666666661</v>
      </c>
      <c r="AL141">
        <f t="shared" si="83"/>
        <v>0.95050000000000001</v>
      </c>
      <c r="AM141">
        <f t="shared" si="83"/>
        <v>1.0590000000000002</v>
      </c>
      <c r="AN141">
        <f t="shared" si="83"/>
        <v>1.1406666666666665</v>
      </c>
      <c r="AQ141">
        <f t="shared" si="96"/>
        <v>0</v>
      </c>
      <c r="AR141">
        <f t="shared" si="96"/>
        <v>0</v>
      </c>
      <c r="AS141">
        <f t="shared" si="96"/>
        <v>0</v>
      </c>
      <c r="AT141">
        <f t="shared" si="84"/>
        <v>141</v>
      </c>
      <c r="AU141">
        <f t="shared" si="84"/>
        <v>141</v>
      </c>
      <c r="AV141">
        <f t="shared" si="84"/>
        <v>141</v>
      </c>
      <c r="AW141">
        <f t="shared" si="84"/>
        <v>141</v>
      </c>
      <c r="AX141">
        <f t="shared" si="84"/>
        <v>141</v>
      </c>
      <c r="AY141">
        <f t="shared" si="84"/>
        <v>141</v>
      </c>
      <c r="AZ141">
        <f t="shared" si="84"/>
        <v>141</v>
      </c>
      <c r="BA141">
        <f t="shared" si="84"/>
        <v>141</v>
      </c>
      <c r="BB141">
        <f t="shared" si="84"/>
        <v>141</v>
      </c>
      <c r="BE141">
        <f t="shared" si="85"/>
        <v>0</v>
      </c>
      <c r="BF141">
        <f t="shared" si="85"/>
        <v>0</v>
      </c>
      <c r="BG141">
        <f t="shared" si="85"/>
        <v>0</v>
      </c>
      <c r="BH141">
        <f t="shared" si="85"/>
        <v>1.1636363636363645E-3</v>
      </c>
      <c r="BI141">
        <f t="shared" si="85"/>
        <v>7.8787878787878879E-4</v>
      </c>
      <c r="BJ141">
        <f t="shared" si="85"/>
        <v>4.3232323232323072E-4</v>
      </c>
      <c r="BK141">
        <f t="shared" si="85"/>
        <v>3.2323232323232362E-4</v>
      </c>
      <c r="BL141">
        <f t="shared" si="85"/>
        <v>9.4141414141414104E-4</v>
      </c>
      <c r="BM141">
        <f t="shared" si="85"/>
        <v>1.1595959595959604E-3</v>
      </c>
      <c r="BN141">
        <f t="shared" si="85"/>
        <v>1.5676767676767651E-3</v>
      </c>
      <c r="BO141">
        <f t="shared" si="85"/>
        <v>6.1010101010100482E-4</v>
      </c>
      <c r="BP141">
        <f t="shared" si="85"/>
        <v>6.8282828282828912E-4</v>
      </c>
      <c r="BS141">
        <f t="shared" si="86"/>
        <v>0</v>
      </c>
      <c r="BT141">
        <f t="shared" si="86"/>
        <v>0</v>
      </c>
      <c r="BU141">
        <f t="shared" si="86"/>
        <v>0</v>
      </c>
      <c r="BV141">
        <f t="shared" si="86"/>
        <v>-0.12972727272727291</v>
      </c>
      <c r="BW141">
        <f t="shared" si="86"/>
        <v>4.6590909090908905E-2</v>
      </c>
      <c r="BX141">
        <f t="shared" si="86"/>
        <v>0.27619090909090938</v>
      </c>
      <c r="BY141">
        <f t="shared" si="86"/>
        <v>0.36750909090909079</v>
      </c>
      <c r="BZ141">
        <f t="shared" si="86"/>
        <v>0.38323939393939405</v>
      </c>
      <c r="CA141">
        <f t="shared" si="86"/>
        <v>0.59100303030303003</v>
      </c>
      <c r="CB141">
        <f t="shared" si="86"/>
        <v>0.62740909090909147</v>
      </c>
      <c r="CC141">
        <f t="shared" si="86"/>
        <v>0.9310909090909103</v>
      </c>
      <c r="CD141">
        <f t="shared" si="86"/>
        <v>0.99741212121211986</v>
      </c>
      <c r="DP141">
        <v>134</v>
      </c>
      <c r="DQ141" t="e">
        <f t="shared" ca="1" si="97"/>
        <v>#NUM!</v>
      </c>
      <c r="DR141" t="e">
        <f t="shared" ca="1" si="97"/>
        <v>#NUM!</v>
      </c>
      <c r="DS141">
        <f t="shared" ca="1" si="97"/>
        <v>-6.91229946524064E-2</v>
      </c>
      <c r="DT141">
        <f t="shared" ca="1" si="97"/>
        <v>-1.1356228956228814E-2</v>
      </c>
      <c r="DU141">
        <f t="shared" ca="1" si="97"/>
        <v>9.6790043290043426E-2</v>
      </c>
      <c r="DV141">
        <f t="shared" ca="1" si="97"/>
        <v>0.30232020202020188</v>
      </c>
      <c r="DW141">
        <f t="shared" ca="1" si="97"/>
        <v>0.56460269360269355</v>
      </c>
      <c r="DX141">
        <f t="shared" ca="1" si="97"/>
        <v>0.90977272727272751</v>
      </c>
      <c r="DY141">
        <f t="shared" ca="1" si="97"/>
        <v>1.399605723905724</v>
      </c>
      <c r="DZ141">
        <f t="shared" ca="1" si="97"/>
        <v>1.9341710437710442</v>
      </c>
      <c r="EA141">
        <f t="shared" ca="1" si="97"/>
        <v>2.4665922558922557</v>
      </c>
      <c r="EB141">
        <f t="shared" ca="1" si="97"/>
        <v>2.9826606060606053</v>
      </c>
    </row>
    <row r="142" spans="1:132" x14ac:dyDescent="0.25">
      <c r="A142">
        <v>208.5</v>
      </c>
      <c r="B142">
        <v>6.6666666666666263E-4</v>
      </c>
      <c r="C142">
        <v>1.3333333333333329E-2</v>
      </c>
      <c r="D142">
        <v>1.4999999999999999E-2</v>
      </c>
      <c r="E142">
        <v>0.11299999999999999</v>
      </c>
      <c r="F142">
        <v>0.20249999999999999</v>
      </c>
      <c r="G142">
        <v>0.3725</v>
      </c>
      <c r="H142">
        <v>0.43</v>
      </c>
      <c r="I142">
        <v>0.58016666666666672</v>
      </c>
      <c r="J142">
        <v>0.82816666666666661</v>
      </c>
      <c r="K142">
        <v>0.94650000000000001</v>
      </c>
      <c r="L142">
        <v>1.0570000000000002</v>
      </c>
      <c r="M142">
        <v>1.1386666666666665</v>
      </c>
      <c r="O142">
        <f t="shared" si="81"/>
        <v>0</v>
      </c>
      <c r="P142">
        <f t="shared" si="81"/>
        <v>0</v>
      </c>
      <c r="Q142">
        <f t="shared" si="87"/>
        <v>0</v>
      </c>
      <c r="R142">
        <f t="shared" si="88"/>
        <v>1</v>
      </c>
      <c r="S142">
        <f t="shared" si="89"/>
        <v>1</v>
      </c>
      <c r="T142">
        <f t="shared" si="90"/>
        <v>1</v>
      </c>
      <c r="U142">
        <f t="shared" si="91"/>
        <v>1</v>
      </c>
      <c r="V142">
        <f t="shared" si="91"/>
        <v>1</v>
      </c>
      <c r="W142">
        <f t="shared" si="82"/>
        <v>1</v>
      </c>
      <c r="X142">
        <f t="shared" si="92"/>
        <v>1</v>
      </c>
      <c r="Y142">
        <f t="shared" si="93"/>
        <v>1</v>
      </c>
      <c r="Z142">
        <f t="shared" si="94"/>
        <v>1</v>
      </c>
      <c r="AC142">
        <f t="shared" si="95"/>
        <v>0</v>
      </c>
      <c r="AD142">
        <f t="shared" si="95"/>
        <v>0</v>
      </c>
      <c r="AE142">
        <f t="shared" si="95"/>
        <v>0</v>
      </c>
      <c r="AF142">
        <f t="shared" si="83"/>
        <v>0.11299999999999999</v>
      </c>
      <c r="AG142">
        <f t="shared" si="83"/>
        <v>0.20249999999999999</v>
      </c>
      <c r="AH142">
        <f t="shared" si="83"/>
        <v>0.3725</v>
      </c>
      <c r="AI142">
        <f t="shared" si="83"/>
        <v>0.43</v>
      </c>
      <c r="AJ142">
        <f t="shared" si="83"/>
        <v>0.58016666666666672</v>
      </c>
      <c r="AK142">
        <f t="shared" si="83"/>
        <v>0.82816666666666661</v>
      </c>
      <c r="AL142">
        <f t="shared" si="83"/>
        <v>0.94650000000000001</v>
      </c>
      <c r="AM142">
        <f t="shared" si="83"/>
        <v>1.0570000000000002</v>
      </c>
      <c r="AN142">
        <f t="shared" si="83"/>
        <v>1.1386666666666665</v>
      </c>
      <c r="AQ142">
        <f t="shared" si="96"/>
        <v>0</v>
      </c>
      <c r="AR142">
        <f t="shared" si="96"/>
        <v>0</v>
      </c>
      <c r="AS142">
        <f t="shared" si="96"/>
        <v>0</v>
      </c>
      <c r="AT142">
        <f t="shared" si="84"/>
        <v>142</v>
      </c>
      <c r="AU142">
        <f t="shared" si="84"/>
        <v>142</v>
      </c>
      <c r="AV142">
        <f t="shared" si="84"/>
        <v>142</v>
      </c>
      <c r="AW142">
        <f t="shared" si="84"/>
        <v>142</v>
      </c>
      <c r="AX142">
        <f t="shared" si="84"/>
        <v>142</v>
      </c>
      <c r="AY142">
        <f t="shared" si="84"/>
        <v>142</v>
      </c>
      <c r="AZ142">
        <f t="shared" si="84"/>
        <v>142</v>
      </c>
      <c r="BA142">
        <f t="shared" si="84"/>
        <v>142</v>
      </c>
      <c r="BB142">
        <f t="shared" si="84"/>
        <v>142</v>
      </c>
      <c r="BE142">
        <f t="shared" si="85"/>
        <v>0</v>
      </c>
      <c r="BF142">
        <f t="shared" si="85"/>
        <v>0</v>
      </c>
      <c r="BG142">
        <f t="shared" si="85"/>
        <v>0</v>
      </c>
      <c r="BH142">
        <f t="shared" si="85"/>
        <v>1.0989898989899E-3</v>
      </c>
      <c r="BI142">
        <f t="shared" si="85"/>
        <v>7.8787878787878868E-4</v>
      </c>
      <c r="BJ142">
        <f t="shared" si="85"/>
        <v>2.9494949494949445E-4</v>
      </c>
      <c r="BK142">
        <f t="shared" si="85"/>
        <v>6.1414141414141475E-4</v>
      </c>
      <c r="BL142">
        <f t="shared" si="85"/>
        <v>1.8585858585858155E-4</v>
      </c>
      <c r="BM142">
        <f t="shared" si="85"/>
        <v>1.0262626262626273E-3</v>
      </c>
      <c r="BN142">
        <f t="shared" si="85"/>
        <v>1.325252525252521E-3</v>
      </c>
      <c r="BO142">
        <f t="shared" si="85"/>
        <v>8.0808080808080147E-4</v>
      </c>
      <c r="BP142">
        <f t="shared" si="85"/>
        <v>8.646464646464725E-4</v>
      </c>
      <c r="BS142">
        <f t="shared" si="86"/>
        <v>0</v>
      </c>
      <c r="BT142">
        <f t="shared" si="86"/>
        <v>0</v>
      </c>
      <c r="BU142">
        <f t="shared" si="86"/>
        <v>0</v>
      </c>
      <c r="BV142">
        <f t="shared" si="86"/>
        <v>-0.11595757575757597</v>
      </c>
      <c r="BW142">
        <f t="shared" si="86"/>
        <v>4.6409090909090761E-2</v>
      </c>
      <c r="BX142">
        <f t="shared" si="86"/>
        <v>0.30631212121212126</v>
      </c>
      <c r="BY142">
        <f t="shared" si="86"/>
        <v>0.30600606060606045</v>
      </c>
      <c r="BZ142">
        <f t="shared" si="86"/>
        <v>0.54556060606060708</v>
      </c>
      <c r="CA142">
        <f t="shared" si="86"/>
        <v>0.61886363636363606</v>
      </c>
      <c r="CB142">
        <f t="shared" si="86"/>
        <v>0.67923939393939459</v>
      </c>
      <c r="CC142">
        <f t="shared" si="86"/>
        <v>0.88866060606060771</v>
      </c>
      <c r="CD142">
        <f t="shared" si="86"/>
        <v>0.95835151515151351</v>
      </c>
      <c r="DP142">
        <v>135</v>
      </c>
      <c r="DQ142" t="e">
        <f t="shared" ca="1" si="97"/>
        <v>#NUM!</v>
      </c>
      <c r="DR142" t="e">
        <f t="shared" ca="1" si="97"/>
        <v>#NUM!</v>
      </c>
      <c r="DS142">
        <f t="shared" ca="1" si="97"/>
        <v>-6.815258467023172E-2</v>
      </c>
      <c r="DT142">
        <f t="shared" ca="1" si="97"/>
        <v>-9.6796536796535382E-3</v>
      </c>
      <c r="DU142">
        <f t="shared" ca="1" si="97"/>
        <v>9.9641991341991476E-2</v>
      </c>
      <c r="DV142">
        <f t="shared" ca="1" si="97"/>
        <v>0.30694646464646452</v>
      </c>
      <c r="DW142">
        <f t="shared" ca="1" si="97"/>
        <v>0.57218989898989903</v>
      </c>
      <c r="DX142">
        <f t="shared" ca="1" si="97"/>
        <v>0.92064747474747499</v>
      </c>
      <c r="DY142">
        <f t="shared" ca="1" si="97"/>
        <v>1.414980808080808</v>
      </c>
      <c r="DZ142">
        <f t="shared" ca="1" si="97"/>
        <v>1.9548343434343436</v>
      </c>
      <c r="EA142">
        <f t="shared" ca="1" si="97"/>
        <v>2.4918494949494949</v>
      </c>
      <c r="EB142">
        <f t="shared" ca="1" si="97"/>
        <v>3.0117151515151508</v>
      </c>
    </row>
    <row r="143" spans="1:132" x14ac:dyDescent="0.25">
      <c r="A143">
        <v>210</v>
      </c>
      <c r="B143">
        <v>-3.3333333333333826E-4</v>
      </c>
      <c r="C143">
        <v>1.3333333333333329E-2</v>
      </c>
      <c r="D143">
        <v>1.3999999999999999E-2</v>
      </c>
      <c r="E143">
        <v>0.11199999999999999</v>
      </c>
      <c r="F143">
        <v>0.21149999999999999</v>
      </c>
      <c r="G143">
        <v>0.36050000000000004</v>
      </c>
      <c r="H143">
        <v>0.437</v>
      </c>
      <c r="I143">
        <v>0.58816666666666673</v>
      </c>
      <c r="J143">
        <v>0.83616666666666661</v>
      </c>
      <c r="K143">
        <v>0.95950000000000002</v>
      </c>
      <c r="L143">
        <v>1.0630000000000002</v>
      </c>
      <c r="M143">
        <v>1.1406666666666665</v>
      </c>
      <c r="O143">
        <f t="shared" si="81"/>
        <v>0</v>
      </c>
      <c r="P143">
        <f t="shared" si="81"/>
        <v>0</v>
      </c>
      <c r="Q143">
        <f t="shared" si="87"/>
        <v>0</v>
      </c>
      <c r="R143">
        <f t="shared" si="88"/>
        <v>1</v>
      </c>
      <c r="S143">
        <f t="shared" si="89"/>
        <v>1</v>
      </c>
      <c r="T143">
        <f t="shared" si="90"/>
        <v>1</v>
      </c>
      <c r="U143">
        <f t="shared" si="91"/>
        <v>1</v>
      </c>
      <c r="V143">
        <f t="shared" si="91"/>
        <v>1</v>
      </c>
      <c r="W143">
        <f t="shared" si="82"/>
        <v>1</v>
      </c>
      <c r="X143">
        <f t="shared" si="92"/>
        <v>1</v>
      </c>
      <c r="Y143">
        <f t="shared" si="93"/>
        <v>1</v>
      </c>
      <c r="Z143">
        <f t="shared" si="94"/>
        <v>1</v>
      </c>
      <c r="AC143">
        <f t="shared" si="95"/>
        <v>0</v>
      </c>
      <c r="AD143">
        <f t="shared" si="95"/>
        <v>0</v>
      </c>
      <c r="AE143">
        <f t="shared" si="95"/>
        <v>0</v>
      </c>
      <c r="AF143">
        <f t="shared" si="83"/>
        <v>0.11199999999999999</v>
      </c>
      <c r="AG143">
        <f t="shared" si="83"/>
        <v>0.21149999999999999</v>
      </c>
      <c r="AH143">
        <f t="shared" si="83"/>
        <v>0.36050000000000004</v>
      </c>
      <c r="AI143">
        <f t="shared" si="83"/>
        <v>0.437</v>
      </c>
      <c r="AJ143">
        <f t="shared" si="83"/>
        <v>0.58816666666666673</v>
      </c>
      <c r="AK143">
        <f t="shared" si="83"/>
        <v>0.83616666666666661</v>
      </c>
      <c r="AL143">
        <f t="shared" si="83"/>
        <v>0.95950000000000002</v>
      </c>
      <c r="AM143">
        <f t="shared" si="83"/>
        <v>1.0630000000000002</v>
      </c>
      <c r="AN143">
        <f t="shared" si="83"/>
        <v>1.1406666666666665</v>
      </c>
      <c r="AQ143">
        <f t="shared" si="96"/>
        <v>0</v>
      </c>
      <c r="AR143">
        <f t="shared" si="96"/>
        <v>0</v>
      </c>
      <c r="AS143">
        <f t="shared" si="96"/>
        <v>0</v>
      </c>
      <c r="AT143">
        <f t="shared" si="84"/>
        <v>143</v>
      </c>
      <c r="AU143">
        <f t="shared" si="84"/>
        <v>143</v>
      </c>
      <c r="AV143">
        <f t="shared" si="84"/>
        <v>143</v>
      </c>
      <c r="AW143">
        <f t="shared" si="84"/>
        <v>143</v>
      </c>
      <c r="AX143">
        <f t="shared" si="84"/>
        <v>143</v>
      </c>
      <c r="AY143">
        <f t="shared" si="84"/>
        <v>143</v>
      </c>
      <c r="AZ143">
        <f t="shared" si="84"/>
        <v>143</v>
      </c>
      <c r="BA143">
        <f t="shared" si="84"/>
        <v>143</v>
      </c>
      <c r="BB143">
        <f t="shared" si="84"/>
        <v>143</v>
      </c>
      <c r="BE143">
        <f t="shared" si="85"/>
        <v>0</v>
      </c>
      <c r="BF143">
        <f t="shared" si="85"/>
        <v>0</v>
      </c>
      <c r="BG143">
        <f t="shared" si="85"/>
        <v>0</v>
      </c>
      <c r="BH143">
        <f t="shared" si="85"/>
        <v>9.5757575757575842E-4</v>
      </c>
      <c r="BI143">
        <f t="shared" si="85"/>
        <v>2.0606060606060623E-4</v>
      </c>
      <c r="BJ143">
        <f t="shared" si="85"/>
        <v>7.3131313131313011E-4</v>
      </c>
      <c r="BK143">
        <f t="shared" si="85"/>
        <v>7.8787878787878868E-4</v>
      </c>
      <c r="BL143">
        <f t="shared" si="85"/>
        <v>-3.2323232323235176E-5</v>
      </c>
      <c r="BM143">
        <f t="shared" si="85"/>
        <v>6.3434343434343491E-4</v>
      </c>
      <c r="BN143">
        <f t="shared" si="85"/>
        <v>1.0707070707070695E-3</v>
      </c>
      <c r="BO143">
        <f t="shared" si="85"/>
        <v>9.7373737373736692E-4</v>
      </c>
      <c r="BP143">
        <f t="shared" si="85"/>
        <v>1.0141414141414224E-3</v>
      </c>
      <c r="BS143">
        <f t="shared" si="86"/>
        <v>0</v>
      </c>
      <c r="BT143">
        <f t="shared" si="86"/>
        <v>0</v>
      </c>
      <c r="BU143">
        <f t="shared" si="86"/>
        <v>0</v>
      </c>
      <c r="BV143">
        <f t="shared" si="86"/>
        <v>-8.565454545454565E-2</v>
      </c>
      <c r="BW143">
        <f t="shared" si="86"/>
        <v>0.17273636363636358</v>
      </c>
      <c r="BX143">
        <f t="shared" si="86"/>
        <v>0.21188787878787901</v>
      </c>
      <c r="BY143">
        <f t="shared" si="86"/>
        <v>0.26972727272727259</v>
      </c>
      <c r="BZ143">
        <f t="shared" si="86"/>
        <v>0.59317272727272807</v>
      </c>
      <c r="CA143">
        <f t="shared" si="86"/>
        <v>0.70377272727272699</v>
      </c>
      <c r="CB143">
        <f t="shared" si="86"/>
        <v>0.7357242424242425</v>
      </c>
      <c r="CC143">
        <f t="shared" si="86"/>
        <v>0.85324242424242569</v>
      </c>
      <c r="CD143">
        <f t="shared" si="86"/>
        <v>0.92635151515151348</v>
      </c>
      <c r="DP143">
        <v>136</v>
      </c>
      <c r="DQ143" t="e">
        <f t="shared" ca="1" si="97"/>
        <v>#NUM!</v>
      </c>
      <c r="DR143" t="e">
        <f t="shared" ca="1" si="97"/>
        <v>#NUM!</v>
      </c>
      <c r="DS143">
        <f t="shared" ca="1" si="97"/>
        <v>-6.7182174688057039E-2</v>
      </c>
      <c r="DT143">
        <f t="shared" ca="1" si="97"/>
        <v>-8.003078403078262E-3</v>
      </c>
      <c r="DU143">
        <f t="shared" ca="1" si="97"/>
        <v>0.10249393939393953</v>
      </c>
      <c r="DV143">
        <f t="shared" ca="1" si="97"/>
        <v>0.31157272727272717</v>
      </c>
      <c r="DW143">
        <f t="shared" ca="1" si="97"/>
        <v>0.57977710437710428</v>
      </c>
      <c r="DX143">
        <f t="shared" ca="1" si="97"/>
        <v>0.93152222222222247</v>
      </c>
      <c r="DY143">
        <f t="shared" ca="1" si="97"/>
        <v>1.4303558922558923</v>
      </c>
      <c r="DZ143">
        <f t="shared" ca="1" si="97"/>
        <v>1.9754976430976434</v>
      </c>
      <c r="EA143">
        <f t="shared" ca="1" si="97"/>
        <v>2.5171067340067337</v>
      </c>
      <c r="EB143">
        <f t="shared" ca="1" si="97"/>
        <v>3.0407696969696962</v>
      </c>
    </row>
    <row r="144" spans="1:132" x14ac:dyDescent="0.25">
      <c r="A144">
        <v>211.5</v>
      </c>
      <c r="B144">
        <v>-3.3333333333333826E-4</v>
      </c>
      <c r="C144">
        <v>1.5333333333333331E-2</v>
      </c>
      <c r="D144">
        <v>1.3999999999999999E-2</v>
      </c>
      <c r="E144">
        <v>0.11799999999999999</v>
      </c>
      <c r="F144">
        <v>0.2195</v>
      </c>
      <c r="G144">
        <v>0.3715</v>
      </c>
      <c r="H144">
        <v>0.439</v>
      </c>
      <c r="I144">
        <v>0.57816666666666672</v>
      </c>
      <c r="J144">
        <v>0.83116666666666661</v>
      </c>
      <c r="K144">
        <v>0.96449999999999991</v>
      </c>
      <c r="L144">
        <v>1.0630000000000002</v>
      </c>
      <c r="M144">
        <v>1.1396666666666666</v>
      </c>
      <c r="O144">
        <f t="shared" si="81"/>
        <v>0</v>
      </c>
      <c r="P144">
        <f t="shared" si="81"/>
        <v>0</v>
      </c>
      <c r="Q144">
        <f t="shared" si="87"/>
        <v>0</v>
      </c>
      <c r="R144">
        <f t="shared" si="88"/>
        <v>1</v>
      </c>
      <c r="S144">
        <f t="shared" si="89"/>
        <v>1</v>
      </c>
      <c r="T144">
        <f t="shared" si="90"/>
        <v>1</v>
      </c>
      <c r="U144">
        <f t="shared" si="91"/>
        <v>1</v>
      </c>
      <c r="V144">
        <f t="shared" si="91"/>
        <v>1</v>
      </c>
      <c r="W144">
        <f t="shared" si="82"/>
        <v>1</v>
      </c>
      <c r="X144">
        <f t="shared" si="92"/>
        <v>1</v>
      </c>
      <c r="Y144">
        <f t="shared" si="93"/>
        <v>1</v>
      </c>
      <c r="Z144">
        <f t="shared" si="94"/>
        <v>1</v>
      </c>
      <c r="AC144">
        <f t="shared" si="95"/>
        <v>0</v>
      </c>
      <c r="AD144">
        <f t="shared" si="95"/>
        <v>0</v>
      </c>
      <c r="AE144">
        <f t="shared" si="95"/>
        <v>0</v>
      </c>
      <c r="AF144">
        <f t="shared" si="83"/>
        <v>0.11799999999999999</v>
      </c>
      <c r="AG144">
        <f t="shared" si="83"/>
        <v>0.2195</v>
      </c>
      <c r="AH144">
        <f t="shared" si="83"/>
        <v>0.3715</v>
      </c>
      <c r="AI144">
        <f t="shared" si="83"/>
        <v>0.439</v>
      </c>
      <c r="AJ144">
        <f t="shared" si="83"/>
        <v>0.57816666666666672</v>
      </c>
      <c r="AK144">
        <f t="shared" si="83"/>
        <v>0.83116666666666661</v>
      </c>
      <c r="AL144">
        <f t="shared" si="83"/>
        <v>0.96449999999999991</v>
      </c>
      <c r="AM144">
        <f t="shared" si="83"/>
        <v>1.0630000000000002</v>
      </c>
      <c r="AN144">
        <f t="shared" si="83"/>
        <v>1.1396666666666666</v>
      </c>
      <c r="AQ144">
        <f t="shared" si="96"/>
        <v>0</v>
      </c>
      <c r="AR144">
        <f t="shared" si="96"/>
        <v>0</v>
      </c>
      <c r="AS144">
        <f t="shared" si="96"/>
        <v>0</v>
      </c>
      <c r="AT144">
        <f t="shared" si="84"/>
        <v>144</v>
      </c>
      <c r="AU144">
        <f t="shared" si="84"/>
        <v>144</v>
      </c>
      <c r="AV144">
        <f t="shared" si="84"/>
        <v>144</v>
      </c>
      <c r="AW144">
        <f t="shared" si="84"/>
        <v>144</v>
      </c>
      <c r="AX144">
        <f t="shared" si="84"/>
        <v>144</v>
      </c>
      <c r="AY144">
        <f t="shared" si="84"/>
        <v>144</v>
      </c>
      <c r="AZ144">
        <f t="shared" si="84"/>
        <v>144</v>
      </c>
      <c r="BA144">
        <f t="shared" si="84"/>
        <v>144</v>
      </c>
      <c r="BB144">
        <f t="shared" si="84"/>
        <v>144</v>
      </c>
      <c r="BE144">
        <f t="shared" si="85"/>
        <v>0</v>
      </c>
      <c r="BF144">
        <f t="shared" si="85"/>
        <v>0</v>
      </c>
      <c r="BG144">
        <f t="shared" si="85"/>
        <v>0</v>
      </c>
      <c r="BH144">
        <f t="shared" si="85"/>
        <v>7.393939393939401E-4</v>
      </c>
      <c r="BI144">
        <f t="shared" si="85"/>
        <v>-5.252525252525257E-5</v>
      </c>
      <c r="BJ144">
        <f t="shared" si="85"/>
        <v>5.4949494949494955E-4</v>
      </c>
      <c r="BK144">
        <f t="shared" si="85"/>
        <v>1.0141414141414148E-3</v>
      </c>
      <c r="BL144">
        <f t="shared" si="85"/>
        <v>2.0202020202020134E-4</v>
      </c>
      <c r="BM144">
        <f t="shared" si="85"/>
        <v>5.1313131313131353E-4</v>
      </c>
      <c r="BN144">
        <f t="shared" si="85"/>
        <v>9.8181818181818461E-4</v>
      </c>
      <c r="BO144">
        <f t="shared" si="85"/>
        <v>1.0505050505050441E-3</v>
      </c>
      <c r="BP144">
        <f t="shared" si="85"/>
        <v>1.1515151515151558E-3</v>
      </c>
      <c r="BS144">
        <f t="shared" si="86"/>
        <v>0</v>
      </c>
      <c r="BT144">
        <f t="shared" si="86"/>
        <v>0</v>
      </c>
      <c r="BU144">
        <f t="shared" si="86"/>
        <v>0</v>
      </c>
      <c r="BV144">
        <f t="shared" si="86"/>
        <v>-3.7872727272727433E-2</v>
      </c>
      <c r="BW144">
        <f t="shared" si="86"/>
        <v>0.22946363636363634</v>
      </c>
      <c r="BX144">
        <f t="shared" si="86"/>
        <v>0.25217272727272722</v>
      </c>
      <c r="BY144">
        <f t="shared" si="86"/>
        <v>0.22056363636363618</v>
      </c>
      <c r="BZ144">
        <f t="shared" si="86"/>
        <v>0.54227575757575774</v>
      </c>
      <c r="CA144">
        <f t="shared" si="86"/>
        <v>0.73007575757575738</v>
      </c>
      <c r="CB144">
        <f t="shared" si="86"/>
        <v>0.75511818181818113</v>
      </c>
      <c r="CC144">
        <f t="shared" si="86"/>
        <v>0.83552727272727434</v>
      </c>
      <c r="CD144">
        <f t="shared" si="86"/>
        <v>0.89644848484848383</v>
      </c>
      <c r="DP144">
        <v>137</v>
      </c>
      <c r="DQ144" t="e">
        <f t="shared" ca="1" si="97"/>
        <v>#NUM!</v>
      </c>
      <c r="DR144" t="e">
        <f t="shared" ca="1" si="97"/>
        <v>#NUM!</v>
      </c>
      <c r="DS144">
        <f t="shared" ca="1" si="97"/>
        <v>-6.6211764705882359E-2</v>
      </c>
      <c r="DT144">
        <f t="shared" ca="1" si="97"/>
        <v>-6.3265031265029859E-3</v>
      </c>
      <c r="DU144">
        <f t="shared" ca="1" si="97"/>
        <v>0.10534588744588758</v>
      </c>
      <c r="DV144">
        <f t="shared" ca="1" si="97"/>
        <v>0.3161989898989897</v>
      </c>
      <c r="DW144">
        <f t="shared" ca="1" si="97"/>
        <v>0.58736430976430976</v>
      </c>
      <c r="DX144">
        <f t="shared" ca="1" si="97"/>
        <v>0.94239696969696995</v>
      </c>
      <c r="DY144">
        <f t="shared" ca="1" si="97"/>
        <v>1.4457309764309763</v>
      </c>
      <c r="DZ144">
        <f t="shared" ca="1" si="97"/>
        <v>1.9961609427609432</v>
      </c>
      <c r="EA144">
        <f t="shared" ca="1" si="97"/>
        <v>2.5423639730639729</v>
      </c>
      <c r="EB144">
        <f t="shared" ca="1" si="97"/>
        <v>3.0698242424242417</v>
      </c>
    </row>
    <row r="145" spans="1:132" x14ac:dyDescent="0.25">
      <c r="A145">
        <v>213</v>
      </c>
      <c r="B145">
        <v>-2.33333333333334E-3</v>
      </c>
      <c r="C145">
        <v>1.5333333333333331E-2</v>
      </c>
      <c r="D145">
        <v>1.2999999999999998E-2</v>
      </c>
      <c r="E145">
        <v>0.12</v>
      </c>
      <c r="F145">
        <v>0.2175</v>
      </c>
      <c r="G145">
        <v>0.3705</v>
      </c>
      <c r="H145">
        <v>0.44400000000000001</v>
      </c>
      <c r="I145">
        <v>0.58816666666666673</v>
      </c>
      <c r="J145">
        <v>0.84316666666666662</v>
      </c>
      <c r="K145">
        <v>0.96050000000000002</v>
      </c>
      <c r="L145">
        <v>1.0530000000000002</v>
      </c>
      <c r="M145">
        <v>1.1426666666666665</v>
      </c>
      <c r="O145">
        <f t="shared" si="81"/>
        <v>0</v>
      </c>
      <c r="P145">
        <f t="shared" si="81"/>
        <v>0</v>
      </c>
      <c r="Q145">
        <f t="shared" si="87"/>
        <v>0</v>
      </c>
      <c r="R145">
        <f t="shared" si="88"/>
        <v>1</v>
      </c>
      <c r="S145">
        <f t="shared" si="89"/>
        <v>1</v>
      </c>
      <c r="T145">
        <f t="shared" si="90"/>
        <v>1</v>
      </c>
      <c r="U145">
        <f t="shared" si="91"/>
        <v>1</v>
      </c>
      <c r="V145">
        <f t="shared" si="91"/>
        <v>1</v>
      </c>
      <c r="W145">
        <f t="shared" si="82"/>
        <v>1</v>
      </c>
      <c r="X145">
        <f t="shared" si="92"/>
        <v>1</v>
      </c>
      <c r="Y145">
        <f t="shared" si="93"/>
        <v>1</v>
      </c>
      <c r="Z145">
        <f t="shared" si="94"/>
        <v>1</v>
      </c>
      <c r="AC145">
        <f t="shared" si="95"/>
        <v>0</v>
      </c>
      <c r="AD145">
        <f t="shared" si="95"/>
        <v>0</v>
      </c>
      <c r="AE145">
        <f t="shared" si="95"/>
        <v>0</v>
      </c>
      <c r="AF145">
        <f t="shared" si="83"/>
        <v>0.12</v>
      </c>
      <c r="AG145">
        <f t="shared" si="83"/>
        <v>0.2175</v>
      </c>
      <c r="AH145">
        <f t="shared" si="83"/>
        <v>0.3705</v>
      </c>
      <c r="AI145">
        <f t="shared" si="83"/>
        <v>0.44400000000000001</v>
      </c>
      <c r="AJ145">
        <f t="shared" si="83"/>
        <v>0.58816666666666673</v>
      </c>
      <c r="AK145">
        <f t="shared" si="83"/>
        <v>0.84316666666666662</v>
      </c>
      <c r="AL145">
        <f t="shared" si="83"/>
        <v>0.96050000000000002</v>
      </c>
      <c r="AM145">
        <f t="shared" si="83"/>
        <v>1.0530000000000002</v>
      </c>
      <c r="AN145">
        <f t="shared" si="83"/>
        <v>1.1426666666666665</v>
      </c>
      <c r="AQ145">
        <f t="shared" si="96"/>
        <v>0</v>
      </c>
      <c r="AR145">
        <f t="shared" si="96"/>
        <v>0</v>
      </c>
      <c r="AS145">
        <f t="shared" si="96"/>
        <v>0</v>
      </c>
      <c r="AT145">
        <f t="shared" si="84"/>
        <v>145</v>
      </c>
      <c r="AU145">
        <f t="shared" si="84"/>
        <v>145</v>
      </c>
      <c r="AV145">
        <f t="shared" si="84"/>
        <v>145</v>
      </c>
      <c r="AW145">
        <f t="shared" si="84"/>
        <v>145</v>
      </c>
      <c r="AX145">
        <f t="shared" si="84"/>
        <v>145</v>
      </c>
      <c r="AY145">
        <f t="shared" si="84"/>
        <v>145</v>
      </c>
      <c r="AZ145">
        <f t="shared" si="84"/>
        <v>145</v>
      </c>
      <c r="BA145">
        <f t="shared" si="84"/>
        <v>145</v>
      </c>
      <c r="BB145">
        <f t="shared" si="84"/>
        <v>145</v>
      </c>
      <c r="BE145">
        <f t="shared" si="85"/>
        <v>0</v>
      </c>
      <c r="BF145">
        <f t="shared" si="85"/>
        <v>0</v>
      </c>
      <c r="BG145">
        <f t="shared" si="85"/>
        <v>0</v>
      </c>
      <c r="BH145">
        <f t="shared" si="85"/>
        <v>6.949494949494955E-4</v>
      </c>
      <c r="BI145">
        <f t="shared" si="85"/>
        <v>1.7777777777777798E-4</v>
      </c>
      <c r="BJ145">
        <f t="shared" si="85"/>
        <v>3.9191919191919149E-4</v>
      </c>
      <c r="BK145">
        <f t="shared" si="85"/>
        <v>8.1616161616161645E-4</v>
      </c>
      <c r="BL145">
        <f t="shared" si="85"/>
        <v>3.3939393939394057E-4</v>
      </c>
      <c r="BM145">
        <f t="shared" si="85"/>
        <v>2.1414141414141438E-4</v>
      </c>
      <c r="BN145">
        <f t="shared" si="85"/>
        <v>1.2040404040404057E-3</v>
      </c>
      <c r="BO145">
        <f t="shared" si="85"/>
        <v>1.0868686868686819E-3</v>
      </c>
      <c r="BP145">
        <f t="shared" si="85"/>
        <v>1.2969696969697055E-3</v>
      </c>
      <c r="BS145">
        <f t="shared" si="86"/>
        <v>0</v>
      </c>
      <c r="BT145">
        <f t="shared" si="86"/>
        <v>0</v>
      </c>
      <c r="BU145">
        <f t="shared" si="86"/>
        <v>0</v>
      </c>
      <c r="BV145">
        <f t="shared" si="86"/>
        <v>-2.8115151515151635E-2</v>
      </c>
      <c r="BW145">
        <f t="shared" si="86"/>
        <v>0.1792333333333333</v>
      </c>
      <c r="BX145">
        <f t="shared" si="86"/>
        <v>0.28567575757575769</v>
      </c>
      <c r="BY145">
        <f t="shared" si="86"/>
        <v>0.2626484848484848</v>
      </c>
      <c r="BZ145">
        <f t="shared" si="86"/>
        <v>0.51398484848484827</v>
      </c>
      <c r="CA145">
        <f t="shared" si="86"/>
        <v>0.79660909090909071</v>
      </c>
      <c r="CB145">
        <f t="shared" si="86"/>
        <v>0.70651212121212092</v>
      </c>
      <c r="CC145">
        <f t="shared" si="86"/>
        <v>0.82646060606060723</v>
      </c>
      <c r="CD145">
        <f t="shared" si="86"/>
        <v>0.86495757575757382</v>
      </c>
      <c r="DP145">
        <v>138</v>
      </c>
      <c r="DQ145" t="e">
        <f t="shared" ca="1" si="97"/>
        <v>#NUM!</v>
      </c>
      <c r="DR145" t="e">
        <f t="shared" ca="1" si="97"/>
        <v>#NUM!</v>
      </c>
      <c r="DS145">
        <f t="shared" ca="1" si="97"/>
        <v>-6.5241354723707651E-2</v>
      </c>
      <c r="DT145">
        <f t="shared" ca="1" si="97"/>
        <v>-4.6499278499277097E-3</v>
      </c>
      <c r="DU145">
        <f t="shared" ca="1" si="97"/>
        <v>0.10819783549783563</v>
      </c>
      <c r="DV145">
        <f t="shared" ca="1" si="97"/>
        <v>0.32082525252525235</v>
      </c>
      <c r="DW145">
        <f t="shared" ca="1" si="97"/>
        <v>0.59495151515151501</v>
      </c>
      <c r="DX145">
        <f t="shared" ca="1" si="97"/>
        <v>0.95327171717171744</v>
      </c>
      <c r="DY145">
        <f t="shared" ca="1" si="97"/>
        <v>1.4611060606060606</v>
      </c>
      <c r="DZ145">
        <f t="shared" ca="1" si="97"/>
        <v>2.0168242424242426</v>
      </c>
      <c r="EA145">
        <f t="shared" ca="1" si="97"/>
        <v>2.5676212121212121</v>
      </c>
      <c r="EB145">
        <f t="shared" ca="1" si="97"/>
        <v>3.0988787878787876</v>
      </c>
    </row>
    <row r="146" spans="1:132" x14ac:dyDescent="0.25">
      <c r="A146">
        <v>214.5</v>
      </c>
      <c r="B146">
        <v>-2.33333333333334E-3</v>
      </c>
      <c r="C146">
        <v>1.5333333333333331E-2</v>
      </c>
      <c r="D146">
        <v>1.3999999999999999E-2</v>
      </c>
      <c r="E146">
        <v>0.12</v>
      </c>
      <c r="F146">
        <v>0.2155</v>
      </c>
      <c r="G146">
        <v>0.3735</v>
      </c>
      <c r="H146">
        <v>0.435</v>
      </c>
      <c r="I146">
        <v>0.59216666666666673</v>
      </c>
      <c r="J146">
        <v>0.84416666666666662</v>
      </c>
      <c r="K146">
        <v>0.96950000000000003</v>
      </c>
      <c r="L146">
        <v>1.056</v>
      </c>
      <c r="M146">
        <v>1.1466666666666665</v>
      </c>
      <c r="O146">
        <f t="shared" si="81"/>
        <v>0</v>
      </c>
      <c r="P146">
        <f t="shared" si="81"/>
        <v>0</v>
      </c>
      <c r="Q146">
        <f t="shared" si="87"/>
        <v>0</v>
      </c>
      <c r="R146">
        <f t="shared" si="88"/>
        <v>1</v>
      </c>
      <c r="S146">
        <f t="shared" si="89"/>
        <v>1</v>
      </c>
      <c r="T146">
        <f t="shared" si="90"/>
        <v>1</v>
      </c>
      <c r="U146">
        <f t="shared" si="91"/>
        <v>1</v>
      </c>
      <c r="V146">
        <f t="shared" si="91"/>
        <v>1</v>
      </c>
      <c r="W146">
        <f t="shared" si="82"/>
        <v>1</v>
      </c>
      <c r="X146">
        <f t="shared" si="92"/>
        <v>1</v>
      </c>
      <c r="Y146">
        <f t="shared" si="93"/>
        <v>1</v>
      </c>
      <c r="Z146">
        <f t="shared" si="94"/>
        <v>1</v>
      </c>
      <c r="AC146">
        <f t="shared" si="95"/>
        <v>0</v>
      </c>
      <c r="AD146">
        <f t="shared" si="95"/>
        <v>0</v>
      </c>
      <c r="AE146">
        <f t="shared" si="95"/>
        <v>0</v>
      </c>
      <c r="AF146">
        <f t="shared" si="83"/>
        <v>0.12</v>
      </c>
      <c r="AG146">
        <f t="shared" si="83"/>
        <v>0.2155</v>
      </c>
      <c r="AH146">
        <f t="shared" si="83"/>
        <v>0.3735</v>
      </c>
      <c r="AI146">
        <f t="shared" si="83"/>
        <v>0.435</v>
      </c>
      <c r="AJ146">
        <f t="shared" si="83"/>
        <v>0.59216666666666673</v>
      </c>
      <c r="AK146">
        <f t="shared" si="83"/>
        <v>0.84416666666666662</v>
      </c>
      <c r="AL146">
        <f t="shared" si="83"/>
        <v>0.96950000000000003</v>
      </c>
      <c r="AM146">
        <f t="shared" si="83"/>
        <v>1.056</v>
      </c>
      <c r="AN146">
        <f t="shared" si="83"/>
        <v>1.1466666666666665</v>
      </c>
      <c r="AQ146">
        <f t="shared" si="96"/>
        <v>0</v>
      </c>
      <c r="AR146">
        <f t="shared" si="96"/>
        <v>0</v>
      </c>
      <c r="AS146">
        <f t="shared" si="96"/>
        <v>0</v>
      </c>
      <c r="AT146">
        <f t="shared" si="84"/>
        <v>146</v>
      </c>
      <c r="AU146">
        <f t="shared" si="84"/>
        <v>146</v>
      </c>
      <c r="AV146">
        <f t="shared" si="84"/>
        <v>146</v>
      </c>
      <c r="AW146">
        <f t="shared" si="84"/>
        <v>146</v>
      </c>
      <c r="AX146">
        <f t="shared" si="84"/>
        <v>146</v>
      </c>
      <c r="AY146">
        <f t="shared" si="84"/>
        <v>146</v>
      </c>
      <c r="AZ146">
        <f t="shared" si="84"/>
        <v>146</v>
      </c>
      <c r="BA146">
        <f t="shared" si="84"/>
        <v>146</v>
      </c>
      <c r="BB146">
        <f t="shared" si="84"/>
        <v>146</v>
      </c>
      <c r="BE146">
        <f t="shared" si="85"/>
        <v>0</v>
      </c>
      <c r="BF146">
        <f t="shared" si="85"/>
        <v>0</v>
      </c>
      <c r="BG146">
        <f t="shared" si="85"/>
        <v>0</v>
      </c>
      <c r="BH146">
        <f t="shared" si="85"/>
        <v>6.8686868686868724E-4</v>
      </c>
      <c r="BI146">
        <f t="shared" si="85"/>
        <v>3.6767676767676801E-4</v>
      </c>
      <c r="BJ146">
        <f t="shared" si="85"/>
        <v>3.5959595959595862E-4</v>
      </c>
      <c r="BK146">
        <f t="shared" si="85"/>
        <v>8.3232323232323307E-4</v>
      </c>
      <c r="BL146">
        <f t="shared" si="85"/>
        <v>8.888888888888924E-4</v>
      </c>
      <c r="BM146">
        <f t="shared" si="85"/>
        <v>1.7373737373737385E-4</v>
      </c>
      <c r="BN146">
        <f t="shared" si="85"/>
        <v>9.2929292929292925E-4</v>
      </c>
      <c r="BO146">
        <f t="shared" si="85"/>
        <v>5.6565656565656249E-4</v>
      </c>
      <c r="BP146">
        <f t="shared" si="85"/>
        <v>1.3979797979798065E-3</v>
      </c>
      <c r="BS146">
        <f t="shared" si="86"/>
        <v>0</v>
      </c>
      <c r="BT146">
        <f t="shared" si="86"/>
        <v>0</v>
      </c>
      <c r="BU146">
        <f t="shared" si="86"/>
        <v>0</v>
      </c>
      <c r="BV146">
        <f t="shared" si="86"/>
        <v>-2.6369696969697071E-2</v>
      </c>
      <c r="BW146">
        <f t="shared" si="86"/>
        <v>0.13765151515151508</v>
      </c>
      <c r="BX146">
        <f t="shared" si="86"/>
        <v>0.29243939393939417</v>
      </c>
      <c r="BY146">
        <f t="shared" si="86"/>
        <v>0.25744848484848459</v>
      </c>
      <c r="BZ146">
        <f t="shared" si="86"/>
        <v>0.39349999999999918</v>
      </c>
      <c r="CA146">
        <f t="shared" si="86"/>
        <v>0.80522727272727257</v>
      </c>
      <c r="CB146">
        <f t="shared" si="86"/>
        <v>0.76709393939393944</v>
      </c>
      <c r="CC146">
        <f t="shared" si="86"/>
        <v>0.94144848484848576</v>
      </c>
      <c r="CD146">
        <f t="shared" si="86"/>
        <v>0.84256363636363441</v>
      </c>
      <c r="DP146">
        <v>139</v>
      </c>
      <c r="DQ146" t="e">
        <f t="shared" ca="1" si="97"/>
        <v>#NUM!</v>
      </c>
      <c r="DR146" t="e">
        <f t="shared" ca="1" si="97"/>
        <v>#NUM!</v>
      </c>
      <c r="DS146">
        <f t="shared" ca="1" si="97"/>
        <v>-6.427094474153297E-2</v>
      </c>
      <c r="DT146">
        <f t="shared" ca="1" si="97"/>
        <v>-2.9733525733524335E-3</v>
      </c>
      <c r="DU146">
        <f t="shared" ca="1" si="97"/>
        <v>0.11104978354978368</v>
      </c>
      <c r="DV146">
        <f t="shared" ca="1" si="97"/>
        <v>0.32545151515151499</v>
      </c>
      <c r="DW146">
        <f t="shared" ca="1" si="97"/>
        <v>0.60253872053872048</v>
      </c>
      <c r="DX146">
        <f t="shared" ca="1" si="97"/>
        <v>0.96414646464646492</v>
      </c>
      <c r="DY146">
        <f t="shared" ca="1" si="97"/>
        <v>1.476481144781145</v>
      </c>
      <c r="DZ146">
        <f t="shared" ca="1" si="97"/>
        <v>2.0374875420875425</v>
      </c>
      <c r="EA146">
        <f t="shared" ca="1" si="97"/>
        <v>2.5928784511784508</v>
      </c>
      <c r="EB146">
        <f t="shared" ca="1" si="97"/>
        <v>3.1279333333333326</v>
      </c>
    </row>
    <row r="147" spans="1:132" x14ac:dyDescent="0.25">
      <c r="A147">
        <v>216</v>
      </c>
      <c r="B147">
        <v>-1.3333333333333391E-3</v>
      </c>
      <c r="C147">
        <v>1.5333333333333331E-2</v>
      </c>
      <c r="D147">
        <v>1.3999999999999999E-2</v>
      </c>
      <c r="E147">
        <v>0.12</v>
      </c>
      <c r="F147">
        <v>0.2185</v>
      </c>
      <c r="G147">
        <v>0.36649999999999999</v>
      </c>
      <c r="H147">
        <v>0.436</v>
      </c>
      <c r="I147">
        <v>0.58716666666666661</v>
      </c>
      <c r="J147">
        <v>0.84216666666666662</v>
      </c>
      <c r="K147">
        <v>0.96849999999999992</v>
      </c>
      <c r="L147">
        <v>1.0650000000000002</v>
      </c>
      <c r="M147">
        <v>1.1446666666666665</v>
      </c>
      <c r="O147">
        <f t="shared" si="81"/>
        <v>0</v>
      </c>
      <c r="P147">
        <f t="shared" si="81"/>
        <v>0</v>
      </c>
      <c r="Q147">
        <f t="shared" si="87"/>
        <v>0</v>
      </c>
      <c r="R147">
        <f t="shared" si="88"/>
        <v>1</v>
      </c>
      <c r="S147">
        <f t="shared" si="89"/>
        <v>1</v>
      </c>
      <c r="T147">
        <f t="shared" si="90"/>
        <v>1</v>
      </c>
      <c r="U147">
        <f t="shared" si="91"/>
        <v>1</v>
      </c>
      <c r="V147">
        <f t="shared" si="91"/>
        <v>1</v>
      </c>
      <c r="W147">
        <f t="shared" si="82"/>
        <v>1</v>
      </c>
      <c r="X147">
        <f t="shared" si="92"/>
        <v>1</v>
      </c>
      <c r="Y147">
        <f t="shared" si="93"/>
        <v>1</v>
      </c>
      <c r="Z147">
        <f t="shared" si="94"/>
        <v>1</v>
      </c>
      <c r="AC147">
        <f t="shared" si="95"/>
        <v>0</v>
      </c>
      <c r="AD147">
        <f t="shared" si="95"/>
        <v>0</v>
      </c>
      <c r="AE147">
        <f t="shared" si="95"/>
        <v>0</v>
      </c>
      <c r="AF147">
        <f t="shared" si="83"/>
        <v>0.12</v>
      </c>
      <c r="AG147">
        <f t="shared" si="83"/>
        <v>0.2185</v>
      </c>
      <c r="AH147">
        <f t="shared" si="83"/>
        <v>0.36649999999999999</v>
      </c>
      <c r="AI147">
        <f t="shared" si="83"/>
        <v>0.436</v>
      </c>
      <c r="AJ147">
        <f t="shared" si="83"/>
        <v>0.58716666666666661</v>
      </c>
      <c r="AK147">
        <f t="shared" si="83"/>
        <v>0.84216666666666662</v>
      </c>
      <c r="AL147">
        <f t="shared" si="83"/>
        <v>0.96849999999999992</v>
      </c>
      <c r="AM147">
        <f t="shared" si="83"/>
        <v>1.0650000000000002</v>
      </c>
      <c r="AN147">
        <f t="shared" si="83"/>
        <v>1.1446666666666665</v>
      </c>
      <c r="AQ147">
        <f t="shared" si="96"/>
        <v>0</v>
      </c>
      <c r="AR147">
        <f t="shared" si="96"/>
        <v>0</v>
      </c>
      <c r="AS147">
        <f t="shared" si="96"/>
        <v>0</v>
      </c>
      <c r="AT147">
        <f t="shared" si="84"/>
        <v>147</v>
      </c>
      <c r="AU147">
        <f t="shared" si="84"/>
        <v>147</v>
      </c>
      <c r="AV147">
        <f t="shared" si="84"/>
        <v>147</v>
      </c>
      <c r="AW147">
        <f t="shared" si="84"/>
        <v>147</v>
      </c>
      <c r="AX147">
        <f t="shared" si="84"/>
        <v>147</v>
      </c>
      <c r="AY147">
        <f t="shared" si="84"/>
        <v>147</v>
      </c>
      <c r="AZ147">
        <f t="shared" si="84"/>
        <v>147</v>
      </c>
      <c r="BA147">
        <f t="shared" si="84"/>
        <v>147</v>
      </c>
      <c r="BB147">
        <f t="shared" si="84"/>
        <v>147</v>
      </c>
      <c r="BE147">
        <f t="shared" ref="BE147:BP162" si="98">IF(AQ147&gt;0, LINEST(B147:B156,$A147:$A156), 0)</f>
        <v>0</v>
      </c>
      <c r="BF147">
        <f t="shared" si="98"/>
        <v>0</v>
      </c>
      <c r="BG147">
        <f t="shared" si="98"/>
        <v>0</v>
      </c>
      <c r="BH147">
        <f t="shared" si="98"/>
        <v>5.9797979797979845E-4</v>
      </c>
      <c r="BI147">
        <f t="shared" si="98"/>
        <v>5.9393939393939449E-4</v>
      </c>
      <c r="BJ147">
        <f t="shared" si="98"/>
        <v>4.8080808080807946E-4</v>
      </c>
      <c r="BK147">
        <f t="shared" si="98"/>
        <v>6.2626262626262676E-4</v>
      </c>
      <c r="BL147">
        <f t="shared" si="98"/>
        <v>1.559595959595965E-3</v>
      </c>
      <c r="BM147">
        <f t="shared" si="98"/>
        <v>3.9595959595959643E-4</v>
      </c>
      <c r="BN147">
        <f t="shared" si="98"/>
        <v>6.3434343434343339E-4</v>
      </c>
      <c r="BO147">
        <f t="shared" si="98"/>
        <v>2.5454545454545342E-4</v>
      </c>
      <c r="BP147">
        <f t="shared" si="98"/>
        <v>1.3777777777777853E-3</v>
      </c>
      <c r="BS147">
        <f t="shared" ref="BS147:CD162" si="99">IF(AQ147&gt;0, INDEX(LINEST(B147:B156,$A147:$A156),2), 0)</f>
        <v>0</v>
      </c>
      <c r="BT147">
        <f t="shared" si="99"/>
        <v>0</v>
      </c>
      <c r="BU147">
        <f t="shared" si="99"/>
        <v>0</v>
      </c>
      <c r="BV147">
        <f t="shared" si="99"/>
        <v>-6.6000000000001058E-3</v>
      </c>
      <c r="BW147">
        <f t="shared" si="99"/>
        <v>8.8099999999999873E-2</v>
      </c>
      <c r="BX147">
        <f t="shared" si="99"/>
        <v>0.2649000000000003</v>
      </c>
      <c r="BY147">
        <f t="shared" si="99"/>
        <v>0.30299999999999988</v>
      </c>
      <c r="BZ147">
        <f t="shared" si="99"/>
        <v>0.24416666666666559</v>
      </c>
      <c r="CA147">
        <f t="shared" si="99"/>
        <v>0.75596666666666645</v>
      </c>
      <c r="CB147">
        <f t="shared" si="99"/>
        <v>0.83130000000000037</v>
      </c>
      <c r="CC147">
        <f t="shared" si="99"/>
        <v>1.0114000000000003</v>
      </c>
      <c r="CD147">
        <f t="shared" si="99"/>
        <v>0.84606666666666497</v>
      </c>
      <c r="DP147">
        <v>140</v>
      </c>
      <c r="DQ147" t="e">
        <f t="shared" ca="1" si="97"/>
        <v>#NUM!</v>
      </c>
      <c r="DR147" t="e">
        <f t="shared" ca="1" si="97"/>
        <v>#NUM!</v>
      </c>
      <c r="DS147">
        <f t="shared" ca="1" si="97"/>
        <v>-6.330053475935829E-2</v>
      </c>
      <c r="DT147">
        <f t="shared" ca="1" si="97"/>
        <v>-1.2967772967771574E-3</v>
      </c>
      <c r="DU147">
        <f t="shared" ca="1" si="97"/>
        <v>0.11390173160173173</v>
      </c>
      <c r="DV147">
        <f t="shared" ca="1" si="97"/>
        <v>0.33007777777777764</v>
      </c>
      <c r="DW147">
        <f t="shared" ca="1" si="97"/>
        <v>0.61012592592592596</v>
      </c>
      <c r="DX147">
        <f t="shared" ca="1" si="97"/>
        <v>0.9750212121212124</v>
      </c>
      <c r="DY147">
        <f t="shared" ca="1" si="97"/>
        <v>1.4918562289562289</v>
      </c>
      <c r="DZ147">
        <f t="shared" ca="1" si="97"/>
        <v>2.0581508417508423</v>
      </c>
      <c r="EA147">
        <f t="shared" ca="1" si="97"/>
        <v>2.61813569023569</v>
      </c>
      <c r="EB147">
        <f t="shared" ca="1" si="97"/>
        <v>3.1569878787878785</v>
      </c>
    </row>
    <row r="148" spans="1:132" x14ac:dyDescent="0.25">
      <c r="A148">
        <v>217.5</v>
      </c>
      <c r="B148">
        <v>1.6666666666666566E-3</v>
      </c>
      <c r="C148">
        <v>1.6333333333333332E-2</v>
      </c>
      <c r="D148">
        <v>1.6E-2</v>
      </c>
      <c r="E148">
        <v>0.125</v>
      </c>
      <c r="F148">
        <v>0.2195</v>
      </c>
      <c r="G148">
        <v>0.36550000000000005</v>
      </c>
      <c r="H148">
        <v>0.44</v>
      </c>
      <c r="I148">
        <v>0.58016666666666672</v>
      </c>
      <c r="J148">
        <v>0.83616666666666661</v>
      </c>
      <c r="K148">
        <v>0.96550000000000002</v>
      </c>
      <c r="L148">
        <v>1.0680000000000001</v>
      </c>
      <c r="M148">
        <v>1.1446666666666665</v>
      </c>
      <c r="O148">
        <f t="shared" si="81"/>
        <v>0</v>
      </c>
      <c r="P148">
        <f t="shared" si="81"/>
        <v>0</v>
      </c>
      <c r="Q148">
        <f t="shared" si="87"/>
        <v>0</v>
      </c>
      <c r="R148">
        <f t="shared" si="88"/>
        <v>1</v>
      </c>
      <c r="S148">
        <f t="shared" si="89"/>
        <v>1</v>
      </c>
      <c r="T148">
        <f t="shared" si="90"/>
        <v>1</v>
      </c>
      <c r="U148">
        <f t="shared" si="91"/>
        <v>1</v>
      </c>
      <c r="V148">
        <f t="shared" si="91"/>
        <v>1</v>
      </c>
      <c r="W148">
        <f t="shared" si="82"/>
        <v>1</v>
      </c>
      <c r="X148">
        <f t="shared" si="92"/>
        <v>1</v>
      </c>
      <c r="Y148">
        <f t="shared" si="93"/>
        <v>1</v>
      </c>
      <c r="Z148">
        <f t="shared" si="94"/>
        <v>1</v>
      </c>
      <c r="AC148">
        <f t="shared" si="95"/>
        <v>0</v>
      </c>
      <c r="AD148">
        <f t="shared" si="95"/>
        <v>0</v>
      </c>
      <c r="AE148">
        <f t="shared" si="95"/>
        <v>0</v>
      </c>
      <c r="AF148">
        <f t="shared" si="83"/>
        <v>0.125</v>
      </c>
      <c r="AG148">
        <f t="shared" si="83"/>
        <v>0.2195</v>
      </c>
      <c r="AH148">
        <f t="shared" si="83"/>
        <v>0.36550000000000005</v>
      </c>
      <c r="AI148">
        <f t="shared" si="83"/>
        <v>0.44</v>
      </c>
      <c r="AJ148">
        <f t="shared" si="83"/>
        <v>0.58016666666666672</v>
      </c>
      <c r="AK148">
        <f t="shared" si="83"/>
        <v>0.83616666666666661</v>
      </c>
      <c r="AL148">
        <f t="shared" si="83"/>
        <v>0.96550000000000002</v>
      </c>
      <c r="AM148">
        <f t="shared" si="83"/>
        <v>1.0680000000000001</v>
      </c>
      <c r="AN148">
        <f t="shared" si="83"/>
        <v>1.1446666666666665</v>
      </c>
      <c r="AQ148">
        <f t="shared" si="96"/>
        <v>0</v>
      </c>
      <c r="AR148">
        <f t="shared" si="96"/>
        <v>0</v>
      </c>
      <c r="AS148">
        <f t="shared" si="96"/>
        <v>0</v>
      </c>
      <c r="AT148">
        <f t="shared" si="84"/>
        <v>148</v>
      </c>
      <c r="AU148">
        <f t="shared" si="84"/>
        <v>148</v>
      </c>
      <c r="AV148">
        <f t="shared" si="84"/>
        <v>148</v>
      </c>
      <c r="AW148">
        <f t="shared" si="84"/>
        <v>148</v>
      </c>
      <c r="AX148">
        <f t="shared" si="84"/>
        <v>148</v>
      </c>
      <c r="AY148">
        <f t="shared" si="84"/>
        <v>148</v>
      </c>
      <c r="AZ148">
        <f t="shared" si="84"/>
        <v>148</v>
      </c>
      <c r="BA148">
        <f t="shared" si="84"/>
        <v>148</v>
      </c>
      <c r="BB148">
        <f t="shared" si="84"/>
        <v>148</v>
      </c>
      <c r="BE148">
        <f t="shared" si="98"/>
        <v>0</v>
      </c>
      <c r="BF148">
        <f t="shared" si="98"/>
        <v>0</v>
      </c>
      <c r="BG148">
        <f t="shared" si="98"/>
        <v>0</v>
      </c>
      <c r="BH148">
        <f t="shared" si="98"/>
        <v>3.9191919191919241E-4</v>
      </c>
      <c r="BI148">
        <f t="shared" si="98"/>
        <v>8.0404040404040487E-4</v>
      </c>
      <c r="BJ148">
        <f t="shared" si="98"/>
        <v>3.2727272727272547E-4</v>
      </c>
      <c r="BK148">
        <f t="shared" si="98"/>
        <v>6.1010101010101024E-4</v>
      </c>
      <c r="BL148">
        <f t="shared" si="98"/>
        <v>1.7131313131313118E-3</v>
      </c>
      <c r="BM148">
        <f t="shared" si="98"/>
        <v>5.2525252525252575E-4</v>
      </c>
      <c r="BN148">
        <f t="shared" si="98"/>
        <v>4.8484848484848337E-4</v>
      </c>
      <c r="BO148">
        <f t="shared" si="98"/>
        <v>2.5858585858585961E-4</v>
      </c>
      <c r="BP148">
        <f t="shared" si="98"/>
        <v>1.4343434343434349E-3</v>
      </c>
      <c r="BS148">
        <f t="shared" si="99"/>
        <v>0</v>
      </c>
      <c r="BT148">
        <f t="shared" si="99"/>
        <v>0</v>
      </c>
      <c r="BU148">
        <f t="shared" si="99"/>
        <v>0</v>
      </c>
      <c r="BV148">
        <f t="shared" si="99"/>
        <v>3.9612121212121099E-2</v>
      </c>
      <c r="BW148">
        <f t="shared" si="99"/>
        <v>4.1093939393939183E-2</v>
      </c>
      <c r="BX148">
        <f t="shared" si="99"/>
        <v>0.29940909090909129</v>
      </c>
      <c r="BY148">
        <f t="shared" si="99"/>
        <v>0.30708484848484846</v>
      </c>
      <c r="BZ148">
        <f t="shared" si="99"/>
        <v>0.20879696969697009</v>
      </c>
      <c r="CA148">
        <f t="shared" si="99"/>
        <v>0.72717878787878765</v>
      </c>
      <c r="CB148">
        <f t="shared" si="99"/>
        <v>0.86437272727272751</v>
      </c>
      <c r="CC148">
        <f t="shared" si="99"/>
        <v>1.0108121212121213</v>
      </c>
      <c r="CD148">
        <f t="shared" si="99"/>
        <v>0.83331515151515112</v>
      </c>
      <c r="DP148">
        <v>141</v>
      </c>
      <c r="DQ148" t="e">
        <f t="shared" ca="1" si="97"/>
        <v>#NUM!</v>
      </c>
      <c r="DR148" t="e">
        <f t="shared" ca="1" si="97"/>
        <v>#NUM!</v>
      </c>
      <c r="DS148">
        <f t="shared" ca="1" si="97"/>
        <v>-6.2330124777183582E-2</v>
      </c>
      <c r="DT148">
        <f t="shared" ca="1" si="97"/>
        <v>3.797979797981188E-4</v>
      </c>
      <c r="DU148">
        <f t="shared" ca="1" si="97"/>
        <v>0.11675367965367983</v>
      </c>
      <c r="DV148">
        <f t="shared" ca="1" si="97"/>
        <v>0.33470404040404028</v>
      </c>
      <c r="DW148">
        <f t="shared" ca="1" si="97"/>
        <v>0.61771313131313121</v>
      </c>
      <c r="DX148">
        <f t="shared" ca="1" si="97"/>
        <v>0.98589595959595988</v>
      </c>
      <c r="DY148">
        <f t="shared" ca="1" si="97"/>
        <v>1.5072313131313133</v>
      </c>
      <c r="DZ148">
        <f t="shared" ca="1" si="97"/>
        <v>2.0788141414141417</v>
      </c>
      <c r="EA148">
        <f t="shared" ca="1" si="97"/>
        <v>2.6433929292929292</v>
      </c>
      <c r="EB148">
        <f t="shared" ca="1" si="97"/>
        <v>3.1860424242424235</v>
      </c>
    </row>
    <row r="149" spans="1:132" x14ac:dyDescent="0.25">
      <c r="A149">
        <v>219</v>
      </c>
      <c r="B149">
        <v>-1.3333333333333391E-3</v>
      </c>
      <c r="C149">
        <v>1.6333333333333332E-2</v>
      </c>
      <c r="D149">
        <v>1.3999999999999999E-2</v>
      </c>
      <c r="E149">
        <v>0.126</v>
      </c>
      <c r="F149">
        <v>0.2215</v>
      </c>
      <c r="G149">
        <v>0.3705</v>
      </c>
      <c r="H149">
        <v>0.42899999999999999</v>
      </c>
      <c r="I149">
        <v>0.59416666666666673</v>
      </c>
      <c r="J149">
        <v>0.85016666666666663</v>
      </c>
      <c r="K149">
        <v>0.97150000000000003</v>
      </c>
      <c r="L149">
        <v>1.0660000000000001</v>
      </c>
      <c r="M149">
        <v>1.1456666666666666</v>
      </c>
      <c r="O149">
        <f t="shared" si="81"/>
        <v>0</v>
      </c>
      <c r="P149">
        <f t="shared" si="81"/>
        <v>0</v>
      </c>
      <c r="Q149">
        <f t="shared" si="87"/>
        <v>0</v>
      </c>
      <c r="R149">
        <f t="shared" si="88"/>
        <v>1</v>
      </c>
      <c r="S149">
        <f t="shared" si="89"/>
        <v>1</v>
      </c>
      <c r="T149">
        <f t="shared" si="90"/>
        <v>1</v>
      </c>
      <c r="U149">
        <f t="shared" si="91"/>
        <v>1</v>
      </c>
      <c r="V149">
        <f t="shared" si="91"/>
        <v>1</v>
      </c>
      <c r="W149">
        <f t="shared" si="82"/>
        <v>1</v>
      </c>
      <c r="X149">
        <f t="shared" si="92"/>
        <v>1</v>
      </c>
      <c r="Y149">
        <f t="shared" si="93"/>
        <v>1</v>
      </c>
      <c r="Z149">
        <f t="shared" si="94"/>
        <v>1</v>
      </c>
      <c r="AC149">
        <f t="shared" si="95"/>
        <v>0</v>
      </c>
      <c r="AD149">
        <f t="shared" si="95"/>
        <v>0</v>
      </c>
      <c r="AE149">
        <f t="shared" si="95"/>
        <v>0</v>
      </c>
      <c r="AF149">
        <f t="shared" si="83"/>
        <v>0.126</v>
      </c>
      <c r="AG149">
        <f t="shared" si="83"/>
        <v>0.2215</v>
      </c>
      <c r="AH149">
        <f t="shared" si="83"/>
        <v>0.3705</v>
      </c>
      <c r="AI149">
        <f t="shared" si="83"/>
        <v>0.42899999999999999</v>
      </c>
      <c r="AJ149">
        <f t="shared" si="83"/>
        <v>0.59416666666666673</v>
      </c>
      <c r="AK149">
        <f t="shared" si="83"/>
        <v>0.85016666666666663</v>
      </c>
      <c r="AL149">
        <f t="shared" si="83"/>
        <v>0.97150000000000003</v>
      </c>
      <c r="AM149">
        <f t="shared" si="83"/>
        <v>1.0660000000000001</v>
      </c>
      <c r="AN149">
        <f t="shared" si="83"/>
        <v>1.1456666666666666</v>
      </c>
      <c r="AQ149">
        <f t="shared" si="96"/>
        <v>0</v>
      </c>
      <c r="AR149">
        <f t="shared" si="96"/>
        <v>0</v>
      </c>
      <c r="AS149">
        <f t="shared" si="96"/>
        <v>0</v>
      </c>
      <c r="AT149">
        <f t="shared" si="84"/>
        <v>149</v>
      </c>
      <c r="AU149">
        <f t="shared" si="84"/>
        <v>149</v>
      </c>
      <c r="AV149">
        <f t="shared" si="84"/>
        <v>149</v>
      </c>
      <c r="AW149">
        <f t="shared" si="84"/>
        <v>149</v>
      </c>
      <c r="AX149">
        <f t="shared" si="84"/>
        <v>149</v>
      </c>
      <c r="AY149">
        <f t="shared" si="84"/>
        <v>149</v>
      </c>
      <c r="AZ149">
        <f t="shared" si="84"/>
        <v>149</v>
      </c>
      <c r="BA149">
        <f t="shared" si="84"/>
        <v>149</v>
      </c>
      <c r="BB149">
        <f t="shared" si="84"/>
        <v>149</v>
      </c>
      <c r="BE149">
        <f t="shared" si="98"/>
        <v>0</v>
      </c>
      <c r="BF149">
        <f t="shared" si="98"/>
        <v>0</v>
      </c>
      <c r="BG149">
        <f t="shared" si="98"/>
        <v>0</v>
      </c>
      <c r="BH149">
        <f t="shared" si="98"/>
        <v>5.5353535353535298E-4</v>
      </c>
      <c r="BI149">
        <f t="shared" si="98"/>
        <v>9.7777777777777793E-4</v>
      </c>
      <c r="BJ149">
        <f t="shared" si="98"/>
        <v>2.1010101010101031E-4</v>
      </c>
      <c r="BK149">
        <f t="shared" si="98"/>
        <v>6.222222222222229E-4</v>
      </c>
      <c r="BL149">
        <f t="shared" si="98"/>
        <v>1.5878787878787846E-3</v>
      </c>
      <c r="BM149">
        <f t="shared" si="98"/>
        <v>6.8686868686868745E-4</v>
      </c>
      <c r="BN149">
        <f t="shared" si="98"/>
        <v>1.6161616161617971E-5</v>
      </c>
      <c r="BO149">
        <f t="shared" si="98"/>
        <v>1.9393939393939319E-4</v>
      </c>
      <c r="BP149">
        <f t="shared" si="98"/>
        <v>1.2202020202020188E-3</v>
      </c>
      <c r="BS149">
        <f t="shared" si="99"/>
        <v>0</v>
      </c>
      <c r="BT149">
        <f t="shared" si="99"/>
        <v>0</v>
      </c>
      <c r="BU149">
        <f t="shared" si="99"/>
        <v>0</v>
      </c>
      <c r="BV149">
        <f t="shared" si="99"/>
        <v>3.5393939393940643E-3</v>
      </c>
      <c r="BW149">
        <f t="shared" si="99"/>
        <v>1.5666666666666329E-3</v>
      </c>
      <c r="BX149">
        <f t="shared" si="99"/>
        <v>0.32666969696969689</v>
      </c>
      <c r="BY149">
        <f t="shared" si="99"/>
        <v>0.30433333333333323</v>
      </c>
      <c r="BZ149">
        <f t="shared" si="99"/>
        <v>0.2370030303030311</v>
      </c>
      <c r="CA149">
        <f t="shared" si="99"/>
        <v>0.69230606060606026</v>
      </c>
      <c r="CB149">
        <f t="shared" si="99"/>
        <v>0.96985151515151469</v>
      </c>
      <c r="CC149">
        <f t="shared" si="99"/>
        <v>1.0250181818181821</v>
      </c>
      <c r="CD149">
        <f t="shared" si="99"/>
        <v>0.88120606060606099</v>
      </c>
      <c r="DP149">
        <v>142</v>
      </c>
      <c r="DQ149" t="e">
        <f t="shared" ca="1" si="97"/>
        <v>#NUM!</v>
      </c>
      <c r="DR149" t="e">
        <f t="shared" ca="1" si="97"/>
        <v>#NUM!</v>
      </c>
      <c r="DS149">
        <f t="shared" ca="1" si="97"/>
        <v>-6.1359714795008902E-2</v>
      </c>
      <c r="DT149">
        <f t="shared" ca="1" si="97"/>
        <v>2.056373256373395E-3</v>
      </c>
      <c r="DU149">
        <f t="shared" ca="1" si="97"/>
        <v>0.11960562770562788</v>
      </c>
      <c r="DV149">
        <f t="shared" ca="1" si="97"/>
        <v>0.33933030303030282</v>
      </c>
      <c r="DW149">
        <f t="shared" ca="1" si="97"/>
        <v>0.62530033670033669</v>
      </c>
      <c r="DX149">
        <f t="shared" ca="1" si="97"/>
        <v>0.99677070707070736</v>
      </c>
      <c r="DY149">
        <f t="shared" ca="1" si="97"/>
        <v>1.5226063973063972</v>
      </c>
      <c r="DZ149">
        <f t="shared" ca="1" si="97"/>
        <v>2.0994774410774415</v>
      </c>
      <c r="EA149">
        <f t="shared" ca="1" si="97"/>
        <v>2.6686501683501684</v>
      </c>
      <c r="EB149">
        <f t="shared" ca="1" si="97"/>
        <v>3.2150969696969693</v>
      </c>
    </row>
    <row r="150" spans="1:132" x14ac:dyDescent="0.25">
      <c r="A150">
        <v>220.5</v>
      </c>
      <c r="B150">
        <v>-1.3333333333333391E-3</v>
      </c>
      <c r="C150">
        <v>1.6333333333333332E-2</v>
      </c>
      <c r="D150">
        <v>1.4999999999999999E-2</v>
      </c>
      <c r="E150">
        <v>0.125</v>
      </c>
      <c r="F150">
        <v>0.2135</v>
      </c>
      <c r="G150">
        <v>0.3735</v>
      </c>
      <c r="H150">
        <v>0.443</v>
      </c>
      <c r="I150">
        <v>0.58616666666666672</v>
      </c>
      <c r="J150">
        <v>0.84416666666666662</v>
      </c>
      <c r="K150">
        <v>0.96849999999999992</v>
      </c>
      <c r="L150">
        <v>1.0650000000000002</v>
      </c>
      <c r="M150">
        <v>1.1496666666666666</v>
      </c>
      <c r="O150">
        <f t="shared" si="81"/>
        <v>0</v>
      </c>
      <c r="P150">
        <f t="shared" si="81"/>
        <v>0</v>
      </c>
      <c r="Q150">
        <f t="shared" si="87"/>
        <v>0</v>
      </c>
      <c r="R150">
        <f t="shared" si="88"/>
        <v>1</v>
      </c>
      <c r="S150">
        <f t="shared" si="89"/>
        <v>1</v>
      </c>
      <c r="T150">
        <f t="shared" si="90"/>
        <v>1</v>
      </c>
      <c r="U150">
        <f t="shared" si="91"/>
        <v>1</v>
      </c>
      <c r="V150">
        <f t="shared" si="91"/>
        <v>1</v>
      </c>
      <c r="W150">
        <f t="shared" si="82"/>
        <v>1</v>
      </c>
      <c r="X150">
        <f t="shared" si="92"/>
        <v>1</v>
      </c>
      <c r="Y150">
        <f t="shared" si="93"/>
        <v>1</v>
      </c>
      <c r="Z150">
        <f t="shared" si="94"/>
        <v>1</v>
      </c>
      <c r="AC150">
        <f t="shared" si="95"/>
        <v>0</v>
      </c>
      <c r="AD150">
        <f t="shared" si="95"/>
        <v>0</v>
      </c>
      <c r="AE150">
        <f t="shared" si="95"/>
        <v>0</v>
      </c>
      <c r="AF150">
        <f t="shared" si="83"/>
        <v>0.125</v>
      </c>
      <c r="AG150">
        <f t="shared" si="83"/>
        <v>0.2135</v>
      </c>
      <c r="AH150">
        <f t="shared" si="83"/>
        <v>0.3735</v>
      </c>
      <c r="AI150">
        <f t="shared" si="83"/>
        <v>0.443</v>
      </c>
      <c r="AJ150">
        <f t="shared" si="83"/>
        <v>0.58616666666666672</v>
      </c>
      <c r="AK150">
        <f t="shared" si="83"/>
        <v>0.84416666666666662</v>
      </c>
      <c r="AL150">
        <f t="shared" si="83"/>
        <v>0.96849999999999992</v>
      </c>
      <c r="AM150">
        <f t="shared" si="83"/>
        <v>1.0650000000000002</v>
      </c>
      <c r="AN150">
        <f t="shared" si="83"/>
        <v>1.1496666666666666</v>
      </c>
      <c r="AQ150">
        <f t="shared" si="96"/>
        <v>0</v>
      </c>
      <c r="AR150">
        <f t="shared" si="96"/>
        <v>0</v>
      </c>
      <c r="AS150">
        <f t="shared" si="96"/>
        <v>0</v>
      </c>
      <c r="AT150">
        <f t="shared" si="84"/>
        <v>150</v>
      </c>
      <c r="AU150">
        <f t="shared" si="84"/>
        <v>150</v>
      </c>
      <c r="AV150">
        <f t="shared" si="84"/>
        <v>150</v>
      </c>
      <c r="AW150">
        <f t="shared" si="84"/>
        <v>150</v>
      </c>
      <c r="AX150">
        <f t="shared" si="84"/>
        <v>150</v>
      </c>
      <c r="AY150">
        <f t="shared" si="84"/>
        <v>150</v>
      </c>
      <c r="AZ150">
        <f t="shared" si="84"/>
        <v>150</v>
      </c>
      <c r="BA150">
        <f t="shared" si="84"/>
        <v>150</v>
      </c>
      <c r="BB150">
        <f t="shared" si="84"/>
        <v>150</v>
      </c>
      <c r="BE150">
        <f t="shared" si="98"/>
        <v>0</v>
      </c>
      <c r="BF150">
        <f t="shared" si="98"/>
        <v>0</v>
      </c>
      <c r="BG150">
        <f t="shared" si="98"/>
        <v>0</v>
      </c>
      <c r="BH150">
        <f t="shared" si="98"/>
        <v>5.6969696969696852E-4</v>
      </c>
      <c r="BI150">
        <f t="shared" si="98"/>
        <v>1.022222222222223E-3</v>
      </c>
      <c r="BJ150">
        <f t="shared" si="98"/>
        <v>3.5555555555555595E-4</v>
      </c>
      <c r="BK150">
        <f t="shared" si="98"/>
        <v>3.6363636363636405E-5</v>
      </c>
      <c r="BL150">
        <f t="shared" si="98"/>
        <v>1.8464646464646461E-3</v>
      </c>
      <c r="BM150">
        <f t="shared" si="98"/>
        <v>8.7676767676767757E-4</v>
      </c>
      <c r="BN150">
        <f t="shared" si="98"/>
        <v>5.3794606589400455E-18</v>
      </c>
      <c r="BO150">
        <f t="shared" si="98"/>
        <v>4.0404040404053999E-6</v>
      </c>
      <c r="BP150">
        <f t="shared" si="98"/>
        <v>7.6767676767676722E-4</v>
      </c>
      <c r="BS150">
        <f t="shared" si="99"/>
        <v>0</v>
      </c>
      <c r="BT150">
        <f t="shared" si="99"/>
        <v>0</v>
      </c>
      <c r="BU150">
        <f t="shared" si="99"/>
        <v>0</v>
      </c>
      <c r="BV150">
        <f t="shared" si="99"/>
        <v>-3.6363636363609397E-4</v>
      </c>
      <c r="BW150">
        <f t="shared" si="99"/>
        <v>-9.7000000000001807E-3</v>
      </c>
      <c r="BX150">
        <f t="shared" si="99"/>
        <v>0.29449999999999982</v>
      </c>
      <c r="BY150">
        <f t="shared" si="99"/>
        <v>0.43843636363636368</v>
      </c>
      <c r="BZ150">
        <f t="shared" si="99"/>
        <v>0.17685757575757588</v>
      </c>
      <c r="CA150">
        <f t="shared" si="99"/>
        <v>0.648021212121212</v>
      </c>
      <c r="CB150">
        <f t="shared" si="99"/>
        <v>0.97389999999999888</v>
      </c>
      <c r="CC150">
        <f t="shared" si="99"/>
        <v>1.0679818181818181</v>
      </c>
      <c r="CD150">
        <f t="shared" si="99"/>
        <v>0.98341212121212118</v>
      </c>
      <c r="DP150">
        <v>143</v>
      </c>
      <c r="DQ150" t="e">
        <f t="shared" ca="1" si="97"/>
        <v>#NUM!</v>
      </c>
      <c r="DR150" t="e">
        <f t="shared" ca="1" si="97"/>
        <v>#NUM!</v>
      </c>
      <c r="DS150">
        <f t="shared" ca="1" si="97"/>
        <v>-6.0389304812834221E-2</v>
      </c>
      <c r="DT150">
        <f t="shared" ca="1" si="97"/>
        <v>3.7329485329486711E-3</v>
      </c>
      <c r="DU150">
        <f t="shared" ca="1" si="97"/>
        <v>0.12245757575757593</v>
      </c>
      <c r="DV150">
        <f t="shared" ca="1" si="97"/>
        <v>0.34395656565656546</v>
      </c>
      <c r="DW150">
        <f t="shared" ca="1" si="97"/>
        <v>0.63288754208754194</v>
      </c>
      <c r="DX150">
        <f t="shared" ca="1" si="97"/>
        <v>1.0076454545454547</v>
      </c>
      <c r="DY150">
        <f t="shared" ca="1" si="97"/>
        <v>1.5379814814814816</v>
      </c>
      <c r="DZ150">
        <f t="shared" ca="1" si="97"/>
        <v>2.1201407407407409</v>
      </c>
      <c r="EA150">
        <f t="shared" ca="1" si="97"/>
        <v>2.6939074074074072</v>
      </c>
      <c r="EB150">
        <f t="shared" ca="1" si="97"/>
        <v>3.2441515151515143</v>
      </c>
    </row>
    <row r="151" spans="1:132" x14ac:dyDescent="0.25">
      <c r="A151">
        <v>222</v>
      </c>
      <c r="B151">
        <v>6.6666666666666263E-4</v>
      </c>
      <c r="C151">
        <v>1.8333333333333333E-2</v>
      </c>
      <c r="D151">
        <v>1.7000000000000001E-2</v>
      </c>
      <c r="E151">
        <v>0.127</v>
      </c>
      <c r="F151">
        <v>0.2205</v>
      </c>
      <c r="G151">
        <v>0.3735</v>
      </c>
      <c r="H151">
        <v>0.44900000000000001</v>
      </c>
      <c r="I151">
        <v>0.58116666666666661</v>
      </c>
      <c r="J151">
        <v>0.84216666666666662</v>
      </c>
      <c r="K151">
        <v>0.97049999999999992</v>
      </c>
      <c r="L151">
        <v>1.07</v>
      </c>
      <c r="M151">
        <v>1.1516666666666666</v>
      </c>
      <c r="O151">
        <f t="shared" si="81"/>
        <v>0</v>
      </c>
      <c r="P151">
        <f t="shared" si="81"/>
        <v>0</v>
      </c>
      <c r="Q151">
        <f t="shared" si="87"/>
        <v>0</v>
      </c>
      <c r="R151">
        <f t="shared" si="88"/>
        <v>1</v>
      </c>
      <c r="S151">
        <f t="shared" si="89"/>
        <v>1</v>
      </c>
      <c r="T151">
        <f t="shared" si="90"/>
        <v>1</v>
      </c>
      <c r="U151">
        <f t="shared" si="91"/>
        <v>1</v>
      </c>
      <c r="V151">
        <f t="shared" si="91"/>
        <v>1</v>
      </c>
      <c r="W151">
        <f t="shared" si="82"/>
        <v>1</v>
      </c>
      <c r="X151">
        <f t="shared" si="92"/>
        <v>1</v>
      </c>
      <c r="Y151">
        <f t="shared" si="93"/>
        <v>1</v>
      </c>
      <c r="Z151">
        <f t="shared" si="94"/>
        <v>1</v>
      </c>
      <c r="AC151">
        <f t="shared" si="95"/>
        <v>0</v>
      </c>
      <c r="AD151">
        <f t="shared" si="95"/>
        <v>0</v>
      </c>
      <c r="AE151">
        <f t="shared" si="95"/>
        <v>0</v>
      </c>
      <c r="AF151">
        <f t="shared" si="83"/>
        <v>0.127</v>
      </c>
      <c r="AG151">
        <f t="shared" si="83"/>
        <v>0.2205</v>
      </c>
      <c r="AH151">
        <f t="shared" si="83"/>
        <v>0.3735</v>
      </c>
      <c r="AI151">
        <f t="shared" si="83"/>
        <v>0.44900000000000001</v>
      </c>
      <c r="AJ151">
        <f t="shared" si="83"/>
        <v>0.58116666666666661</v>
      </c>
      <c r="AK151">
        <f t="shared" si="83"/>
        <v>0.84216666666666662</v>
      </c>
      <c r="AL151">
        <f t="shared" si="83"/>
        <v>0.97049999999999992</v>
      </c>
      <c r="AM151">
        <f t="shared" si="83"/>
        <v>1.07</v>
      </c>
      <c r="AN151">
        <f t="shared" si="83"/>
        <v>1.1516666666666666</v>
      </c>
      <c r="AQ151">
        <f t="shared" si="96"/>
        <v>0</v>
      </c>
      <c r="AR151">
        <f t="shared" si="96"/>
        <v>0</v>
      </c>
      <c r="AS151">
        <f t="shared" si="96"/>
        <v>0</v>
      </c>
      <c r="AT151">
        <f t="shared" si="84"/>
        <v>151</v>
      </c>
      <c r="AU151">
        <f t="shared" si="84"/>
        <v>151</v>
      </c>
      <c r="AV151">
        <f t="shared" si="84"/>
        <v>151</v>
      </c>
      <c r="AW151">
        <f t="shared" si="84"/>
        <v>151</v>
      </c>
      <c r="AX151">
        <f t="shared" si="84"/>
        <v>151</v>
      </c>
      <c r="AY151">
        <f t="shared" si="84"/>
        <v>151</v>
      </c>
      <c r="AZ151">
        <f t="shared" si="84"/>
        <v>151</v>
      </c>
      <c r="BA151">
        <f t="shared" si="84"/>
        <v>151</v>
      </c>
      <c r="BB151">
        <f t="shared" si="84"/>
        <v>151</v>
      </c>
      <c r="BE151">
        <f t="shared" si="98"/>
        <v>0</v>
      </c>
      <c r="BF151">
        <f t="shared" si="98"/>
        <v>0</v>
      </c>
      <c r="BG151">
        <f t="shared" si="98"/>
        <v>0</v>
      </c>
      <c r="BH151">
        <f t="shared" si="98"/>
        <v>4.2020202020201915E-4</v>
      </c>
      <c r="BI151">
        <f t="shared" si="98"/>
        <v>8.3232323232323275E-4</v>
      </c>
      <c r="BJ151">
        <f t="shared" si="98"/>
        <v>1.3737373737373752E-4</v>
      </c>
      <c r="BK151">
        <f t="shared" si="98"/>
        <v>-8.0808080808080878E-5</v>
      </c>
      <c r="BL151">
        <f t="shared" si="98"/>
        <v>1.7050505050505028E-3</v>
      </c>
      <c r="BM151">
        <f t="shared" si="98"/>
        <v>7.7171717171717238E-4</v>
      </c>
      <c r="BN151">
        <f t="shared" si="98"/>
        <v>-1.8181818181817801E-4</v>
      </c>
      <c r="BO151">
        <f t="shared" si="98"/>
        <v>-5.6565656565652931E-5</v>
      </c>
      <c r="BP151">
        <f t="shared" si="98"/>
        <v>4.6868686868687E-4</v>
      </c>
      <c r="BS151">
        <f t="shared" si="99"/>
        <v>0</v>
      </c>
      <c r="BT151">
        <f t="shared" si="99"/>
        <v>0</v>
      </c>
      <c r="BU151">
        <f t="shared" si="99"/>
        <v>0</v>
      </c>
      <c r="BV151">
        <f t="shared" si="99"/>
        <v>3.3478787878788108E-2</v>
      </c>
      <c r="BW151">
        <f t="shared" si="99"/>
        <v>3.3706060606060462E-2</v>
      </c>
      <c r="BX151">
        <f t="shared" si="99"/>
        <v>0.34367575757575752</v>
      </c>
      <c r="BY151">
        <f t="shared" si="99"/>
        <v>0.46568484848484853</v>
      </c>
      <c r="BZ151">
        <f t="shared" si="99"/>
        <v>0.20833636363636421</v>
      </c>
      <c r="CA151">
        <f t="shared" si="99"/>
        <v>0.67113636363636353</v>
      </c>
      <c r="CB151">
        <f t="shared" si="99"/>
        <v>1.0161909090909083</v>
      </c>
      <c r="CC151">
        <f t="shared" si="99"/>
        <v>1.0825393939393932</v>
      </c>
      <c r="CD151">
        <f t="shared" si="99"/>
        <v>1.051654545454545</v>
      </c>
      <c r="DP151">
        <v>144</v>
      </c>
      <c r="DQ151" t="e">
        <f t="shared" ca="1" si="97"/>
        <v>#NUM!</v>
      </c>
      <c r="DR151" t="e">
        <f t="shared" ca="1" si="97"/>
        <v>#NUM!</v>
      </c>
      <c r="DS151">
        <f t="shared" ca="1" si="97"/>
        <v>-5.9418894830659541E-2</v>
      </c>
      <c r="DT151">
        <f t="shared" ca="1" si="97"/>
        <v>5.4095238095239473E-3</v>
      </c>
      <c r="DU151">
        <f t="shared" ca="1" si="97"/>
        <v>0.12530952380952398</v>
      </c>
      <c r="DV151">
        <f t="shared" ca="1" si="97"/>
        <v>0.34858282828282811</v>
      </c>
      <c r="DW151">
        <f t="shared" ca="1" si="97"/>
        <v>0.64047474747474742</v>
      </c>
      <c r="DX151">
        <f t="shared" ca="1" si="97"/>
        <v>1.0185202020202024</v>
      </c>
      <c r="DY151">
        <f t="shared" ca="1" si="97"/>
        <v>1.5533565656565655</v>
      </c>
      <c r="DZ151">
        <f t="shared" ca="1" si="97"/>
        <v>2.1408040404040407</v>
      </c>
      <c r="EA151">
        <f t="shared" ca="1" si="97"/>
        <v>2.7191646464646464</v>
      </c>
      <c r="EB151">
        <f t="shared" ca="1" si="97"/>
        <v>3.2732060606060602</v>
      </c>
    </row>
    <row r="152" spans="1:132" x14ac:dyDescent="0.25">
      <c r="A152">
        <v>223.5</v>
      </c>
      <c r="B152">
        <v>-1.3333333333333391E-3</v>
      </c>
      <c r="C152">
        <v>1.7333333333333333E-2</v>
      </c>
      <c r="D152">
        <v>1.8000000000000002E-2</v>
      </c>
      <c r="E152">
        <v>0.126</v>
      </c>
      <c r="F152">
        <v>0.2165</v>
      </c>
      <c r="G152">
        <v>0.3785</v>
      </c>
      <c r="H152">
        <v>0.45300000000000001</v>
      </c>
      <c r="I152">
        <v>0.58616666666666672</v>
      </c>
      <c r="J152">
        <v>0.84316666666666662</v>
      </c>
      <c r="K152">
        <v>0.97950000000000004</v>
      </c>
      <c r="L152">
        <v>1.0740000000000001</v>
      </c>
      <c r="M152">
        <v>1.1556666666666666</v>
      </c>
      <c r="O152">
        <f t="shared" si="81"/>
        <v>0</v>
      </c>
      <c r="P152">
        <f t="shared" si="81"/>
        <v>0</v>
      </c>
      <c r="Q152">
        <f t="shared" si="87"/>
        <v>0</v>
      </c>
      <c r="R152">
        <f t="shared" si="88"/>
        <v>1</v>
      </c>
      <c r="S152">
        <f t="shared" si="89"/>
        <v>1</v>
      </c>
      <c r="T152">
        <f t="shared" si="90"/>
        <v>1</v>
      </c>
      <c r="U152">
        <f t="shared" si="91"/>
        <v>1</v>
      </c>
      <c r="V152">
        <f t="shared" si="91"/>
        <v>1</v>
      </c>
      <c r="W152">
        <f t="shared" si="82"/>
        <v>1</v>
      </c>
      <c r="X152">
        <f t="shared" si="92"/>
        <v>1</v>
      </c>
      <c r="Y152">
        <f t="shared" si="93"/>
        <v>1</v>
      </c>
      <c r="Z152">
        <f t="shared" si="94"/>
        <v>1</v>
      </c>
      <c r="AC152">
        <f t="shared" si="95"/>
        <v>0</v>
      </c>
      <c r="AD152">
        <f t="shared" si="95"/>
        <v>0</v>
      </c>
      <c r="AE152">
        <f t="shared" si="95"/>
        <v>0</v>
      </c>
      <c r="AF152">
        <f t="shared" si="83"/>
        <v>0.126</v>
      </c>
      <c r="AG152">
        <f t="shared" si="83"/>
        <v>0.2165</v>
      </c>
      <c r="AH152">
        <f t="shared" si="83"/>
        <v>0.3785</v>
      </c>
      <c r="AI152">
        <f t="shared" si="83"/>
        <v>0.45300000000000001</v>
      </c>
      <c r="AJ152">
        <f t="shared" si="83"/>
        <v>0.58616666666666672</v>
      </c>
      <c r="AK152">
        <f t="shared" si="83"/>
        <v>0.84316666666666662</v>
      </c>
      <c r="AL152">
        <f t="shared" si="83"/>
        <v>0.97950000000000004</v>
      </c>
      <c r="AM152">
        <f t="shared" si="83"/>
        <v>1.0740000000000001</v>
      </c>
      <c r="AN152">
        <f t="shared" si="83"/>
        <v>1.1556666666666666</v>
      </c>
      <c r="AQ152">
        <f t="shared" si="96"/>
        <v>0</v>
      </c>
      <c r="AR152">
        <f t="shared" si="96"/>
        <v>0</v>
      </c>
      <c r="AS152">
        <f t="shared" si="96"/>
        <v>0</v>
      </c>
      <c r="AT152">
        <f t="shared" si="84"/>
        <v>152</v>
      </c>
      <c r="AU152">
        <f t="shared" si="84"/>
        <v>152</v>
      </c>
      <c r="AV152">
        <f t="shared" si="84"/>
        <v>152</v>
      </c>
      <c r="AW152">
        <f t="shared" si="84"/>
        <v>152</v>
      </c>
      <c r="AX152">
        <f t="shared" si="84"/>
        <v>152</v>
      </c>
      <c r="AY152">
        <f t="shared" si="84"/>
        <v>152</v>
      </c>
      <c r="AZ152">
        <f t="shared" si="84"/>
        <v>152</v>
      </c>
      <c r="BA152">
        <f t="shared" si="84"/>
        <v>152</v>
      </c>
      <c r="BB152">
        <f t="shared" si="84"/>
        <v>152</v>
      </c>
      <c r="BE152">
        <f t="shared" si="98"/>
        <v>0</v>
      </c>
      <c r="BF152">
        <f t="shared" si="98"/>
        <v>0</v>
      </c>
      <c r="BG152">
        <f t="shared" si="98"/>
        <v>0</v>
      </c>
      <c r="BH152">
        <f t="shared" si="98"/>
        <v>4.2828282828282665E-4</v>
      </c>
      <c r="BI152">
        <f t="shared" si="98"/>
        <v>1.1959595959595967E-3</v>
      </c>
      <c r="BJ152">
        <f t="shared" si="98"/>
        <v>5.1717171717171749E-4</v>
      </c>
      <c r="BK152">
        <f t="shared" si="98"/>
        <v>-4.4444444444444501E-5</v>
      </c>
      <c r="BL152">
        <f t="shared" si="98"/>
        <v>1.2242424242424202E-3</v>
      </c>
      <c r="BM152">
        <f t="shared" si="98"/>
        <v>1.1636363636363645E-3</v>
      </c>
      <c r="BN152">
        <f t="shared" si="98"/>
        <v>-3.6767676767677018E-4</v>
      </c>
      <c r="BO152">
        <f t="shared" si="98"/>
        <v>-9.6969696969695241E-5</v>
      </c>
      <c r="BP152">
        <f t="shared" si="98"/>
        <v>2.5050505050505347E-4</v>
      </c>
      <c r="BS152">
        <f t="shared" si="99"/>
        <v>0</v>
      </c>
      <c r="BT152">
        <f t="shared" si="99"/>
        <v>0</v>
      </c>
      <c r="BU152">
        <f t="shared" si="99"/>
        <v>0</v>
      </c>
      <c r="BV152">
        <f t="shared" si="99"/>
        <v>3.1587878787879178E-2</v>
      </c>
      <c r="BW152">
        <f t="shared" si="99"/>
        <v>-4.9469696969697163E-2</v>
      </c>
      <c r="BX152">
        <f t="shared" si="99"/>
        <v>0.25742121212121205</v>
      </c>
      <c r="BY152">
        <f t="shared" si="99"/>
        <v>0.45713333333333339</v>
      </c>
      <c r="BZ152">
        <f t="shared" si="99"/>
        <v>0.31898484848484943</v>
      </c>
      <c r="CA152">
        <f t="shared" si="99"/>
        <v>0.58203939393939375</v>
      </c>
      <c r="CB152">
        <f t="shared" si="99"/>
        <v>1.0596575757575764</v>
      </c>
      <c r="CC152">
        <f t="shared" si="99"/>
        <v>1.0917272727272724</v>
      </c>
      <c r="CD152">
        <f t="shared" si="99"/>
        <v>1.1021878787878778</v>
      </c>
      <c r="DP152">
        <v>145</v>
      </c>
      <c r="DQ152" t="e">
        <f t="shared" ca="1" si="97"/>
        <v>#NUM!</v>
      </c>
      <c r="DR152" t="e">
        <f t="shared" ca="1" si="97"/>
        <v>#NUM!</v>
      </c>
      <c r="DS152">
        <f t="shared" ca="1" si="97"/>
        <v>-5.8448484848484833E-2</v>
      </c>
      <c r="DT152">
        <f t="shared" ca="1" si="97"/>
        <v>7.0860990860992235E-3</v>
      </c>
      <c r="DU152">
        <f t="shared" ca="1" si="97"/>
        <v>0.12816147186147203</v>
      </c>
      <c r="DV152">
        <f t="shared" ca="1" si="97"/>
        <v>0.35320909090909075</v>
      </c>
      <c r="DW152">
        <f t="shared" ca="1" si="97"/>
        <v>0.64806195286195289</v>
      </c>
      <c r="DX152">
        <f t="shared" ca="1" si="97"/>
        <v>1.0293949494949497</v>
      </c>
      <c r="DY152">
        <f t="shared" ca="1" si="97"/>
        <v>1.5687316498316499</v>
      </c>
      <c r="DZ152">
        <f t="shared" ca="1" si="97"/>
        <v>2.1614673400673405</v>
      </c>
      <c r="EA152">
        <f t="shared" ca="1" si="97"/>
        <v>2.7444218855218856</v>
      </c>
      <c r="EB152">
        <f t="shared" ca="1" si="97"/>
        <v>3.3022606060606052</v>
      </c>
    </row>
    <row r="153" spans="1:132" x14ac:dyDescent="0.25">
      <c r="A153">
        <v>225</v>
      </c>
      <c r="B153">
        <v>-3.3333333333333826E-4</v>
      </c>
      <c r="C153">
        <v>1.7333333333333333E-2</v>
      </c>
      <c r="D153">
        <v>1.8999999999999996E-2</v>
      </c>
      <c r="E153">
        <v>0.128</v>
      </c>
      <c r="F153">
        <v>0.2175</v>
      </c>
      <c r="G153">
        <v>0.3775</v>
      </c>
      <c r="H153">
        <v>0.45100000000000001</v>
      </c>
      <c r="I153">
        <v>0.59016666666666673</v>
      </c>
      <c r="J153">
        <v>0.84416666666666662</v>
      </c>
      <c r="K153">
        <v>0.97550000000000003</v>
      </c>
      <c r="L153">
        <v>1.0680000000000001</v>
      </c>
      <c r="M153">
        <v>1.1566666666666665</v>
      </c>
      <c r="O153">
        <f t="shared" si="81"/>
        <v>0</v>
      </c>
      <c r="P153">
        <f t="shared" si="81"/>
        <v>0</v>
      </c>
      <c r="Q153">
        <f t="shared" si="87"/>
        <v>0</v>
      </c>
      <c r="R153">
        <f t="shared" si="88"/>
        <v>1</v>
      </c>
      <c r="S153">
        <f t="shared" si="89"/>
        <v>1</v>
      </c>
      <c r="T153">
        <f t="shared" si="90"/>
        <v>1</v>
      </c>
      <c r="U153">
        <f t="shared" si="91"/>
        <v>1</v>
      </c>
      <c r="V153">
        <f t="shared" si="91"/>
        <v>1</v>
      </c>
      <c r="W153">
        <f t="shared" si="82"/>
        <v>1</v>
      </c>
      <c r="X153">
        <f t="shared" si="92"/>
        <v>1</v>
      </c>
      <c r="Y153">
        <f t="shared" si="93"/>
        <v>1</v>
      </c>
      <c r="Z153">
        <f t="shared" si="94"/>
        <v>1</v>
      </c>
      <c r="AC153">
        <f t="shared" si="95"/>
        <v>0</v>
      </c>
      <c r="AD153">
        <f t="shared" si="95"/>
        <v>0</v>
      </c>
      <c r="AE153">
        <f t="shared" si="95"/>
        <v>0</v>
      </c>
      <c r="AF153">
        <f t="shared" si="83"/>
        <v>0.128</v>
      </c>
      <c r="AG153">
        <f t="shared" si="83"/>
        <v>0.2175</v>
      </c>
      <c r="AH153">
        <f t="shared" si="83"/>
        <v>0.3775</v>
      </c>
      <c r="AI153">
        <f t="shared" si="83"/>
        <v>0.45100000000000001</v>
      </c>
      <c r="AJ153">
        <f t="shared" si="83"/>
        <v>0.59016666666666673</v>
      </c>
      <c r="AK153">
        <f t="shared" si="83"/>
        <v>0.84416666666666662</v>
      </c>
      <c r="AL153">
        <f t="shared" si="83"/>
        <v>0.97550000000000003</v>
      </c>
      <c r="AM153">
        <f t="shared" si="83"/>
        <v>1.0680000000000001</v>
      </c>
      <c r="AN153">
        <f t="shared" si="83"/>
        <v>1.1566666666666665</v>
      </c>
      <c r="AQ153">
        <f t="shared" si="96"/>
        <v>0</v>
      </c>
      <c r="AR153">
        <f t="shared" si="96"/>
        <v>0</v>
      </c>
      <c r="AS153">
        <f t="shared" si="96"/>
        <v>0</v>
      </c>
      <c r="AT153">
        <f t="shared" si="84"/>
        <v>153</v>
      </c>
      <c r="AU153">
        <f t="shared" si="84"/>
        <v>153</v>
      </c>
      <c r="AV153">
        <f t="shared" si="84"/>
        <v>153</v>
      </c>
      <c r="AW153">
        <f t="shared" si="84"/>
        <v>153</v>
      </c>
      <c r="AX153">
        <f t="shared" si="84"/>
        <v>153</v>
      </c>
      <c r="AY153">
        <f t="shared" si="84"/>
        <v>153</v>
      </c>
      <c r="AZ153">
        <f t="shared" si="84"/>
        <v>153</v>
      </c>
      <c r="BA153">
        <f t="shared" si="84"/>
        <v>153</v>
      </c>
      <c r="BB153">
        <f t="shared" si="84"/>
        <v>153</v>
      </c>
      <c r="BE153">
        <f t="shared" si="98"/>
        <v>0</v>
      </c>
      <c r="BF153">
        <f t="shared" si="98"/>
        <v>0</v>
      </c>
      <c r="BG153">
        <f t="shared" si="98"/>
        <v>0</v>
      </c>
      <c r="BH153">
        <f t="shared" si="98"/>
        <v>3.7979797979797791E-4</v>
      </c>
      <c r="BI153">
        <f t="shared" si="98"/>
        <v>1.3090909090909101E-3</v>
      </c>
      <c r="BJ153">
        <f t="shared" si="98"/>
        <v>1.3333333333333344E-3</v>
      </c>
      <c r="BK153">
        <f t="shared" si="98"/>
        <v>3.0303030303030308E-4</v>
      </c>
      <c r="BL153">
        <f t="shared" si="98"/>
        <v>5.4545454545454363E-4</v>
      </c>
      <c r="BM153">
        <f t="shared" si="98"/>
        <v>1.1595959595959607E-3</v>
      </c>
      <c r="BN153">
        <f t="shared" si="98"/>
        <v>-3.3131313131313497E-4</v>
      </c>
      <c r="BO153">
        <f t="shared" si="98"/>
        <v>2.0202020202020221E-4</v>
      </c>
      <c r="BP153">
        <f t="shared" si="98"/>
        <v>1.6565656565656621E-4</v>
      </c>
      <c r="BS153">
        <f t="shared" si="99"/>
        <v>0</v>
      </c>
      <c r="BT153">
        <f t="shared" si="99"/>
        <v>0</v>
      </c>
      <c r="BU153">
        <f t="shared" si="99"/>
        <v>0</v>
      </c>
      <c r="BV153">
        <f t="shared" si="99"/>
        <v>4.2981818181818621E-2</v>
      </c>
      <c r="BW153">
        <f t="shared" si="99"/>
        <v>-7.5081818181818416E-2</v>
      </c>
      <c r="BX153">
        <f t="shared" si="99"/>
        <v>6.9299999999999806E-2</v>
      </c>
      <c r="BY153">
        <f t="shared" si="99"/>
        <v>0.37627272727272726</v>
      </c>
      <c r="BZ153">
        <f t="shared" si="99"/>
        <v>0.47585757575757626</v>
      </c>
      <c r="CA153">
        <f t="shared" si="99"/>
        <v>0.58273030303030282</v>
      </c>
      <c r="CB153">
        <f t="shared" si="99"/>
        <v>1.0508818181818191</v>
      </c>
      <c r="CC153">
        <f t="shared" si="99"/>
        <v>1.0223818181818181</v>
      </c>
      <c r="CD153">
        <f t="shared" si="99"/>
        <v>1.1221757575757574</v>
      </c>
      <c r="DP153">
        <v>146</v>
      </c>
      <c r="DQ153" t="e">
        <f t="shared" ca="1" si="97"/>
        <v>#NUM!</v>
      </c>
      <c r="DR153" t="e">
        <f t="shared" ca="1" si="97"/>
        <v>#NUM!</v>
      </c>
      <c r="DS153">
        <f t="shared" ca="1" si="97"/>
        <v>-5.7478074866310153E-2</v>
      </c>
      <c r="DT153">
        <f t="shared" ca="1" si="97"/>
        <v>8.7626743626744996E-3</v>
      </c>
      <c r="DU153">
        <f t="shared" ca="1" si="97"/>
        <v>0.13101341991342008</v>
      </c>
      <c r="DV153">
        <f t="shared" ca="1" si="97"/>
        <v>0.3578353535353534</v>
      </c>
      <c r="DW153">
        <f t="shared" ca="1" si="97"/>
        <v>0.65564915824915815</v>
      </c>
      <c r="DX153">
        <f t="shared" ca="1" si="97"/>
        <v>1.0402696969696974</v>
      </c>
      <c r="DY153">
        <f t="shared" ca="1" si="97"/>
        <v>1.5841067340067339</v>
      </c>
      <c r="DZ153">
        <f t="shared" ca="1" si="97"/>
        <v>2.1821306397306399</v>
      </c>
      <c r="EA153">
        <f t="shared" ca="1" si="97"/>
        <v>2.7696791245791244</v>
      </c>
      <c r="EB153">
        <f t="shared" ca="1" si="97"/>
        <v>3.3313151515151511</v>
      </c>
    </row>
    <row r="154" spans="1:132" x14ac:dyDescent="0.25">
      <c r="A154">
        <v>226.5</v>
      </c>
      <c r="B154">
        <v>-1.3333333333333391E-3</v>
      </c>
      <c r="C154">
        <v>1.7333333333333333E-2</v>
      </c>
      <c r="D154">
        <v>1.8999999999999996E-2</v>
      </c>
      <c r="E154">
        <v>0.129</v>
      </c>
      <c r="F154">
        <v>0.2225</v>
      </c>
      <c r="G154">
        <v>0.36849999999999999</v>
      </c>
      <c r="H154">
        <v>0.44</v>
      </c>
      <c r="I154">
        <v>0.60016666666666674</v>
      </c>
      <c r="J154">
        <v>0.84716666666666662</v>
      </c>
      <c r="K154">
        <v>0.98150000000000004</v>
      </c>
      <c r="L154">
        <v>1.0680000000000001</v>
      </c>
      <c r="M154">
        <v>1.1616666666666666</v>
      </c>
      <c r="O154">
        <f t="shared" si="81"/>
        <v>0</v>
      </c>
      <c r="P154">
        <f t="shared" si="81"/>
        <v>0</v>
      </c>
      <c r="Q154">
        <f t="shared" si="87"/>
        <v>0</v>
      </c>
      <c r="R154">
        <f t="shared" si="88"/>
        <v>1</v>
      </c>
      <c r="S154">
        <f t="shared" si="89"/>
        <v>1</v>
      </c>
      <c r="T154">
        <f t="shared" si="90"/>
        <v>1</v>
      </c>
      <c r="U154">
        <f t="shared" si="91"/>
        <v>1</v>
      </c>
      <c r="V154">
        <f t="shared" si="91"/>
        <v>1</v>
      </c>
      <c r="W154">
        <f t="shared" si="82"/>
        <v>1</v>
      </c>
      <c r="X154">
        <f t="shared" si="92"/>
        <v>1</v>
      </c>
      <c r="Y154">
        <f t="shared" si="93"/>
        <v>1</v>
      </c>
      <c r="Z154">
        <f t="shared" si="94"/>
        <v>1</v>
      </c>
      <c r="AC154">
        <f t="shared" si="95"/>
        <v>0</v>
      </c>
      <c r="AD154">
        <f t="shared" si="95"/>
        <v>0</v>
      </c>
      <c r="AE154">
        <f t="shared" si="95"/>
        <v>0</v>
      </c>
      <c r="AF154">
        <f t="shared" si="83"/>
        <v>0.129</v>
      </c>
      <c r="AG154">
        <f t="shared" si="83"/>
        <v>0.2225</v>
      </c>
      <c r="AH154">
        <f t="shared" si="83"/>
        <v>0.36849999999999999</v>
      </c>
      <c r="AI154">
        <f t="shared" si="83"/>
        <v>0.44</v>
      </c>
      <c r="AJ154">
        <f t="shared" si="83"/>
        <v>0.60016666666666674</v>
      </c>
      <c r="AK154">
        <f t="shared" si="83"/>
        <v>0.84716666666666662</v>
      </c>
      <c r="AL154">
        <f t="shared" si="83"/>
        <v>0.98150000000000004</v>
      </c>
      <c r="AM154">
        <f t="shared" si="83"/>
        <v>1.0680000000000001</v>
      </c>
      <c r="AN154">
        <f t="shared" si="83"/>
        <v>1.1616666666666666</v>
      </c>
      <c r="AQ154">
        <f t="shared" si="96"/>
        <v>0</v>
      </c>
      <c r="AR154">
        <f t="shared" si="96"/>
        <v>0</v>
      </c>
      <c r="AS154">
        <f t="shared" si="96"/>
        <v>0</v>
      </c>
      <c r="AT154">
        <f t="shared" si="84"/>
        <v>154</v>
      </c>
      <c r="AU154">
        <f t="shared" si="84"/>
        <v>154</v>
      </c>
      <c r="AV154">
        <f t="shared" si="84"/>
        <v>154</v>
      </c>
      <c r="AW154">
        <f t="shared" si="84"/>
        <v>154</v>
      </c>
      <c r="AX154">
        <f t="shared" si="84"/>
        <v>154</v>
      </c>
      <c r="AY154">
        <f t="shared" si="84"/>
        <v>154</v>
      </c>
      <c r="AZ154">
        <f t="shared" si="84"/>
        <v>154</v>
      </c>
      <c r="BA154">
        <f t="shared" si="84"/>
        <v>154</v>
      </c>
      <c r="BB154">
        <f t="shared" si="84"/>
        <v>154</v>
      </c>
      <c r="BE154">
        <f t="shared" si="98"/>
        <v>0</v>
      </c>
      <c r="BF154">
        <f t="shared" si="98"/>
        <v>0</v>
      </c>
      <c r="BG154">
        <f t="shared" si="98"/>
        <v>0</v>
      </c>
      <c r="BH154">
        <f t="shared" si="98"/>
        <v>3.9191919191918981E-4</v>
      </c>
      <c r="BI154">
        <f t="shared" si="98"/>
        <v>9.8181818181818266E-4</v>
      </c>
      <c r="BJ154">
        <f t="shared" si="98"/>
        <v>1.5959595959595969E-3</v>
      </c>
      <c r="BK154">
        <f t="shared" si="98"/>
        <v>8.121212121212127E-4</v>
      </c>
      <c r="BL154">
        <f t="shared" si="98"/>
        <v>1.8585858585858249E-4</v>
      </c>
      <c r="BM154">
        <f t="shared" si="98"/>
        <v>1.2606060606060615E-3</v>
      </c>
      <c r="BN154">
        <f t="shared" si="98"/>
        <v>-2.1818181818181835E-4</v>
      </c>
      <c r="BO154">
        <f t="shared" si="98"/>
        <v>4.3232323232323495E-4</v>
      </c>
      <c r="BP154">
        <f t="shared" si="98"/>
        <v>2.8686868686868131E-4</v>
      </c>
      <c r="BS154">
        <f t="shared" si="99"/>
        <v>0</v>
      </c>
      <c r="BT154">
        <f t="shared" si="99"/>
        <v>0</v>
      </c>
      <c r="BU154">
        <f t="shared" si="99"/>
        <v>0</v>
      </c>
      <c r="BV154">
        <f t="shared" si="99"/>
        <v>4.0284848484848965E-2</v>
      </c>
      <c r="BW154">
        <f t="shared" si="99"/>
        <v>7.9090909090884232E-4</v>
      </c>
      <c r="BX154">
        <f t="shared" si="99"/>
        <v>6.9424242424240834E-3</v>
      </c>
      <c r="BY154">
        <f t="shared" si="99"/>
        <v>0.25747272727272719</v>
      </c>
      <c r="BZ154">
        <f t="shared" si="99"/>
        <v>0.5606151515151524</v>
      </c>
      <c r="CA154">
        <f t="shared" si="99"/>
        <v>0.55933030303030296</v>
      </c>
      <c r="CB154">
        <f t="shared" si="99"/>
        <v>1.0249909090909093</v>
      </c>
      <c r="CC154">
        <f t="shared" si="99"/>
        <v>0.96926060606060571</v>
      </c>
      <c r="CD154">
        <f t="shared" si="99"/>
        <v>1.0948545454545466</v>
      </c>
      <c r="DP154">
        <v>147</v>
      </c>
      <c r="DQ154" t="e">
        <f t="shared" ca="1" si="97"/>
        <v>#NUM!</v>
      </c>
      <c r="DR154" t="e">
        <f t="shared" ca="1" si="97"/>
        <v>#NUM!</v>
      </c>
      <c r="DS154">
        <f t="shared" ca="1" si="97"/>
        <v>-5.6507664884135472E-2</v>
      </c>
      <c r="DT154">
        <f t="shared" ca="1" si="97"/>
        <v>1.0439249639249776E-2</v>
      </c>
      <c r="DU154">
        <f t="shared" ca="1" si="97"/>
        <v>0.13386536796536813</v>
      </c>
      <c r="DV154">
        <f t="shared" ca="1" si="97"/>
        <v>0.36246161616161604</v>
      </c>
      <c r="DW154">
        <f t="shared" ca="1" si="97"/>
        <v>0.66323636363636362</v>
      </c>
      <c r="DX154">
        <f t="shared" ca="1" si="97"/>
        <v>1.0511444444444447</v>
      </c>
      <c r="DY154">
        <f t="shared" ca="1" si="97"/>
        <v>1.5994818181818182</v>
      </c>
      <c r="DZ154">
        <f t="shared" ca="1" si="97"/>
        <v>2.2027939393939397</v>
      </c>
      <c r="EA154">
        <f t="shared" ca="1" si="97"/>
        <v>2.7949363636363636</v>
      </c>
      <c r="EB154">
        <f t="shared" ca="1" si="97"/>
        <v>3.3603696969696961</v>
      </c>
    </row>
    <row r="155" spans="1:132" x14ac:dyDescent="0.25">
      <c r="A155">
        <v>228</v>
      </c>
      <c r="B155">
        <v>-3.3333333333333826E-4</v>
      </c>
      <c r="C155">
        <v>1.7333333333333333E-2</v>
      </c>
      <c r="D155">
        <v>2.1999999999999999E-2</v>
      </c>
      <c r="E155">
        <v>0.13</v>
      </c>
      <c r="F155">
        <v>0.22450000000000001</v>
      </c>
      <c r="G155">
        <v>0.3725</v>
      </c>
      <c r="H155">
        <v>0.44</v>
      </c>
      <c r="I155">
        <v>0.60416666666666674</v>
      </c>
      <c r="J155">
        <v>0.84316666666666662</v>
      </c>
      <c r="K155">
        <v>0.97649999999999992</v>
      </c>
      <c r="L155">
        <v>1.0660000000000001</v>
      </c>
      <c r="M155">
        <v>1.1616666666666666</v>
      </c>
      <c r="O155">
        <f t="shared" si="81"/>
        <v>0</v>
      </c>
      <c r="P155">
        <f t="shared" si="81"/>
        <v>0</v>
      </c>
      <c r="Q155">
        <f t="shared" si="87"/>
        <v>0</v>
      </c>
      <c r="R155">
        <f t="shared" si="88"/>
        <v>1</v>
      </c>
      <c r="S155">
        <f t="shared" si="89"/>
        <v>1</v>
      </c>
      <c r="T155">
        <f t="shared" si="90"/>
        <v>1</v>
      </c>
      <c r="U155">
        <f t="shared" si="91"/>
        <v>1</v>
      </c>
      <c r="V155">
        <f t="shared" si="91"/>
        <v>1</v>
      </c>
      <c r="W155">
        <f t="shared" si="82"/>
        <v>1</v>
      </c>
      <c r="X155">
        <f t="shared" si="92"/>
        <v>1</v>
      </c>
      <c r="Y155">
        <f t="shared" si="93"/>
        <v>1</v>
      </c>
      <c r="Z155">
        <f t="shared" si="94"/>
        <v>1</v>
      </c>
      <c r="AC155">
        <f t="shared" si="95"/>
        <v>0</v>
      </c>
      <c r="AD155">
        <f t="shared" si="95"/>
        <v>0</v>
      </c>
      <c r="AE155">
        <f t="shared" si="95"/>
        <v>0</v>
      </c>
      <c r="AF155">
        <f t="shared" si="83"/>
        <v>0.13</v>
      </c>
      <c r="AG155">
        <f t="shared" si="83"/>
        <v>0.22450000000000001</v>
      </c>
      <c r="AH155">
        <f t="shared" si="83"/>
        <v>0.3725</v>
      </c>
      <c r="AI155">
        <f t="shared" si="83"/>
        <v>0.44</v>
      </c>
      <c r="AJ155">
        <f t="shared" si="83"/>
        <v>0.60416666666666674</v>
      </c>
      <c r="AK155">
        <f t="shared" si="83"/>
        <v>0.84316666666666662</v>
      </c>
      <c r="AL155">
        <f t="shared" si="83"/>
        <v>0.97649999999999992</v>
      </c>
      <c r="AM155">
        <f t="shared" si="83"/>
        <v>1.0660000000000001</v>
      </c>
      <c r="AN155">
        <f t="shared" si="83"/>
        <v>1.1616666666666666</v>
      </c>
      <c r="AQ155">
        <f t="shared" si="96"/>
        <v>0</v>
      </c>
      <c r="AR155">
        <f t="shared" si="96"/>
        <v>0</v>
      </c>
      <c r="AS155">
        <f t="shared" si="96"/>
        <v>0</v>
      </c>
      <c r="AT155">
        <f t="shared" si="84"/>
        <v>155</v>
      </c>
      <c r="AU155">
        <f t="shared" si="84"/>
        <v>155</v>
      </c>
      <c r="AV155">
        <f t="shared" si="84"/>
        <v>155</v>
      </c>
      <c r="AW155">
        <f t="shared" si="84"/>
        <v>155</v>
      </c>
      <c r="AX155">
        <f t="shared" si="84"/>
        <v>155</v>
      </c>
      <c r="AY155">
        <f t="shared" si="84"/>
        <v>155</v>
      </c>
      <c r="AZ155">
        <f t="shared" si="84"/>
        <v>155</v>
      </c>
      <c r="BA155">
        <f t="shared" si="84"/>
        <v>155</v>
      </c>
      <c r="BB155">
        <f t="shared" si="84"/>
        <v>155</v>
      </c>
      <c r="BE155">
        <f t="shared" si="98"/>
        <v>0</v>
      </c>
      <c r="BF155">
        <f t="shared" si="98"/>
        <v>0</v>
      </c>
      <c r="BG155">
        <f t="shared" si="98"/>
        <v>0</v>
      </c>
      <c r="BH155">
        <f t="shared" si="98"/>
        <v>4.2828282828282648E-4</v>
      </c>
      <c r="BI155">
        <f t="shared" si="98"/>
        <v>1.0101010101010112E-3</v>
      </c>
      <c r="BJ155">
        <f t="shared" si="98"/>
        <v>1.3131313131313142E-3</v>
      </c>
      <c r="BK155">
        <f t="shared" si="98"/>
        <v>6.5454545454545518E-4</v>
      </c>
      <c r="BL155">
        <f t="shared" si="98"/>
        <v>2.0606060606060216E-4</v>
      </c>
      <c r="BM155">
        <f t="shared" si="98"/>
        <v>1.4868686868686879E-3</v>
      </c>
      <c r="BN155">
        <f t="shared" si="98"/>
        <v>2.7070707070707038E-4</v>
      </c>
      <c r="BO155">
        <f t="shared" si="98"/>
        <v>5.1717171717172129E-4</v>
      </c>
      <c r="BP155">
        <f t="shared" si="98"/>
        <v>6.0606060606059945E-4</v>
      </c>
      <c r="BS155">
        <f t="shared" si="99"/>
        <v>0</v>
      </c>
      <c r="BT155">
        <f t="shared" si="99"/>
        <v>0</v>
      </c>
      <c r="BU155">
        <f t="shared" si="99"/>
        <v>0</v>
      </c>
      <c r="BV155">
        <f t="shared" si="99"/>
        <v>3.1860606060606478E-2</v>
      </c>
      <c r="BW155">
        <f t="shared" si="99"/>
        <v>-5.6212121212123878E-3</v>
      </c>
      <c r="BX155">
        <f t="shared" si="99"/>
        <v>7.254242424242402E-2</v>
      </c>
      <c r="BY155">
        <f t="shared" si="99"/>
        <v>0.29434545454545435</v>
      </c>
      <c r="BZ155">
        <f t="shared" si="99"/>
        <v>0.55649393939394043</v>
      </c>
      <c r="CA155">
        <f t="shared" si="99"/>
        <v>0.50632424242424212</v>
      </c>
      <c r="CB155">
        <f t="shared" si="99"/>
        <v>0.91025151515151537</v>
      </c>
      <c r="CC155">
        <f t="shared" si="99"/>
        <v>0.94939393939393857</v>
      </c>
      <c r="CD155">
        <f t="shared" si="99"/>
        <v>1.0203939393939407</v>
      </c>
      <c r="DP155">
        <v>148</v>
      </c>
      <c r="DQ155" t="e">
        <f t="shared" ca="1" si="97"/>
        <v>#NUM!</v>
      </c>
      <c r="DR155" t="e">
        <f t="shared" ca="1" si="97"/>
        <v>#NUM!</v>
      </c>
      <c r="DS155">
        <f t="shared" ca="1" si="97"/>
        <v>-5.5537254901960792E-2</v>
      </c>
      <c r="DT155">
        <f t="shared" ca="1" si="97"/>
        <v>1.2115824915825052E-2</v>
      </c>
      <c r="DU155">
        <f t="shared" ca="1" si="97"/>
        <v>0.13671731601731618</v>
      </c>
      <c r="DV155">
        <f t="shared" ca="1" si="97"/>
        <v>0.36708787878787857</v>
      </c>
      <c r="DW155">
        <f t="shared" ca="1" si="97"/>
        <v>0.67082356902356888</v>
      </c>
      <c r="DX155">
        <f t="shared" ca="1" si="97"/>
        <v>1.0620191919191924</v>
      </c>
      <c r="DY155">
        <f t="shared" ca="1" si="97"/>
        <v>1.6148569023569026</v>
      </c>
      <c r="DZ155">
        <f t="shared" ca="1" si="97"/>
        <v>2.2234572390572396</v>
      </c>
      <c r="EA155">
        <f t="shared" ca="1" si="97"/>
        <v>2.8201936026936028</v>
      </c>
      <c r="EB155">
        <f t="shared" ca="1" si="97"/>
        <v>3.389424242424242</v>
      </c>
    </row>
    <row r="156" spans="1:132" x14ac:dyDescent="0.25">
      <c r="A156">
        <v>229.5</v>
      </c>
      <c r="B156">
        <v>6.6666666666666263E-4</v>
      </c>
      <c r="C156">
        <v>1.9333333333333334E-2</v>
      </c>
      <c r="D156">
        <v>2.1999999999999999E-2</v>
      </c>
      <c r="E156">
        <v>0.13</v>
      </c>
      <c r="F156">
        <v>0.22950000000000001</v>
      </c>
      <c r="G156">
        <v>0.3735</v>
      </c>
      <c r="H156">
        <v>0.44400000000000001</v>
      </c>
      <c r="I156">
        <v>0.60616666666666674</v>
      </c>
      <c r="J156">
        <v>0.84916666666666663</v>
      </c>
      <c r="K156">
        <v>0.96849999999999992</v>
      </c>
      <c r="L156">
        <v>1.0710000000000002</v>
      </c>
      <c r="M156">
        <v>1.1576666666666666</v>
      </c>
      <c r="O156">
        <f t="shared" si="81"/>
        <v>0</v>
      </c>
      <c r="P156">
        <f t="shared" si="81"/>
        <v>0</v>
      </c>
      <c r="Q156">
        <f t="shared" si="87"/>
        <v>0</v>
      </c>
      <c r="R156">
        <f t="shared" si="88"/>
        <v>1</v>
      </c>
      <c r="S156">
        <f t="shared" si="89"/>
        <v>1</v>
      </c>
      <c r="T156">
        <f t="shared" si="90"/>
        <v>1</v>
      </c>
      <c r="U156">
        <f t="shared" si="91"/>
        <v>1</v>
      </c>
      <c r="V156">
        <f t="shared" si="91"/>
        <v>1</v>
      </c>
      <c r="W156">
        <f t="shared" si="82"/>
        <v>1</v>
      </c>
      <c r="X156">
        <f t="shared" si="92"/>
        <v>1</v>
      </c>
      <c r="Y156">
        <f t="shared" si="93"/>
        <v>1</v>
      </c>
      <c r="Z156">
        <f t="shared" si="94"/>
        <v>1</v>
      </c>
      <c r="AC156">
        <f t="shared" si="95"/>
        <v>0</v>
      </c>
      <c r="AD156">
        <f t="shared" si="95"/>
        <v>0</v>
      </c>
      <c r="AE156">
        <f t="shared" si="95"/>
        <v>0</v>
      </c>
      <c r="AF156">
        <f t="shared" si="83"/>
        <v>0.13</v>
      </c>
      <c r="AG156">
        <f t="shared" si="83"/>
        <v>0.22950000000000001</v>
      </c>
      <c r="AH156">
        <f t="shared" si="83"/>
        <v>0.3735</v>
      </c>
      <c r="AI156">
        <f t="shared" si="83"/>
        <v>0.44400000000000001</v>
      </c>
      <c r="AJ156">
        <f t="shared" si="83"/>
        <v>0.60616666666666674</v>
      </c>
      <c r="AK156">
        <f t="shared" si="83"/>
        <v>0.84916666666666663</v>
      </c>
      <c r="AL156">
        <f t="shared" si="83"/>
        <v>0.96849999999999992</v>
      </c>
      <c r="AM156">
        <f t="shared" si="83"/>
        <v>1.0710000000000002</v>
      </c>
      <c r="AN156">
        <f t="shared" si="83"/>
        <v>1.1576666666666666</v>
      </c>
      <c r="AQ156">
        <f t="shared" si="96"/>
        <v>0</v>
      </c>
      <c r="AR156">
        <f t="shared" si="96"/>
        <v>0</v>
      </c>
      <c r="AS156">
        <f t="shared" si="96"/>
        <v>0</v>
      </c>
      <c r="AT156">
        <f t="shared" si="84"/>
        <v>156</v>
      </c>
      <c r="AU156">
        <f t="shared" si="84"/>
        <v>156</v>
      </c>
      <c r="AV156">
        <f t="shared" si="84"/>
        <v>156</v>
      </c>
      <c r="AW156">
        <f t="shared" si="84"/>
        <v>156</v>
      </c>
      <c r="AX156">
        <f t="shared" si="84"/>
        <v>156</v>
      </c>
      <c r="AY156">
        <f t="shared" si="84"/>
        <v>156</v>
      </c>
      <c r="AZ156">
        <f t="shared" si="84"/>
        <v>156</v>
      </c>
      <c r="BA156">
        <f t="shared" si="84"/>
        <v>156</v>
      </c>
      <c r="BB156">
        <f t="shared" si="84"/>
        <v>156</v>
      </c>
      <c r="BE156">
        <f t="shared" si="98"/>
        <v>0</v>
      </c>
      <c r="BF156">
        <f t="shared" si="98"/>
        <v>0</v>
      </c>
      <c r="BG156">
        <f t="shared" si="98"/>
        <v>0</v>
      </c>
      <c r="BH156">
        <f t="shared" si="98"/>
        <v>4.1616161616161475E-4</v>
      </c>
      <c r="BI156">
        <f t="shared" si="98"/>
        <v>1.1717171717171705E-3</v>
      </c>
      <c r="BJ156">
        <f t="shared" si="98"/>
        <v>1.0060606060606065E-3</v>
      </c>
      <c r="BK156">
        <f t="shared" si="98"/>
        <v>2.2626262626262642E-4</v>
      </c>
      <c r="BL156">
        <f t="shared" si="98"/>
        <v>4.7676767676767343E-4</v>
      </c>
      <c r="BM156">
        <f t="shared" si="98"/>
        <v>1.010101010101011E-3</v>
      </c>
      <c r="BN156">
        <f t="shared" si="98"/>
        <v>4.1616161616161166E-4</v>
      </c>
      <c r="BO156">
        <f t="shared" si="98"/>
        <v>6.0202020202020665E-4</v>
      </c>
      <c r="BP156">
        <f t="shared" si="98"/>
        <v>7.0707070707070002E-4</v>
      </c>
      <c r="BS156">
        <f t="shared" si="99"/>
        <v>0</v>
      </c>
      <c r="BT156">
        <f t="shared" si="99"/>
        <v>0</v>
      </c>
      <c r="BU156">
        <f t="shared" si="99"/>
        <v>0</v>
      </c>
      <c r="BV156">
        <f t="shared" si="99"/>
        <v>3.4581818181818505E-2</v>
      </c>
      <c r="BW156">
        <f t="shared" si="99"/>
        <v>-4.3318181818181561E-2</v>
      </c>
      <c r="BX156">
        <f t="shared" si="99"/>
        <v>0.14411818181818176</v>
      </c>
      <c r="BY156">
        <f t="shared" si="99"/>
        <v>0.39514545454545452</v>
      </c>
      <c r="BZ156">
        <f t="shared" si="99"/>
        <v>0.4931303030303037</v>
      </c>
      <c r="CA156">
        <f t="shared" si="99"/>
        <v>0.6181303030303027</v>
      </c>
      <c r="CB156">
        <f t="shared" si="99"/>
        <v>0.87528181818181927</v>
      </c>
      <c r="CC156">
        <f t="shared" si="99"/>
        <v>0.92987272727272652</v>
      </c>
      <c r="CD156">
        <f t="shared" si="99"/>
        <v>0.99612121212121374</v>
      </c>
      <c r="DP156">
        <v>149</v>
      </c>
      <c r="DQ156" t="e">
        <f t="shared" ca="1" si="97"/>
        <v>#NUM!</v>
      </c>
      <c r="DR156" t="e">
        <f t="shared" ca="1" si="97"/>
        <v>#NUM!</v>
      </c>
      <c r="DS156">
        <f t="shared" ca="1" si="97"/>
        <v>-5.4566844919786084E-2</v>
      </c>
      <c r="DT156">
        <f t="shared" ca="1" si="97"/>
        <v>1.3792400192400328E-2</v>
      </c>
      <c r="DU156">
        <f t="shared" ca="1" si="97"/>
        <v>0.13956926406926423</v>
      </c>
      <c r="DV156">
        <f t="shared" ca="1" si="97"/>
        <v>0.37171414141414122</v>
      </c>
      <c r="DW156">
        <f t="shared" ca="1" si="97"/>
        <v>0.67841077441077435</v>
      </c>
      <c r="DX156">
        <f t="shared" ca="1" si="97"/>
        <v>1.0728939393939396</v>
      </c>
      <c r="DY156">
        <f t="shared" ca="1" si="97"/>
        <v>1.6302319865319865</v>
      </c>
      <c r="DZ156">
        <f t="shared" ca="1" si="97"/>
        <v>2.244120538720539</v>
      </c>
      <c r="EA156">
        <f t="shared" ca="1" si="97"/>
        <v>2.8454508417508415</v>
      </c>
      <c r="EB156">
        <f t="shared" ca="1" si="97"/>
        <v>3.418478787878787</v>
      </c>
    </row>
    <row r="157" spans="1:132" x14ac:dyDescent="0.25">
      <c r="A157">
        <v>231</v>
      </c>
      <c r="B157">
        <v>1.6666666666666566E-3</v>
      </c>
      <c r="C157">
        <v>1.8333333333333333E-2</v>
      </c>
      <c r="D157">
        <v>2.3E-2</v>
      </c>
      <c r="E157">
        <v>0.129</v>
      </c>
      <c r="F157">
        <v>0.22850000000000001</v>
      </c>
      <c r="G157">
        <v>0.3745</v>
      </c>
      <c r="H157">
        <v>0.45</v>
      </c>
      <c r="I157">
        <v>0.60116666666666663</v>
      </c>
      <c r="J157">
        <v>0.85016666666666663</v>
      </c>
      <c r="K157">
        <v>0.97350000000000003</v>
      </c>
      <c r="L157">
        <v>1.0720000000000001</v>
      </c>
      <c r="M157">
        <v>1.1646666666666665</v>
      </c>
      <c r="O157">
        <f t="shared" si="81"/>
        <v>0</v>
      </c>
      <c r="P157">
        <f t="shared" si="81"/>
        <v>0</v>
      </c>
      <c r="Q157">
        <f t="shared" si="87"/>
        <v>0</v>
      </c>
      <c r="R157">
        <f t="shared" si="88"/>
        <v>1</v>
      </c>
      <c r="S157">
        <f t="shared" si="89"/>
        <v>1</v>
      </c>
      <c r="T157">
        <f t="shared" si="90"/>
        <v>1</v>
      </c>
      <c r="U157">
        <f t="shared" si="91"/>
        <v>1</v>
      </c>
      <c r="V157">
        <f t="shared" si="91"/>
        <v>1</v>
      </c>
      <c r="W157">
        <f t="shared" si="82"/>
        <v>1</v>
      </c>
      <c r="X157">
        <f t="shared" si="92"/>
        <v>1</v>
      </c>
      <c r="Y157">
        <f t="shared" si="93"/>
        <v>1</v>
      </c>
      <c r="Z157">
        <f t="shared" si="94"/>
        <v>1</v>
      </c>
      <c r="AC157">
        <f t="shared" si="95"/>
        <v>0</v>
      </c>
      <c r="AD157">
        <f t="shared" si="95"/>
        <v>0</v>
      </c>
      <c r="AE157">
        <f t="shared" si="95"/>
        <v>0</v>
      </c>
      <c r="AF157">
        <f t="shared" si="83"/>
        <v>0.129</v>
      </c>
      <c r="AG157">
        <f t="shared" si="83"/>
        <v>0.22850000000000001</v>
      </c>
      <c r="AH157">
        <f t="shared" si="83"/>
        <v>0.3745</v>
      </c>
      <c r="AI157">
        <f t="shared" si="83"/>
        <v>0.45</v>
      </c>
      <c r="AJ157">
        <f t="shared" si="83"/>
        <v>0.60116666666666663</v>
      </c>
      <c r="AK157">
        <f t="shared" si="83"/>
        <v>0.85016666666666663</v>
      </c>
      <c r="AL157">
        <f t="shared" si="83"/>
        <v>0.97350000000000003</v>
      </c>
      <c r="AM157">
        <f t="shared" si="83"/>
        <v>1.0720000000000001</v>
      </c>
      <c r="AN157">
        <f t="shared" si="83"/>
        <v>1.1646666666666665</v>
      </c>
      <c r="AQ157">
        <f t="shared" si="96"/>
        <v>0</v>
      </c>
      <c r="AR157">
        <f t="shared" si="96"/>
        <v>0</v>
      </c>
      <c r="AS157">
        <f t="shared" si="96"/>
        <v>0</v>
      </c>
      <c r="AT157">
        <f t="shared" si="84"/>
        <v>157</v>
      </c>
      <c r="AU157">
        <f t="shared" si="84"/>
        <v>157</v>
      </c>
      <c r="AV157">
        <f t="shared" si="84"/>
        <v>157</v>
      </c>
      <c r="AW157">
        <f t="shared" si="84"/>
        <v>157</v>
      </c>
      <c r="AX157">
        <f t="shared" si="84"/>
        <v>157</v>
      </c>
      <c r="AY157">
        <f t="shared" si="84"/>
        <v>157</v>
      </c>
      <c r="AZ157">
        <f t="shared" si="84"/>
        <v>157</v>
      </c>
      <c r="BA157">
        <f t="shared" si="84"/>
        <v>157</v>
      </c>
      <c r="BB157">
        <f t="shared" si="84"/>
        <v>157</v>
      </c>
      <c r="BE157">
        <f t="shared" si="98"/>
        <v>0</v>
      </c>
      <c r="BF157">
        <f t="shared" si="98"/>
        <v>0</v>
      </c>
      <c r="BG157">
        <f t="shared" si="98"/>
        <v>0</v>
      </c>
      <c r="BH157">
        <f t="shared" si="98"/>
        <v>3.6363636363636264E-4</v>
      </c>
      <c r="BI157">
        <f t="shared" si="98"/>
        <v>1.4303030303030281E-3</v>
      </c>
      <c r="BJ157">
        <f t="shared" si="98"/>
        <v>8.8080808080808111E-4</v>
      </c>
      <c r="BK157">
        <f t="shared" si="98"/>
        <v>-1.0909090909090921E-4</v>
      </c>
      <c r="BL157">
        <f t="shared" si="98"/>
        <v>5.0909090909091129E-4</v>
      </c>
      <c r="BM157">
        <f t="shared" si="98"/>
        <v>6.505050505050511E-4</v>
      </c>
      <c r="BN157">
        <f t="shared" si="98"/>
        <v>1.4949494949494015E-4</v>
      </c>
      <c r="BO157">
        <f t="shared" si="98"/>
        <v>9.1313131313131837E-4</v>
      </c>
      <c r="BP157">
        <f t="shared" si="98"/>
        <v>6.262626262626234E-4</v>
      </c>
      <c r="BS157">
        <f t="shared" si="99"/>
        <v>0</v>
      </c>
      <c r="BT157">
        <f t="shared" si="99"/>
        <v>0</v>
      </c>
      <c r="BU157">
        <f t="shared" si="99"/>
        <v>0</v>
      </c>
      <c r="BV157">
        <f t="shared" si="99"/>
        <v>4.6945454545454804E-2</v>
      </c>
      <c r="BW157">
        <f t="shared" si="99"/>
        <v>-0.10495454545454494</v>
      </c>
      <c r="BX157">
        <f t="shared" si="99"/>
        <v>0.1738878787878787</v>
      </c>
      <c r="BY157">
        <f t="shared" si="99"/>
        <v>0.47463636363636363</v>
      </c>
      <c r="BZ157">
        <f t="shared" si="99"/>
        <v>0.4847303030303024</v>
      </c>
      <c r="CA157">
        <f t="shared" si="99"/>
        <v>0.70280909090909072</v>
      </c>
      <c r="CB157">
        <f t="shared" si="99"/>
        <v>0.93845757575757816</v>
      </c>
      <c r="CC157">
        <f t="shared" si="99"/>
        <v>0.85610303030302926</v>
      </c>
      <c r="CD157">
        <f t="shared" si="99"/>
        <v>1.0152727272727278</v>
      </c>
      <c r="DP157">
        <v>150</v>
      </c>
      <c r="DQ157" t="e">
        <f t="shared" ca="1" si="97"/>
        <v>#NUM!</v>
      </c>
      <c r="DR157" t="e">
        <f t="shared" ca="1" si="97"/>
        <v>#NUM!</v>
      </c>
      <c r="DS157">
        <f t="shared" ca="1" si="97"/>
        <v>-5.3596434937611404E-2</v>
      </c>
      <c r="DT157">
        <f t="shared" ref="DQ157:EB178" ca="1" si="100">CX$3*$DP157+CX$13</f>
        <v>1.5468975468975604E-2</v>
      </c>
      <c r="DU157">
        <f t="shared" ca="1" si="100"/>
        <v>0.14242121212121228</v>
      </c>
      <c r="DV157">
        <f t="shared" ca="1" si="100"/>
        <v>0.37634040404040386</v>
      </c>
      <c r="DW157">
        <f t="shared" ca="1" si="100"/>
        <v>0.68599797979797983</v>
      </c>
      <c r="DX157">
        <f t="shared" ca="1" si="100"/>
        <v>1.0837686868686869</v>
      </c>
      <c r="DY157">
        <f t="shared" ca="1" si="100"/>
        <v>1.6456070707070709</v>
      </c>
      <c r="DZ157">
        <f t="shared" ca="1" si="100"/>
        <v>2.2647838383838388</v>
      </c>
      <c r="EA157">
        <f t="shared" ca="1" si="100"/>
        <v>2.8707080808080807</v>
      </c>
      <c r="EB157">
        <f t="shared" ca="1" si="100"/>
        <v>3.4475333333333329</v>
      </c>
    </row>
    <row r="158" spans="1:132" x14ac:dyDescent="0.25">
      <c r="A158">
        <v>232.5</v>
      </c>
      <c r="B158">
        <v>6.6666666666666263E-4</v>
      </c>
      <c r="C158">
        <v>1.9333333333333334E-2</v>
      </c>
      <c r="D158">
        <v>2.5000000000000001E-2</v>
      </c>
      <c r="E158">
        <v>0.13499999999999998</v>
      </c>
      <c r="F158">
        <v>0.22850000000000001</v>
      </c>
      <c r="G158">
        <v>0.3785</v>
      </c>
      <c r="H158">
        <v>0.44900000000000001</v>
      </c>
      <c r="I158">
        <v>0.60516666666666663</v>
      </c>
      <c r="J158">
        <v>0.86016666666666663</v>
      </c>
      <c r="K158">
        <v>0.96950000000000003</v>
      </c>
      <c r="L158">
        <v>1.0680000000000001</v>
      </c>
      <c r="M158">
        <v>1.1616666666666666</v>
      </c>
      <c r="O158">
        <f t="shared" si="81"/>
        <v>0</v>
      </c>
      <c r="P158">
        <f t="shared" si="81"/>
        <v>0</v>
      </c>
      <c r="Q158">
        <f t="shared" si="87"/>
        <v>1</v>
      </c>
      <c r="R158">
        <f t="shared" si="88"/>
        <v>1</v>
      </c>
      <c r="S158">
        <f t="shared" si="89"/>
        <v>1</v>
      </c>
      <c r="T158">
        <f t="shared" si="90"/>
        <v>1</v>
      </c>
      <c r="U158">
        <f t="shared" si="91"/>
        <v>1</v>
      </c>
      <c r="V158">
        <f t="shared" si="91"/>
        <v>1</v>
      </c>
      <c r="W158">
        <f t="shared" si="82"/>
        <v>1</v>
      </c>
      <c r="X158">
        <f t="shared" si="92"/>
        <v>1</v>
      </c>
      <c r="Y158">
        <f t="shared" si="93"/>
        <v>1</v>
      </c>
      <c r="Z158">
        <f t="shared" si="94"/>
        <v>1</v>
      </c>
      <c r="AC158">
        <f t="shared" si="95"/>
        <v>0</v>
      </c>
      <c r="AD158">
        <f t="shared" si="95"/>
        <v>0</v>
      </c>
      <c r="AE158">
        <f t="shared" si="95"/>
        <v>2.5000000000000001E-2</v>
      </c>
      <c r="AF158">
        <f t="shared" si="83"/>
        <v>0.13499999999999998</v>
      </c>
      <c r="AG158">
        <f t="shared" si="83"/>
        <v>0.22850000000000001</v>
      </c>
      <c r="AH158">
        <f t="shared" si="83"/>
        <v>0.3785</v>
      </c>
      <c r="AI158">
        <f t="shared" si="83"/>
        <v>0.44900000000000001</v>
      </c>
      <c r="AJ158">
        <f t="shared" si="83"/>
        <v>0.60516666666666663</v>
      </c>
      <c r="AK158">
        <f t="shared" si="83"/>
        <v>0.86016666666666663</v>
      </c>
      <c r="AL158">
        <f t="shared" si="83"/>
        <v>0.96950000000000003</v>
      </c>
      <c r="AM158">
        <f t="shared" si="83"/>
        <v>1.0680000000000001</v>
      </c>
      <c r="AN158">
        <f t="shared" si="83"/>
        <v>1.1616666666666666</v>
      </c>
      <c r="AQ158">
        <f t="shared" si="96"/>
        <v>0</v>
      </c>
      <c r="AR158">
        <f t="shared" si="96"/>
        <v>0</v>
      </c>
      <c r="AS158">
        <f t="shared" si="96"/>
        <v>158</v>
      </c>
      <c r="AT158">
        <f t="shared" si="84"/>
        <v>158</v>
      </c>
      <c r="AU158">
        <f t="shared" si="84"/>
        <v>158</v>
      </c>
      <c r="AV158">
        <f t="shared" si="84"/>
        <v>158</v>
      </c>
      <c r="AW158">
        <f t="shared" si="84"/>
        <v>158</v>
      </c>
      <c r="AX158">
        <f t="shared" si="84"/>
        <v>158</v>
      </c>
      <c r="AY158">
        <f t="shared" si="84"/>
        <v>158</v>
      </c>
      <c r="AZ158">
        <f t="shared" si="84"/>
        <v>158</v>
      </c>
      <c r="BA158">
        <f t="shared" si="84"/>
        <v>158</v>
      </c>
      <c r="BB158">
        <f t="shared" si="84"/>
        <v>158</v>
      </c>
      <c r="BE158">
        <f t="shared" si="98"/>
        <v>0</v>
      </c>
      <c r="BF158">
        <f t="shared" si="98"/>
        <v>0</v>
      </c>
      <c r="BG158">
        <f t="shared" si="98"/>
        <v>9.9797979797979766E-4</v>
      </c>
      <c r="BH158">
        <f t="shared" si="98"/>
        <v>2.2626262626262585E-4</v>
      </c>
      <c r="BI158">
        <f t="shared" si="98"/>
        <v>1.4060606060606025E-3</v>
      </c>
      <c r="BJ158">
        <f t="shared" si="98"/>
        <v>5.333333333333339E-4</v>
      </c>
      <c r="BK158">
        <f t="shared" si="98"/>
        <v>-4.0404040404040453E-5</v>
      </c>
      <c r="BL158">
        <f t="shared" si="98"/>
        <v>3.9191919191919447E-4</v>
      </c>
      <c r="BM158">
        <f t="shared" si="98"/>
        <v>5.6969696969697003E-4</v>
      </c>
      <c r="BN158">
        <f t="shared" si="98"/>
        <v>1.8181818181817706E-4</v>
      </c>
      <c r="BO158">
        <f t="shared" si="98"/>
        <v>1.216161616161622E-3</v>
      </c>
      <c r="BP158">
        <f t="shared" si="98"/>
        <v>7.3939393939393241E-4</v>
      </c>
      <c r="BS158">
        <f t="shared" si="99"/>
        <v>0</v>
      </c>
      <c r="BT158">
        <f t="shared" si="99"/>
        <v>0</v>
      </c>
      <c r="BU158">
        <f t="shared" si="99"/>
        <v>-0.2074666666666666</v>
      </c>
      <c r="BV158">
        <f t="shared" si="99"/>
        <v>7.9866666666666752E-2</v>
      </c>
      <c r="BW158">
        <f t="shared" si="99"/>
        <v>-9.9899999999999128E-2</v>
      </c>
      <c r="BX158">
        <f t="shared" si="99"/>
        <v>0.25669999999999982</v>
      </c>
      <c r="BY158">
        <f t="shared" si="99"/>
        <v>0.45826666666666666</v>
      </c>
      <c r="BZ158">
        <f t="shared" si="99"/>
        <v>0.51269999999999927</v>
      </c>
      <c r="CA158">
        <f t="shared" si="99"/>
        <v>0.72256666666666658</v>
      </c>
      <c r="CB158">
        <f t="shared" si="99"/>
        <v>0.93070000000000108</v>
      </c>
      <c r="CC158">
        <f t="shared" si="99"/>
        <v>0.7833333333333321</v>
      </c>
      <c r="CD158">
        <f t="shared" si="99"/>
        <v>0.98746666666666827</v>
      </c>
      <c r="DP158">
        <v>151</v>
      </c>
      <c r="DQ158" t="e">
        <f t="shared" ca="1" si="100"/>
        <v>#NUM!</v>
      </c>
      <c r="DR158" t="e">
        <f t="shared" ca="1" si="100"/>
        <v>#NUM!</v>
      </c>
      <c r="DS158">
        <f t="shared" ca="1" si="100"/>
        <v>-5.2626024955436723E-2</v>
      </c>
      <c r="DT158">
        <f t="shared" ca="1" si="100"/>
        <v>1.714555074555088E-2</v>
      </c>
      <c r="DU158">
        <f t="shared" ca="1" si="100"/>
        <v>0.14527316017316033</v>
      </c>
      <c r="DV158">
        <f t="shared" ca="1" si="100"/>
        <v>0.38096666666666651</v>
      </c>
      <c r="DW158">
        <f t="shared" ca="1" si="100"/>
        <v>0.69358518518518508</v>
      </c>
      <c r="DX158">
        <f t="shared" ca="1" si="100"/>
        <v>1.0946434343434346</v>
      </c>
      <c r="DY158">
        <f t="shared" ca="1" si="100"/>
        <v>1.6609821548821548</v>
      </c>
      <c r="DZ158">
        <f t="shared" ca="1" si="100"/>
        <v>2.2854471380471386</v>
      </c>
      <c r="EA158">
        <f t="shared" ca="1" si="100"/>
        <v>2.8959653198653199</v>
      </c>
      <c r="EB158">
        <f t="shared" ca="1" si="100"/>
        <v>3.4765878787878779</v>
      </c>
    </row>
    <row r="159" spans="1:132" x14ac:dyDescent="0.25">
      <c r="A159">
        <v>234</v>
      </c>
      <c r="B159">
        <v>-3.3333333333333826E-4</v>
      </c>
      <c r="C159">
        <v>1.8333333333333333E-2</v>
      </c>
      <c r="D159">
        <v>2.7000000000000003E-2</v>
      </c>
      <c r="E159">
        <v>0.13199999999999998</v>
      </c>
      <c r="F159">
        <v>0.22450000000000001</v>
      </c>
      <c r="G159">
        <v>0.38250000000000001</v>
      </c>
      <c r="H159">
        <v>0.44800000000000001</v>
      </c>
      <c r="I159">
        <v>0.60416666666666674</v>
      </c>
      <c r="J159">
        <v>0.84916666666666663</v>
      </c>
      <c r="K159">
        <v>0.97550000000000003</v>
      </c>
      <c r="L159">
        <v>1.0670000000000002</v>
      </c>
      <c r="M159">
        <v>1.1576666666666666</v>
      </c>
      <c r="O159">
        <f t="shared" si="81"/>
        <v>0</v>
      </c>
      <c r="P159">
        <f t="shared" si="81"/>
        <v>0</v>
      </c>
      <c r="Q159">
        <f t="shared" si="87"/>
        <v>1</v>
      </c>
      <c r="R159">
        <f t="shared" si="88"/>
        <v>1</v>
      </c>
      <c r="S159">
        <f t="shared" si="89"/>
        <v>1</v>
      </c>
      <c r="T159">
        <f t="shared" si="90"/>
        <v>1</v>
      </c>
      <c r="U159">
        <f t="shared" si="91"/>
        <v>1</v>
      </c>
      <c r="V159">
        <f t="shared" si="91"/>
        <v>1</v>
      </c>
      <c r="W159">
        <f t="shared" si="82"/>
        <v>1</v>
      </c>
      <c r="X159">
        <f t="shared" si="92"/>
        <v>1</v>
      </c>
      <c r="Y159">
        <f t="shared" si="93"/>
        <v>1</v>
      </c>
      <c r="Z159">
        <f t="shared" si="94"/>
        <v>1</v>
      </c>
      <c r="AC159">
        <f t="shared" si="95"/>
        <v>0</v>
      </c>
      <c r="AD159">
        <f t="shared" si="95"/>
        <v>0</v>
      </c>
      <c r="AE159">
        <f t="shared" si="95"/>
        <v>2.7000000000000003E-2</v>
      </c>
      <c r="AF159">
        <f t="shared" si="83"/>
        <v>0.13199999999999998</v>
      </c>
      <c r="AG159">
        <f t="shared" si="83"/>
        <v>0.22450000000000001</v>
      </c>
      <c r="AH159">
        <f t="shared" si="83"/>
        <v>0.38250000000000001</v>
      </c>
      <c r="AI159">
        <f t="shared" ref="AF159:AN183" si="101">H159*U159</f>
        <v>0.44800000000000001</v>
      </c>
      <c r="AJ159">
        <f t="shared" si="101"/>
        <v>0.60416666666666674</v>
      </c>
      <c r="AK159">
        <f t="shared" si="101"/>
        <v>0.84916666666666663</v>
      </c>
      <c r="AL159">
        <f t="shared" si="101"/>
        <v>0.97550000000000003</v>
      </c>
      <c r="AM159">
        <f t="shared" si="101"/>
        <v>1.0670000000000002</v>
      </c>
      <c r="AN159">
        <f t="shared" si="101"/>
        <v>1.1576666666666666</v>
      </c>
      <c r="AQ159">
        <f t="shared" si="96"/>
        <v>0</v>
      </c>
      <c r="AR159">
        <f t="shared" si="96"/>
        <v>0</v>
      </c>
      <c r="AS159">
        <f t="shared" si="96"/>
        <v>159</v>
      </c>
      <c r="AT159">
        <f t="shared" si="84"/>
        <v>159</v>
      </c>
      <c r="AU159">
        <f t="shared" si="84"/>
        <v>159</v>
      </c>
      <c r="AV159">
        <f t="shared" si="84"/>
        <v>159</v>
      </c>
      <c r="AW159">
        <f t="shared" ref="AT159:BB183" si="102">IF(AI159&gt;0, ROW(AI159), 0)</f>
        <v>159</v>
      </c>
      <c r="AX159">
        <f t="shared" si="102"/>
        <v>159</v>
      </c>
      <c r="AY159">
        <f t="shared" si="102"/>
        <v>159</v>
      </c>
      <c r="AZ159">
        <f t="shared" si="102"/>
        <v>159</v>
      </c>
      <c r="BA159">
        <f t="shared" si="102"/>
        <v>159</v>
      </c>
      <c r="BB159">
        <f t="shared" si="102"/>
        <v>159</v>
      </c>
      <c r="BE159">
        <f t="shared" si="98"/>
        <v>0</v>
      </c>
      <c r="BF159">
        <f t="shared" si="98"/>
        <v>0</v>
      </c>
      <c r="BG159">
        <f t="shared" si="98"/>
        <v>1.0707070707070701E-3</v>
      </c>
      <c r="BH159">
        <f t="shared" si="98"/>
        <v>3.4343434343434281E-4</v>
      </c>
      <c r="BI159">
        <f t="shared" si="98"/>
        <v>1.2323232323232279E-3</v>
      </c>
      <c r="BJ159">
        <f t="shared" si="98"/>
        <v>2.1010101010100998E-4</v>
      </c>
      <c r="BK159">
        <f t="shared" si="98"/>
        <v>1.3737373737373752E-4</v>
      </c>
      <c r="BL159">
        <f t="shared" si="98"/>
        <v>6.1414141414141649E-4</v>
      </c>
      <c r="BM159">
        <f t="shared" si="98"/>
        <v>8.2020202020202074E-4</v>
      </c>
      <c r="BN159">
        <f t="shared" si="98"/>
        <v>-1.9797979797979865E-4</v>
      </c>
      <c r="BO159">
        <f t="shared" si="98"/>
        <v>1.4707070707070682E-3</v>
      </c>
      <c r="BP159">
        <f t="shared" si="98"/>
        <v>7.3939393939393685E-4</v>
      </c>
      <c r="BS159">
        <f t="shared" si="99"/>
        <v>0</v>
      </c>
      <c r="BT159">
        <f t="shared" si="99"/>
        <v>0</v>
      </c>
      <c r="BU159">
        <f t="shared" si="99"/>
        <v>-0.22487272727272717</v>
      </c>
      <c r="BV159">
        <f t="shared" si="99"/>
        <v>5.141818181818196E-2</v>
      </c>
      <c r="BW159">
        <f t="shared" si="99"/>
        <v>-5.8881818181817092E-2</v>
      </c>
      <c r="BX159">
        <f t="shared" si="99"/>
        <v>0.33411818181818181</v>
      </c>
      <c r="BY159">
        <f t="shared" si="99"/>
        <v>0.4159272727272727</v>
      </c>
      <c r="BZ159">
        <f t="shared" si="99"/>
        <v>0.45951212121212059</v>
      </c>
      <c r="CA159">
        <f t="shared" si="99"/>
        <v>0.66180303030303012</v>
      </c>
      <c r="CB159">
        <f t="shared" si="99"/>
        <v>1.0218636363636364</v>
      </c>
      <c r="CC159">
        <f t="shared" si="99"/>
        <v>0.72232727272727337</v>
      </c>
      <c r="CD159">
        <f t="shared" si="99"/>
        <v>0.98695757575757637</v>
      </c>
      <c r="DP159">
        <v>152</v>
      </c>
      <c r="DQ159" t="e">
        <f t="shared" ca="1" si="100"/>
        <v>#NUM!</v>
      </c>
      <c r="DR159" t="e">
        <f t="shared" ca="1" si="100"/>
        <v>#NUM!</v>
      </c>
      <c r="DS159">
        <f t="shared" ca="1" si="100"/>
        <v>-5.1655614973262015E-2</v>
      </c>
      <c r="DT159">
        <f t="shared" ca="1" si="100"/>
        <v>1.8822126022126157E-2</v>
      </c>
      <c r="DU159">
        <f t="shared" ca="1" si="100"/>
        <v>0.14812510822510838</v>
      </c>
      <c r="DV159">
        <f t="shared" ca="1" si="100"/>
        <v>0.38559292929292915</v>
      </c>
      <c r="DW159">
        <f t="shared" ca="1" si="100"/>
        <v>0.70117239057239056</v>
      </c>
      <c r="DX159">
        <f t="shared" ca="1" si="100"/>
        <v>1.1055181818181818</v>
      </c>
      <c r="DY159">
        <f t="shared" ca="1" si="100"/>
        <v>1.6763572390572392</v>
      </c>
      <c r="DZ159">
        <f t="shared" ca="1" si="100"/>
        <v>2.306110437710438</v>
      </c>
      <c r="EA159">
        <f t="shared" ca="1" si="100"/>
        <v>2.9212225589225587</v>
      </c>
      <c r="EB159">
        <f t="shared" ca="1" si="100"/>
        <v>3.5056424242424238</v>
      </c>
    </row>
    <row r="160" spans="1:132" x14ac:dyDescent="0.25">
      <c r="A160">
        <v>235.5</v>
      </c>
      <c r="B160">
        <v>-2.33333333333334E-3</v>
      </c>
      <c r="C160">
        <v>1.8333333333333333E-2</v>
      </c>
      <c r="D160">
        <v>2.7000000000000003E-2</v>
      </c>
      <c r="E160">
        <v>0.13</v>
      </c>
      <c r="F160">
        <v>0.22850000000000001</v>
      </c>
      <c r="G160">
        <v>0.3715</v>
      </c>
      <c r="H160">
        <v>0.44800000000000001</v>
      </c>
      <c r="I160">
        <v>0.60516666666666663</v>
      </c>
      <c r="J160">
        <v>0.84816666666666662</v>
      </c>
      <c r="K160">
        <v>0.97550000000000003</v>
      </c>
      <c r="L160">
        <v>1.0720000000000001</v>
      </c>
      <c r="M160">
        <v>1.1596666666666666</v>
      </c>
      <c r="O160">
        <f t="shared" si="81"/>
        <v>0</v>
      </c>
      <c r="P160">
        <f t="shared" si="81"/>
        <v>0</v>
      </c>
      <c r="Q160">
        <f t="shared" si="87"/>
        <v>1</v>
      </c>
      <c r="R160">
        <f t="shared" si="88"/>
        <v>1</v>
      </c>
      <c r="S160">
        <f t="shared" si="89"/>
        <v>1</v>
      </c>
      <c r="T160">
        <f t="shared" si="90"/>
        <v>1</v>
      </c>
      <c r="U160">
        <f t="shared" si="91"/>
        <v>1</v>
      </c>
      <c r="V160">
        <f t="shared" si="91"/>
        <v>1</v>
      </c>
      <c r="W160">
        <f t="shared" si="82"/>
        <v>1</v>
      </c>
      <c r="X160">
        <f t="shared" si="92"/>
        <v>1</v>
      </c>
      <c r="Y160">
        <f t="shared" si="93"/>
        <v>1</v>
      </c>
      <c r="Z160">
        <f t="shared" si="94"/>
        <v>1</v>
      </c>
      <c r="AC160">
        <f t="shared" si="95"/>
        <v>0</v>
      </c>
      <c r="AD160">
        <f t="shared" si="95"/>
        <v>0</v>
      </c>
      <c r="AE160">
        <f t="shared" si="95"/>
        <v>2.7000000000000003E-2</v>
      </c>
      <c r="AF160">
        <f t="shared" si="101"/>
        <v>0.13</v>
      </c>
      <c r="AG160">
        <f t="shared" si="101"/>
        <v>0.22850000000000001</v>
      </c>
      <c r="AH160">
        <f t="shared" si="101"/>
        <v>0.3715</v>
      </c>
      <c r="AI160">
        <f t="shared" si="101"/>
        <v>0.44800000000000001</v>
      </c>
      <c r="AJ160">
        <f t="shared" si="101"/>
        <v>0.60516666666666663</v>
      </c>
      <c r="AK160">
        <f t="shared" si="101"/>
        <v>0.84816666666666662</v>
      </c>
      <c r="AL160">
        <f t="shared" si="101"/>
        <v>0.97550000000000003</v>
      </c>
      <c r="AM160">
        <f t="shared" si="101"/>
        <v>1.0720000000000001</v>
      </c>
      <c r="AN160">
        <f t="shared" si="101"/>
        <v>1.1596666666666666</v>
      </c>
      <c r="AQ160">
        <f t="shared" si="96"/>
        <v>0</v>
      </c>
      <c r="AR160">
        <f t="shared" si="96"/>
        <v>0</v>
      </c>
      <c r="AS160">
        <f t="shared" si="96"/>
        <v>160</v>
      </c>
      <c r="AT160">
        <f t="shared" si="102"/>
        <v>160</v>
      </c>
      <c r="AU160">
        <f t="shared" si="102"/>
        <v>160</v>
      </c>
      <c r="AV160">
        <f t="shared" si="102"/>
        <v>160</v>
      </c>
      <c r="AW160">
        <f t="shared" si="102"/>
        <v>160</v>
      </c>
      <c r="AX160">
        <f t="shared" si="102"/>
        <v>160</v>
      </c>
      <c r="AY160">
        <f t="shared" si="102"/>
        <v>160</v>
      </c>
      <c r="AZ160">
        <f t="shared" si="102"/>
        <v>160</v>
      </c>
      <c r="BA160">
        <f t="shared" si="102"/>
        <v>160</v>
      </c>
      <c r="BB160">
        <f t="shared" si="102"/>
        <v>160</v>
      </c>
      <c r="BE160">
        <f t="shared" si="98"/>
        <v>0</v>
      </c>
      <c r="BF160">
        <f t="shared" si="98"/>
        <v>0</v>
      </c>
      <c r="BG160">
        <f t="shared" si="98"/>
        <v>1.1757575757575757E-3</v>
      </c>
      <c r="BH160">
        <f t="shared" si="98"/>
        <v>4.6464646464646397E-4</v>
      </c>
      <c r="BI160">
        <f t="shared" si="98"/>
        <v>1.0303030303030255E-3</v>
      </c>
      <c r="BJ160">
        <f t="shared" si="98"/>
        <v>3.5959595959596003E-4</v>
      </c>
      <c r="BK160">
        <f t="shared" si="98"/>
        <v>2.0202020202020155E-5</v>
      </c>
      <c r="BL160">
        <f t="shared" si="98"/>
        <v>7.5555555555555749E-4</v>
      </c>
      <c r="BM160">
        <f t="shared" si="98"/>
        <v>5.4949494949495009E-4</v>
      </c>
      <c r="BN160">
        <f t="shared" si="98"/>
        <v>-2.0202020202020218E-4</v>
      </c>
      <c r="BO160">
        <f t="shared" si="98"/>
        <v>1.5838383838383786E-3</v>
      </c>
      <c r="BP160">
        <f t="shared" si="98"/>
        <v>3.3131313131312895E-4</v>
      </c>
      <c r="BS160">
        <f t="shared" si="99"/>
        <v>0</v>
      </c>
      <c r="BT160">
        <f t="shared" si="99"/>
        <v>0</v>
      </c>
      <c r="BU160">
        <f t="shared" si="99"/>
        <v>-0.25032727272727273</v>
      </c>
      <c r="BV160">
        <f t="shared" si="99"/>
        <v>2.2339393939394062E-2</v>
      </c>
      <c r="BW160">
        <f t="shared" si="99"/>
        <v>-9.3909090909079507E-3</v>
      </c>
      <c r="BX160">
        <f t="shared" si="99"/>
        <v>0.29848787878787875</v>
      </c>
      <c r="BY160">
        <f t="shared" si="99"/>
        <v>0.44400606060606057</v>
      </c>
      <c r="BZ160">
        <f t="shared" si="99"/>
        <v>0.42543333333333289</v>
      </c>
      <c r="CA160">
        <f t="shared" si="99"/>
        <v>0.72765151515151505</v>
      </c>
      <c r="CB160">
        <f t="shared" si="99"/>
        <v>1.022839393939394</v>
      </c>
      <c r="CC160">
        <f t="shared" si="99"/>
        <v>0.6951151515151528</v>
      </c>
      <c r="CD160">
        <f t="shared" si="99"/>
        <v>1.0852060606060612</v>
      </c>
      <c r="DP160">
        <v>153</v>
      </c>
      <c r="DQ160" t="e">
        <f t="shared" ca="1" si="100"/>
        <v>#NUM!</v>
      </c>
      <c r="DR160" t="e">
        <f t="shared" ca="1" si="100"/>
        <v>#NUM!</v>
      </c>
      <c r="DS160">
        <f t="shared" ca="1" si="100"/>
        <v>-5.0685204991087335E-2</v>
      </c>
      <c r="DT160">
        <f t="shared" ca="1" si="100"/>
        <v>2.0498701298701433E-2</v>
      </c>
      <c r="DU160">
        <f t="shared" ca="1" si="100"/>
        <v>0.15097705627705643</v>
      </c>
      <c r="DV160">
        <f t="shared" ca="1" si="100"/>
        <v>0.3902191919191918</v>
      </c>
      <c r="DW160">
        <f t="shared" ca="1" si="100"/>
        <v>0.70875959595959581</v>
      </c>
      <c r="DX160">
        <f t="shared" ca="1" si="100"/>
        <v>1.1163929292929295</v>
      </c>
      <c r="DY160">
        <f t="shared" ca="1" si="100"/>
        <v>1.6917323232323231</v>
      </c>
      <c r="DZ160">
        <f t="shared" ca="1" si="100"/>
        <v>2.3267737373737378</v>
      </c>
      <c r="EA160">
        <f t="shared" ca="1" si="100"/>
        <v>2.9464797979797979</v>
      </c>
      <c r="EB160">
        <f t="shared" ca="1" si="100"/>
        <v>3.5346969696969688</v>
      </c>
    </row>
    <row r="161" spans="1:132" x14ac:dyDescent="0.25">
      <c r="A161">
        <v>237</v>
      </c>
      <c r="B161">
        <v>6.6666666666666263E-4</v>
      </c>
      <c r="C161">
        <v>1.9333333333333334E-2</v>
      </c>
      <c r="D161">
        <v>2.8000000000000004E-2</v>
      </c>
      <c r="E161">
        <v>0.13299999999999998</v>
      </c>
      <c r="F161">
        <v>0.23850000000000002</v>
      </c>
      <c r="G161">
        <v>0.38750000000000001</v>
      </c>
      <c r="H161">
        <v>0.44600000000000001</v>
      </c>
      <c r="I161">
        <v>0.60616666666666674</v>
      </c>
      <c r="J161">
        <v>0.86516666666666664</v>
      </c>
      <c r="K161">
        <v>0.97449999999999992</v>
      </c>
      <c r="L161">
        <v>1.0680000000000001</v>
      </c>
      <c r="M161">
        <v>1.1616666666666666</v>
      </c>
      <c r="O161">
        <f t="shared" si="81"/>
        <v>0</v>
      </c>
      <c r="P161">
        <f t="shared" si="81"/>
        <v>0</v>
      </c>
      <c r="Q161">
        <f t="shared" si="87"/>
        <v>1</v>
      </c>
      <c r="R161">
        <f t="shared" si="88"/>
        <v>1</v>
      </c>
      <c r="S161">
        <f t="shared" si="89"/>
        <v>1</v>
      </c>
      <c r="T161">
        <f t="shared" si="90"/>
        <v>1</v>
      </c>
      <c r="U161">
        <f t="shared" si="91"/>
        <v>1</v>
      </c>
      <c r="V161">
        <f t="shared" si="91"/>
        <v>1</v>
      </c>
      <c r="W161">
        <f t="shared" si="82"/>
        <v>1</v>
      </c>
      <c r="X161">
        <f t="shared" si="92"/>
        <v>1</v>
      </c>
      <c r="Y161">
        <f t="shared" si="93"/>
        <v>1</v>
      </c>
      <c r="Z161">
        <f t="shared" si="94"/>
        <v>1</v>
      </c>
      <c r="AC161">
        <f t="shared" si="95"/>
        <v>0</v>
      </c>
      <c r="AD161">
        <f t="shared" si="95"/>
        <v>0</v>
      </c>
      <c r="AE161">
        <f t="shared" si="95"/>
        <v>2.8000000000000004E-2</v>
      </c>
      <c r="AF161">
        <f t="shared" si="101"/>
        <v>0.13299999999999998</v>
      </c>
      <c r="AG161">
        <f t="shared" si="101"/>
        <v>0.23850000000000002</v>
      </c>
      <c r="AH161">
        <f t="shared" si="101"/>
        <v>0.38750000000000001</v>
      </c>
      <c r="AI161">
        <f t="shared" si="101"/>
        <v>0.44600000000000001</v>
      </c>
      <c r="AJ161">
        <f t="shared" si="101"/>
        <v>0.60616666666666674</v>
      </c>
      <c r="AK161">
        <f t="shared" si="101"/>
        <v>0.86516666666666664</v>
      </c>
      <c r="AL161">
        <f t="shared" si="101"/>
        <v>0.97449999999999992</v>
      </c>
      <c r="AM161">
        <f t="shared" si="101"/>
        <v>1.0680000000000001</v>
      </c>
      <c r="AN161">
        <f t="shared" si="101"/>
        <v>1.1616666666666666</v>
      </c>
      <c r="AQ161">
        <f t="shared" si="96"/>
        <v>0</v>
      </c>
      <c r="AR161">
        <f t="shared" si="96"/>
        <v>0</v>
      </c>
      <c r="AS161">
        <f t="shared" si="96"/>
        <v>161</v>
      </c>
      <c r="AT161">
        <f t="shared" si="102"/>
        <v>161</v>
      </c>
      <c r="AU161">
        <f t="shared" si="102"/>
        <v>161</v>
      </c>
      <c r="AV161">
        <f t="shared" si="102"/>
        <v>161</v>
      </c>
      <c r="AW161">
        <f t="shared" si="102"/>
        <v>161</v>
      </c>
      <c r="AX161">
        <f t="shared" si="102"/>
        <v>161</v>
      </c>
      <c r="AY161">
        <f t="shared" si="102"/>
        <v>161</v>
      </c>
      <c r="AZ161">
        <f t="shared" si="102"/>
        <v>161</v>
      </c>
      <c r="BA161">
        <f t="shared" si="102"/>
        <v>161</v>
      </c>
      <c r="BB161">
        <f t="shared" si="102"/>
        <v>161</v>
      </c>
      <c r="BE161">
        <f t="shared" si="98"/>
        <v>0</v>
      </c>
      <c r="BF161">
        <f t="shared" si="98"/>
        <v>0</v>
      </c>
      <c r="BG161">
        <f t="shared" si="98"/>
        <v>1.1878787878787881E-3</v>
      </c>
      <c r="BH161">
        <f t="shared" si="98"/>
        <v>3.5959595959595981E-4</v>
      </c>
      <c r="BI161">
        <f t="shared" si="98"/>
        <v>7.3939393939393468E-4</v>
      </c>
      <c r="BJ161">
        <f t="shared" si="98"/>
        <v>-1.6161616161615995E-5</v>
      </c>
      <c r="BK161">
        <f t="shared" si="98"/>
        <v>-1.9797979797979816E-4</v>
      </c>
      <c r="BL161">
        <f t="shared" si="98"/>
        <v>7.7979797979797728E-4</v>
      </c>
      <c r="BM161">
        <f t="shared" si="98"/>
        <v>1.1313131313131332E-4</v>
      </c>
      <c r="BN161">
        <f t="shared" si="98"/>
        <v>5.3794606589400455E-18</v>
      </c>
      <c r="BO161">
        <f t="shared" si="98"/>
        <v>1.6525252525252418E-3</v>
      </c>
      <c r="BP161">
        <f t="shared" si="98"/>
        <v>-2.8282828282829664E-5</v>
      </c>
      <c r="BS161">
        <f t="shared" si="99"/>
        <v>0</v>
      </c>
      <c r="BT161">
        <f t="shared" si="99"/>
        <v>0</v>
      </c>
      <c r="BU161">
        <f t="shared" si="99"/>
        <v>-0.2533454545454546</v>
      </c>
      <c r="BV161">
        <f t="shared" si="99"/>
        <v>4.8048484848484785E-2</v>
      </c>
      <c r="BW161">
        <f t="shared" si="99"/>
        <v>6.1772727272728478E-2</v>
      </c>
      <c r="BX161">
        <f t="shared" si="99"/>
        <v>0.39163939393939395</v>
      </c>
      <c r="BY161">
        <f t="shared" si="99"/>
        <v>0.49675757575757573</v>
      </c>
      <c r="BZ161">
        <f t="shared" si="99"/>
        <v>0.41919090909090967</v>
      </c>
      <c r="CA161">
        <f t="shared" si="99"/>
        <v>0.83479090909090914</v>
      </c>
      <c r="CB161">
        <f t="shared" si="99"/>
        <v>0.97409999999999863</v>
      </c>
      <c r="CC161">
        <f t="shared" si="99"/>
        <v>0.67769696969697235</v>
      </c>
      <c r="CD161">
        <f t="shared" si="99"/>
        <v>1.1726606060606064</v>
      </c>
      <c r="DP161">
        <v>154</v>
      </c>
      <c r="DQ161" t="e">
        <f t="shared" ca="1" si="100"/>
        <v>#NUM!</v>
      </c>
      <c r="DR161" t="e">
        <f t="shared" ca="1" si="100"/>
        <v>#NUM!</v>
      </c>
      <c r="DS161">
        <f t="shared" ca="1" si="100"/>
        <v>-4.9714795008912654E-2</v>
      </c>
      <c r="DT161">
        <f t="shared" ca="1" si="100"/>
        <v>2.2175276575276709E-2</v>
      </c>
      <c r="DU161">
        <f t="shared" ca="1" si="100"/>
        <v>0.15382900432900448</v>
      </c>
      <c r="DV161">
        <f t="shared" ca="1" si="100"/>
        <v>0.39484545454545433</v>
      </c>
      <c r="DW161">
        <f t="shared" ca="1" si="100"/>
        <v>0.71634680134680129</v>
      </c>
      <c r="DX161">
        <f t="shared" ca="1" si="100"/>
        <v>1.1272676767676768</v>
      </c>
      <c r="DY161">
        <f t="shared" ca="1" si="100"/>
        <v>1.7071074074074075</v>
      </c>
      <c r="DZ161">
        <f t="shared" ca="1" si="100"/>
        <v>2.3474370370370372</v>
      </c>
      <c r="EA161">
        <f t="shared" ca="1" si="100"/>
        <v>2.9717370370370371</v>
      </c>
      <c r="EB161">
        <f t="shared" ca="1" si="100"/>
        <v>3.5637515151515147</v>
      </c>
    </row>
    <row r="162" spans="1:132" x14ac:dyDescent="0.25">
      <c r="A162">
        <v>238.5</v>
      </c>
      <c r="B162">
        <v>-3.3333333333333826E-4</v>
      </c>
      <c r="C162">
        <v>1.8333333333333333E-2</v>
      </c>
      <c r="D162">
        <v>3.0000000000000006E-2</v>
      </c>
      <c r="E162">
        <v>0.13399999999999998</v>
      </c>
      <c r="F162">
        <v>0.24050000000000002</v>
      </c>
      <c r="G162">
        <v>0.39650000000000002</v>
      </c>
      <c r="H162">
        <v>0.44900000000000001</v>
      </c>
      <c r="I162">
        <v>0.60016666666666674</v>
      </c>
      <c r="J162">
        <v>0.85816666666666663</v>
      </c>
      <c r="K162">
        <v>0.97049999999999992</v>
      </c>
      <c r="L162">
        <v>1.0720000000000001</v>
      </c>
      <c r="M162">
        <v>1.1626666666666665</v>
      </c>
      <c r="O162">
        <f t="shared" si="81"/>
        <v>0</v>
      </c>
      <c r="P162">
        <f t="shared" si="81"/>
        <v>0</v>
      </c>
      <c r="Q162">
        <f t="shared" si="87"/>
        <v>1</v>
      </c>
      <c r="R162">
        <f t="shared" si="88"/>
        <v>1</v>
      </c>
      <c r="S162">
        <f t="shared" si="89"/>
        <v>1</v>
      </c>
      <c r="T162">
        <f t="shared" si="90"/>
        <v>1</v>
      </c>
      <c r="U162">
        <f t="shared" si="91"/>
        <v>1</v>
      </c>
      <c r="V162">
        <f t="shared" si="91"/>
        <v>1</v>
      </c>
      <c r="W162">
        <f t="shared" si="82"/>
        <v>1</v>
      </c>
      <c r="X162">
        <f t="shared" si="92"/>
        <v>1</v>
      </c>
      <c r="Y162">
        <f t="shared" si="93"/>
        <v>1</v>
      </c>
      <c r="Z162">
        <f t="shared" si="94"/>
        <v>1</v>
      </c>
      <c r="AC162">
        <f t="shared" si="95"/>
        <v>0</v>
      </c>
      <c r="AD162">
        <f t="shared" si="95"/>
        <v>0</v>
      </c>
      <c r="AE162">
        <f t="shared" si="95"/>
        <v>3.0000000000000006E-2</v>
      </c>
      <c r="AF162">
        <f t="shared" si="101"/>
        <v>0.13399999999999998</v>
      </c>
      <c r="AG162">
        <f t="shared" si="101"/>
        <v>0.24050000000000002</v>
      </c>
      <c r="AH162">
        <f t="shared" si="101"/>
        <v>0.39650000000000002</v>
      </c>
      <c r="AI162">
        <f t="shared" si="101"/>
        <v>0.44900000000000001</v>
      </c>
      <c r="AJ162">
        <f t="shared" si="101"/>
        <v>0.60016666666666674</v>
      </c>
      <c r="AK162">
        <f t="shared" si="101"/>
        <v>0.85816666666666663</v>
      </c>
      <c r="AL162">
        <f t="shared" si="101"/>
        <v>0.97049999999999992</v>
      </c>
      <c r="AM162">
        <f t="shared" si="101"/>
        <v>1.0720000000000001</v>
      </c>
      <c r="AN162">
        <f t="shared" si="101"/>
        <v>1.1626666666666665</v>
      </c>
      <c r="AQ162">
        <f t="shared" si="96"/>
        <v>0</v>
      </c>
      <c r="AR162">
        <f t="shared" si="96"/>
        <v>0</v>
      </c>
      <c r="AS162">
        <f t="shared" si="96"/>
        <v>162</v>
      </c>
      <c r="AT162">
        <f t="shared" si="102"/>
        <v>162</v>
      </c>
      <c r="AU162">
        <f t="shared" si="102"/>
        <v>162</v>
      </c>
      <c r="AV162">
        <f t="shared" si="102"/>
        <v>162</v>
      </c>
      <c r="AW162">
        <f t="shared" si="102"/>
        <v>162</v>
      </c>
      <c r="AX162">
        <f t="shared" si="102"/>
        <v>162</v>
      </c>
      <c r="AY162">
        <f t="shared" si="102"/>
        <v>162</v>
      </c>
      <c r="AZ162">
        <f t="shared" si="102"/>
        <v>162</v>
      </c>
      <c r="BA162">
        <f t="shared" si="102"/>
        <v>162</v>
      </c>
      <c r="BB162">
        <f t="shared" si="102"/>
        <v>162</v>
      </c>
      <c r="BE162">
        <f t="shared" si="98"/>
        <v>0</v>
      </c>
      <c r="BF162">
        <f t="shared" si="98"/>
        <v>0</v>
      </c>
      <c r="BG162">
        <f t="shared" si="98"/>
        <v>1.1797979797979802E-3</v>
      </c>
      <c r="BH162">
        <f t="shared" si="98"/>
        <v>3.2323232323232351E-4</v>
      </c>
      <c r="BI162">
        <f t="shared" si="98"/>
        <v>6.0202020202019743E-4</v>
      </c>
      <c r="BJ162">
        <f t="shared" si="98"/>
        <v>2.5858585858585875E-4</v>
      </c>
      <c r="BK162">
        <f t="shared" si="98"/>
        <v>-1.8181818181818189E-4</v>
      </c>
      <c r="BL162">
        <f t="shared" si="98"/>
        <v>8.9292929292929507E-4</v>
      </c>
      <c r="BM162">
        <f t="shared" si="98"/>
        <v>3.3939393939393976E-4</v>
      </c>
      <c r="BN162">
        <f t="shared" si="98"/>
        <v>3.2323232323232536E-4</v>
      </c>
      <c r="BO162">
        <f t="shared" si="98"/>
        <v>1.4424242424242305E-3</v>
      </c>
      <c r="BP162">
        <f t="shared" si="98"/>
        <v>-3.2323232323232259E-4</v>
      </c>
      <c r="BS162">
        <f t="shared" si="99"/>
        <v>0</v>
      </c>
      <c r="BT162">
        <f t="shared" si="99"/>
        <v>0</v>
      </c>
      <c r="BU162">
        <f t="shared" si="99"/>
        <v>-0.25134545454545465</v>
      </c>
      <c r="BV162">
        <f t="shared" si="99"/>
        <v>5.6927272727272618E-2</v>
      </c>
      <c r="BW162">
        <f t="shared" si="99"/>
        <v>9.475454545454659E-2</v>
      </c>
      <c r="BX162">
        <f t="shared" si="99"/>
        <v>0.32508181818181814</v>
      </c>
      <c r="BY162">
        <f t="shared" si="99"/>
        <v>0.49369090909090907</v>
      </c>
      <c r="BZ162">
        <f t="shared" si="99"/>
        <v>0.391275757575757</v>
      </c>
      <c r="CA162">
        <f t="shared" si="99"/>
        <v>0.77913030303030295</v>
      </c>
      <c r="CB162">
        <f t="shared" si="99"/>
        <v>0.89562727272727227</v>
      </c>
      <c r="CC162">
        <f t="shared" si="99"/>
        <v>0.72894545454545745</v>
      </c>
      <c r="CD162">
        <f t="shared" si="99"/>
        <v>1.2451393939393938</v>
      </c>
      <c r="DP162">
        <v>155</v>
      </c>
      <c r="DQ162" t="e">
        <f t="shared" ca="1" si="100"/>
        <v>#NUM!</v>
      </c>
      <c r="DR162" t="e">
        <f t="shared" ca="1" si="100"/>
        <v>#NUM!</v>
      </c>
      <c r="DS162">
        <f t="shared" ca="1" si="100"/>
        <v>-4.8744385026737974E-2</v>
      </c>
      <c r="DT162">
        <f t="shared" ca="1" si="100"/>
        <v>2.3851851851851985E-2</v>
      </c>
      <c r="DU162">
        <f t="shared" ca="1" si="100"/>
        <v>0.15668095238095253</v>
      </c>
      <c r="DV162">
        <f t="shared" ca="1" si="100"/>
        <v>0.39947171717171698</v>
      </c>
      <c r="DW162">
        <f t="shared" ca="1" si="100"/>
        <v>0.72393400673400676</v>
      </c>
      <c r="DX162">
        <f t="shared" ca="1" si="100"/>
        <v>1.1381424242424245</v>
      </c>
      <c r="DY162">
        <f t="shared" ca="1" si="100"/>
        <v>1.7224824915824914</v>
      </c>
      <c r="DZ162">
        <f t="shared" ca="1" si="100"/>
        <v>2.368100336700337</v>
      </c>
      <c r="EA162">
        <f t="shared" ca="1" si="100"/>
        <v>2.9969942760942758</v>
      </c>
      <c r="EB162">
        <f t="shared" ca="1" si="100"/>
        <v>3.5928060606060597</v>
      </c>
    </row>
    <row r="163" spans="1:132" x14ac:dyDescent="0.25">
      <c r="A163">
        <v>240</v>
      </c>
      <c r="B163">
        <v>-3.3333333333333826E-4</v>
      </c>
      <c r="C163">
        <v>1.7333333333333333E-2</v>
      </c>
      <c r="D163">
        <v>3.0999999999999993E-2</v>
      </c>
      <c r="E163">
        <v>0.13499999999999998</v>
      </c>
      <c r="F163">
        <v>0.23250000000000001</v>
      </c>
      <c r="G163">
        <v>0.38650000000000001</v>
      </c>
      <c r="H163">
        <v>0.45500000000000002</v>
      </c>
      <c r="I163">
        <v>0.60716666666666663</v>
      </c>
      <c r="J163">
        <v>0.86316666666666664</v>
      </c>
      <c r="K163">
        <v>0.97550000000000003</v>
      </c>
      <c r="L163">
        <v>1.0770000000000002</v>
      </c>
      <c r="M163">
        <v>1.1686666666666665</v>
      </c>
      <c r="O163">
        <f t="shared" si="81"/>
        <v>0</v>
      </c>
      <c r="P163">
        <f t="shared" si="81"/>
        <v>0</v>
      </c>
      <c r="Q163">
        <f t="shared" si="87"/>
        <v>1</v>
      </c>
      <c r="R163">
        <f t="shared" si="88"/>
        <v>1</v>
      </c>
      <c r="S163">
        <f t="shared" si="89"/>
        <v>1</v>
      </c>
      <c r="T163">
        <f t="shared" si="90"/>
        <v>1</v>
      </c>
      <c r="U163">
        <f t="shared" si="91"/>
        <v>1</v>
      </c>
      <c r="V163">
        <f t="shared" si="91"/>
        <v>1</v>
      </c>
      <c r="W163">
        <f t="shared" si="82"/>
        <v>1</v>
      </c>
      <c r="X163">
        <f t="shared" si="92"/>
        <v>1</v>
      </c>
      <c r="Y163">
        <f t="shared" si="93"/>
        <v>1</v>
      </c>
      <c r="Z163">
        <f t="shared" si="94"/>
        <v>1</v>
      </c>
      <c r="AC163">
        <f t="shared" si="95"/>
        <v>0</v>
      </c>
      <c r="AD163">
        <f t="shared" si="95"/>
        <v>0</v>
      </c>
      <c r="AE163">
        <f t="shared" si="95"/>
        <v>3.0999999999999993E-2</v>
      </c>
      <c r="AF163">
        <f t="shared" si="101"/>
        <v>0.13499999999999998</v>
      </c>
      <c r="AG163">
        <f t="shared" si="101"/>
        <v>0.23250000000000001</v>
      </c>
      <c r="AH163">
        <f t="shared" si="101"/>
        <v>0.38650000000000001</v>
      </c>
      <c r="AI163">
        <f t="shared" si="101"/>
        <v>0.45500000000000002</v>
      </c>
      <c r="AJ163">
        <f t="shared" si="101"/>
        <v>0.60716666666666663</v>
      </c>
      <c r="AK163">
        <f t="shared" si="101"/>
        <v>0.86316666666666664</v>
      </c>
      <c r="AL163">
        <f t="shared" si="101"/>
        <v>0.97550000000000003</v>
      </c>
      <c r="AM163">
        <f t="shared" si="101"/>
        <v>1.0770000000000002</v>
      </c>
      <c r="AN163">
        <f t="shared" si="101"/>
        <v>1.1686666666666665</v>
      </c>
      <c r="AQ163">
        <f t="shared" si="96"/>
        <v>0</v>
      </c>
      <c r="AR163">
        <f t="shared" si="96"/>
        <v>0</v>
      </c>
      <c r="AS163">
        <f t="shared" si="96"/>
        <v>163</v>
      </c>
      <c r="AT163">
        <f t="shared" si="102"/>
        <v>163</v>
      </c>
      <c r="AU163">
        <f t="shared" si="102"/>
        <v>163</v>
      </c>
      <c r="AV163">
        <f t="shared" si="102"/>
        <v>163</v>
      </c>
      <c r="AW163">
        <f t="shared" si="102"/>
        <v>163</v>
      </c>
      <c r="AX163">
        <f t="shared" si="102"/>
        <v>163</v>
      </c>
      <c r="AY163">
        <f t="shared" si="102"/>
        <v>163</v>
      </c>
      <c r="AZ163">
        <f t="shared" si="102"/>
        <v>163</v>
      </c>
      <c r="BA163">
        <f t="shared" si="102"/>
        <v>163</v>
      </c>
      <c r="BB163">
        <f t="shared" si="102"/>
        <v>163</v>
      </c>
      <c r="BE163">
        <f t="shared" ref="BE163:BP178" si="103">IF(AQ163&gt;0, LINEST(B163:B172,$A163:$A172), 0)</f>
        <v>0</v>
      </c>
      <c r="BF163">
        <f t="shared" si="103"/>
        <v>0</v>
      </c>
      <c r="BG163">
        <f t="shared" si="103"/>
        <v>1.0787878787878792E-3</v>
      </c>
      <c r="BH163">
        <f t="shared" si="103"/>
        <v>2.1818181818181835E-4</v>
      </c>
      <c r="BI163">
        <f t="shared" si="103"/>
        <v>7.7575757575757288E-4</v>
      </c>
      <c r="BJ163">
        <f t="shared" si="103"/>
        <v>7.5959595959596026E-4</v>
      </c>
      <c r="BK163">
        <f t="shared" si="103"/>
        <v>-2.2626262626262647E-4</v>
      </c>
      <c r="BL163">
        <f t="shared" si="103"/>
        <v>6.2222222222222442E-4</v>
      </c>
      <c r="BM163">
        <f t="shared" si="103"/>
        <v>5.4545454545454591E-4</v>
      </c>
      <c r="BN163">
        <f t="shared" si="103"/>
        <v>3.3131313131312988E-4</v>
      </c>
      <c r="BO163">
        <f t="shared" si="103"/>
        <v>1.305050505050492E-3</v>
      </c>
      <c r="BP163">
        <f t="shared" si="103"/>
        <v>-6.5454545454545615E-4</v>
      </c>
      <c r="BS163">
        <f t="shared" ref="BS163:CD178" si="104">IF(AQ163&gt;0, INDEX(LINEST(B163:B172,$A163:$A172),2), 0)</f>
        <v>0</v>
      </c>
      <c r="BT163">
        <f t="shared" si="104"/>
        <v>0</v>
      </c>
      <c r="BU163">
        <f t="shared" si="104"/>
        <v>-0.22669090909090922</v>
      </c>
      <c r="BV163">
        <f t="shared" si="104"/>
        <v>8.2563636363636284E-2</v>
      </c>
      <c r="BW163">
        <f t="shared" si="104"/>
        <v>5.1881818181818889E-2</v>
      </c>
      <c r="BX163">
        <f t="shared" si="104"/>
        <v>0.20066969696969686</v>
      </c>
      <c r="BY163">
        <f t="shared" si="104"/>
        <v>0.50483030303030307</v>
      </c>
      <c r="BZ163">
        <f t="shared" si="104"/>
        <v>0.45823333333333283</v>
      </c>
      <c r="CA163">
        <f t="shared" si="104"/>
        <v>0.72927575757575736</v>
      </c>
      <c r="CB163">
        <f t="shared" si="104"/>
        <v>0.89414848484848519</v>
      </c>
      <c r="CC163">
        <f t="shared" si="104"/>
        <v>0.76267878787879129</v>
      </c>
      <c r="CD163">
        <f t="shared" si="104"/>
        <v>1.3271757575757577</v>
      </c>
      <c r="DP163">
        <v>156</v>
      </c>
      <c r="DQ163" t="e">
        <f t="shared" ca="1" si="100"/>
        <v>#NUM!</v>
      </c>
      <c r="DR163" t="e">
        <f t="shared" ca="1" si="100"/>
        <v>#NUM!</v>
      </c>
      <c r="DS163">
        <f t="shared" ca="1" si="100"/>
        <v>-4.7773975044563266E-2</v>
      </c>
      <c r="DT163">
        <f t="shared" ca="1" si="100"/>
        <v>2.5528427128427261E-2</v>
      </c>
      <c r="DU163">
        <f t="shared" ca="1" si="100"/>
        <v>0.15953290043290058</v>
      </c>
      <c r="DV163">
        <f t="shared" ca="1" si="100"/>
        <v>0.40409797979797962</v>
      </c>
      <c r="DW163">
        <f t="shared" ca="1" si="100"/>
        <v>0.73152121212121202</v>
      </c>
      <c r="DX163">
        <f t="shared" ca="1" si="100"/>
        <v>1.1490171717171718</v>
      </c>
      <c r="DY163">
        <f t="shared" ca="1" si="100"/>
        <v>1.7378575757575758</v>
      </c>
      <c r="DZ163">
        <f t="shared" ca="1" si="100"/>
        <v>2.3887636363636369</v>
      </c>
      <c r="EA163">
        <f t="shared" ca="1" si="100"/>
        <v>3.022251515151515</v>
      </c>
      <c r="EB163">
        <f t="shared" ca="1" si="100"/>
        <v>3.6218606060606056</v>
      </c>
    </row>
    <row r="164" spans="1:132" x14ac:dyDescent="0.25">
      <c r="A164">
        <v>241.5</v>
      </c>
      <c r="B164">
        <v>1.6666666666666566E-3</v>
      </c>
      <c r="C164">
        <v>1.9333333333333334E-2</v>
      </c>
      <c r="D164">
        <v>3.4999999999999996E-2</v>
      </c>
      <c r="E164">
        <v>0.13599999999999998</v>
      </c>
      <c r="F164">
        <v>0.23950000000000002</v>
      </c>
      <c r="G164">
        <v>0.38450000000000001</v>
      </c>
      <c r="H164">
        <v>0.45100000000000001</v>
      </c>
      <c r="I164">
        <v>0.60916666666666663</v>
      </c>
      <c r="J164">
        <v>0.86716666666666664</v>
      </c>
      <c r="K164">
        <v>0.97849999999999993</v>
      </c>
      <c r="L164">
        <v>1.0750000000000002</v>
      </c>
      <c r="M164">
        <v>1.1706666666666665</v>
      </c>
      <c r="O164">
        <f t="shared" si="81"/>
        <v>0</v>
      </c>
      <c r="P164">
        <f t="shared" si="81"/>
        <v>0</v>
      </c>
      <c r="Q164">
        <f t="shared" si="87"/>
        <v>1</v>
      </c>
      <c r="R164">
        <f t="shared" si="88"/>
        <v>1</v>
      </c>
      <c r="S164">
        <f t="shared" si="89"/>
        <v>1</v>
      </c>
      <c r="T164">
        <f t="shared" si="90"/>
        <v>1</v>
      </c>
      <c r="U164">
        <f t="shared" si="91"/>
        <v>1</v>
      </c>
      <c r="V164">
        <f t="shared" si="91"/>
        <v>1</v>
      </c>
      <c r="W164">
        <f t="shared" si="82"/>
        <v>1</v>
      </c>
      <c r="X164">
        <f t="shared" si="92"/>
        <v>1</v>
      </c>
      <c r="Y164">
        <f t="shared" si="93"/>
        <v>1</v>
      </c>
      <c r="Z164">
        <f t="shared" si="94"/>
        <v>1</v>
      </c>
      <c r="AC164">
        <f t="shared" si="95"/>
        <v>0</v>
      </c>
      <c r="AD164">
        <f t="shared" si="95"/>
        <v>0</v>
      </c>
      <c r="AE164">
        <f t="shared" si="95"/>
        <v>3.4999999999999996E-2</v>
      </c>
      <c r="AF164">
        <f t="shared" si="101"/>
        <v>0.13599999999999998</v>
      </c>
      <c r="AG164">
        <f t="shared" si="101"/>
        <v>0.23950000000000002</v>
      </c>
      <c r="AH164">
        <f t="shared" si="101"/>
        <v>0.38450000000000001</v>
      </c>
      <c r="AI164">
        <f t="shared" si="101"/>
        <v>0.45100000000000001</v>
      </c>
      <c r="AJ164">
        <f t="shared" si="101"/>
        <v>0.60916666666666663</v>
      </c>
      <c r="AK164">
        <f t="shared" si="101"/>
        <v>0.86716666666666664</v>
      </c>
      <c r="AL164">
        <f t="shared" si="101"/>
        <v>0.97849999999999993</v>
      </c>
      <c r="AM164">
        <f t="shared" si="101"/>
        <v>1.0750000000000002</v>
      </c>
      <c r="AN164">
        <f t="shared" si="101"/>
        <v>1.1706666666666665</v>
      </c>
      <c r="AQ164">
        <f t="shared" si="96"/>
        <v>0</v>
      </c>
      <c r="AR164">
        <f t="shared" si="96"/>
        <v>0</v>
      </c>
      <c r="AS164">
        <f t="shared" si="96"/>
        <v>164</v>
      </c>
      <c r="AT164">
        <f t="shared" si="102"/>
        <v>164</v>
      </c>
      <c r="AU164">
        <f t="shared" si="102"/>
        <v>164</v>
      </c>
      <c r="AV164">
        <f t="shared" si="102"/>
        <v>164</v>
      </c>
      <c r="AW164">
        <f t="shared" si="102"/>
        <v>164</v>
      </c>
      <c r="AX164">
        <f t="shared" si="102"/>
        <v>164</v>
      </c>
      <c r="AY164">
        <f t="shared" si="102"/>
        <v>164</v>
      </c>
      <c r="AZ164">
        <f t="shared" si="102"/>
        <v>164</v>
      </c>
      <c r="BA164">
        <f t="shared" si="102"/>
        <v>164</v>
      </c>
      <c r="BB164">
        <f t="shared" si="102"/>
        <v>164</v>
      </c>
      <c r="BE164">
        <f t="shared" si="103"/>
        <v>0</v>
      </c>
      <c r="BF164">
        <f t="shared" si="103"/>
        <v>0</v>
      </c>
      <c r="BG164">
        <f t="shared" si="103"/>
        <v>1.0101010101010099E-3</v>
      </c>
      <c r="BH164">
        <f t="shared" si="103"/>
        <v>3.2323232323232351E-4</v>
      </c>
      <c r="BI164">
        <f t="shared" si="103"/>
        <v>4.4848484848484697E-4</v>
      </c>
      <c r="BJ164">
        <f t="shared" si="103"/>
        <v>7.3939393939393989E-4</v>
      </c>
      <c r="BK164">
        <f t="shared" si="103"/>
        <v>-1.0505050505050522E-4</v>
      </c>
      <c r="BL164">
        <f t="shared" si="103"/>
        <v>5.0505050505050776E-4</v>
      </c>
      <c r="BM164">
        <f t="shared" si="103"/>
        <v>7.7979797979798053E-4</v>
      </c>
      <c r="BN164">
        <f t="shared" si="103"/>
        <v>5.1717171717172118E-4</v>
      </c>
      <c r="BO164">
        <f t="shared" si="103"/>
        <v>1.3010101010100924E-3</v>
      </c>
      <c r="BP164">
        <f t="shared" si="103"/>
        <v>-5.5757575757576085E-4</v>
      </c>
      <c r="BS164">
        <f t="shared" si="104"/>
        <v>0</v>
      </c>
      <c r="BT164">
        <f t="shared" si="104"/>
        <v>0</v>
      </c>
      <c r="BU164">
        <f t="shared" si="104"/>
        <v>-0.20955757575757566</v>
      </c>
      <c r="BV164">
        <f t="shared" si="104"/>
        <v>5.6757575757575673E-2</v>
      </c>
      <c r="BW164">
        <f t="shared" si="104"/>
        <v>0.1334636363636367</v>
      </c>
      <c r="BX164">
        <f t="shared" si="104"/>
        <v>0.20484545454545444</v>
      </c>
      <c r="BY164">
        <f t="shared" si="104"/>
        <v>0.47407878787878799</v>
      </c>
      <c r="BZ164">
        <f t="shared" si="104"/>
        <v>0.48708787878787818</v>
      </c>
      <c r="CA164">
        <f t="shared" si="104"/>
        <v>0.671081818181818</v>
      </c>
      <c r="CB164">
        <f t="shared" si="104"/>
        <v>0.84811212121212032</v>
      </c>
      <c r="CC164">
        <f t="shared" si="104"/>
        <v>0.76342424242424456</v>
      </c>
      <c r="CD164">
        <f t="shared" si="104"/>
        <v>1.3036848484848491</v>
      </c>
      <c r="DP164">
        <v>157</v>
      </c>
      <c r="DQ164" t="e">
        <f t="shared" ca="1" si="100"/>
        <v>#NUM!</v>
      </c>
      <c r="DR164" t="e">
        <f t="shared" ca="1" si="100"/>
        <v>#NUM!</v>
      </c>
      <c r="DS164">
        <f t="shared" ca="1" si="100"/>
        <v>-4.6803565062388586E-2</v>
      </c>
      <c r="DT164">
        <f t="shared" ca="1" si="100"/>
        <v>2.7205002405002537E-2</v>
      </c>
      <c r="DU164">
        <f t="shared" ca="1" si="100"/>
        <v>0.16238484848484863</v>
      </c>
      <c r="DV164">
        <f t="shared" ca="1" si="100"/>
        <v>0.40872424242424227</v>
      </c>
      <c r="DW164">
        <f t="shared" ca="1" si="100"/>
        <v>0.73910841750841749</v>
      </c>
      <c r="DX164">
        <f t="shared" ca="1" si="100"/>
        <v>1.1598919191919195</v>
      </c>
      <c r="DY164">
        <f t="shared" ca="1" si="100"/>
        <v>1.7532326599326598</v>
      </c>
      <c r="DZ164">
        <f t="shared" ca="1" si="100"/>
        <v>2.4094269360269363</v>
      </c>
      <c r="EA164">
        <f t="shared" ca="1" si="100"/>
        <v>3.0475087542087542</v>
      </c>
      <c r="EB164">
        <f t="shared" ca="1" si="100"/>
        <v>3.6509151515151506</v>
      </c>
    </row>
    <row r="165" spans="1:132" x14ac:dyDescent="0.25">
      <c r="A165">
        <v>243</v>
      </c>
      <c r="B165">
        <v>6.6666666666666263E-4</v>
      </c>
      <c r="C165">
        <v>1.8333333333333333E-2</v>
      </c>
      <c r="D165">
        <v>3.4999999999999996E-2</v>
      </c>
      <c r="E165">
        <v>0.13499999999999998</v>
      </c>
      <c r="F165">
        <v>0.24449999999999997</v>
      </c>
      <c r="G165">
        <v>0.38250000000000001</v>
      </c>
      <c r="H165">
        <v>0.44600000000000001</v>
      </c>
      <c r="I165">
        <v>0.61316666666666664</v>
      </c>
      <c r="J165">
        <v>0.85716666666666663</v>
      </c>
      <c r="K165">
        <v>0.97449999999999992</v>
      </c>
      <c r="L165">
        <v>1.0790000000000002</v>
      </c>
      <c r="M165">
        <v>1.1666666666666665</v>
      </c>
      <c r="O165">
        <f t="shared" si="81"/>
        <v>0</v>
      </c>
      <c r="P165">
        <f t="shared" si="81"/>
        <v>0</v>
      </c>
      <c r="Q165">
        <f t="shared" si="87"/>
        <v>1</v>
      </c>
      <c r="R165">
        <f t="shared" si="88"/>
        <v>1</v>
      </c>
      <c r="S165">
        <f t="shared" si="89"/>
        <v>1</v>
      </c>
      <c r="T165">
        <f t="shared" si="90"/>
        <v>1</v>
      </c>
      <c r="U165">
        <f t="shared" si="91"/>
        <v>1</v>
      </c>
      <c r="V165">
        <f t="shared" si="91"/>
        <v>1</v>
      </c>
      <c r="W165">
        <f t="shared" si="82"/>
        <v>1</v>
      </c>
      <c r="X165">
        <f t="shared" si="92"/>
        <v>1</v>
      </c>
      <c r="Y165">
        <f t="shared" si="93"/>
        <v>1</v>
      </c>
      <c r="Z165">
        <f t="shared" si="94"/>
        <v>1</v>
      </c>
      <c r="AC165">
        <f t="shared" si="95"/>
        <v>0</v>
      </c>
      <c r="AD165">
        <f t="shared" si="95"/>
        <v>0</v>
      </c>
      <c r="AE165">
        <f t="shared" si="95"/>
        <v>3.4999999999999996E-2</v>
      </c>
      <c r="AF165">
        <f t="shared" si="101"/>
        <v>0.13499999999999998</v>
      </c>
      <c r="AG165">
        <f t="shared" si="101"/>
        <v>0.24449999999999997</v>
      </c>
      <c r="AH165">
        <f t="shared" si="101"/>
        <v>0.38250000000000001</v>
      </c>
      <c r="AI165">
        <f t="shared" si="101"/>
        <v>0.44600000000000001</v>
      </c>
      <c r="AJ165">
        <f t="shared" si="101"/>
        <v>0.61316666666666664</v>
      </c>
      <c r="AK165">
        <f t="shared" si="101"/>
        <v>0.85716666666666663</v>
      </c>
      <c r="AL165">
        <f t="shared" si="101"/>
        <v>0.97449999999999992</v>
      </c>
      <c r="AM165">
        <f t="shared" si="101"/>
        <v>1.0790000000000002</v>
      </c>
      <c r="AN165">
        <f t="shared" si="101"/>
        <v>1.1666666666666665</v>
      </c>
      <c r="AQ165">
        <f t="shared" si="96"/>
        <v>0</v>
      </c>
      <c r="AR165">
        <f t="shared" si="96"/>
        <v>0</v>
      </c>
      <c r="AS165">
        <f t="shared" si="96"/>
        <v>165</v>
      </c>
      <c r="AT165">
        <f t="shared" si="102"/>
        <v>165</v>
      </c>
      <c r="AU165">
        <f t="shared" si="102"/>
        <v>165</v>
      </c>
      <c r="AV165">
        <f t="shared" si="102"/>
        <v>165</v>
      </c>
      <c r="AW165">
        <f t="shared" si="102"/>
        <v>165</v>
      </c>
      <c r="AX165">
        <f t="shared" si="102"/>
        <v>165</v>
      </c>
      <c r="AY165">
        <f t="shared" si="102"/>
        <v>165</v>
      </c>
      <c r="AZ165">
        <f t="shared" si="102"/>
        <v>165</v>
      </c>
      <c r="BA165">
        <f t="shared" si="102"/>
        <v>165</v>
      </c>
      <c r="BB165">
        <f t="shared" si="102"/>
        <v>165</v>
      </c>
      <c r="BE165">
        <f t="shared" si="103"/>
        <v>0</v>
      </c>
      <c r="BF165">
        <f t="shared" si="103"/>
        <v>0</v>
      </c>
      <c r="BG165">
        <f t="shared" si="103"/>
        <v>1.0545454545454545E-3</v>
      </c>
      <c r="BH165">
        <f t="shared" si="103"/>
        <v>3.8787878787878823E-4</v>
      </c>
      <c r="BI165">
        <f t="shared" si="103"/>
        <v>2.7474747474747499E-4</v>
      </c>
      <c r="BJ165">
        <f t="shared" si="103"/>
        <v>6.7878787878787952E-4</v>
      </c>
      <c r="BK165">
        <f t="shared" si="103"/>
        <v>6.4646464646464659E-5</v>
      </c>
      <c r="BL165">
        <f t="shared" si="103"/>
        <v>4.9292929292929532E-4</v>
      </c>
      <c r="BM165">
        <f t="shared" si="103"/>
        <v>9.4545454545454631E-4</v>
      </c>
      <c r="BN165">
        <f t="shared" si="103"/>
        <v>7.1515151515151967E-4</v>
      </c>
      <c r="BO165">
        <f t="shared" si="103"/>
        <v>1.107070707070699E-3</v>
      </c>
      <c r="BP165">
        <f t="shared" si="103"/>
        <v>-3.3939393939394404E-4</v>
      </c>
      <c r="BS165">
        <f t="shared" si="104"/>
        <v>0</v>
      </c>
      <c r="BT165">
        <f t="shared" si="104"/>
        <v>0</v>
      </c>
      <c r="BU165">
        <f t="shared" si="104"/>
        <v>-0.22067272727272724</v>
      </c>
      <c r="BV165">
        <f t="shared" si="104"/>
        <v>4.0527272727272634E-2</v>
      </c>
      <c r="BW165">
        <f t="shared" si="104"/>
        <v>0.17688181818181811</v>
      </c>
      <c r="BX165">
        <f t="shared" si="104"/>
        <v>0.21957272727272714</v>
      </c>
      <c r="BY165">
        <f t="shared" si="104"/>
        <v>0.4316545454545454</v>
      </c>
      <c r="BZ165">
        <f t="shared" si="104"/>
        <v>0.49005757575757514</v>
      </c>
      <c r="CA165">
        <f t="shared" si="104"/>
        <v>0.62843939393939374</v>
      </c>
      <c r="CB165">
        <f t="shared" si="104"/>
        <v>0.79799090909090797</v>
      </c>
      <c r="CC165">
        <f t="shared" si="104"/>
        <v>0.81190909090909291</v>
      </c>
      <c r="CD165">
        <f t="shared" si="104"/>
        <v>1.2494303030303042</v>
      </c>
      <c r="DP165">
        <v>158</v>
      </c>
      <c r="DQ165" t="e">
        <f t="shared" ca="1" si="100"/>
        <v>#NUM!</v>
      </c>
      <c r="DR165" t="e">
        <f t="shared" ca="1" si="100"/>
        <v>#NUM!</v>
      </c>
      <c r="DS165">
        <f t="shared" ca="1" si="100"/>
        <v>-4.5833155080213905E-2</v>
      </c>
      <c r="DT165">
        <f t="shared" ca="1" si="100"/>
        <v>2.8881577681577814E-2</v>
      </c>
      <c r="DU165">
        <f t="shared" ca="1" si="100"/>
        <v>0.16523679653679668</v>
      </c>
      <c r="DV165">
        <f t="shared" ca="1" si="100"/>
        <v>0.41335050505050491</v>
      </c>
      <c r="DW165">
        <f t="shared" ca="1" si="100"/>
        <v>0.74669562289562275</v>
      </c>
      <c r="DX165">
        <f t="shared" ca="1" si="100"/>
        <v>1.1707666666666667</v>
      </c>
      <c r="DY165">
        <f t="shared" ca="1" si="100"/>
        <v>1.7686077441077441</v>
      </c>
      <c r="DZ165">
        <f t="shared" ca="1" si="100"/>
        <v>2.4300902356902361</v>
      </c>
      <c r="EA165">
        <f t="shared" ca="1" si="100"/>
        <v>3.072765993265993</v>
      </c>
      <c r="EB165">
        <f t="shared" ca="1" si="100"/>
        <v>3.6799696969696964</v>
      </c>
    </row>
    <row r="166" spans="1:132" x14ac:dyDescent="0.25">
      <c r="A166">
        <v>244.5</v>
      </c>
      <c r="B166">
        <v>6.6666666666666263E-4</v>
      </c>
      <c r="C166">
        <v>1.9333333333333334E-2</v>
      </c>
      <c r="D166">
        <v>3.7999999999999999E-2</v>
      </c>
      <c r="E166">
        <v>0.13499999999999998</v>
      </c>
      <c r="F166">
        <v>0.24549999999999997</v>
      </c>
      <c r="G166">
        <v>0.38850000000000001</v>
      </c>
      <c r="H166">
        <v>0.44500000000000001</v>
      </c>
      <c r="I166">
        <v>0.60616666666666674</v>
      </c>
      <c r="J166">
        <v>0.85616666666666663</v>
      </c>
      <c r="K166">
        <v>0.97249999999999992</v>
      </c>
      <c r="L166">
        <v>1.0820000000000001</v>
      </c>
      <c r="M166">
        <v>1.1676666666666666</v>
      </c>
      <c r="O166">
        <f t="shared" si="81"/>
        <v>0</v>
      </c>
      <c r="P166">
        <f t="shared" si="81"/>
        <v>0</v>
      </c>
      <c r="Q166">
        <f t="shared" si="87"/>
        <v>1</v>
      </c>
      <c r="R166">
        <f t="shared" si="88"/>
        <v>1</v>
      </c>
      <c r="S166">
        <f t="shared" si="89"/>
        <v>1</v>
      </c>
      <c r="T166">
        <f t="shared" si="90"/>
        <v>1</v>
      </c>
      <c r="U166">
        <f t="shared" si="91"/>
        <v>1</v>
      </c>
      <c r="V166">
        <f t="shared" si="91"/>
        <v>1</v>
      </c>
      <c r="W166">
        <f t="shared" si="82"/>
        <v>1</v>
      </c>
      <c r="X166">
        <f t="shared" si="92"/>
        <v>1</v>
      </c>
      <c r="Y166">
        <f t="shared" si="93"/>
        <v>1</v>
      </c>
      <c r="Z166">
        <f t="shared" si="94"/>
        <v>1</v>
      </c>
      <c r="AC166">
        <f t="shared" si="95"/>
        <v>0</v>
      </c>
      <c r="AD166">
        <f t="shared" si="95"/>
        <v>0</v>
      </c>
      <c r="AE166">
        <f t="shared" si="95"/>
        <v>3.7999999999999999E-2</v>
      </c>
      <c r="AF166">
        <f t="shared" si="101"/>
        <v>0.13499999999999998</v>
      </c>
      <c r="AG166">
        <f t="shared" si="101"/>
        <v>0.24549999999999997</v>
      </c>
      <c r="AH166">
        <f t="shared" si="101"/>
        <v>0.38850000000000001</v>
      </c>
      <c r="AI166">
        <f t="shared" si="101"/>
        <v>0.44500000000000001</v>
      </c>
      <c r="AJ166">
        <f t="shared" si="101"/>
        <v>0.60616666666666674</v>
      </c>
      <c r="AK166">
        <f t="shared" si="101"/>
        <v>0.85616666666666663</v>
      </c>
      <c r="AL166">
        <f t="shared" si="101"/>
        <v>0.97249999999999992</v>
      </c>
      <c r="AM166">
        <f t="shared" si="101"/>
        <v>1.0820000000000001</v>
      </c>
      <c r="AN166">
        <f t="shared" si="101"/>
        <v>1.1676666666666666</v>
      </c>
      <c r="AQ166">
        <f t="shared" si="96"/>
        <v>0</v>
      </c>
      <c r="AR166">
        <f t="shared" si="96"/>
        <v>0</v>
      </c>
      <c r="AS166">
        <f t="shared" si="96"/>
        <v>166</v>
      </c>
      <c r="AT166">
        <f t="shared" si="102"/>
        <v>166</v>
      </c>
      <c r="AU166">
        <f t="shared" si="102"/>
        <v>166</v>
      </c>
      <c r="AV166">
        <f t="shared" si="102"/>
        <v>166</v>
      </c>
      <c r="AW166">
        <f t="shared" si="102"/>
        <v>166</v>
      </c>
      <c r="AX166">
        <f t="shared" si="102"/>
        <v>166</v>
      </c>
      <c r="AY166">
        <f t="shared" si="102"/>
        <v>166</v>
      </c>
      <c r="AZ166">
        <f t="shared" si="102"/>
        <v>166</v>
      </c>
      <c r="BA166">
        <f t="shared" si="102"/>
        <v>166</v>
      </c>
      <c r="BB166">
        <f t="shared" si="102"/>
        <v>166</v>
      </c>
      <c r="BE166">
        <f t="shared" si="103"/>
        <v>0</v>
      </c>
      <c r="BF166">
        <f t="shared" si="103"/>
        <v>0</v>
      </c>
      <c r="BG166">
        <f t="shared" si="103"/>
        <v>1.0141414141414135E-3</v>
      </c>
      <c r="BH166">
        <f t="shared" si="103"/>
        <v>4.1212121212121257E-4</v>
      </c>
      <c r="BI166">
        <f t="shared" si="103"/>
        <v>5.2121212121212254E-4</v>
      </c>
      <c r="BJ166">
        <f t="shared" si="103"/>
        <v>5.4545454545454613E-4</v>
      </c>
      <c r="BK166">
        <f t="shared" si="103"/>
        <v>-1.1717171717171723E-4</v>
      </c>
      <c r="BL166">
        <f t="shared" si="103"/>
        <v>6.3838383838383552E-4</v>
      </c>
      <c r="BM166">
        <f t="shared" si="103"/>
        <v>7.1111111111111169E-4</v>
      </c>
      <c r="BN166">
        <f t="shared" si="103"/>
        <v>9.0909090909090952E-4</v>
      </c>
      <c r="BO166">
        <f t="shared" si="103"/>
        <v>1.0020202020201965E-3</v>
      </c>
      <c r="BP166">
        <f t="shared" si="103"/>
        <v>-3.2323232323232986E-4</v>
      </c>
      <c r="BS166">
        <f t="shared" si="104"/>
        <v>0</v>
      </c>
      <c r="BT166">
        <f t="shared" si="104"/>
        <v>0</v>
      </c>
      <c r="BU166">
        <f t="shared" si="104"/>
        <v>-0.21050303030303014</v>
      </c>
      <c r="BV166">
        <f t="shared" si="104"/>
        <v>3.4454545454545321E-2</v>
      </c>
      <c r="BW166">
        <f t="shared" si="104"/>
        <v>0.11544545454545421</v>
      </c>
      <c r="BX166">
        <f t="shared" si="104"/>
        <v>0.2531545454545453</v>
      </c>
      <c r="BY166">
        <f t="shared" si="104"/>
        <v>0.47713939393939397</v>
      </c>
      <c r="BZ166">
        <f t="shared" si="104"/>
        <v>0.45317272727272806</v>
      </c>
      <c r="CA166">
        <f t="shared" si="104"/>
        <v>0.68689999999999962</v>
      </c>
      <c r="CB166">
        <f t="shared" si="104"/>
        <v>0.74919090909090902</v>
      </c>
      <c r="CC166">
        <f t="shared" si="104"/>
        <v>0.83844242424242543</v>
      </c>
      <c r="CD166">
        <f t="shared" si="104"/>
        <v>1.2454787878787896</v>
      </c>
      <c r="DP166">
        <v>159</v>
      </c>
      <c r="DQ166" t="e">
        <f t="shared" ca="1" si="100"/>
        <v>#NUM!</v>
      </c>
      <c r="DR166" t="e">
        <f t="shared" ca="1" si="100"/>
        <v>#NUM!</v>
      </c>
      <c r="DS166">
        <f t="shared" ca="1" si="100"/>
        <v>-4.4862745098039225E-2</v>
      </c>
      <c r="DT166">
        <f t="shared" ca="1" si="100"/>
        <v>3.055815295815309E-2</v>
      </c>
      <c r="DU166">
        <f t="shared" ca="1" si="100"/>
        <v>0.16808874458874473</v>
      </c>
      <c r="DV166">
        <f t="shared" ca="1" si="100"/>
        <v>0.41797676767676745</v>
      </c>
      <c r="DW166">
        <f t="shared" ca="1" si="100"/>
        <v>0.75428282828282822</v>
      </c>
      <c r="DX166">
        <f t="shared" ca="1" si="100"/>
        <v>1.1816414141414144</v>
      </c>
      <c r="DY166">
        <f t="shared" ca="1" si="100"/>
        <v>1.7839828282828285</v>
      </c>
      <c r="DZ166">
        <f t="shared" ca="1" si="100"/>
        <v>2.4507535353535359</v>
      </c>
      <c r="EA166">
        <f t="shared" ca="1" si="100"/>
        <v>3.0980232323232322</v>
      </c>
      <c r="EB166">
        <f t="shared" ca="1" si="100"/>
        <v>3.7090242424242414</v>
      </c>
    </row>
    <row r="167" spans="1:132" x14ac:dyDescent="0.25">
      <c r="A167">
        <v>246</v>
      </c>
      <c r="B167">
        <v>-1.3333333333333391E-3</v>
      </c>
      <c r="C167">
        <v>1.8333333333333333E-2</v>
      </c>
      <c r="D167">
        <v>3.6999999999999998E-2</v>
      </c>
      <c r="E167">
        <v>0.13499999999999998</v>
      </c>
      <c r="F167">
        <v>0.24249999999999997</v>
      </c>
      <c r="G167">
        <v>0.38450000000000001</v>
      </c>
      <c r="H167">
        <v>0.44900000000000001</v>
      </c>
      <c r="I167">
        <v>0.60816666666666674</v>
      </c>
      <c r="J167">
        <v>0.86416666666666664</v>
      </c>
      <c r="K167">
        <v>0.97550000000000003</v>
      </c>
      <c r="L167">
        <v>1.0830000000000002</v>
      </c>
      <c r="M167">
        <v>1.1666666666666665</v>
      </c>
      <c r="O167">
        <f t="shared" si="81"/>
        <v>0</v>
      </c>
      <c r="P167">
        <f t="shared" si="81"/>
        <v>0</v>
      </c>
      <c r="Q167">
        <f t="shared" si="87"/>
        <v>1</v>
      </c>
      <c r="R167">
        <f t="shared" si="88"/>
        <v>1</v>
      </c>
      <c r="S167">
        <f t="shared" si="89"/>
        <v>1</v>
      </c>
      <c r="T167">
        <f t="shared" si="90"/>
        <v>1</v>
      </c>
      <c r="U167">
        <f t="shared" si="91"/>
        <v>1</v>
      </c>
      <c r="V167">
        <f t="shared" si="91"/>
        <v>1</v>
      </c>
      <c r="W167">
        <f t="shared" si="82"/>
        <v>1</v>
      </c>
      <c r="X167">
        <f t="shared" si="92"/>
        <v>1</v>
      </c>
      <c r="Y167">
        <f t="shared" si="93"/>
        <v>1</v>
      </c>
      <c r="Z167">
        <f t="shared" si="94"/>
        <v>1</v>
      </c>
      <c r="AC167">
        <f t="shared" si="95"/>
        <v>0</v>
      </c>
      <c r="AD167">
        <f t="shared" si="95"/>
        <v>0</v>
      </c>
      <c r="AE167">
        <f t="shared" si="95"/>
        <v>3.6999999999999998E-2</v>
      </c>
      <c r="AF167">
        <f t="shared" si="95"/>
        <v>0.13499999999999998</v>
      </c>
      <c r="AG167">
        <f t="shared" si="95"/>
        <v>0.24249999999999997</v>
      </c>
      <c r="AH167">
        <f t="shared" si="95"/>
        <v>0.38450000000000001</v>
      </c>
      <c r="AI167">
        <f t="shared" si="101"/>
        <v>0.44900000000000001</v>
      </c>
      <c r="AJ167">
        <f t="shared" si="101"/>
        <v>0.60816666666666674</v>
      </c>
      <c r="AK167">
        <f t="shared" si="101"/>
        <v>0.86416666666666664</v>
      </c>
      <c r="AL167">
        <f t="shared" si="101"/>
        <v>0.97550000000000003</v>
      </c>
      <c r="AM167">
        <f t="shared" si="101"/>
        <v>1.0830000000000002</v>
      </c>
      <c r="AN167">
        <f t="shared" si="101"/>
        <v>1.1666666666666665</v>
      </c>
      <c r="AQ167">
        <f t="shared" si="96"/>
        <v>0</v>
      </c>
      <c r="AR167">
        <f t="shared" si="96"/>
        <v>0</v>
      </c>
      <c r="AS167">
        <f t="shared" si="96"/>
        <v>167</v>
      </c>
      <c r="AT167">
        <f t="shared" si="96"/>
        <v>167</v>
      </c>
      <c r="AU167">
        <f t="shared" si="96"/>
        <v>167</v>
      </c>
      <c r="AV167">
        <f t="shared" si="96"/>
        <v>167</v>
      </c>
      <c r="AW167">
        <f t="shared" si="102"/>
        <v>167</v>
      </c>
      <c r="AX167">
        <f t="shared" si="102"/>
        <v>167</v>
      </c>
      <c r="AY167">
        <f t="shared" si="102"/>
        <v>167</v>
      </c>
      <c r="AZ167">
        <f t="shared" si="102"/>
        <v>167</v>
      </c>
      <c r="BA167">
        <f t="shared" si="102"/>
        <v>167</v>
      </c>
      <c r="BB167">
        <f t="shared" si="102"/>
        <v>167</v>
      </c>
      <c r="BE167">
        <f t="shared" si="103"/>
        <v>0</v>
      </c>
      <c r="BF167">
        <f t="shared" si="103"/>
        <v>0</v>
      </c>
      <c r="BG167">
        <f t="shared" si="103"/>
        <v>9.7777777777777728E-4</v>
      </c>
      <c r="BH167">
        <f t="shared" si="103"/>
        <v>3.1515151515151542E-4</v>
      </c>
      <c r="BI167">
        <f t="shared" si="103"/>
        <v>6.3030303030303268E-4</v>
      </c>
      <c r="BJ167">
        <f t="shared" si="103"/>
        <v>3.3535353535353558E-4</v>
      </c>
      <c r="BK167">
        <f t="shared" si="103"/>
        <v>-3.3535353535353563E-4</v>
      </c>
      <c r="BL167">
        <f t="shared" si="103"/>
        <v>2.2222222222221841E-4</v>
      </c>
      <c r="BM167">
        <f t="shared" si="103"/>
        <v>3.5151515151515166E-4</v>
      </c>
      <c r="BN167">
        <f t="shared" si="103"/>
        <v>7.5151515151515114E-4</v>
      </c>
      <c r="BO167">
        <f t="shared" si="103"/>
        <v>8.4848484848484666E-4</v>
      </c>
      <c r="BP167">
        <f t="shared" si="103"/>
        <v>-3.0303030303030634E-4</v>
      </c>
      <c r="BS167">
        <f t="shared" si="104"/>
        <v>0</v>
      </c>
      <c r="BT167">
        <f t="shared" si="104"/>
        <v>0</v>
      </c>
      <c r="BU167">
        <f t="shared" si="104"/>
        <v>-0.2015333333333332</v>
      </c>
      <c r="BV167">
        <f t="shared" si="104"/>
        <v>5.8745454545454476E-2</v>
      </c>
      <c r="BW167">
        <f t="shared" si="104"/>
        <v>8.759090909090847E-2</v>
      </c>
      <c r="BX167">
        <f t="shared" si="104"/>
        <v>0.30523939393939392</v>
      </c>
      <c r="BY167">
        <f t="shared" si="104"/>
        <v>0.53246060606060619</v>
      </c>
      <c r="BZ167">
        <f t="shared" si="104"/>
        <v>0.55790000000000095</v>
      </c>
      <c r="CA167">
        <f t="shared" si="104"/>
        <v>0.77782121212121202</v>
      </c>
      <c r="CB167">
        <f t="shared" si="104"/>
        <v>0.78835454545454553</v>
      </c>
      <c r="CC167">
        <f t="shared" si="104"/>
        <v>0.87714545454545512</v>
      </c>
      <c r="CD167">
        <f t="shared" si="104"/>
        <v>1.2401575757575767</v>
      </c>
      <c r="DP167">
        <v>160</v>
      </c>
      <c r="DQ167" t="e">
        <f t="shared" ca="1" si="100"/>
        <v>#NUM!</v>
      </c>
      <c r="DR167" t="e">
        <f t="shared" ca="1" si="100"/>
        <v>#NUM!</v>
      </c>
      <c r="DS167">
        <f t="shared" ca="1" si="100"/>
        <v>-4.3892335115864517E-2</v>
      </c>
      <c r="DT167">
        <f t="shared" ca="1" si="100"/>
        <v>3.2234728234728366E-2</v>
      </c>
      <c r="DU167">
        <f t="shared" ca="1" si="100"/>
        <v>0.17094069264069278</v>
      </c>
      <c r="DV167">
        <f t="shared" ca="1" si="100"/>
        <v>0.42260303030303009</v>
      </c>
      <c r="DW167">
        <f t="shared" ca="1" si="100"/>
        <v>0.7618700336700337</v>
      </c>
      <c r="DX167">
        <f t="shared" ca="1" si="100"/>
        <v>1.1925161616161617</v>
      </c>
      <c r="DY167">
        <f t="shared" ca="1" si="100"/>
        <v>1.7993579124579124</v>
      </c>
      <c r="DZ167">
        <f t="shared" ca="1" si="100"/>
        <v>2.4714168350168353</v>
      </c>
      <c r="EA167">
        <f t="shared" ca="1" si="100"/>
        <v>3.1232804713804709</v>
      </c>
      <c r="EB167">
        <f t="shared" ca="1" si="100"/>
        <v>3.7380787878787873</v>
      </c>
    </row>
    <row r="168" spans="1:132" x14ac:dyDescent="0.25">
      <c r="A168">
        <v>247.5</v>
      </c>
      <c r="B168">
        <v>1.6666666666666566E-3</v>
      </c>
      <c r="C168">
        <v>1.9333333333333334E-2</v>
      </c>
      <c r="D168">
        <v>4.1000000000000002E-2</v>
      </c>
      <c r="E168">
        <v>0.13599999999999998</v>
      </c>
      <c r="F168">
        <v>0.24149999999999996</v>
      </c>
      <c r="G168">
        <v>0.38250000000000001</v>
      </c>
      <c r="H168">
        <v>0.45300000000000001</v>
      </c>
      <c r="I168">
        <v>0.61416666666666675</v>
      </c>
      <c r="J168">
        <v>0.86416666666666664</v>
      </c>
      <c r="K168">
        <v>0.96950000000000003</v>
      </c>
      <c r="L168">
        <v>1.089</v>
      </c>
      <c r="M168">
        <v>1.1676666666666666</v>
      </c>
      <c r="O168">
        <f t="shared" si="81"/>
        <v>0</v>
      </c>
      <c r="P168">
        <f t="shared" si="81"/>
        <v>0</v>
      </c>
      <c r="Q168">
        <f t="shared" si="87"/>
        <v>1</v>
      </c>
      <c r="R168">
        <f t="shared" si="88"/>
        <v>1</v>
      </c>
      <c r="S168">
        <f t="shared" si="89"/>
        <v>1</v>
      </c>
      <c r="T168">
        <f t="shared" si="90"/>
        <v>1</v>
      </c>
      <c r="U168">
        <f t="shared" si="91"/>
        <v>1</v>
      </c>
      <c r="V168">
        <f t="shared" si="91"/>
        <v>1</v>
      </c>
      <c r="W168">
        <f t="shared" si="82"/>
        <v>1</v>
      </c>
      <c r="X168">
        <f t="shared" si="92"/>
        <v>1</v>
      </c>
      <c r="Y168">
        <f t="shared" si="93"/>
        <v>1</v>
      </c>
      <c r="Z168">
        <f t="shared" si="94"/>
        <v>1</v>
      </c>
      <c r="AC168">
        <f t="shared" si="95"/>
        <v>0</v>
      </c>
      <c r="AD168">
        <f t="shared" si="95"/>
        <v>0</v>
      </c>
      <c r="AE168">
        <f t="shared" si="95"/>
        <v>4.1000000000000002E-2</v>
      </c>
      <c r="AF168">
        <f t="shared" si="95"/>
        <v>0.13599999999999998</v>
      </c>
      <c r="AG168">
        <f t="shared" si="95"/>
        <v>0.24149999999999996</v>
      </c>
      <c r="AH168">
        <f t="shared" si="95"/>
        <v>0.38250000000000001</v>
      </c>
      <c r="AI168">
        <f t="shared" si="101"/>
        <v>0.45300000000000001</v>
      </c>
      <c r="AJ168">
        <f t="shared" si="101"/>
        <v>0.61416666666666675</v>
      </c>
      <c r="AK168">
        <f t="shared" si="101"/>
        <v>0.86416666666666664</v>
      </c>
      <c r="AL168">
        <f t="shared" si="101"/>
        <v>0.96950000000000003</v>
      </c>
      <c r="AM168">
        <f t="shared" si="101"/>
        <v>1.089</v>
      </c>
      <c r="AN168">
        <f t="shared" si="101"/>
        <v>1.1676666666666666</v>
      </c>
      <c r="AQ168">
        <f t="shared" si="96"/>
        <v>0</v>
      </c>
      <c r="AR168">
        <f t="shared" si="96"/>
        <v>0</v>
      </c>
      <c r="AS168">
        <f t="shared" si="96"/>
        <v>168</v>
      </c>
      <c r="AT168">
        <f t="shared" si="96"/>
        <v>168</v>
      </c>
      <c r="AU168">
        <f t="shared" si="96"/>
        <v>168</v>
      </c>
      <c r="AV168">
        <f t="shared" si="96"/>
        <v>168</v>
      </c>
      <c r="AW168">
        <f t="shared" si="102"/>
        <v>168</v>
      </c>
      <c r="AX168">
        <f t="shared" si="102"/>
        <v>168</v>
      </c>
      <c r="AY168">
        <f t="shared" si="102"/>
        <v>168</v>
      </c>
      <c r="AZ168">
        <f t="shared" si="102"/>
        <v>168</v>
      </c>
      <c r="BA168">
        <f t="shared" si="102"/>
        <v>168</v>
      </c>
      <c r="BB168">
        <f t="shared" si="102"/>
        <v>168</v>
      </c>
      <c r="BE168">
        <f t="shared" si="103"/>
        <v>0</v>
      </c>
      <c r="BF168">
        <f t="shared" si="103"/>
        <v>0</v>
      </c>
      <c r="BG168">
        <f t="shared" si="103"/>
        <v>9.010101010101004E-4</v>
      </c>
      <c r="BH168">
        <f t="shared" si="103"/>
        <v>1.8585858585858602E-4</v>
      </c>
      <c r="BI168">
        <f t="shared" si="103"/>
        <v>6.0202020202020491E-4</v>
      </c>
      <c r="BJ168">
        <f t="shared" si="103"/>
        <v>1.8181818181818205E-4</v>
      </c>
      <c r="BK168">
        <f t="shared" si="103"/>
        <v>-1.5757575757575768E-4</v>
      </c>
      <c r="BL168">
        <f t="shared" si="103"/>
        <v>-7.2727272727276374E-5</v>
      </c>
      <c r="BM168">
        <f t="shared" si="103"/>
        <v>2.9494949494949526E-4</v>
      </c>
      <c r="BN168">
        <f t="shared" si="103"/>
        <v>6.7070707070707386E-4</v>
      </c>
      <c r="BO168">
        <f t="shared" si="103"/>
        <v>6.2626262626263251E-4</v>
      </c>
      <c r="BP168">
        <f t="shared" si="103"/>
        <v>-1.979797979798022E-4</v>
      </c>
      <c r="BS168">
        <f t="shared" si="104"/>
        <v>0</v>
      </c>
      <c r="BT168">
        <f t="shared" si="104"/>
        <v>0</v>
      </c>
      <c r="BU168">
        <f t="shared" si="104"/>
        <v>-0.18178181818181804</v>
      </c>
      <c r="BV168">
        <f t="shared" si="104"/>
        <v>9.1545454545454485E-2</v>
      </c>
      <c r="BW168">
        <f t="shared" si="104"/>
        <v>9.4736363636362925E-2</v>
      </c>
      <c r="BX168">
        <f t="shared" si="104"/>
        <v>0.34457272727272725</v>
      </c>
      <c r="BY168">
        <f t="shared" si="104"/>
        <v>0.48796363636363632</v>
      </c>
      <c r="BZ168">
        <f t="shared" si="104"/>
        <v>0.63305757575757671</v>
      </c>
      <c r="CA168">
        <f t="shared" si="104"/>
        <v>0.79207575757575732</v>
      </c>
      <c r="CB168">
        <f t="shared" si="104"/>
        <v>0.8081727272727266</v>
      </c>
      <c r="CC168">
        <f t="shared" si="104"/>
        <v>0.93367272727272566</v>
      </c>
      <c r="CD168">
        <f t="shared" si="104"/>
        <v>1.2135030303030312</v>
      </c>
      <c r="DP168">
        <v>161</v>
      </c>
      <c r="DQ168" t="e">
        <f t="shared" ca="1" si="100"/>
        <v>#NUM!</v>
      </c>
      <c r="DR168" t="e">
        <f t="shared" ca="1" si="100"/>
        <v>#NUM!</v>
      </c>
      <c r="DS168">
        <f t="shared" ca="1" si="100"/>
        <v>-4.2921925133689837E-2</v>
      </c>
      <c r="DT168">
        <f t="shared" ca="1" si="100"/>
        <v>3.3911303511303642E-2</v>
      </c>
      <c r="DU168">
        <f t="shared" ca="1" si="100"/>
        <v>0.17379264069264083</v>
      </c>
      <c r="DV168">
        <f t="shared" ca="1" si="100"/>
        <v>0.42722929292929274</v>
      </c>
      <c r="DW168">
        <f t="shared" ca="1" si="100"/>
        <v>0.76945723905723895</v>
      </c>
      <c r="DX168">
        <f t="shared" ca="1" si="100"/>
        <v>1.2033909090909094</v>
      </c>
      <c r="DY168">
        <f t="shared" ca="1" si="100"/>
        <v>1.8147329966329968</v>
      </c>
      <c r="DZ168">
        <f t="shared" ca="1" si="100"/>
        <v>2.4920801346801351</v>
      </c>
      <c r="EA168">
        <f t="shared" ca="1" si="100"/>
        <v>3.1485377104377106</v>
      </c>
      <c r="EB168">
        <f t="shared" ca="1" si="100"/>
        <v>3.7671333333333323</v>
      </c>
    </row>
    <row r="169" spans="1:132" x14ac:dyDescent="0.25">
      <c r="A169">
        <v>249</v>
      </c>
      <c r="B169">
        <v>6.6666666666666263E-4</v>
      </c>
      <c r="C169">
        <v>1.8333333333333333E-2</v>
      </c>
      <c r="D169">
        <v>4.3000000000000003E-2</v>
      </c>
      <c r="E169">
        <v>0.13999999999999999</v>
      </c>
      <c r="F169">
        <v>0.24849999999999997</v>
      </c>
      <c r="G169">
        <v>0.39150000000000001</v>
      </c>
      <c r="H169">
        <v>0.44700000000000001</v>
      </c>
      <c r="I169">
        <v>0.61516666666666664</v>
      </c>
      <c r="J169">
        <v>0.86416666666666664</v>
      </c>
      <c r="K169">
        <v>0.97249999999999992</v>
      </c>
      <c r="L169">
        <v>1.091</v>
      </c>
      <c r="M169">
        <v>1.1626666666666665</v>
      </c>
      <c r="O169">
        <f t="shared" si="81"/>
        <v>0</v>
      </c>
      <c r="P169">
        <f t="shared" si="81"/>
        <v>0</v>
      </c>
      <c r="Q169">
        <f t="shared" si="87"/>
        <v>1</v>
      </c>
      <c r="R169">
        <f t="shared" si="88"/>
        <v>1</v>
      </c>
      <c r="S169">
        <f t="shared" si="89"/>
        <v>1</v>
      </c>
      <c r="T169">
        <f t="shared" si="90"/>
        <v>1</v>
      </c>
      <c r="U169">
        <f t="shared" si="91"/>
        <v>1</v>
      </c>
      <c r="V169">
        <f t="shared" si="91"/>
        <v>1</v>
      </c>
      <c r="W169">
        <f t="shared" si="82"/>
        <v>1</v>
      </c>
      <c r="X169">
        <f t="shared" si="92"/>
        <v>1</v>
      </c>
      <c r="Y169">
        <f t="shared" si="93"/>
        <v>1</v>
      </c>
      <c r="Z169">
        <f t="shared" si="94"/>
        <v>1</v>
      </c>
      <c r="AC169">
        <f t="shared" si="95"/>
        <v>0</v>
      </c>
      <c r="AD169">
        <f t="shared" si="95"/>
        <v>0</v>
      </c>
      <c r="AE169">
        <f t="shared" si="95"/>
        <v>4.3000000000000003E-2</v>
      </c>
      <c r="AF169">
        <f t="shared" si="95"/>
        <v>0.13999999999999999</v>
      </c>
      <c r="AG169">
        <f t="shared" si="95"/>
        <v>0.24849999999999997</v>
      </c>
      <c r="AH169">
        <f t="shared" si="95"/>
        <v>0.39150000000000001</v>
      </c>
      <c r="AI169">
        <f t="shared" si="101"/>
        <v>0.44700000000000001</v>
      </c>
      <c r="AJ169">
        <f t="shared" si="101"/>
        <v>0.61516666666666664</v>
      </c>
      <c r="AK169">
        <f t="shared" si="101"/>
        <v>0.86416666666666664</v>
      </c>
      <c r="AL169">
        <f t="shared" si="101"/>
        <v>0.97249999999999992</v>
      </c>
      <c r="AM169">
        <f t="shared" si="101"/>
        <v>1.091</v>
      </c>
      <c r="AN169">
        <f t="shared" si="101"/>
        <v>1.1626666666666665</v>
      </c>
      <c r="AQ169">
        <f t="shared" si="96"/>
        <v>0</v>
      </c>
      <c r="AR169">
        <f t="shared" si="96"/>
        <v>0</v>
      </c>
      <c r="AS169">
        <f t="shared" si="96"/>
        <v>169</v>
      </c>
      <c r="AT169">
        <f t="shared" si="96"/>
        <v>169</v>
      </c>
      <c r="AU169">
        <f t="shared" si="96"/>
        <v>169</v>
      </c>
      <c r="AV169">
        <f t="shared" si="96"/>
        <v>169</v>
      </c>
      <c r="AW169">
        <f t="shared" si="102"/>
        <v>169</v>
      </c>
      <c r="AX169">
        <f t="shared" si="102"/>
        <v>169</v>
      </c>
      <c r="AY169">
        <f t="shared" si="102"/>
        <v>169</v>
      </c>
      <c r="AZ169">
        <f t="shared" si="102"/>
        <v>169</v>
      </c>
      <c r="BA169">
        <f t="shared" si="102"/>
        <v>169</v>
      </c>
      <c r="BB169">
        <f t="shared" si="102"/>
        <v>169</v>
      </c>
      <c r="BE169">
        <f t="shared" si="103"/>
        <v>0</v>
      </c>
      <c r="BF169">
        <f>IF(AR169&gt;0, LINEST(C169:C178,$A169:$A178), 0)</f>
        <v>0</v>
      </c>
      <c r="BG169">
        <f t="shared" si="103"/>
        <v>8.2828282828282802E-4</v>
      </c>
      <c r="BH169">
        <f t="shared" si="103"/>
        <v>3.232323232323233E-5</v>
      </c>
      <c r="BI169">
        <f t="shared" si="103"/>
        <v>4.2020202020202316E-4</v>
      </c>
      <c r="BJ169">
        <f t="shared" si="103"/>
        <v>-3.4343434343434373E-4</v>
      </c>
      <c r="BK169">
        <f t="shared" si="103"/>
        <v>3.6363636363636439E-5</v>
      </c>
      <c r="BL169">
        <f t="shared" si="103"/>
        <v>-1.0505050505050339E-4</v>
      </c>
      <c r="BM169">
        <f t="shared" si="103"/>
        <v>2.7878787878787912E-4</v>
      </c>
      <c r="BN169">
        <f t="shared" si="103"/>
        <v>4.3636363636364304E-4</v>
      </c>
      <c r="BO169">
        <f t="shared" si="103"/>
        <v>6.0202020202020372E-4</v>
      </c>
      <c r="BP169">
        <f t="shared" si="103"/>
        <v>-5.2525252525248524E-5</v>
      </c>
      <c r="BS169">
        <f t="shared" si="104"/>
        <v>0</v>
      </c>
      <c r="BT169">
        <f t="shared" si="104"/>
        <v>0</v>
      </c>
      <c r="BU169">
        <f t="shared" si="104"/>
        <v>-0.16333333333333327</v>
      </c>
      <c r="BV169">
        <f t="shared" si="104"/>
        <v>0.13073333333333331</v>
      </c>
      <c r="BW169">
        <f t="shared" si="104"/>
        <v>0.1412333333333326</v>
      </c>
      <c r="BX169">
        <f t="shared" si="104"/>
        <v>0.47903333333333342</v>
      </c>
      <c r="BY169">
        <f t="shared" si="104"/>
        <v>0.43799999999999989</v>
      </c>
      <c r="BZ169">
        <f t="shared" si="104"/>
        <v>0.64143333333333297</v>
      </c>
      <c r="CA169">
        <f t="shared" si="104"/>
        <v>0.79636666666666645</v>
      </c>
      <c r="CB169">
        <f t="shared" si="104"/>
        <v>0.86849999999999827</v>
      </c>
      <c r="CC169">
        <f t="shared" si="104"/>
        <v>0.93973333333333275</v>
      </c>
      <c r="CD169">
        <f t="shared" si="104"/>
        <v>1.1759999999999986</v>
      </c>
      <c r="DP169">
        <v>162</v>
      </c>
      <c r="DQ169" t="e">
        <f t="shared" ca="1" si="100"/>
        <v>#NUM!</v>
      </c>
      <c r="DR169" t="e">
        <f t="shared" ca="1" si="100"/>
        <v>#NUM!</v>
      </c>
      <c r="DS169">
        <f t="shared" ca="1" si="100"/>
        <v>-4.1951515151515156E-2</v>
      </c>
      <c r="DT169">
        <f t="shared" ca="1" si="100"/>
        <v>3.5587878787878918E-2</v>
      </c>
      <c r="DU169">
        <f t="shared" ca="1" si="100"/>
        <v>0.17664458874458888</v>
      </c>
      <c r="DV169">
        <f t="shared" ca="1" si="100"/>
        <v>0.43185555555555538</v>
      </c>
      <c r="DW169">
        <f t="shared" ca="1" si="100"/>
        <v>0.77704444444444443</v>
      </c>
      <c r="DX169">
        <f t="shared" ca="1" si="100"/>
        <v>1.2142656565656567</v>
      </c>
      <c r="DY169">
        <f t="shared" ca="1" si="100"/>
        <v>1.8301080808080807</v>
      </c>
      <c r="DZ169">
        <f t="shared" ca="1" si="100"/>
        <v>2.5127434343434349</v>
      </c>
      <c r="EA169">
        <f t="shared" ca="1" si="100"/>
        <v>3.1737949494949493</v>
      </c>
      <c r="EB169">
        <f t="shared" ca="1" si="100"/>
        <v>3.7961878787878782</v>
      </c>
    </row>
    <row r="170" spans="1:132" x14ac:dyDescent="0.25">
      <c r="A170">
        <v>250.5</v>
      </c>
      <c r="B170">
        <v>6.6666666666666263E-4</v>
      </c>
      <c r="C170">
        <v>1.7333333333333333E-2</v>
      </c>
      <c r="D170">
        <v>4.4000000000000004E-2</v>
      </c>
      <c r="E170">
        <v>0.13799999999999998</v>
      </c>
      <c r="F170">
        <v>0.24649999999999997</v>
      </c>
      <c r="G170">
        <v>0.39250000000000002</v>
      </c>
      <c r="H170">
        <v>0.44400000000000001</v>
      </c>
      <c r="I170">
        <v>0.61316666666666664</v>
      </c>
      <c r="J170">
        <v>0.86416666666666664</v>
      </c>
      <c r="K170">
        <v>0.97750000000000004</v>
      </c>
      <c r="L170">
        <v>1.089</v>
      </c>
      <c r="M170">
        <v>1.1626666666666665</v>
      </c>
      <c r="O170">
        <f t="shared" si="81"/>
        <v>0</v>
      </c>
      <c r="P170">
        <f t="shared" si="81"/>
        <v>0</v>
      </c>
      <c r="Q170">
        <f t="shared" si="87"/>
        <v>1</v>
      </c>
      <c r="R170">
        <f t="shared" si="88"/>
        <v>1</v>
      </c>
      <c r="S170">
        <f t="shared" si="89"/>
        <v>1</v>
      </c>
      <c r="T170">
        <f t="shared" si="90"/>
        <v>1</v>
      </c>
      <c r="U170">
        <f t="shared" si="91"/>
        <v>1</v>
      </c>
      <c r="V170">
        <f t="shared" si="91"/>
        <v>1</v>
      </c>
      <c r="W170">
        <f t="shared" si="82"/>
        <v>1</v>
      </c>
      <c r="X170">
        <f t="shared" si="92"/>
        <v>1</v>
      </c>
      <c r="Y170">
        <f t="shared" si="93"/>
        <v>1</v>
      </c>
      <c r="Z170">
        <f t="shared" si="94"/>
        <v>1</v>
      </c>
      <c r="AC170">
        <f t="shared" si="95"/>
        <v>0</v>
      </c>
      <c r="AD170">
        <f t="shared" si="95"/>
        <v>0</v>
      </c>
      <c r="AE170">
        <f t="shared" si="95"/>
        <v>4.4000000000000004E-2</v>
      </c>
      <c r="AF170">
        <f t="shared" si="95"/>
        <v>0.13799999999999998</v>
      </c>
      <c r="AG170">
        <f t="shared" si="95"/>
        <v>0.24649999999999997</v>
      </c>
      <c r="AH170">
        <f t="shared" si="95"/>
        <v>0.39250000000000002</v>
      </c>
      <c r="AI170">
        <f t="shared" si="101"/>
        <v>0.44400000000000001</v>
      </c>
      <c r="AJ170">
        <f t="shared" si="101"/>
        <v>0.61316666666666664</v>
      </c>
      <c r="AK170">
        <f t="shared" si="101"/>
        <v>0.86416666666666664</v>
      </c>
      <c r="AL170">
        <f t="shared" si="101"/>
        <v>0.97750000000000004</v>
      </c>
      <c r="AM170">
        <f t="shared" si="101"/>
        <v>1.089</v>
      </c>
      <c r="AN170">
        <f t="shared" si="101"/>
        <v>1.1626666666666665</v>
      </c>
      <c r="AQ170">
        <f t="shared" si="96"/>
        <v>0</v>
      </c>
      <c r="AR170">
        <f t="shared" si="96"/>
        <v>0</v>
      </c>
      <c r="AS170">
        <f t="shared" si="96"/>
        <v>170</v>
      </c>
      <c r="AT170">
        <f t="shared" si="96"/>
        <v>170</v>
      </c>
      <c r="AU170">
        <f t="shared" si="96"/>
        <v>170</v>
      </c>
      <c r="AV170">
        <f t="shared" si="96"/>
        <v>170</v>
      </c>
      <c r="AW170">
        <f t="shared" si="102"/>
        <v>170</v>
      </c>
      <c r="AX170">
        <f t="shared" si="102"/>
        <v>170</v>
      </c>
      <c r="AY170">
        <f t="shared" si="102"/>
        <v>170</v>
      </c>
      <c r="AZ170">
        <f t="shared" si="102"/>
        <v>170</v>
      </c>
      <c r="BA170">
        <f t="shared" si="102"/>
        <v>170</v>
      </c>
      <c r="BB170">
        <f t="shared" si="102"/>
        <v>170</v>
      </c>
      <c r="BE170">
        <f t="shared" si="103"/>
        <v>0</v>
      </c>
      <c r="BF170">
        <f t="shared" si="103"/>
        <v>0</v>
      </c>
      <c r="BG170">
        <f t="shared" si="103"/>
        <v>8.5656565656565633E-4</v>
      </c>
      <c r="BH170">
        <f t="shared" si="103"/>
        <v>1.1313131313131325E-4</v>
      </c>
      <c r="BI170">
        <f t="shared" si="103"/>
        <v>4.4040404040404261E-4</v>
      </c>
      <c r="BJ170">
        <f t="shared" si="103"/>
        <v>-3.1919191919191938E-4</v>
      </c>
      <c r="BK170">
        <f t="shared" si="103"/>
        <v>1.5757575757575771E-4</v>
      </c>
      <c r="BL170">
        <f t="shared" si="103"/>
        <v>1.2525252525252766E-4</v>
      </c>
      <c r="BM170">
        <f t="shared" si="103"/>
        <v>2.505050505050507E-4</v>
      </c>
      <c r="BN170">
        <f t="shared" si="103"/>
        <v>1.8585858585858689E-4</v>
      </c>
      <c r="BO170">
        <f t="shared" si="103"/>
        <v>5.6565656565656715E-4</v>
      </c>
      <c r="BP170">
        <f t="shared" si="103"/>
        <v>-4.4444444444441329E-5</v>
      </c>
      <c r="BS170">
        <f t="shared" si="104"/>
        <v>0</v>
      </c>
      <c r="BT170">
        <f t="shared" si="104"/>
        <v>0</v>
      </c>
      <c r="BU170">
        <f t="shared" si="104"/>
        <v>-0.17055151515151512</v>
      </c>
      <c r="BV170">
        <f t="shared" si="104"/>
        <v>0.10989696969696963</v>
      </c>
      <c r="BW170">
        <f t="shared" si="104"/>
        <v>0.13550606060606002</v>
      </c>
      <c r="BX170">
        <f t="shared" si="104"/>
        <v>0.47331212121212124</v>
      </c>
      <c r="BY170">
        <f t="shared" si="104"/>
        <v>0.40716363636363628</v>
      </c>
      <c r="BZ170">
        <f t="shared" si="104"/>
        <v>0.58284545454545389</v>
      </c>
      <c r="CA170">
        <f t="shared" si="104"/>
        <v>0.80392424242424243</v>
      </c>
      <c r="CB170">
        <f t="shared" si="104"/>
        <v>0.93328787878787844</v>
      </c>
      <c r="CC170">
        <f t="shared" si="104"/>
        <v>0.94868484848484813</v>
      </c>
      <c r="CD170">
        <f t="shared" si="104"/>
        <v>1.173999999999999</v>
      </c>
      <c r="DP170">
        <v>163</v>
      </c>
      <c r="DQ170" t="e">
        <f t="shared" ca="1" si="100"/>
        <v>#NUM!</v>
      </c>
      <c r="DR170" t="e">
        <f t="shared" ca="1" si="100"/>
        <v>#NUM!</v>
      </c>
      <c r="DS170">
        <f t="shared" ca="1" si="100"/>
        <v>-4.0981105169340448E-2</v>
      </c>
      <c r="DT170">
        <f t="shared" ca="1" si="100"/>
        <v>3.7264454064454194E-2</v>
      </c>
      <c r="DU170">
        <f t="shared" ca="1" si="100"/>
        <v>0.17949653679653693</v>
      </c>
      <c r="DV170">
        <f t="shared" ca="1" si="100"/>
        <v>0.43648181818181803</v>
      </c>
      <c r="DW170">
        <f t="shared" ca="1" si="100"/>
        <v>0.78463164983164968</v>
      </c>
      <c r="DX170">
        <f t="shared" ca="1" si="100"/>
        <v>1.2251404040404044</v>
      </c>
      <c r="DY170">
        <f t="shared" ca="1" si="100"/>
        <v>1.8454831649831651</v>
      </c>
      <c r="DZ170">
        <f t="shared" ca="1" si="100"/>
        <v>2.5334067340067343</v>
      </c>
      <c r="EA170">
        <f t="shared" ca="1" si="100"/>
        <v>3.1990521885521881</v>
      </c>
      <c r="EB170">
        <f t="shared" ca="1" si="100"/>
        <v>3.8252424242424232</v>
      </c>
    </row>
    <row r="171" spans="1:132" x14ac:dyDescent="0.25">
      <c r="A171">
        <v>252</v>
      </c>
      <c r="B171">
        <v>-3.3333333333333826E-4</v>
      </c>
      <c r="C171">
        <v>1.7333333333333333E-2</v>
      </c>
      <c r="D171">
        <v>4.5999999999999992E-2</v>
      </c>
      <c r="E171">
        <v>0.13799999999999998</v>
      </c>
      <c r="F171">
        <v>0.24249999999999997</v>
      </c>
      <c r="G171">
        <v>0.39550000000000002</v>
      </c>
      <c r="H171">
        <v>0.45200000000000001</v>
      </c>
      <c r="I171">
        <v>0.61616666666666675</v>
      </c>
      <c r="J171">
        <v>0.86516666666666664</v>
      </c>
      <c r="K171">
        <v>0.98249999999999993</v>
      </c>
      <c r="L171">
        <v>1.0900000000000001</v>
      </c>
      <c r="M171">
        <v>1.1626666666666665</v>
      </c>
      <c r="O171">
        <f t="shared" si="81"/>
        <v>0</v>
      </c>
      <c r="P171">
        <f t="shared" si="81"/>
        <v>0</v>
      </c>
      <c r="Q171">
        <f t="shared" si="87"/>
        <v>1</v>
      </c>
      <c r="R171">
        <f t="shared" si="88"/>
        <v>1</v>
      </c>
      <c r="S171">
        <f t="shared" si="89"/>
        <v>1</v>
      </c>
      <c r="T171">
        <f t="shared" si="90"/>
        <v>1</v>
      </c>
      <c r="U171">
        <f t="shared" si="91"/>
        <v>1</v>
      </c>
      <c r="V171">
        <f t="shared" si="91"/>
        <v>1</v>
      </c>
      <c r="W171">
        <f t="shared" si="82"/>
        <v>1</v>
      </c>
      <c r="X171">
        <f t="shared" si="92"/>
        <v>1</v>
      </c>
      <c r="Y171">
        <f t="shared" si="93"/>
        <v>1</v>
      </c>
      <c r="Z171">
        <f t="shared" si="94"/>
        <v>1</v>
      </c>
      <c r="AC171">
        <f t="shared" si="95"/>
        <v>0</v>
      </c>
      <c r="AD171">
        <f t="shared" si="95"/>
        <v>0</v>
      </c>
      <c r="AE171">
        <f t="shared" si="95"/>
        <v>4.5999999999999992E-2</v>
      </c>
      <c r="AF171">
        <f t="shared" si="95"/>
        <v>0.13799999999999998</v>
      </c>
      <c r="AG171">
        <f t="shared" si="95"/>
        <v>0.24249999999999997</v>
      </c>
      <c r="AH171">
        <f t="shared" si="95"/>
        <v>0.39550000000000002</v>
      </c>
      <c r="AI171">
        <f t="shared" si="101"/>
        <v>0.45200000000000001</v>
      </c>
      <c r="AJ171">
        <f t="shared" si="101"/>
        <v>0.61616666666666675</v>
      </c>
      <c r="AK171">
        <f t="shared" si="101"/>
        <v>0.86516666666666664</v>
      </c>
      <c r="AL171">
        <f t="shared" si="101"/>
        <v>0.98249999999999993</v>
      </c>
      <c r="AM171">
        <f t="shared" si="101"/>
        <v>1.0900000000000001</v>
      </c>
      <c r="AN171">
        <f t="shared" si="101"/>
        <v>1.1626666666666665</v>
      </c>
      <c r="AQ171">
        <f t="shared" si="96"/>
        <v>0</v>
      </c>
      <c r="AR171">
        <f t="shared" si="96"/>
        <v>0</v>
      </c>
      <c r="AS171">
        <f t="shared" si="96"/>
        <v>171</v>
      </c>
      <c r="AT171">
        <f t="shared" si="96"/>
        <v>171</v>
      </c>
      <c r="AU171">
        <f t="shared" si="96"/>
        <v>171</v>
      </c>
      <c r="AV171">
        <f t="shared" si="96"/>
        <v>171</v>
      </c>
      <c r="AW171">
        <f t="shared" si="102"/>
        <v>171</v>
      </c>
      <c r="AX171">
        <f t="shared" si="102"/>
        <v>171</v>
      </c>
      <c r="AY171">
        <f t="shared" si="102"/>
        <v>171</v>
      </c>
      <c r="AZ171">
        <f t="shared" si="102"/>
        <v>171</v>
      </c>
      <c r="BA171">
        <f t="shared" si="102"/>
        <v>171</v>
      </c>
      <c r="BB171">
        <f t="shared" si="102"/>
        <v>171</v>
      </c>
      <c r="BE171">
        <f t="shared" si="103"/>
        <v>0</v>
      </c>
      <c r="BF171">
        <f t="shared" si="103"/>
        <v>0</v>
      </c>
      <c r="BG171">
        <f t="shared" si="103"/>
        <v>8.6060606060606095E-4</v>
      </c>
      <c r="BH171">
        <f t="shared" si="103"/>
        <v>2.5050505050505065E-4</v>
      </c>
      <c r="BI171">
        <f t="shared" si="103"/>
        <v>3.2727272727272835E-4</v>
      </c>
      <c r="BJ171">
        <f t="shared" si="103"/>
        <v>-3.5959595959595997E-4</v>
      </c>
      <c r="BK171">
        <f t="shared" si="103"/>
        <v>1.1313131313131321E-4</v>
      </c>
      <c r="BL171">
        <f t="shared" si="103"/>
        <v>8.0808080808082722E-5</v>
      </c>
      <c r="BM171">
        <f t="shared" si="103"/>
        <v>3.1111111111111145E-4</v>
      </c>
      <c r="BN171">
        <f t="shared" si="103"/>
        <v>1.1313131313131765E-4</v>
      </c>
      <c r="BO171">
        <f t="shared" si="103"/>
        <v>5.818181818181776E-4</v>
      </c>
      <c r="BP171">
        <f t="shared" si="103"/>
        <v>-3.6363636363634128E-5</v>
      </c>
      <c r="BS171">
        <f t="shared" si="104"/>
        <v>0</v>
      </c>
      <c r="BT171">
        <f t="shared" si="104"/>
        <v>0</v>
      </c>
      <c r="BU171">
        <f t="shared" si="104"/>
        <v>-0.17158181818181825</v>
      </c>
      <c r="BV171">
        <f t="shared" si="104"/>
        <v>7.4781818181818116E-2</v>
      </c>
      <c r="BW171">
        <f t="shared" si="104"/>
        <v>0.16431818181818153</v>
      </c>
      <c r="BX171">
        <f t="shared" si="104"/>
        <v>0.48384545454545463</v>
      </c>
      <c r="BY171">
        <f t="shared" si="104"/>
        <v>0.41912727272727263</v>
      </c>
      <c r="BZ171">
        <f t="shared" si="104"/>
        <v>0.5944575757575753</v>
      </c>
      <c r="CA171">
        <f t="shared" si="104"/>
        <v>0.78896666666666648</v>
      </c>
      <c r="CB171">
        <f t="shared" si="104"/>
        <v>0.95242727272727135</v>
      </c>
      <c r="CC171">
        <f t="shared" si="104"/>
        <v>0.94485454545454672</v>
      </c>
      <c r="CD171">
        <f t="shared" si="104"/>
        <v>1.1719757575757568</v>
      </c>
      <c r="DP171">
        <v>164</v>
      </c>
      <c r="DQ171" t="e">
        <f t="shared" ca="1" si="100"/>
        <v>#NUM!</v>
      </c>
      <c r="DR171" t="e">
        <f t="shared" ca="1" si="100"/>
        <v>#NUM!</v>
      </c>
      <c r="DS171">
        <f t="shared" ca="1" si="100"/>
        <v>-4.0010695187165768E-2</v>
      </c>
      <c r="DT171">
        <f t="shared" ca="1" si="100"/>
        <v>3.8941029341029471E-2</v>
      </c>
      <c r="DU171">
        <f t="shared" ca="1" si="100"/>
        <v>0.18234848484848498</v>
      </c>
      <c r="DV171">
        <f t="shared" ca="1" si="100"/>
        <v>0.44110808080808067</v>
      </c>
      <c r="DW171">
        <f t="shared" ca="1" si="100"/>
        <v>0.79221885521885516</v>
      </c>
      <c r="DX171">
        <f t="shared" ca="1" si="100"/>
        <v>1.2360151515151516</v>
      </c>
      <c r="DY171">
        <f t="shared" ca="1" si="100"/>
        <v>1.860858249158249</v>
      </c>
      <c r="DZ171">
        <f t="shared" ca="1" si="100"/>
        <v>2.5540700336700342</v>
      </c>
      <c r="EA171">
        <f t="shared" ca="1" si="100"/>
        <v>3.2243094276094277</v>
      </c>
      <c r="EB171">
        <f t="shared" ca="1" si="100"/>
        <v>3.8542969696969691</v>
      </c>
    </row>
    <row r="172" spans="1:132" x14ac:dyDescent="0.25">
      <c r="A172">
        <v>253.5</v>
      </c>
      <c r="B172">
        <v>-3.3333333333333826E-4</v>
      </c>
      <c r="C172">
        <v>1.6333333333333332E-2</v>
      </c>
      <c r="D172">
        <v>4.5000000000000005E-2</v>
      </c>
      <c r="E172">
        <v>0.13599999999999998</v>
      </c>
      <c r="F172">
        <v>0.24949999999999997</v>
      </c>
      <c r="G172">
        <v>0.39250000000000002</v>
      </c>
      <c r="H172">
        <v>0.44800000000000001</v>
      </c>
      <c r="I172">
        <v>0.61516666666666664</v>
      </c>
      <c r="J172">
        <v>0.87316666666666665</v>
      </c>
      <c r="K172">
        <v>0.98049999999999993</v>
      </c>
      <c r="L172">
        <v>1.0920000000000001</v>
      </c>
      <c r="M172">
        <v>1.1606666666666665</v>
      </c>
      <c r="O172">
        <f t="shared" si="81"/>
        <v>0</v>
      </c>
      <c r="P172">
        <f t="shared" si="81"/>
        <v>0</v>
      </c>
      <c r="Q172">
        <f t="shared" si="87"/>
        <v>1</v>
      </c>
      <c r="R172">
        <f t="shared" si="88"/>
        <v>1</v>
      </c>
      <c r="S172">
        <f t="shared" si="89"/>
        <v>1</v>
      </c>
      <c r="T172">
        <f t="shared" si="90"/>
        <v>1</v>
      </c>
      <c r="U172">
        <f t="shared" si="91"/>
        <v>1</v>
      </c>
      <c r="V172">
        <f t="shared" si="91"/>
        <v>1</v>
      </c>
      <c r="W172">
        <f t="shared" si="82"/>
        <v>1</v>
      </c>
      <c r="X172">
        <f t="shared" si="92"/>
        <v>1</v>
      </c>
      <c r="Y172">
        <f t="shared" si="93"/>
        <v>1</v>
      </c>
      <c r="Z172">
        <f t="shared" si="94"/>
        <v>1</v>
      </c>
      <c r="AC172">
        <f t="shared" si="95"/>
        <v>0</v>
      </c>
      <c r="AD172">
        <f t="shared" si="95"/>
        <v>0</v>
      </c>
      <c r="AE172">
        <f t="shared" si="95"/>
        <v>4.5000000000000005E-2</v>
      </c>
      <c r="AF172">
        <f t="shared" si="95"/>
        <v>0.13599999999999998</v>
      </c>
      <c r="AG172">
        <f t="shared" si="95"/>
        <v>0.24949999999999997</v>
      </c>
      <c r="AH172">
        <f t="shared" si="95"/>
        <v>0.39250000000000002</v>
      </c>
      <c r="AI172">
        <f t="shared" si="101"/>
        <v>0.44800000000000001</v>
      </c>
      <c r="AJ172">
        <f t="shared" si="101"/>
        <v>0.61516666666666664</v>
      </c>
      <c r="AK172">
        <f t="shared" si="101"/>
        <v>0.87316666666666665</v>
      </c>
      <c r="AL172">
        <f t="shared" si="101"/>
        <v>0.98049999999999993</v>
      </c>
      <c r="AM172">
        <f t="shared" si="101"/>
        <v>1.0920000000000001</v>
      </c>
      <c r="AN172">
        <f t="shared" si="101"/>
        <v>1.1606666666666665</v>
      </c>
      <c r="AQ172">
        <f t="shared" si="96"/>
        <v>0</v>
      </c>
      <c r="AR172">
        <f t="shared" si="96"/>
        <v>0</v>
      </c>
      <c r="AS172">
        <f t="shared" si="96"/>
        <v>172</v>
      </c>
      <c r="AT172">
        <f t="shared" si="96"/>
        <v>172</v>
      </c>
      <c r="AU172">
        <f t="shared" si="96"/>
        <v>172</v>
      </c>
      <c r="AV172">
        <f t="shared" si="96"/>
        <v>172</v>
      </c>
      <c r="AW172">
        <f t="shared" si="102"/>
        <v>172</v>
      </c>
      <c r="AX172">
        <f t="shared" si="102"/>
        <v>172</v>
      </c>
      <c r="AY172">
        <f t="shared" si="102"/>
        <v>172</v>
      </c>
      <c r="AZ172">
        <f t="shared" si="102"/>
        <v>172</v>
      </c>
      <c r="BA172">
        <f t="shared" si="102"/>
        <v>172</v>
      </c>
      <c r="BB172">
        <f t="shared" si="102"/>
        <v>172</v>
      </c>
      <c r="BE172">
        <f t="shared" si="103"/>
        <v>0</v>
      </c>
      <c r="BF172">
        <f t="shared" si="103"/>
        <v>0</v>
      </c>
      <c r="BG172">
        <f t="shared" si="103"/>
        <v>8.8484848484848507E-4</v>
      </c>
      <c r="BH172">
        <f t="shared" si="103"/>
        <v>2.3030303030303055E-4</v>
      </c>
      <c r="BI172">
        <f t="shared" si="103"/>
        <v>2.3838383838383951E-4</v>
      </c>
      <c r="BJ172">
        <f t="shared" si="103"/>
        <v>-3.0707070707070738E-4</v>
      </c>
      <c r="BK172">
        <f t="shared" si="103"/>
        <v>2.9494949494949521E-4</v>
      </c>
      <c r="BL172">
        <f t="shared" si="103"/>
        <v>3.6363636363637719E-5</v>
      </c>
      <c r="BM172">
        <f t="shared" si="103"/>
        <v>3.6363636363636399E-4</v>
      </c>
      <c r="BN172">
        <f t="shared" si="103"/>
        <v>1.77777777777777E-4</v>
      </c>
      <c r="BO172">
        <f t="shared" si="103"/>
        <v>5.818181818181815E-4</v>
      </c>
      <c r="BP172">
        <f t="shared" si="103"/>
        <v>-2.8282828282826943E-5</v>
      </c>
      <c r="BS172">
        <f t="shared" si="104"/>
        <v>0</v>
      </c>
      <c r="BT172">
        <f t="shared" si="104"/>
        <v>0</v>
      </c>
      <c r="BU172">
        <f t="shared" si="104"/>
        <v>-0.17798181818181824</v>
      </c>
      <c r="BV172">
        <f t="shared" si="104"/>
        <v>7.9963636363636265E-2</v>
      </c>
      <c r="BW172">
        <f t="shared" si="104"/>
        <v>0.18816060606060581</v>
      </c>
      <c r="BX172">
        <f t="shared" si="104"/>
        <v>0.46981515151515163</v>
      </c>
      <c r="BY172">
        <f t="shared" si="104"/>
        <v>0.37133939393939386</v>
      </c>
      <c r="BZ172">
        <f t="shared" si="104"/>
        <v>0.60560303030302998</v>
      </c>
      <c r="CA172">
        <f t="shared" si="104"/>
        <v>0.77593030303030297</v>
      </c>
      <c r="CB172">
        <f t="shared" si="104"/>
        <v>0.93543333333333356</v>
      </c>
      <c r="CC172">
        <f t="shared" si="104"/>
        <v>0.94518181818181835</v>
      </c>
      <c r="CD172">
        <f t="shared" si="104"/>
        <v>1.1699272727272723</v>
      </c>
      <c r="DP172">
        <v>165</v>
      </c>
      <c r="DQ172" t="e">
        <f t="shared" ca="1" si="100"/>
        <v>#NUM!</v>
      </c>
      <c r="DR172" t="e">
        <f t="shared" ca="1" si="100"/>
        <v>#NUM!</v>
      </c>
      <c r="DS172">
        <f t="shared" ca="1" si="100"/>
        <v>-3.9040285204991088E-2</v>
      </c>
      <c r="DT172">
        <f t="shared" ca="1" si="100"/>
        <v>4.0617604617604747E-2</v>
      </c>
      <c r="DU172">
        <f t="shared" ca="1" si="100"/>
        <v>0.18520043290043303</v>
      </c>
      <c r="DV172">
        <f t="shared" ca="1" si="100"/>
        <v>0.44573434343434321</v>
      </c>
      <c r="DW172">
        <f t="shared" ca="1" si="100"/>
        <v>0.79980606060606063</v>
      </c>
      <c r="DX172">
        <f t="shared" ca="1" si="100"/>
        <v>1.2468898989898993</v>
      </c>
      <c r="DY172">
        <f t="shared" ca="1" si="100"/>
        <v>1.8762333333333334</v>
      </c>
      <c r="DZ172">
        <f t="shared" ca="1" si="100"/>
        <v>2.5747333333333335</v>
      </c>
      <c r="EA172">
        <f t="shared" ca="1" si="100"/>
        <v>3.2495666666666665</v>
      </c>
      <c r="EB172">
        <f t="shared" ca="1" si="100"/>
        <v>3.8833515151515141</v>
      </c>
    </row>
    <row r="173" spans="1:132" x14ac:dyDescent="0.25">
      <c r="A173">
        <v>255</v>
      </c>
      <c r="B173">
        <v>1.6666666666666566E-3</v>
      </c>
      <c r="C173">
        <v>1.7333333333333333E-2</v>
      </c>
      <c r="D173">
        <v>4.7999999999999994E-2</v>
      </c>
      <c r="E173">
        <v>0.14099999999999999</v>
      </c>
      <c r="F173">
        <v>0.24749999999999997</v>
      </c>
      <c r="G173">
        <v>0.38950000000000001</v>
      </c>
      <c r="H173">
        <v>0.44500000000000001</v>
      </c>
      <c r="I173">
        <v>0.61416666666666675</v>
      </c>
      <c r="J173">
        <v>0.87116666666666664</v>
      </c>
      <c r="K173">
        <v>0.98150000000000004</v>
      </c>
      <c r="L173">
        <v>1.0940000000000001</v>
      </c>
      <c r="M173">
        <v>1.1646666666666665</v>
      </c>
      <c r="O173">
        <f t="shared" si="81"/>
        <v>0</v>
      </c>
      <c r="P173">
        <f t="shared" si="81"/>
        <v>0</v>
      </c>
      <c r="Q173">
        <f t="shared" si="87"/>
        <v>1</v>
      </c>
      <c r="R173">
        <f t="shared" si="88"/>
        <v>1</v>
      </c>
      <c r="S173">
        <f t="shared" si="89"/>
        <v>1</v>
      </c>
      <c r="T173">
        <f t="shared" si="90"/>
        <v>1</v>
      </c>
      <c r="U173">
        <f t="shared" si="91"/>
        <v>1</v>
      </c>
      <c r="V173">
        <f t="shared" si="91"/>
        <v>1</v>
      </c>
      <c r="W173">
        <f t="shared" si="82"/>
        <v>1</v>
      </c>
      <c r="X173">
        <f t="shared" si="92"/>
        <v>1</v>
      </c>
      <c r="Y173">
        <f t="shared" si="93"/>
        <v>1</v>
      </c>
      <c r="Z173">
        <f t="shared" si="94"/>
        <v>1</v>
      </c>
      <c r="AC173">
        <f t="shared" si="95"/>
        <v>0</v>
      </c>
      <c r="AD173">
        <f t="shared" si="95"/>
        <v>0</v>
      </c>
      <c r="AE173">
        <f t="shared" si="95"/>
        <v>4.7999999999999994E-2</v>
      </c>
      <c r="AF173">
        <f t="shared" si="95"/>
        <v>0.14099999999999999</v>
      </c>
      <c r="AG173">
        <f t="shared" si="95"/>
        <v>0.24749999999999997</v>
      </c>
      <c r="AH173">
        <f t="shared" si="95"/>
        <v>0.38950000000000001</v>
      </c>
      <c r="AI173">
        <f t="shared" si="101"/>
        <v>0.44500000000000001</v>
      </c>
      <c r="AJ173">
        <f t="shared" si="101"/>
        <v>0.61416666666666675</v>
      </c>
      <c r="AK173">
        <f t="shared" si="101"/>
        <v>0.87116666666666664</v>
      </c>
      <c r="AL173">
        <f t="shared" si="101"/>
        <v>0.98150000000000004</v>
      </c>
      <c r="AM173">
        <f t="shared" si="101"/>
        <v>1.0940000000000001</v>
      </c>
      <c r="AN173">
        <f t="shared" si="101"/>
        <v>1.1646666666666665</v>
      </c>
      <c r="AQ173">
        <f t="shared" si="96"/>
        <v>0</v>
      </c>
      <c r="AR173">
        <f t="shared" si="96"/>
        <v>0</v>
      </c>
      <c r="AS173">
        <f t="shared" si="96"/>
        <v>173</v>
      </c>
      <c r="AT173">
        <f t="shared" si="96"/>
        <v>173</v>
      </c>
      <c r="AU173">
        <f t="shared" si="96"/>
        <v>173</v>
      </c>
      <c r="AV173">
        <f t="shared" si="96"/>
        <v>173</v>
      </c>
      <c r="AW173">
        <f t="shared" si="102"/>
        <v>173</v>
      </c>
      <c r="AX173">
        <f t="shared" si="102"/>
        <v>173</v>
      </c>
      <c r="AY173">
        <f t="shared" si="102"/>
        <v>173</v>
      </c>
      <c r="AZ173">
        <f t="shared" si="102"/>
        <v>173</v>
      </c>
      <c r="BA173">
        <f t="shared" si="102"/>
        <v>173</v>
      </c>
      <c r="BB173">
        <f t="shared" si="102"/>
        <v>173</v>
      </c>
      <c r="BE173">
        <f t="shared" si="103"/>
        <v>0</v>
      </c>
      <c r="BF173">
        <f t="shared" si="103"/>
        <v>0</v>
      </c>
      <c r="BG173">
        <f t="shared" si="103"/>
        <v>7.3131313131313174E-4</v>
      </c>
      <c r="BH173">
        <f t="shared" si="103"/>
        <v>2.4242424242424247E-5</v>
      </c>
      <c r="BI173">
        <f t="shared" si="103"/>
        <v>4.0000000000000116E-4</v>
      </c>
      <c r="BJ173">
        <f t="shared" si="103"/>
        <v>-2.7878787878787907E-4</v>
      </c>
      <c r="BK173">
        <f t="shared" si="103"/>
        <v>3.5959595959595992E-4</v>
      </c>
      <c r="BL173">
        <f t="shared" si="103"/>
        <v>4.4444444444441357E-5</v>
      </c>
      <c r="BM173">
        <f t="shared" si="103"/>
        <v>6.1010101010101046E-4</v>
      </c>
      <c r="BN173">
        <f t="shared" si="103"/>
        <v>2.9898989898989294E-4</v>
      </c>
      <c r="BO173">
        <f t="shared" si="103"/>
        <v>5.0101010101010412E-4</v>
      </c>
      <c r="BP173">
        <f t="shared" si="103"/>
        <v>-7.2727272727268324E-5</v>
      </c>
      <c r="BS173">
        <f t="shared" si="104"/>
        <v>0</v>
      </c>
      <c r="BT173">
        <f t="shared" si="104"/>
        <v>0</v>
      </c>
      <c r="BU173">
        <f t="shared" si="104"/>
        <v>-0.13792121212121222</v>
      </c>
      <c r="BV173">
        <f t="shared" si="104"/>
        <v>0.13385454545454545</v>
      </c>
      <c r="BW173">
        <f t="shared" si="104"/>
        <v>0.14609999999999973</v>
      </c>
      <c r="BX173">
        <f t="shared" si="104"/>
        <v>0.46237272727272744</v>
      </c>
      <c r="BY173">
        <f t="shared" si="104"/>
        <v>0.35417575757575753</v>
      </c>
      <c r="BZ173">
        <f t="shared" si="104"/>
        <v>0.60343333333333415</v>
      </c>
      <c r="CA173">
        <f t="shared" si="104"/>
        <v>0.7109727272727272</v>
      </c>
      <c r="CB173">
        <f t="shared" si="104"/>
        <v>0.90403939393939559</v>
      </c>
      <c r="CC173">
        <f t="shared" si="104"/>
        <v>0.96626060606060515</v>
      </c>
      <c r="CD173">
        <f t="shared" si="104"/>
        <v>1.1819030303030289</v>
      </c>
      <c r="DP173">
        <v>166</v>
      </c>
      <c r="DQ173" t="e">
        <f t="shared" ca="1" si="100"/>
        <v>#NUM!</v>
      </c>
      <c r="DR173" t="e">
        <f t="shared" ca="1" si="100"/>
        <v>#NUM!</v>
      </c>
      <c r="DS173">
        <f t="shared" ca="1" si="100"/>
        <v>-3.8069875222816407E-2</v>
      </c>
      <c r="DT173">
        <f t="shared" ca="1" si="100"/>
        <v>4.2294179894180023E-2</v>
      </c>
      <c r="DU173">
        <f t="shared" ca="1" si="100"/>
        <v>0.18805238095238108</v>
      </c>
      <c r="DV173">
        <f t="shared" ca="1" si="100"/>
        <v>0.45036060606060585</v>
      </c>
      <c r="DW173">
        <f t="shared" ca="1" si="100"/>
        <v>0.80739326599326589</v>
      </c>
      <c r="DX173">
        <f t="shared" ca="1" si="100"/>
        <v>1.2577646464646466</v>
      </c>
      <c r="DY173">
        <f t="shared" ca="1" si="100"/>
        <v>1.8916084175084174</v>
      </c>
      <c r="DZ173">
        <f t="shared" ca="1" si="100"/>
        <v>2.5953966329966334</v>
      </c>
      <c r="EA173">
        <f t="shared" ca="1" si="100"/>
        <v>3.2748239057239052</v>
      </c>
      <c r="EB173">
        <f t="shared" ca="1" si="100"/>
        <v>3.91240606060606</v>
      </c>
    </row>
    <row r="174" spans="1:132" x14ac:dyDescent="0.25">
      <c r="A174">
        <v>256.5</v>
      </c>
      <c r="B174">
        <v>2.6666666666666575E-3</v>
      </c>
      <c r="C174">
        <v>1.5333333333333331E-2</v>
      </c>
      <c r="D174">
        <v>4.9999999999999996E-2</v>
      </c>
      <c r="E174">
        <v>0.13999999999999999</v>
      </c>
      <c r="F174">
        <v>0.24649999999999997</v>
      </c>
      <c r="G174">
        <v>0.39150000000000001</v>
      </c>
      <c r="H174">
        <v>0.44900000000000001</v>
      </c>
      <c r="I174">
        <v>0.61616666666666675</v>
      </c>
      <c r="J174">
        <v>0.86616666666666664</v>
      </c>
      <c r="K174">
        <v>0.97950000000000004</v>
      </c>
      <c r="L174">
        <v>1.095</v>
      </c>
      <c r="M174">
        <v>1.1646666666666665</v>
      </c>
      <c r="O174">
        <f t="shared" si="81"/>
        <v>0</v>
      </c>
      <c r="P174">
        <f t="shared" si="81"/>
        <v>0</v>
      </c>
      <c r="Q174">
        <f t="shared" si="87"/>
        <v>1</v>
      </c>
      <c r="R174">
        <f t="shared" si="88"/>
        <v>1</v>
      </c>
      <c r="S174">
        <f t="shared" si="89"/>
        <v>1</v>
      </c>
      <c r="T174">
        <f t="shared" si="90"/>
        <v>1</v>
      </c>
      <c r="U174">
        <f t="shared" si="91"/>
        <v>1</v>
      </c>
      <c r="V174">
        <f t="shared" si="91"/>
        <v>1</v>
      </c>
      <c r="W174">
        <f t="shared" si="82"/>
        <v>1</v>
      </c>
      <c r="X174">
        <f t="shared" si="92"/>
        <v>1</v>
      </c>
      <c r="Y174">
        <f t="shared" si="93"/>
        <v>1</v>
      </c>
      <c r="Z174">
        <f t="shared" si="94"/>
        <v>1</v>
      </c>
      <c r="AC174">
        <f t="shared" si="95"/>
        <v>0</v>
      </c>
      <c r="AD174">
        <f t="shared" si="95"/>
        <v>0</v>
      </c>
      <c r="AE174">
        <f t="shared" si="95"/>
        <v>4.9999999999999996E-2</v>
      </c>
      <c r="AF174">
        <f t="shared" si="95"/>
        <v>0.13999999999999999</v>
      </c>
      <c r="AG174">
        <f t="shared" si="95"/>
        <v>0.24649999999999997</v>
      </c>
      <c r="AH174">
        <f t="shared" si="95"/>
        <v>0.39150000000000001</v>
      </c>
      <c r="AI174">
        <f t="shared" si="101"/>
        <v>0.44900000000000001</v>
      </c>
      <c r="AJ174">
        <f t="shared" si="101"/>
        <v>0.61616666666666675</v>
      </c>
      <c r="AK174">
        <f t="shared" si="101"/>
        <v>0.86616666666666664</v>
      </c>
      <c r="AL174">
        <f t="shared" si="101"/>
        <v>0.97950000000000004</v>
      </c>
      <c r="AM174">
        <f t="shared" si="101"/>
        <v>1.095</v>
      </c>
      <c r="AN174">
        <f t="shared" si="101"/>
        <v>1.1646666666666665</v>
      </c>
      <c r="AQ174">
        <f t="shared" si="96"/>
        <v>0</v>
      </c>
      <c r="AR174">
        <f t="shared" si="96"/>
        <v>0</v>
      </c>
      <c r="AS174">
        <f t="shared" si="96"/>
        <v>174</v>
      </c>
      <c r="AT174">
        <f t="shared" si="96"/>
        <v>174</v>
      </c>
      <c r="AU174">
        <f t="shared" si="96"/>
        <v>174</v>
      </c>
      <c r="AV174">
        <f t="shared" si="96"/>
        <v>174</v>
      </c>
      <c r="AW174">
        <f t="shared" si="102"/>
        <v>174</v>
      </c>
      <c r="AX174">
        <f t="shared" si="102"/>
        <v>174</v>
      </c>
      <c r="AY174">
        <f t="shared" si="102"/>
        <v>174</v>
      </c>
      <c r="AZ174">
        <f t="shared" si="102"/>
        <v>174</v>
      </c>
      <c r="BA174">
        <f t="shared" si="102"/>
        <v>174</v>
      </c>
      <c r="BB174">
        <f t="shared" si="102"/>
        <v>174</v>
      </c>
      <c r="BE174">
        <f t="shared" si="103"/>
        <v>0</v>
      </c>
      <c r="BF174">
        <f t="shared" si="103"/>
        <v>0</v>
      </c>
      <c r="BG174">
        <f t="shared" si="103"/>
        <v>6.8686868686868756E-4</v>
      </c>
      <c r="BH174">
        <f t="shared" si="103"/>
        <v>1.2525252525252538E-4</v>
      </c>
      <c r="BI174">
        <f t="shared" si="103"/>
        <v>2.4242424242424318E-4</v>
      </c>
      <c r="BJ174">
        <f t="shared" si="103"/>
        <v>-3.7979797979798013E-4</v>
      </c>
      <c r="BK174">
        <f t="shared" si="103"/>
        <v>9.2929292929292873E-5</v>
      </c>
      <c r="BL174">
        <f t="shared" si="103"/>
        <v>1.171717171717186E-4</v>
      </c>
      <c r="BM174">
        <f t="shared" si="103"/>
        <v>7.5959595959596026E-4</v>
      </c>
      <c r="BN174">
        <f t="shared" si="103"/>
        <v>2.7070707070706425E-4</v>
      </c>
      <c r="BO174">
        <f t="shared" si="103"/>
        <v>4.4444444444445108E-4</v>
      </c>
      <c r="BP174">
        <f t="shared" si="103"/>
        <v>3.636363636364314E-5</v>
      </c>
      <c r="BS174">
        <f t="shared" si="104"/>
        <v>0</v>
      </c>
      <c r="BT174">
        <f t="shared" si="104"/>
        <v>0</v>
      </c>
      <c r="BU174">
        <f t="shared" si="104"/>
        <v>-0.12621818181818198</v>
      </c>
      <c r="BV174">
        <f t="shared" si="104"/>
        <v>0.10732727272727267</v>
      </c>
      <c r="BW174">
        <f t="shared" si="104"/>
        <v>0.18728181818181799</v>
      </c>
      <c r="BX174">
        <f t="shared" si="104"/>
        <v>0.48908181818181828</v>
      </c>
      <c r="BY174">
        <f t="shared" si="104"/>
        <v>0.42383636363636368</v>
      </c>
      <c r="BZ174">
        <f t="shared" si="104"/>
        <v>0.58462121212121176</v>
      </c>
      <c r="CA174">
        <f t="shared" si="104"/>
        <v>0.6710030303030301</v>
      </c>
      <c r="CB174">
        <f t="shared" si="104"/>
        <v>0.9111363636363653</v>
      </c>
      <c r="CC174">
        <f t="shared" si="104"/>
        <v>0.9809999999999981</v>
      </c>
      <c r="CD174">
        <f t="shared" si="104"/>
        <v>1.1531939393939374</v>
      </c>
      <c r="DP174">
        <v>167</v>
      </c>
      <c r="DQ174" t="e">
        <f t="shared" ca="1" si="100"/>
        <v>#NUM!</v>
      </c>
      <c r="DR174" t="e">
        <f t="shared" ca="1" si="100"/>
        <v>#NUM!</v>
      </c>
      <c r="DS174">
        <f t="shared" ca="1" si="100"/>
        <v>-3.7099465240641699E-2</v>
      </c>
      <c r="DT174">
        <f t="shared" ca="1" si="100"/>
        <v>4.3970755170755299E-2</v>
      </c>
      <c r="DU174">
        <f t="shared" ca="1" si="100"/>
        <v>0.19090432900432919</v>
      </c>
      <c r="DV174">
        <f t="shared" ca="1" si="100"/>
        <v>0.4549868686868685</v>
      </c>
      <c r="DW174">
        <f t="shared" ca="1" si="100"/>
        <v>0.81498047138047136</v>
      </c>
      <c r="DX174">
        <f t="shared" ca="1" si="100"/>
        <v>1.2686393939393943</v>
      </c>
      <c r="DY174">
        <f t="shared" ca="1" si="100"/>
        <v>1.9069835016835017</v>
      </c>
      <c r="DZ174">
        <f t="shared" ca="1" si="100"/>
        <v>2.6160599326599332</v>
      </c>
      <c r="EA174">
        <f t="shared" ca="1" si="100"/>
        <v>3.3000811447811449</v>
      </c>
      <c r="EB174">
        <f t="shared" ca="1" si="100"/>
        <v>3.941460606060605</v>
      </c>
    </row>
    <row r="175" spans="1:132" x14ac:dyDescent="0.25">
      <c r="A175">
        <v>258</v>
      </c>
      <c r="B175">
        <v>6.6666666666666263E-4</v>
      </c>
      <c r="C175">
        <v>1.8333333333333333E-2</v>
      </c>
      <c r="D175">
        <v>5.0999999999999997E-2</v>
      </c>
      <c r="E175">
        <v>0.14099999999999999</v>
      </c>
      <c r="F175">
        <v>0.2535</v>
      </c>
      <c r="G175">
        <v>0.39350000000000002</v>
      </c>
      <c r="H175">
        <v>0.44500000000000001</v>
      </c>
      <c r="I175">
        <v>0.61716666666666664</v>
      </c>
      <c r="J175">
        <v>0.86716666666666664</v>
      </c>
      <c r="K175">
        <v>0.98449999999999993</v>
      </c>
      <c r="L175">
        <v>1.097</v>
      </c>
      <c r="M175">
        <v>1.1626666666666665</v>
      </c>
      <c r="O175">
        <f t="shared" si="81"/>
        <v>0</v>
      </c>
      <c r="P175">
        <f t="shared" si="81"/>
        <v>0</v>
      </c>
      <c r="Q175">
        <f t="shared" si="87"/>
        <v>1</v>
      </c>
      <c r="R175">
        <f t="shared" si="88"/>
        <v>1</v>
      </c>
      <c r="S175">
        <f t="shared" si="89"/>
        <v>1</v>
      </c>
      <c r="T175">
        <f t="shared" si="90"/>
        <v>1</v>
      </c>
      <c r="U175">
        <f t="shared" si="91"/>
        <v>1</v>
      </c>
      <c r="V175">
        <f t="shared" si="91"/>
        <v>1</v>
      </c>
      <c r="W175">
        <f t="shared" si="82"/>
        <v>1</v>
      </c>
      <c r="X175">
        <f t="shared" si="92"/>
        <v>1</v>
      </c>
      <c r="Y175">
        <f t="shared" si="93"/>
        <v>1</v>
      </c>
      <c r="Z175">
        <f t="shared" si="94"/>
        <v>1</v>
      </c>
      <c r="AC175">
        <f t="shared" si="95"/>
        <v>0</v>
      </c>
      <c r="AD175">
        <f t="shared" si="95"/>
        <v>0</v>
      </c>
      <c r="AE175">
        <f t="shared" si="95"/>
        <v>5.0999999999999997E-2</v>
      </c>
      <c r="AF175">
        <f t="shared" si="95"/>
        <v>0.14099999999999999</v>
      </c>
      <c r="AG175">
        <f t="shared" si="95"/>
        <v>0.2535</v>
      </c>
      <c r="AH175">
        <f t="shared" si="95"/>
        <v>0.39350000000000002</v>
      </c>
      <c r="AI175">
        <f t="shared" si="101"/>
        <v>0.44500000000000001</v>
      </c>
      <c r="AJ175">
        <f t="shared" si="101"/>
        <v>0.61716666666666664</v>
      </c>
      <c r="AK175">
        <f t="shared" si="101"/>
        <v>0.86716666666666664</v>
      </c>
      <c r="AL175">
        <f t="shared" si="101"/>
        <v>0.98449999999999993</v>
      </c>
      <c r="AM175">
        <f t="shared" si="101"/>
        <v>1.097</v>
      </c>
      <c r="AN175">
        <f t="shared" si="101"/>
        <v>1.1626666666666665</v>
      </c>
      <c r="AQ175">
        <f t="shared" si="96"/>
        <v>0</v>
      </c>
      <c r="AR175">
        <f t="shared" si="96"/>
        <v>0</v>
      </c>
      <c r="AS175">
        <f t="shared" si="96"/>
        <v>175</v>
      </c>
      <c r="AT175">
        <f t="shared" si="96"/>
        <v>175</v>
      </c>
      <c r="AU175">
        <f t="shared" si="96"/>
        <v>175</v>
      </c>
      <c r="AV175">
        <f t="shared" si="96"/>
        <v>175</v>
      </c>
      <c r="AW175">
        <f t="shared" si="102"/>
        <v>175</v>
      </c>
      <c r="AX175">
        <f t="shared" si="102"/>
        <v>175</v>
      </c>
      <c r="AY175">
        <f t="shared" si="102"/>
        <v>175</v>
      </c>
      <c r="AZ175">
        <f t="shared" si="102"/>
        <v>175</v>
      </c>
      <c r="BA175">
        <f t="shared" si="102"/>
        <v>175</v>
      </c>
      <c r="BB175">
        <f t="shared" si="102"/>
        <v>175</v>
      </c>
      <c r="BE175">
        <f t="shared" si="103"/>
        <v>0</v>
      </c>
      <c r="BF175">
        <f t="shared" si="103"/>
        <v>0</v>
      </c>
      <c r="BG175" t="e">
        <f t="shared" si="103"/>
        <v>#VALUE!</v>
      </c>
      <c r="BH175" t="e">
        <f t="shared" si="103"/>
        <v>#VALUE!</v>
      </c>
      <c r="BI175" t="e">
        <f t="shared" si="103"/>
        <v>#VALUE!</v>
      </c>
      <c r="BJ175" t="e">
        <f t="shared" si="103"/>
        <v>#VALUE!</v>
      </c>
      <c r="BK175" t="e">
        <f t="shared" si="103"/>
        <v>#VALUE!</v>
      </c>
      <c r="BL175" t="e">
        <f t="shared" si="103"/>
        <v>#VALUE!</v>
      </c>
      <c r="BM175" t="e">
        <f t="shared" si="103"/>
        <v>#VALUE!</v>
      </c>
      <c r="BN175" t="e">
        <f t="shared" si="103"/>
        <v>#VALUE!</v>
      </c>
      <c r="BO175" t="e">
        <f t="shared" si="103"/>
        <v>#VALUE!</v>
      </c>
      <c r="BP175" t="e">
        <f t="shared" si="103"/>
        <v>#VALUE!</v>
      </c>
      <c r="BS175">
        <f t="shared" si="104"/>
        <v>0</v>
      </c>
      <c r="BT175">
        <f t="shared" si="104"/>
        <v>0</v>
      </c>
      <c r="BU175" t="e">
        <f t="shared" si="104"/>
        <v>#VALUE!</v>
      </c>
      <c r="BV175" t="e">
        <f t="shared" si="104"/>
        <v>#VALUE!</v>
      </c>
      <c r="BW175" t="e">
        <f t="shared" si="104"/>
        <v>#VALUE!</v>
      </c>
      <c r="BX175" t="e">
        <f t="shared" si="104"/>
        <v>#VALUE!</v>
      </c>
      <c r="BY175" t="e">
        <f t="shared" si="104"/>
        <v>#VALUE!</v>
      </c>
      <c r="BZ175" t="e">
        <f t="shared" si="104"/>
        <v>#VALUE!</v>
      </c>
      <c r="CA175" t="e">
        <f t="shared" si="104"/>
        <v>#VALUE!</v>
      </c>
      <c r="CB175" t="e">
        <f t="shared" si="104"/>
        <v>#VALUE!</v>
      </c>
      <c r="CC175" t="e">
        <f t="shared" si="104"/>
        <v>#VALUE!</v>
      </c>
      <c r="CD175" t="e">
        <f t="shared" si="104"/>
        <v>#VALUE!</v>
      </c>
      <c r="DP175">
        <v>168</v>
      </c>
      <c r="DQ175" t="e">
        <f t="shared" ca="1" si="100"/>
        <v>#NUM!</v>
      </c>
      <c r="DR175" t="e">
        <f t="shared" ca="1" si="100"/>
        <v>#NUM!</v>
      </c>
      <c r="DS175">
        <f t="shared" ca="1" si="100"/>
        <v>-3.6129055258467019E-2</v>
      </c>
      <c r="DT175">
        <f t="shared" ca="1" si="100"/>
        <v>4.5647330447330575E-2</v>
      </c>
      <c r="DU175">
        <f t="shared" ca="1" si="100"/>
        <v>0.19375627705627724</v>
      </c>
      <c r="DV175">
        <f t="shared" ca="1" si="100"/>
        <v>0.45961313131313114</v>
      </c>
      <c r="DW175">
        <f t="shared" ca="1" si="100"/>
        <v>0.82256767676767661</v>
      </c>
      <c r="DX175">
        <f t="shared" ca="1" si="100"/>
        <v>1.2795141414141415</v>
      </c>
      <c r="DY175">
        <f t="shared" ca="1" si="100"/>
        <v>1.9223585858585861</v>
      </c>
      <c r="DZ175">
        <f t="shared" ca="1" si="100"/>
        <v>2.6367232323232326</v>
      </c>
      <c r="EA175">
        <f t="shared" ca="1" si="100"/>
        <v>3.3253383838383836</v>
      </c>
      <c r="EB175">
        <f t="shared" ca="1" si="100"/>
        <v>3.9705151515151509</v>
      </c>
    </row>
    <row r="176" spans="1:132" x14ac:dyDescent="0.25">
      <c r="A176">
        <v>259.5</v>
      </c>
      <c r="B176">
        <v>6.6666666666666263E-4</v>
      </c>
      <c r="C176">
        <v>1.433333333333333E-2</v>
      </c>
      <c r="D176">
        <v>5.0999999999999997E-2</v>
      </c>
      <c r="E176">
        <v>0.13899999999999998</v>
      </c>
      <c r="F176">
        <v>0.2505</v>
      </c>
      <c r="G176">
        <v>0.38650000000000001</v>
      </c>
      <c r="H176">
        <v>0.44500000000000001</v>
      </c>
      <c r="I176">
        <v>0.61116666666666664</v>
      </c>
      <c r="J176">
        <v>0.86716666666666664</v>
      </c>
      <c r="K176">
        <v>0.97950000000000004</v>
      </c>
      <c r="L176">
        <v>1.0960000000000001</v>
      </c>
      <c r="M176">
        <v>1.1606666666666665</v>
      </c>
      <c r="O176">
        <f t="shared" si="81"/>
        <v>0</v>
      </c>
      <c r="P176">
        <f t="shared" si="81"/>
        <v>0</v>
      </c>
      <c r="Q176">
        <f t="shared" si="87"/>
        <v>1</v>
      </c>
      <c r="R176">
        <f t="shared" si="88"/>
        <v>1</v>
      </c>
      <c r="S176">
        <f t="shared" si="89"/>
        <v>1</v>
      </c>
      <c r="T176">
        <f t="shared" si="90"/>
        <v>1</v>
      </c>
      <c r="U176">
        <f t="shared" si="91"/>
        <v>1</v>
      </c>
      <c r="V176">
        <f t="shared" si="91"/>
        <v>1</v>
      </c>
      <c r="W176">
        <f t="shared" si="82"/>
        <v>1</v>
      </c>
      <c r="X176">
        <f t="shared" si="92"/>
        <v>1</v>
      </c>
      <c r="Y176">
        <f t="shared" si="93"/>
        <v>1</v>
      </c>
      <c r="Z176">
        <f t="shared" si="94"/>
        <v>1</v>
      </c>
      <c r="AC176">
        <f t="shared" si="95"/>
        <v>0</v>
      </c>
      <c r="AD176">
        <f t="shared" si="95"/>
        <v>0</v>
      </c>
      <c r="AE176">
        <f t="shared" si="95"/>
        <v>5.0999999999999997E-2</v>
      </c>
      <c r="AF176">
        <f t="shared" si="95"/>
        <v>0.13899999999999998</v>
      </c>
      <c r="AG176">
        <f t="shared" si="95"/>
        <v>0.2505</v>
      </c>
      <c r="AH176">
        <f t="shared" si="95"/>
        <v>0.38650000000000001</v>
      </c>
      <c r="AI176">
        <f t="shared" si="101"/>
        <v>0.44500000000000001</v>
      </c>
      <c r="AJ176">
        <f t="shared" si="101"/>
        <v>0.61116666666666664</v>
      </c>
      <c r="AK176">
        <f t="shared" si="101"/>
        <v>0.86716666666666664</v>
      </c>
      <c r="AL176">
        <f t="shared" si="101"/>
        <v>0.97950000000000004</v>
      </c>
      <c r="AM176">
        <f t="shared" si="101"/>
        <v>1.0960000000000001</v>
      </c>
      <c r="AN176">
        <f t="shared" si="101"/>
        <v>1.1606666666666665</v>
      </c>
      <c r="AQ176">
        <f t="shared" si="96"/>
        <v>0</v>
      </c>
      <c r="AR176">
        <f t="shared" si="96"/>
        <v>0</v>
      </c>
      <c r="AS176">
        <f t="shared" si="96"/>
        <v>176</v>
      </c>
      <c r="AT176">
        <f t="shared" si="96"/>
        <v>176</v>
      </c>
      <c r="AU176">
        <f t="shared" si="96"/>
        <v>176</v>
      </c>
      <c r="AV176">
        <f t="shared" si="96"/>
        <v>176</v>
      </c>
      <c r="AW176">
        <f t="shared" si="102"/>
        <v>176</v>
      </c>
      <c r="AX176">
        <f t="shared" si="102"/>
        <v>176</v>
      </c>
      <c r="AY176">
        <f t="shared" si="102"/>
        <v>176</v>
      </c>
      <c r="AZ176">
        <f t="shared" si="102"/>
        <v>176</v>
      </c>
      <c r="BA176">
        <f t="shared" si="102"/>
        <v>176</v>
      </c>
      <c r="BB176">
        <f t="shared" si="102"/>
        <v>176</v>
      </c>
      <c r="BE176">
        <f t="shared" si="103"/>
        <v>0</v>
      </c>
      <c r="BF176">
        <f t="shared" si="103"/>
        <v>0</v>
      </c>
      <c r="BG176" t="e">
        <f t="shared" si="103"/>
        <v>#VALUE!</v>
      </c>
      <c r="BH176" t="e">
        <f t="shared" si="103"/>
        <v>#VALUE!</v>
      </c>
      <c r="BI176" t="e">
        <f t="shared" si="103"/>
        <v>#VALUE!</v>
      </c>
      <c r="BJ176" t="e">
        <f t="shared" si="103"/>
        <v>#VALUE!</v>
      </c>
      <c r="BK176" t="e">
        <f t="shared" si="103"/>
        <v>#VALUE!</v>
      </c>
      <c r="BL176" t="e">
        <f t="shared" si="103"/>
        <v>#VALUE!</v>
      </c>
      <c r="BM176" t="e">
        <f t="shared" si="103"/>
        <v>#VALUE!</v>
      </c>
      <c r="BN176" t="e">
        <f t="shared" si="103"/>
        <v>#VALUE!</v>
      </c>
      <c r="BO176" t="e">
        <f t="shared" si="103"/>
        <v>#VALUE!</v>
      </c>
      <c r="BP176" t="e">
        <f t="shared" si="103"/>
        <v>#VALUE!</v>
      </c>
      <c r="BS176">
        <f t="shared" si="104"/>
        <v>0</v>
      </c>
      <c r="BT176">
        <f t="shared" si="104"/>
        <v>0</v>
      </c>
      <c r="BU176" t="e">
        <f t="shared" si="104"/>
        <v>#VALUE!</v>
      </c>
      <c r="BV176" t="e">
        <f t="shared" si="104"/>
        <v>#VALUE!</v>
      </c>
      <c r="BW176" t="e">
        <f t="shared" si="104"/>
        <v>#VALUE!</v>
      </c>
      <c r="BX176" t="e">
        <f t="shared" si="104"/>
        <v>#VALUE!</v>
      </c>
      <c r="BY176" t="e">
        <f t="shared" si="104"/>
        <v>#VALUE!</v>
      </c>
      <c r="BZ176" t="e">
        <f t="shared" si="104"/>
        <v>#VALUE!</v>
      </c>
      <c r="CA176" t="e">
        <f t="shared" si="104"/>
        <v>#VALUE!</v>
      </c>
      <c r="CB176" t="e">
        <f t="shared" si="104"/>
        <v>#VALUE!</v>
      </c>
      <c r="CC176" t="e">
        <f t="shared" si="104"/>
        <v>#VALUE!</v>
      </c>
      <c r="CD176" t="e">
        <f t="shared" si="104"/>
        <v>#VALUE!</v>
      </c>
      <c r="DP176">
        <v>169</v>
      </c>
      <c r="DQ176" t="e">
        <f t="shared" ca="1" si="100"/>
        <v>#NUM!</v>
      </c>
      <c r="DR176" t="e">
        <f t="shared" ca="1" si="100"/>
        <v>#NUM!</v>
      </c>
      <c r="DS176">
        <f t="shared" ca="1" si="100"/>
        <v>-3.5158645276292338E-2</v>
      </c>
      <c r="DT176">
        <f t="shared" ca="1" si="100"/>
        <v>4.7323905723905851E-2</v>
      </c>
      <c r="DU176">
        <f t="shared" ca="1" si="100"/>
        <v>0.19660822510822529</v>
      </c>
      <c r="DV176">
        <f t="shared" ca="1" si="100"/>
        <v>0.46423939393939379</v>
      </c>
      <c r="DW176">
        <f t="shared" ca="1" si="100"/>
        <v>0.83015488215488209</v>
      </c>
      <c r="DX176">
        <f t="shared" ca="1" si="100"/>
        <v>1.2903888888888893</v>
      </c>
      <c r="DY176">
        <f t="shared" ca="1" si="100"/>
        <v>1.93773367003367</v>
      </c>
      <c r="DZ176">
        <f t="shared" ca="1" si="100"/>
        <v>2.6573865319865324</v>
      </c>
      <c r="EA176">
        <f t="shared" ca="1" si="100"/>
        <v>3.3505956228956224</v>
      </c>
      <c r="EB176">
        <f t="shared" ca="1" si="100"/>
        <v>3.9995696969696959</v>
      </c>
    </row>
    <row r="177" spans="1:132" x14ac:dyDescent="0.25">
      <c r="A177">
        <v>261</v>
      </c>
      <c r="B177">
        <v>6.6666666666666263E-4</v>
      </c>
      <c r="C177">
        <v>1.6333333333333332E-2</v>
      </c>
      <c r="D177">
        <v>5.3999999999999999E-2</v>
      </c>
      <c r="E177">
        <v>0.13899999999999998</v>
      </c>
      <c r="F177">
        <v>0.2515</v>
      </c>
      <c r="G177">
        <v>0.39250000000000002</v>
      </c>
      <c r="H177">
        <v>0.45100000000000001</v>
      </c>
      <c r="I177">
        <v>0.61316666666666664</v>
      </c>
      <c r="J177">
        <v>0.86816666666666664</v>
      </c>
      <c r="K177">
        <v>0.97950000000000004</v>
      </c>
      <c r="L177">
        <v>1.0960000000000001</v>
      </c>
      <c r="M177">
        <v>1.1626666666666665</v>
      </c>
      <c r="O177">
        <f t="shared" si="81"/>
        <v>0</v>
      </c>
      <c r="P177">
        <f t="shared" si="81"/>
        <v>0</v>
      </c>
      <c r="Q177">
        <f t="shared" si="87"/>
        <v>1</v>
      </c>
      <c r="R177">
        <f t="shared" si="88"/>
        <v>1</v>
      </c>
      <c r="S177">
        <f t="shared" si="89"/>
        <v>1</v>
      </c>
      <c r="T177">
        <f t="shared" si="90"/>
        <v>1</v>
      </c>
      <c r="U177">
        <f t="shared" si="91"/>
        <v>1</v>
      </c>
      <c r="V177">
        <f t="shared" si="91"/>
        <v>1</v>
      </c>
      <c r="W177">
        <f t="shared" si="82"/>
        <v>1</v>
      </c>
      <c r="X177">
        <f t="shared" si="92"/>
        <v>1</v>
      </c>
      <c r="Y177">
        <f t="shared" si="93"/>
        <v>1</v>
      </c>
      <c r="Z177">
        <f t="shared" si="94"/>
        <v>1</v>
      </c>
      <c r="AC177">
        <f t="shared" si="95"/>
        <v>0</v>
      </c>
      <c r="AD177">
        <f t="shared" si="95"/>
        <v>0</v>
      </c>
      <c r="AE177">
        <f t="shared" si="95"/>
        <v>5.3999999999999999E-2</v>
      </c>
      <c r="AF177">
        <f t="shared" si="95"/>
        <v>0.13899999999999998</v>
      </c>
      <c r="AG177">
        <f t="shared" si="95"/>
        <v>0.2515</v>
      </c>
      <c r="AH177">
        <f t="shared" si="95"/>
        <v>0.39250000000000002</v>
      </c>
      <c r="AI177">
        <f t="shared" si="101"/>
        <v>0.45100000000000001</v>
      </c>
      <c r="AJ177">
        <f t="shared" si="101"/>
        <v>0.61316666666666664</v>
      </c>
      <c r="AK177">
        <f t="shared" si="101"/>
        <v>0.86816666666666664</v>
      </c>
      <c r="AL177">
        <f t="shared" si="101"/>
        <v>0.97950000000000004</v>
      </c>
      <c r="AM177">
        <f t="shared" si="101"/>
        <v>1.0960000000000001</v>
      </c>
      <c r="AN177">
        <f t="shared" si="101"/>
        <v>1.1626666666666665</v>
      </c>
      <c r="AQ177">
        <f t="shared" si="96"/>
        <v>0</v>
      </c>
      <c r="AR177">
        <f t="shared" si="96"/>
        <v>0</v>
      </c>
      <c r="AS177">
        <f t="shared" si="96"/>
        <v>177</v>
      </c>
      <c r="AT177">
        <f t="shared" si="96"/>
        <v>177</v>
      </c>
      <c r="AU177">
        <f t="shared" si="96"/>
        <v>177</v>
      </c>
      <c r="AV177">
        <f t="shared" si="96"/>
        <v>177</v>
      </c>
      <c r="AW177">
        <f t="shared" si="102"/>
        <v>177</v>
      </c>
      <c r="AX177">
        <f t="shared" si="102"/>
        <v>177</v>
      </c>
      <c r="AY177">
        <f t="shared" si="102"/>
        <v>177</v>
      </c>
      <c r="AZ177">
        <f t="shared" si="102"/>
        <v>177</v>
      </c>
      <c r="BA177">
        <f t="shared" si="102"/>
        <v>177</v>
      </c>
      <c r="BB177">
        <f t="shared" si="102"/>
        <v>177</v>
      </c>
      <c r="BE177">
        <f t="shared" si="103"/>
        <v>0</v>
      </c>
      <c r="BF177">
        <f t="shared" si="103"/>
        <v>0</v>
      </c>
      <c r="BG177" t="e">
        <f t="shared" si="103"/>
        <v>#VALUE!</v>
      </c>
      <c r="BH177" t="e">
        <f t="shared" si="103"/>
        <v>#VALUE!</v>
      </c>
      <c r="BI177" t="e">
        <f t="shared" si="103"/>
        <v>#VALUE!</v>
      </c>
      <c r="BJ177" t="e">
        <f t="shared" si="103"/>
        <v>#VALUE!</v>
      </c>
      <c r="BK177" t="e">
        <f t="shared" si="103"/>
        <v>#VALUE!</v>
      </c>
      <c r="BL177" t="e">
        <f t="shared" si="103"/>
        <v>#VALUE!</v>
      </c>
      <c r="BM177" t="e">
        <f t="shared" si="103"/>
        <v>#VALUE!</v>
      </c>
      <c r="BN177" t="e">
        <f t="shared" si="103"/>
        <v>#VALUE!</v>
      </c>
      <c r="BO177" t="e">
        <f t="shared" si="103"/>
        <v>#VALUE!</v>
      </c>
      <c r="BP177" t="e">
        <f t="shared" si="103"/>
        <v>#VALUE!</v>
      </c>
      <c r="BS177">
        <f t="shared" si="104"/>
        <v>0</v>
      </c>
      <c r="BT177">
        <f t="shared" si="104"/>
        <v>0</v>
      </c>
      <c r="BU177" t="e">
        <f t="shared" si="104"/>
        <v>#VALUE!</v>
      </c>
      <c r="BV177" t="e">
        <f t="shared" si="104"/>
        <v>#VALUE!</v>
      </c>
      <c r="BW177" t="e">
        <f t="shared" si="104"/>
        <v>#VALUE!</v>
      </c>
      <c r="BX177" t="e">
        <f t="shared" si="104"/>
        <v>#VALUE!</v>
      </c>
      <c r="BY177" t="e">
        <f t="shared" si="104"/>
        <v>#VALUE!</v>
      </c>
      <c r="BZ177" t="e">
        <f t="shared" si="104"/>
        <v>#VALUE!</v>
      </c>
      <c r="CA177" t="e">
        <f t="shared" si="104"/>
        <v>#VALUE!</v>
      </c>
      <c r="CB177" t="e">
        <f t="shared" si="104"/>
        <v>#VALUE!</v>
      </c>
      <c r="CC177" t="e">
        <f t="shared" si="104"/>
        <v>#VALUE!</v>
      </c>
      <c r="CD177" t="e">
        <f t="shared" si="104"/>
        <v>#VALUE!</v>
      </c>
      <c r="DP177">
        <v>170</v>
      </c>
      <c r="DQ177" t="e">
        <f t="shared" ca="1" si="100"/>
        <v>#NUM!</v>
      </c>
      <c r="DR177" t="e">
        <f t="shared" ca="1" si="100"/>
        <v>#NUM!</v>
      </c>
      <c r="DS177">
        <f t="shared" ca="1" si="100"/>
        <v>-3.4188235294117658E-2</v>
      </c>
      <c r="DT177">
        <f t="shared" ca="1" si="100"/>
        <v>4.9000481000481128E-2</v>
      </c>
      <c r="DU177">
        <f t="shared" ca="1" si="100"/>
        <v>0.19946017316017334</v>
      </c>
      <c r="DV177">
        <f t="shared" ca="1" si="100"/>
        <v>0.46886565656565632</v>
      </c>
      <c r="DW177">
        <f t="shared" ca="1" si="100"/>
        <v>0.83774208754208757</v>
      </c>
      <c r="DX177">
        <f t="shared" ca="1" si="100"/>
        <v>1.3012636363636365</v>
      </c>
      <c r="DY177">
        <f t="shared" ca="1" si="100"/>
        <v>1.9531087542087544</v>
      </c>
      <c r="DZ177">
        <f t="shared" ca="1" si="100"/>
        <v>2.6780498316498322</v>
      </c>
      <c r="EA177">
        <f t="shared" ca="1" si="100"/>
        <v>3.375852861952862</v>
      </c>
      <c r="EB177">
        <f t="shared" ca="1" si="100"/>
        <v>4.0286242424242413</v>
      </c>
    </row>
    <row r="178" spans="1:132" x14ac:dyDescent="0.25">
      <c r="A178">
        <v>262.5</v>
      </c>
      <c r="B178">
        <v>1.6666666666666566E-3</v>
      </c>
      <c r="C178">
        <v>1.3333333333333329E-2</v>
      </c>
      <c r="D178">
        <v>5.2999999999999999E-2</v>
      </c>
      <c r="E178">
        <v>0.13799999999999998</v>
      </c>
      <c r="F178">
        <v>0.2505</v>
      </c>
      <c r="G178">
        <v>0.38650000000000001</v>
      </c>
      <c r="H178">
        <v>0.44700000000000001</v>
      </c>
      <c r="I178">
        <v>0.61416666666666675</v>
      </c>
      <c r="J178">
        <v>0.87016666666666664</v>
      </c>
      <c r="K178">
        <v>0.98350000000000004</v>
      </c>
      <c r="L178">
        <v>1.097</v>
      </c>
      <c r="M178">
        <v>1.1616666666666666</v>
      </c>
      <c r="O178">
        <f t="shared" si="81"/>
        <v>0</v>
      </c>
      <c r="P178">
        <f t="shared" si="81"/>
        <v>0</v>
      </c>
      <c r="Q178">
        <f t="shared" si="87"/>
        <v>1</v>
      </c>
      <c r="R178">
        <f t="shared" si="88"/>
        <v>1</v>
      </c>
      <c r="S178">
        <f t="shared" si="89"/>
        <v>1</v>
      </c>
      <c r="T178">
        <f t="shared" si="90"/>
        <v>1</v>
      </c>
      <c r="U178">
        <f t="shared" si="91"/>
        <v>1</v>
      </c>
      <c r="V178">
        <f t="shared" si="91"/>
        <v>1</v>
      </c>
      <c r="W178">
        <f t="shared" si="82"/>
        <v>1</v>
      </c>
      <c r="X178">
        <f t="shared" si="92"/>
        <v>1</v>
      </c>
      <c r="Y178">
        <f t="shared" si="93"/>
        <v>1</v>
      </c>
      <c r="Z178">
        <f t="shared" si="94"/>
        <v>1</v>
      </c>
      <c r="AC178">
        <f t="shared" si="95"/>
        <v>0</v>
      </c>
      <c r="AD178">
        <f t="shared" si="95"/>
        <v>0</v>
      </c>
      <c r="AE178">
        <f t="shared" si="95"/>
        <v>5.2999999999999999E-2</v>
      </c>
      <c r="AF178">
        <f t="shared" si="95"/>
        <v>0.13799999999999998</v>
      </c>
      <c r="AG178">
        <f t="shared" si="95"/>
        <v>0.2505</v>
      </c>
      <c r="AH178">
        <f t="shared" si="95"/>
        <v>0.38650000000000001</v>
      </c>
      <c r="AI178">
        <f t="shared" si="101"/>
        <v>0.44700000000000001</v>
      </c>
      <c r="AJ178">
        <f t="shared" si="101"/>
        <v>0.61416666666666675</v>
      </c>
      <c r="AK178">
        <f t="shared" si="101"/>
        <v>0.87016666666666664</v>
      </c>
      <c r="AL178">
        <f t="shared" si="101"/>
        <v>0.98350000000000004</v>
      </c>
      <c r="AM178">
        <f t="shared" si="101"/>
        <v>1.097</v>
      </c>
      <c r="AN178">
        <f t="shared" si="101"/>
        <v>1.1616666666666666</v>
      </c>
      <c r="AQ178">
        <f t="shared" si="96"/>
        <v>0</v>
      </c>
      <c r="AR178">
        <f t="shared" si="96"/>
        <v>0</v>
      </c>
      <c r="AS178">
        <f t="shared" si="96"/>
        <v>178</v>
      </c>
      <c r="AT178">
        <f t="shared" si="96"/>
        <v>178</v>
      </c>
      <c r="AU178">
        <f t="shared" si="96"/>
        <v>178</v>
      </c>
      <c r="AV178">
        <f t="shared" si="96"/>
        <v>178</v>
      </c>
      <c r="AW178">
        <f t="shared" si="102"/>
        <v>178</v>
      </c>
      <c r="AX178">
        <f t="shared" si="102"/>
        <v>178</v>
      </c>
      <c r="AY178">
        <f t="shared" si="102"/>
        <v>178</v>
      </c>
      <c r="AZ178">
        <f t="shared" si="102"/>
        <v>178</v>
      </c>
      <c r="BA178">
        <f t="shared" si="102"/>
        <v>178</v>
      </c>
      <c r="BB178">
        <f t="shared" si="102"/>
        <v>178</v>
      </c>
      <c r="BE178">
        <f t="shared" si="103"/>
        <v>0</v>
      </c>
      <c r="BF178">
        <f t="shared" si="103"/>
        <v>0</v>
      </c>
      <c r="BG178" t="e">
        <f t="shared" si="103"/>
        <v>#VALUE!</v>
      </c>
      <c r="BH178" t="e">
        <f t="shared" si="103"/>
        <v>#VALUE!</v>
      </c>
      <c r="BI178" t="e">
        <f t="shared" si="103"/>
        <v>#VALUE!</v>
      </c>
      <c r="BJ178" t="e">
        <f t="shared" si="103"/>
        <v>#VALUE!</v>
      </c>
      <c r="BK178" t="e">
        <f t="shared" si="103"/>
        <v>#VALUE!</v>
      </c>
      <c r="BL178" t="e">
        <f t="shared" si="103"/>
        <v>#VALUE!</v>
      </c>
      <c r="BM178" t="e">
        <f t="shared" si="103"/>
        <v>#VALUE!</v>
      </c>
      <c r="BN178" t="e">
        <f t="shared" si="103"/>
        <v>#VALUE!</v>
      </c>
      <c r="BO178" t="e">
        <f t="shared" si="103"/>
        <v>#VALUE!</v>
      </c>
      <c r="BP178" t="e">
        <f t="shared" si="103"/>
        <v>#VALUE!</v>
      </c>
      <c r="BS178">
        <f t="shared" si="104"/>
        <v>0</v>
      </c>
      <c r="BT178">
        <f t="shared" si="104"/>
        <v>0</v>
      </c>
      <c r="BU178" t="e">
        <f t="shared" si="104"/>
        <v>#VALUE!</v>
      </c>
      <c r="BV178" t="e">
        <f t="shared" si="104"/>
        <v>#VALUE!</v>
      </c>
      <c r="BW178" t="e">
        <f t="shared" si="104"/>
        <v>#VALUE!</v>
      </c>
      <c r="BX178" t="e">
        <f t="shared" si="104"/>
        <v>#VALUE!</v>
      </c>
      <c r="BY178" t="e">
        <f t="shared" si="104"/>
        <v>#VALUE!</v>
      </c>
      <c r="BZ178" t="e">
        <f t="shared" si="104"/>
        <v>#VALUE!</v>
      </c>
      <c r="CA178" t="e">
        <f t="shared" si="104"/>
        <v>#VALUE!</v>
      </c>
      <c r="CB178" t="e">
        <f t="shared" si="104"/>
        <v>#VALUE!</v>
      </c>
      <c r="CC178" t="e">
        <f t="shared" si="104"/>
        <v>#VALUE!</v>
      </c>
      <c r="CD178" t="e">
        <f t="shared" si="104"/>
        <v>#VALUE!</v>
      </c>
      <c r="DP178">
        <v>171</v>
      </c>
      <c r="DQ178" t="e">
        <f t="shared" ca="1" si="100"/>
        <v>#NUM!</v>
      </c>
      <c r="DR178" t="e">
        <f t="shared" ca="1" si="100"/>
        <v>#NUM!</v>
      </c>
      <c r="DS178">
        <f t="shared" ca="1" si="100"/>
        <v>-3.321782531194295E-2</v>
      </c>
      <c r="DT178">
        <f t="shared" ca="1" si="100"/>
        <v>5.0677056277056404E-2</v>
      </c>
      <c r="DU178">
        <f t="shared" ca="1" si="100"/>
        <v>0.20231212121212139</v>
      </c>
      <c r="DV178">
        <f t="shared" ca="1" si="100"/>
        <v>0.47349191919191896</v>
      </c>
      <c r="DW178">
        <f t="shared" ref="DT178:EB206" ca="1" si="105">DA$3*$DP178+DA$13</f>
        <v>0.84532929292929282</v>
      </c>
      <c r="DX178">
        <f t="shared" ca="1" si="105"/>
        <v>1.3121383838383842</v>
      </c>
      <c r="DY178">
        <f t="shared" ca="1" si="105"/>
        <v>1.9684838383838383</v>
      </c>
      <c r="DZ178">
        <f t="shared" ca="1" si="105"/>
        <v>2.6987131313131316</v>
      </c>
      <c r="EA178">
        <f t="shared" ca="1" si="105"/>
        <v>3.4011101010101008</v>
      </c>
      <c r="EB178">
        <f t="shared" ca="1" si="105"/>
        <v>4.0576787878787863</v>
      </c>
    </row>
    <row r="179" spans="1:132" x14ac:dyDescent="0.25">
      <c r="A179">
        <v>264</v>
      </c>
      <c r="B179">
        <v>1.6666666666666566E-3</v>
      </c>
      <c r="C179">
        <v>1.433333333333333E-2</v>
      </c>
      <c r="D179">
        <v>5.6000000000000001E-2</v>
      </c>
      <c r="E179">
        <v>0.13999999999999999</v>
      </c>
      <c r="F179">
        <v>0.24949999999999997</v>
      </c>
      <c r="G179">
        <v>0.39150000000000001</v>
      </c>
      <c r="H179">
        <v>0.45100000000000001</v>
      </c>
      <c r="I179">
        <v>0.62016666666666675</v>
      </c>
      <c r="J179">
        <v>0.87116666666666664</v>
      </c>
      <c r="K179">
        <v>0.98249999999999993</v>
      </c>
      <c r="L179">
        <v>1.0960000000000001</v>
      </c>
      <c r="M179">
        <v>1.1626666666666665</v>
      </c>
      <c r="O179">
        <f t="shared" si="81"/>
        <v>0</v>
      </c>
      <c r="P179">
        <f t="shared" si="81"/>
        <v>0</v>
      </c>
      <c r="Q179">
        <f t="shared" si="87"/>
        <v>1</v>
      </c>
      <c r="R179">
        <f t="shared" si="88"/>
        <v>1</v>
      </c>
      <c r="S179">
        <f t="shared" si="89"/>
        <v>1</v>
      </c>
      <c r="T179">
        <f t="shared" si="90"/>
        <v>1</v>
      </c>
      <c r="U179">
        <f t="shared" si="91"/>
        <v>1</v>
      </c>
      <c r="V179">
        <f t="shared" si="91"/>
        <v>1</v>
      </c>
      <c r="W179">
        <f t="shared" si="82"/>
        <v>1</v>
      </c>
      <c r="X179">
        <f t="shared" si="92"/>
        <v>1</v>
      </c>
      <c r="Y179">
        <f t="shared" si="93"/>
        <v>1</v>
      </c>
      <c r="Z179">
        <f t="shared" si="94"/>
        <v>1</v>
      </c>
      <c r="AC179">
        <f t="shared" si="95"/>
        <v>0</v>
      </c>
      <c r="AD179">
        <f t="shared" si="95"/>
        <v>0</v>
      </c>
      <c r="AE179">
        <f t="shared" si="95"/>
        <v>5.6000000000000001E-2</v>
      </c>
      <c r="AF179">
        <f t="shared" si="95"/>
        <v>0.13999999999999999</v>
      </c>
      <c r="AG179">
        <f t="shared" si="95"/>
        <v>0.24949999999999997</v>
      </c>
      <c r="AH179">
        <f t="shared" si="95"/>
        <v>0.39150000000000001</v>
      </c>
      <c r="AI179">
        <f t="shared" si="101"/>
        <v>0.45100000000000001</v>
      </c>
      <c r="AJ179">
        <f t="shared" si="101"/>
        <v>0.62016666666666675</v>
      </c>
      <c r="AK179">
        <f t="shared" si="101"/>
        <v>0.87116666666666664</v>
      </c>
      <c r="AL179">
        <f t="shared" si="101"/>
        <v>0.98249999999999993</v>
      </c>
      <c r="AM179">
        <f t="shared" si="101"/>
        <v>1.0960000000000001</v>
      </c>
      <c r="AN179">
        <f t="shared" si="101"/>
        <v>1.1626666666666665</v>
      </c>
      <c r="AQ179">
        <f t="shared" si="96"/>
        <v>0</v>
      </c>
      <c r="AR179">
        <f t="shared" si="96"/>
        <v>0</v>
      </c>
      <c r="AS179">
        <f t="shared" si="96"/>
        <v>179</v>
      </c>
      <c r="AT179">
        <f t="shared" si="96"/>
        <v>179</v>
      </c>
      <c r="AU179">
        <f t="shared" si="96"/>
        <v>179</v>
      </c>
      <c r="AV179">
        <f t="shared" si="96"/>
        <v>179</v>
      </c>
      <c r="AW179">
        <f t="shared" si="102"/>
        <v>179</v>
      </c>
      <c r="AX179">
        <f t="shared" si="102"/>
        <v>179</v>
      </c>
      <c r="AY179">
        <f t="shared" si="102"/>
        <v>179</v>
      </c>
      <c r="AZ179">
        <f t="shared" si="102"/>
        <v>179</v>
      </c>
      <c r="BA179">
        <f t="shared" si="102"/>
        <v>179</v>
      </c>
      <c r="BB179">
        <f t="shared" si="102"/>
        <v>179</v>
      </c>
      <c r="BE179">
        <f t="shared" ref="BE179:BP183" si="106">IF(AQ179&gt;0, LINEST(B179:B188,$A179:$A188), 0)</f>
        <v>0</v>
      </c>
      <c r="BF179">
        <f t="shared" si="106"/>
        <v>0</v>
      </c>
      <c r="BG179" t="e">
        <f t="shared" si="106"/>
        <v>#VALUE!</v>
      </c>
      <c r="BH179" t="e">
        <f t="shared" si="106"/>
        <v>#VALUE!</v>
      </c>
      <c r="BI179" t="e">
        <f t="shared" si="106"/>
        <v>#VALUE!</v>
      </c>
      <c r="BJ179" t="e">
        <f t="shared" si="106"/>
        <v>#VALUE!</v>
      </c>
      <c r="BK179" t="e">
        <f t="shared" si="106"/>
        <v>#VALUE!</v>
      </c>
      <c r="BL179" t="e">
        <f t="shared" si="106"/>
        <v>#VALUE!</v>
      </c>
      <c r="BM179" t="e">
        <f t="shared" si="106"/>
        <v>#VALUE!</v>
      </c>
      <c r="BN179" t="e">
        <f t="shared" si="106"/>
        <v>#VALUE!</v>
      </c>
      <c r="BO179" t="e">
        <f t="shared" si="106"/>
        <v>#VALUE!</v>
      </c>
      <c r="BP179" t="e">
        <f t="shared" si="106"/>
        <v>#VALUE!</v>
      </c>
      <c r="BS179">
        <f t="shared" ref="BS179:CD183" si="107">IF(AQ179&gt;0, INDEX(LINEST(B179:B188,$A179:$A188),2), 0)</f>
        <v>0</v>
      </c>
      <c r="BT179">
        <f t="shared" si="107"/>
        <v>0</v>
      </c>
      <c r="BU179" t="e">
        <f t="shared" si="107"/>
        <v>#VALUE!</v>
      </c>
      <c r="BV179" t="e">
        <f t="shared" si="107"/>
        <v>#VALUE!</v>
      </c>
      <c r="BW179" t="e">
        <f t="shared" si="107"/>
        <v>#VALUE!</v>
      </c>
      <c r="BX179" t="e">
        <f t="shared" si="107"/>
        <v>#VALUE!</v>
      </c>
      <c r="BY179" t="e">
        <f t="shared" si="107"/>
        <v>#VALUE!</v>
      </c>
      <c r="BZ179" t="e">
        <f t="shared" si="107"/>
        <v>#VALUE!</v>
      </c>
      <c r="CA179" t="e">
        <f t="shared" si="107"/>
        <v>#VALUE!</v>
      </c>
      <c r="CB179" t="e">
        <f t="shared" si="107"/>
        <v>#VALUE!</v>
      </c>
      <c r="CC179" t="e">
        <f t="shared" si="107"/>
        <v>#VALUE!</v>
      </c>
      <c r="CD179" t="e">
        <f t="shared" si="107"/>
        <v>#VALUE!</v>
      </c>
      <c r="DP179">
        <v>172</v>
      </c>
      <c r="DQ179" t="e">
        <f t="shared" ref="DQ179:DY225" ca="1" si="108">CU$3*$DP179+CU$13</f>
        <v>#NUM!</v>
      </c>
      <c r="DR179" t="e">
        <f t="shared" ca="1" si="108"/>
        <v>#NUM!</v>
      </c>
      <c r="DS179">
        <f t="shared" ca="1" si="108"/>
        <v>-3.224741532976827E-2</v>
      </c>
      <c r="DT179">
        <f t="shared" ca="1" si="105"/>
        <v>5.235363155363168E-2</v>
      </c>
      <c r="DU179">
        <f t="shared" ca="1" si="105"/>
        <v>0.20516406926406944</v>
      </c>
      <c r="DV179">
        <f t="shared" ca="1" si="105"/>
        <v>0.47811818181818161</v>
      </c>
      <c r="DW179">
        <f t="shared" ca="1" si="105"/>
        <v>0.85291649831649829</v>
      </c>
      <c r="DX179">
        <f t="shared" ca="1" si="105"/>
        <v>1.3230131313131315</v>
      </c>
      <c r="DY179">
        <f t="shared" ca="1" si="105"/>
        <v>1.9838589225589227</v>
      </c>
      <c r="DZ179">
        <f t="shared" ca="1" si="105"/>
        <v>2.7193764309764314</v>
      </c>
      <c r="EA179">
        <f t="shared" ca="1" si="105"/>
        <v>3.4263673400673396</v>
      </c>
      <c r="EB179">
        <f t="shared" ca="1" si="105"/>
        <v>4.0867333333333322</v>
      </c>
    </row>
    <row r="180" spans="1:132" x14ac:dyDescent="0.25">
      <c r="A180">
        <v>265.5</v>
      </c>
      <c r="B180">
        <v>2.6666666666666575E-3</v>
      </c>
      <c r="C180">
        <v>1.433333333333333E-2</v>
      </c>
      <c r="D180">
        <v>5.7000000000000002E-2</v>
      </c>
      <c r="E180">
        <v>0.14399999999999999</v>
      </c>
      <c r="F180">
        <v>0.24849999999999997</v>
      </c>
      <c r="G180">
        <v>0.38850000000000001</v>
      </c>
      <c r="H180">
        <v>0.45100000000000001</v>
      </c>
      <c r="I180">
        <v>0.61616666666666675</v>
      </c>
      <c r="J180">
        <v>0.87516666666666665</v>
      </c>
      <c r="K180">
        <v>0.98350000000000004</v>
      </c>
      <c r="L180">
        <v>1.101</v>
      </c>
      <c r="M180">
        <v>1.1626666666666665</v>
      </c>
      <c r="O180">
        <f t="shared" si="81"/>
        <v>0</v>
      </c>
      <c r="P180">
        <f t="shared" si="81"/>
        <v>0</v>
      </c>
      <c r="Q180">
        <f t="shared" si="87"/>
        <v>1</v>
      </c>
      <c r="R180">
        <f t="shared" si="88"/>
        <v>1</v>
      </c>
      <c r="S180">
        <f t="shared" si="89"/>
        <v>1</v>
      </c>
      <c r="T180">
        <f t="shared" si="90"/>
        <v>1</v>
      </c>
      <c r="U180">
        <f t="shared" si="91"/>
        <v>1</v>
      </c>
      <c r="V180">
        <f t="shared" si="91"/>
        <v>1</v>
      </c>
      <c r="W180">
        <f t="shared" si="82"/>
        <v>1</v>
      </c>
      <c r="X180">
        <f t="shared" si="92"/>
        <v>1</v>
      </c>
      <c r="Y180">
        <f t="shared" si="93"/>
        <v>1</v>
      </c>
      <c r="Z180">
        <f t="shared" si="94"/>
        <v>1</v>
      </c>
      <c r="AC180">
        <f t="shared" si="95"/>
        <v>0</v>
      </c>
      <c r="AD180">
        <f t="shared" si="95"/>
        <v>0</v>
      </c>
      <c r="AE180">
        <f t="shared" si="95"/>
        <v>5.7000000000000002E-2</v>
      </c>
      <c r="AF180">
        <f t="shared" si="95"/>
        <v>0.14399999999999999</v>
      </c>
      <c r="AG180">
        <f t="shared" si="95"/>
        <v>0.24849999999999997</v>
      </c>
      <c r="AH180">
        <f t="shared" si="95"/>
        <v>0.38850000000000001</v>
      </c>
      <c r="AI180">
        <f t="shared" si="101"/>
        <v>0.45100000000000001</v>
      </c>
      <c r="AJ180">
        <f t="shared" si="101"/>
        <v>0.61616666666666675</v>
      </c>
      <c r="AK180">
        <f t="shared" si="101"/>
        <v>0.87516666666666665</v>
      </c>
      <c r="AL180">
        <f t="shared" si="101"/>
        <v>0.98350000000000004</v>
      </c>
      <c r="AM180">
        <f t="shared" si="101"/>
        <v>1.101</v>
      </c>
      <c r="AN180">
        <f t="shared" si="101"/>
        <v>1.1626666666666665</v>
      </c>
      <c r="AQ180">
        <f t="shared" si="96"/>
        <v>0</v>
      </c>
      <c r="AR180">
        <f t="shared" si="96"/>
        <v>0</v>
      </c>
      <c r="AS180">
        <f t="shared" si="96"/>
        <v>180</v>
      </c>
      <c r="AT180">
        <f t="shared" si="96"/>
        <v>180</v>
      </c>
      <c r="AU180">
        <f t="shared" si="96"/>
        <v>180</v>
      </c>
      <c r="AV180">
        <f t="shared" si="96"/>
        <v>180</v>
      </c>
      <c r="AW180">
        <f t="shared" si="102"/>
        <v>180</v>
      </c>
      <c r="AX180">
        <f t="shared" si="102"/>
        <v>180</v>
      </c>
      <c r="AY180">
        <f t="shared" si="102"/>
        <v>180</v>
      </c>
      <c r="AZ180">
        <f t="shared" si="102"/>
        <v>180</v>
      </c>
      <c r="BA180">
        <f t="shared" si="102"/>
        <v>180</v>
      </c>
      <c r="BB180">
        <f t="shared" si="102"/>
        <v>180</v>
      </c>
      <c r="BE180">
        <f t="shared" si="106"/>
        <v>0</v>
      </c>
      <c r="BF180">
        <f t="shared" si="106"/>
        <v>0</v>
      </c>
      <c r="BG180" t="e">
        <f t="shared" si="106"/>
        <v>#VALUE!</v>
      </c>
      <c r="BH180" t="e">
        <f t="shared" si="106"/>
        <v>#VALUE!</v>
      </c>
      <c r="BI180" t="e">
        <f t="shared" si="106"/>
        <v>#VALUE!</v>
      </c>
      <c r="BJ180" t="e">
        <f t="shared" si="106"/>
        <v>#VALUE!</v>
      </c>
      <c r="BK180" t="e">
        <f t="shared" si="106"/>
        <v>#VALUE!</v>
      </c>
      <c r="BL180" t="e">
        <f t="shared" si="106"/>
        <v>#VALUE!</v>
      </c>
      <c r="BM180" t="e">
        <f t="shared" si="106"/>
        <v>#VALUE!</v>
      </c>
      <c r="BN180" t="e">
        <f t="shared" si="106"/>
        <v>#VALUE!</v>
      </c>
      <c r="BO180" t="e">
        <f t="shared" si="106"/>
        <v>#VALUE!</v>
      </c>
      <c r="BP180" t="e">
        <f t="shared" si="106"/>
        <v>#VALUE!</v>
      </c>
      <c r="BS180">
        <f t="shared" si="107"/>
        <v>0</v>
      </c>
      <c r="BT180">
        <f t="shared" si="107"/>
        <v>0</v>
      </c>
      <c r="BU180" t="e">
        <f t="shared" si="107"/>
        <v>#VALUE!</v>
      </c>
      <c r="BV180" t="e">
        <f t="shared" si="107"/>
        <v>#VALUE!</v>
      </c>
      <c r="BW180" t="e">
        <f t="shared" si="107"/>
        <v>#VALUE!</v>
      </c>
      <c r="BX180" t="e">
        <f t="shared" si="107"/>
        <v>#VALUE!</v>
      </c>
      <c r="BY180" t="e">
        <f t="shared" si="107"/>
        <v>#VALUE!</v>
      </c>
      <c r="BZ180" t="e">
        <f t="shared" si="107"/>
        <v>#VALUE!</v>
      </c>
      <c r="CA180" t="e">
        <f t="shared" si="107"/>
        <v>#VALUE!</v>
      </c>
      <c r="CB180" t="e">
        <f t="shared" si="107"/>
        <v>#VALUE!</v>
      </c>
      <c r="CC180" t="e">
        <f t="shared" si="107"/>
        <v>#VALUE!</v>
      </c>
      <c r="CD180" t="e">
        <f t="shared" si="107"/>
        <v>#VALUE!</v>
      </c>
      <c r="DP180">
        <v>173</v>
      </c>
      <c r="DQ180" t="e">
        <f t="shared" ca="1" si="108"/>
        <v>#NUM!</v>
      </c>
      <c r="DR180" t="e">
        <f t="shared" ca="1" si="108"/>
        <v>#NUM!</v>
      </c>
      <c r="DS180">
        <f t="shared" ca="1" si="108"/>
        <v>-3.1277005347593589E-2</v>
      </c>
      <c r="DT180">
        <f t="shared" ca="1" si="105"/>
        <v>5.4030206830206956E-2</v>
      </c>
      <c r="DU180">
        <f t="shared" ca="1" si="105"/>
        <v>0.20801601731601749</v>
      </c>
      <c r="DV180">
        <f t="shared" ca="1" si="105"/>
        <v>0.48274444444444425</v>
      </c>
      <c r="DW180">
        <f t="shared" ca="1" si="105"/>
        <v>0.86050370370370355</v>
      </c>
      <c r="DX180">
        <f t="shared" ca="1" si="105"/>
        <v>1.3338878787878792</v>
      </c>
      <c r="DY180">
        <f t="shared" ca="1" si="105"/>
        <v>1.9992340067340066</v>
      </c>
      <c r="DZ180">
        <f t="shared" ca="1" si="105"/>
        <v>2.7400397306397308</v>
      </c>
      <c r="EA180">
        <f t="shared" ca="1" si="105"/>
        <v>3.4516245791245792</v>
      </c>
      <c r="EB180">
        <f t="shared" ca="1" si="105"/>
        <v>4.1157878787878772</v>
      </c>
    </row>
    <row r="181" spans="1:132" x14ac:dyDescent="0.25">
      <c r="A181">
        <v>267</v>
      </c>
      <c r="B181">
        <v>1.6666666666666566E-3</v>
      </c>
      <c r="C181">
        <v>1.433333333333333E-2</v>
      </c>
      <c r="D181">
        <v>5.8000000000000003E-2</v>
      </c>
      <c r="E181">
        <v>0.14099999999999999</v>
      </c>
      <c r="F181">
        <v>0.2545</v>
      </c>
      <c r="G181">
        <v>0.38650000000000001</v>
      </c>
      <c r="H181">
        <v>0.44900000000000001</v>
      </c>
      <c r="I181">
        <v>0.61316666666666664</v>
      </c>
      <c r="J181">
        <v>0.87616666666666665</v>
      </c>
      <c r="K181">
        <v>0.98249999999999993</v>
      </c>
      <c r="L181">
        <v>1.1020000000000001</v>
      </c>
      <c r="M181">
        <v>1.1626666666666665</v>
      </c>
      <c r="O181">
        <f t="shared" si="81"/>
        <v>0</v>
      </c>
      <c r="P181">
        <f t="shared" si="81"/>
        <v>0</v>
      </c>
      <c r="Q181">
        <f t="shared" si="87"/>
        <v>1</v>
      </c>
      <c r="R181">
        <f t="shared" si="88"/>
        <v>1</v>
      </c>
      <c r="S181">
        <f t="shared" si="89"/>
        <v>1</v>
      </c>
      <c r="T181">
        <f t="shared" si="90"/>
        <v>1</v>
      </c>
      <c r="U181">
        <f t="shared" si="91"/>
        <v>1</v>
      </c>
      <c r="V181">
        <f t="shared" si="91"/>
        <v>1</v>
      </c>
      <c r="W181">
        <f t="shared" si="82"/>
        <v>1</v>
      </c>
      <c r="X181">
        <f t="shared" si="92"/>
        <v>1</v>
      </c>
      <c r="Y181">
        <f t="shared" si="93"/>
        <v>1</v>
      </c>
      <c r="Z181">
        <f t="shared" si="94"/>
        <v>1</v>
      </c>
      <c r="AC181">
        <f t="shared" si="95"/>
        <v>0</v>
      </c>
      <c r="AD181">
        <f t="shared" si="95"/>
        <v>0</v>
      </c>
      <c r="AE181">
        <f t="shared" si="95"/>
        <v>5.8000000000000003E-2</v>
      </c>
      <c r="AF181">
        <f t="shared" si="95"/>
        <v>0.14099999999999999</v>
      </c>
      <c r="AG181">
        <f t="shared" si="95"/>
        <v>0.2545</v>
      </c>
      <c r="AH181">
        <f t="shared" si="95"/>
        <v>0.38650000000000001</v>
      </c>
      <c r="AI181">
        <f t="shared" si="101"/>
        <v>0.44900000000000001</v>
      </c>
      <c r="AJ181">
        <f t="shared" si="101"/>
        <v>0.61316666666666664</v>
      </c>
      <c r="AK181">
        <f t="shared" si="101"/>
        <v>0.87616666666666665</v>
      </c>
      <c r="AL181">
        <f t="shared" si="101"/>
        <v>0.98249999999999993</v>
      </c>
      <c r="AM181">
        <f t="shared" si="101"/>
        <v>1.1020000000000001</v>
      </c>
      <c r="AN181">
        <f t="shared" si="101"/>
        <v>1.1626666666666665</v>
      </c>
      <c r="AQ181">
        <f t="shared" si="96"/>
        <v>0</v>
      </c>
      <c r="AR181">
        <f t="shared" si="96"/>
        <v>0</v>
      </c>
      <c r="AS181">
        <f t="shared" si="96"/>
        <v>181</v>
      </c>
      <c r="AT181">
        <f t="shared" si="96"/>
        <v>181</v>
      </c>
      <c r="AU181">
        <f t="shared" si="96"/>
        <v>181</v>
      </c>
      <c r="AV181">
        <f t="shared" si="96"/>
        <v>181</v>
      </c>
      <c r="AW181">
        <f t="shared" si="102"/>
        <v>181</v>
      </c>
      <c r="AX181">
        <f t="shared" si="102"/>
        <v>181</v>
      </c>
      <c r="AY181">
        <f t="shared" si="102"/>
        <v>181</v>
      </c>
      <c r="AZ181">
        <f t="shared" si="102"/>
        <v>181</v>
      </c>
      <c r="BA181">
        <f t="shared" si="102"/>
        <v>181</v>
      </c>
      <c r="BB181">
        <f t="shared" si="102"/>
        <v>181</v>
      </c>
      <c r="BE181">
        <f t="shared" si="106"/>
        <v>0</v>
      </c>
      <c r="BF181">
        <f t="shared" si="106"/>
        <v>0</v>
      </c>
      <c r="BG181" t="e">
        <f t="shared" si="106"/>
        <v>#VALUE!</v>
      </c>
      <c r="BH181" t="e">
        <f t="shared" si="106"/>
        <v>#VALUE!</v>
      </c>
      <c r="BI181" t="e">
        <f t="shared" si="106"/>
        <v>#VALUE!</v>
      </c>
      <c r="BJ181" t="e">
        <f t="shared" si="106"/>
        <v>#VALUE!</v>
      </c>
      <c r="BK181" t="e">
        <f t="shared" si="106"/>
        <v>#VALUE!</v>
      </c>
      <c r="BL181" t="e">
        <f t="shared" si="106"/>
        <v>#VALUE!</v>
      </c>
      <c r="BM181" t="e">
        <f t="shared" si="106"/>
        <v>#VALUE!</v>
      </c>
      <c r="BN181" t="e">
        <f t="shared" si="106"/>
        <v>#VALUE!</v>
      </c>
      <c r="BO181" t="e">
        <f t="shared" si="106"/>
        <v>#VALUE!</v>
      </c>
      <c r="BP181" t="e">
        <f t="shared" si="106"/>
        <v>#VALUE!</v>
      </c>
      <c r="BS181">
        <f t="shared" si="107"/>
        <v>0</v>
      </c>
      <c r="BT181">
        <f t="shared" si="107"/>
        <v>0</v>
      </c>
      <c r="BU181" t="e">
        <f t="shared" si="107"/>
        <v>#VALUE!</v>
      </c>
      <c r="BV181" t="e">
        <f t="shared" si="107"/>
        <v>#VALUE!</v>
      </c>
      <c r="BW181" t="e">
        <f t="shared" si="107"/>
        <v>#VALUE!</v>
      </c>
      <c r="BX181" t="e">
        <f t="shared" si="107"/>
        <v>#VALUE!</v>
      </c>
      <c r="BY181" t="e">
        <f t="shared" si="107"/>
        <v>#VALUE!</v>
      </c>
      <c r="BZ181" t="e">
        <f t="shared" si="107"/>
        <v>#VALUE!</v>
      </c>
      <c r="CA181" t="e">
        <f t="shared" si="107"/>
        <v>#VALUE!</v>
      </c>
      <c r="CB181" t="e">
        <f t="shared" si="107"/>
        <v>#VALUE!</v>
      </c>
      <c r="CC181" t="e">
        <f t="shared" si="107"/>
        <v>#VALUE!</v>
      </c>
      <c r="CD181" t="e">
        <f t="shared" si="107"/>
        <v>#VALUE!</v>
      </c>
      <c r="DP181">
        <v>174</v>
      </c>
      <c r="DQ181" t="e">
        <f t="shared" ca="1" si="108"/>
        <v>#NUM!</v>
      </c>
      <c r="DR181" t="e">
        <f t="shared" ca="1" si="108"/>
        <v>#NUM!</v>
      </c>
      <c r="DS181">
        <f t="shared" ca="1" si="108"/>
        <v>-3.0306595365418881E-2</v>
      </c>
      <c r="DT181">
        <f t="shared" ca="1" si="105"/>
        <v>5.5706782106782232E-2</v>
      </c>
      <c r="DU181">
        <f t="shared" ca="1" si="105"/>
        <v>0.21086796536796554</v>
      </c>
      <c r="DV181">
        <f t="shared" ca="1" si="105"/>
        <v>0.4873707070707069</v>
      </c>
      <c r="DW181">
        <f t="shared" ca="1" si="105"/>
        <v>0.86809090909090902</v>
      </c>
      <c r="DX181">
        <f t="shared" ca="1" si="105"/>
        <v>1.3447626262626264</v>
      </c>
      <c r="DY181">
        <f t="shared" ca="1" si="105"/>
        <v>2.014609090909091</v>
      </c>
      <c r="DZ181">
        <f t="shared" ca="1" si="105"/>
        <v>2.7607030303030307</v>
      </c>
      <c r="EA181">
        <f t="shared" ca="1" si="105"/>
        <v>3.476881818181818</v>
      </c>
      <c r="EB181">
        <f t="shared" ca="1" si="105"/>
        <v>4.1448424242424231</v>
      </c>
    </row>
    <row r="182" spans="1:132" x14ac:dyDescent="0.25">
      <c r="A182">
        <v>268.5</v>
      </c>
      <c r="B182">
        <v>2.6666666666666575E-3</v>
      </c>
      <c r="C182">
        <v>1.2333333333333328E-2</v>
      </c>
      <c r="D182">
        <v>5.7000000000000002E-2</v>
      </c>
      <c r="E182">
        <v>0.13899999999999998</v>
      </c>
      <c r="F182">
        <v>0.2555</v>
      </c>
      <c r="G182">
        <v>0.38750000000000001</v>
      </c>
      <c r="H182">
        <v>0.45</v>
      </c>
      <c r="I182">
        <v>0.61516666666666664</v>
      </c>
      <c r="J182">
        <v>0.87416666666666665</v>
      </c>
      <c r="K182">
        <v>0.98649999999999993</v>
      </c>
      <c r="L182">
        <v>1.1000000000000001</v>
      </c>
      <c r="M182">
        <v>1.1636666666666666</v>
      </c>
      <c r="O182">
        <f t="shared" ref="O182:P183" si="109">IF(B182&gt;=0.1,1,0)</f>
        <v>0</v>
      </c>
      <c r="P182">
        <f t="shared" si="109"/>
        <v>0</v>
      </c>
      <c r="Q182">
        <f t="shared" si="87"/>
        <v>1</v>
      </c>
      <c r="R182">
        <f t="shared" si="88"/>
        <v>1</v>
      </c>
      <c r="S182">
        <f t="shared" si="89"/>
        <v>1</v>
      </c>
      <c r="T182">
        <f t="shared" si="90"/>
        <v>1</v>
      </c>
      <c r="U182">
        <f t="shared" si="91"/>
        <v>1</v>
      </c>
      <c r="V182">
        <f t="shared" si="91"/>
        <v>1</v>
      </c>
      <c r="W182">
        <f t="shared" si="82"/>
        <v>1</v>
      </c>
      <c r="X182">
        <f t="shared" si="92"/>
        <v>1</v>
      </c>
      <c r="Y182">
        <f t="shared" si="93"/>
        <v>1</v>
      </c>
      <c r="Z182">
        <f t="shared" si="94"/>
        <v>1</v>
      </c>
      <c r="AC182">
        <f t="shared" si="95"/>
        <v>0</v>
      </c>
      <c r="AD182">
        <f t="shared" si="95"/>
        <v>0</v>
      </c>
      <c r="AE182">
        <f t="shared" si="95"/>
        <v>5.7000000000000002E-2</v>
      </c>
      <c r="AF182">
        <f t="shared" si="95"/>
        <v>0.13899999999999998</v>
      </c>
      <c r="AG182">
        <f t="shared" si="95"/>
        <v>0.2555</v>
      </c>
      <c r="AH182">
        <f t="shared" si="95"/>
        <v>0.38750000000000001</v>
      </c>
      <c r="AI182">
        <f t="shared" si="101"/>
        <v>0.45</v>
      </c>
      <c r="AJ182">
        <f t="shared" si="101"/>
        <v>0.61516666666666664</v>
      </c>
      <c r="AK182">
        <f t="shared" si="101"/>
        <v>0.87416666666666665</v>
      </c>
      <c r="AL182">
        <f t="shared" si="101"/>
        <v>0.98649999999999993</v>
      </c>
      <c r="AM182">
        <f t="shared" si="101"/>
        <v>1.1000000000000001</v>
      </c>
      <c r="AN182">
        <f t="shared" si="101"/>
        <v>1.1636666666666666</v>
      </c>
      <c r="AQ182">
        <f t="shared" si="96"/>
        <v>0</v>
      </c>
      <c r="AR182">
        <f t="shared" si="96"/>
        <v>0</v>
      </c>
      <c r="AS182">
        <f t="shared" si="96"/>
        <v>182</v>
      </c>
      <c r="AT182">
        <f t="shared" si="96"/>
        <v>182</v>
      </c>
      <c r="AU182">
        <f t="shared" si="96"/>
        <v>182</v>
      </c>
      <c r="AV182">
        <f t="shared" si="96"/>
        <v>182</v>
      </c>
      <c r="AW182">
        <f t="shared" si="102"/>
        <v>182</v>
      </c>
      <c r="AX182">
        <f t="shared" si="102"/>
        <v>182</v>
      </c>
      <c r="AY182">
        <f t="shared" si="102"/>
        <v>182</v>
      </c>
      <c r="AZ182">
        <f t="shared" si="102"/>
        <v>182</v>
      </c>
      <c r="BA182">
        <f t="shared" si="102"/>
        <v>182</v>
      </c>
      <c r="BB182">
        <f t="shared" si="102"/>
        <v>182</v>
      </c>
      <c r="BE182">
        <f t="shared" si="106"/>
        <v>0</v>
      </c>
      <c r="BF182">
        <f t="shared" si="106"/>
        <v>0</v>
      </c>
      <c r="BG182" t="e">
        <f t="shared" si="106"/>
        <v>#VALUE!</v>
      </c>
      <c r="BH182" t="e">
        <f t="shared" si="106"/>
        <v>#VALUE!</v>
      </c>
      <c r="BI182" t="e">
        <f t="shared" si="106"/>
        <v>#VALUE!</v>
      </c>
      <c r="BJ182" t="e">
        <f t="shared" si="106"/>
        <v>#VALUE!</v>
      </c>
      <c r="BK182" t="e">
        <f t="shared" si="106"/>
        <v>#VALUE!</v>
      </c>
      <c r="BL182" t="e">
        <f t="shared" si="106"/>
        <v>#VALUE!</v>
      </c>
      <c r="BM182" t="e">
        <f t="shared" si="106"/>
        <v>#VALUE!</v>
      </c>
      <c r="BN182" t="e">
        <f t="shared" si="106"/>
        <v>#VALUE!</v>
      </c>
      <c r="BO182" t="e">
        <f t="shared" si="106"/>
        <v>#VALUE!</v>
      </c>
      <c r="BP182" t="e">
        <f t="shared" si="106"/>
        <v>#VALUE!</v>
      </c>
      <c r="BS182">
        <f t="shared" si="107"/>
        <v>0</v>
      </c>
      <c r="BT182">
        <f t="shared" si="107"/>
        <v>0</v>
      </c>
      <c r="BU182" t="e">
        <f t="shared" si="107"/>
        <v>#VALUE!</v>
      </c>
      <c r="BV182" t="e">
        <f t="shared" si="107"/>
        <v>#VALUE!</v>
      </c>
      <c r="BW182" t="e">
        <f t="shared" si="107"/>
        <v>#VALUE!</v>
      </c>
      <c r="BX182" t="e">
        <f t="shared" si="107"/>
        <v>#VALUE!</v>
      </c>
      <c r="BY182" t="e">
        <f t="shared" si="107"/>
        <v>#VALUE!</v>
      </c>
      <c r="BZ182" t="e">
        <f t="shared" si="107"/>
        <v>#VALUE!</v>
      </c>
      <c r="CA182" t="e">
        <f t="shared" si="107"/>
        <v>#VALUE!</v>
      </c>
      <c r="CB182" t="e">
        <f t="shared" si="107"/>
        <v>#VALUE!</v>
      </c>
      <c r="CC182" t="e">
        <f t="shared" si="107"/>
        <v>#VALUE!</v>
      </c>
      <c r="CD182" t="e">
        <f t="shared" si="107"/>
        <v>#VALUE!</v>
      </c>
      <c r="DP182">
        <v>175</v>
      </c>
      <c r="DQ182" t="e">
        <f t="shared" ca="1" si="108"/>
        <v>#NUM!</v>
      </c>
      <c r="DR182" t="e">
        <f t="shared" ca="1" si="108"/>
        <v>#NUM!</v>
      </c>
      <c r="DS182">
        <f t="shared" ca="1" si="108"/>
        <v>-2.9336185383244201E-2</v>
      </c>
      <c r="DT182">
        <f t="shared" ca="1" si="105"/>
        <v>5.7383357383357508E-2</v>
      </c>
      <c r="DU182">
        <f t="shared" ca="1" si="105"/>
        <v>0.21371991341991359</v>
      </c>
      <c r="DV182">
        <f t="shared" ca="1" si="105"/>
        <v>0.49199696969696954</v>
      </c>
      <c r="DW182">
        <f t="shared" ca="1" si="105"/>
        <v>0.8756781144781145</v>
      </c>
      <c r="DX182">
        <f t="shared" ca="1" si="105"/>
        <v>1.3556373737373741</v>
      </c>
      <c r="DY182">
        <f t="shared" ca="1" si="105"/>
        <v>2.0299841750841749</v>
      </c>
      <c r="DZ182">
        <f t="shared" ca="1" si="105"/>
        <v>2.7813663299663305</v>
      </c>
      <c r="EA182">
        <f t="shared" ca="1" si="105"/>
        <v>3.5021390572390567</v>
      </c>
      <c r="EB182">
        <f t="shared" ca="1" si="105"/>
        <v>4.1738969696969681</v>
      </c>
    </row>
    <row r="183" spans="1:132" x14ac:dyDescent="0.25">
      <c r="A183">
        <v>270</v>
      </c>
      <c r="B183">
        <v>2.6666666666666575E-3</v>
      </c>
      <c r="C183">
        <v>1.1333333333333334E-2</v>
      </c>
      <c r="D183">
        <v>5.9000000000000004E-2</v>
      </c>
      <c r="E183">
        <v>0.14199999999999999</v>
      </c>
      <c r="F183">
        <v>0.2505</v>
      </c>
      <c r="G183">
        <v>0.38650000000000001</v>
      </c>
      <c r="H183">
        <v>0.44500000000000001</v>
      </c>
      <c r="I183">
        <v>0.61816666666666675</v>
      </c>
      <c r="J183">
        <v>0.87416666666666665</v>
      </c>
      <c r="K183">
        <v>0.98249999999999993</v>
      </c>
      <c r="L183">
        <v>1.1000000000000001</v>
      </c>
      <c r="M183">
        <v>1.1636666666666666</v>
      </c>
      <c r="O183">
        <f t="shared" si="109"/>
        <v>0</v>
      </c>
      <c r="P183">
        <f t="shared" si="109"/>
        <v>0</v>
      </c>
      <c r="Q183">
        <f t="shared" si="87"/>
        <v>1</v>
      </c>
      <c r="R183">
        <f t="shared" si="88"/>
        <v>1</v>
      </c>
      <c r="S183">
        <f t="shared" si="89"/>
        <v>1</v>
      </c>
      <c r="T183">
        <f t="shared" si="90"/>
        <v>1</v>
      </c>
      <c r="U183">
        <f t="shared" si="91"/>
        <v>1</v>
      </c>
      <c r="V183">
        <f t="shared" si="91"/>
        <v>1</v>
      </c>
      <c r="W183">
        <f t="shared" si="82"/>
        <v>1</v>
      </c>
      <c r="X183">
        <f t="shared" si="92"/>
        <v>1</v>
      </c>
      <c r="Y183">
        <f t="shared" si="93"/>
        <v>1</v>
      </c>
      <c r="Z183">
        <f t="shared" si="94"/>
        <v>1</v>
      </c>
      <c r="AC183">
        <f t="shared" si="95"/>
        <v>0</v>
      </c>
      <c r="AD183">
        <f t="shared" si="95"/>
        <v>0</v>
      </c>
      <c r="AE183">
        <f t="shared" si="95"/>
        <v>5.9000000000000004E-2</v>
      </c>
      <c r="AF183">
        <f t="shared" si="95"/>
        <v>0.14199999999999999</v>
      </c>
      <c r="AG183">
        <f t="shared" si="95"/>
        <v>0.2505</v>
      </c>
      <c r="AH183">
        <f t="shared" si="95"/>
        <v>0.38650000000000001</v>
      </c>
      <c r="AI183">
        <f t="shared" si="101"/>
        <v>0.44500000000000001</v>
      </c>
      <c r="AJ183">
        <f t="shared" si="101"/>
        <v>0.61816666666666675</v>
      </c>
      <c r="AK183">
        <f t="shared" si="101"/>
        <v>0.87416666666666665</v>
      </c>
      <c r="AL183">
        <f t="shared" si="101"/>
        <v>0.98249999999999993</v>
      </c>
      <c r="AM183">
        <f t="shared" si="101"/>
        <v>1.1000000000000001</v>
      </c>
      <c r="AN183">
        <f t="shared" si="101"/>
        <v>1.1636666666666666</v>
      </c>
      <c r="AQ183">
        <f t="shared" si="96"/>
        <v>0</v>
      </c>
      <c r="AR183">
        <f t="shared" si="96"/>
        <v>0</v>
      </c>
      <c r="AS183">
        <f t="shared" si="96"/>
        <v>183</v>
      </c>
      <c r="AT183">
        <f t="shared" si="96"/>
        <v>183</v>
      </c>
      <c r="AU183">
        <f t="shared" si="96"/>
        <v>183</v>
      </c>
      <c r="AV183">
        <f t="shared" si="96"/>
        <v>183</v>
      </c>
      <c r="AW183">
        <f t="shared" si="102"/>
        <v>183</v>
      </c>
      <c r="AX183">
        <f t="shared" si="102"/>
        <v>183</v>
      </c>
      <c r="AY183">
        <f t="shared" si="102"/>
        <v>183</v>
      </c>
      <c r="AZ183">
        <f t="shared" si="102"/>
        <v>183</v>
      </c>
      <c r="BA183">
        <f t="shared" si="102"/>
        <v>183</v>
      </c>
      <c r="BB183">
        <f t="shared" si="102"/>
        <v>183</v>
      </c>
      <c r="BE183">
        <f t="shared" si="106"/>
        <v>0</v>
      </c>
      <c r="BF183">
        <f t="shared" si="106"/>
        <v>0</v>
      </c>
      <c r="BG183" t="e">
        <f t="shared" si="106"/>
        <v>#VALUE!</v>
      </c>
      <c r="BH183" t="e">
        <f t="shared" si="106"/>
        <v>#VALUE!</v>
      </c>
      <c r="BI183" t="e">
        <f t="shared" si="106"/>
        <v>#VALUE!</v>
      </c>
      <c r="BJ183" t="e">
        <f t="shared" si="106"/>
        <v>#VALUE!</v>
      </c>
      <c r="BK183" t="e">
        <f t="shared" si="106"/>
        <v>#VALUE!</v>
      </c>
      <c r="BL183" t="e">
        <f t="shared" si="106"/>
        <v>#VALUE!</v>
      </c>
      <c r="BM183" t="e">
        <f t="shared" si="106"/>
        <v>#VALUE!</v>
      </c>
      <c r="BN183" t="e">
        <f t="shared" si="106"/>
        <v>#VALUE!</v>
      </c>
      <c r="BO183" t="e">
        <f t="shared" si="106"/>
        <v>#VALUE!</v>
      </c>
      <c r="BP183" t="e">
        <f t="shared" si="106"/>
        <v>#VALUE!</v>
      </c>
      <c r="BS183">
        <f t="shared" si="107"/>
        <v>0</v>
      </c>
      <c r="BT183">
        <f t="shared" si="107"/>
        <v>0</v>
      </c>
      <c r="BU183" t="e">
        <f t="shared" si="107"/>
        <v>#VALUE!</v>
      </c>
      <c r="BV183" t="e">
        <f t="shared" si="107"/>
        <v>#VALUE!</v>
      </c>
      <c r="BW183" t="e">
        <f t="shared" si="107"/>
        <v>#VALUE!</v>
      </c>
      <c r="BX183" t="e">
        <f t="shared" si="107"/>
        <v>#VALUE!</v>
      </c>
      <c r="BY183" t="e">
        <f t="shared" si="107"/>
        <v>#VALUE!</v>
      </c>
      <c r="BZ183" t="e">
        <f t="shared" si="107"/>
        <v>#VALUE!</v>
      </c>
      <c r="CA183" t="e">
        <f t="shared" si="107"/>
        <v>#VALUE!</v>
      </c>
      <c r="CB183" t="e">
        <f t="shared" si="107"/>
        <v>#VALUE!</v>
      </c>
      <c r="CC183" t="e">
        <f t="shared" si="107"/>
        <v>#VALUE!</v>
      </c>
      <c r="CD183" t="e">
        <f t="shared" si="107"/>
        <v>#VALUE!</v>
      </c>
      <c r="DP183">
        <v>176</v>
      </c>
      <c r="DQ183" t="e">
        <f t="shared" ca="1" si="108"/>
        <v>#NUM!</v>
      </c>
      <c r="DR183" t="e">
        <f t="shared" ca="1" si="108"/>
        <v>#NUM!</v>
      </c>
      <c r="DS183">
        <f t="shared" ca="1" si="108"/>
        <v>-2.8365775401069521E-2</v>
      </c>
      <c r="DT183">
        <f t="shared" ca="1" si="105"/>
        <v>5.9059932659932785E-2</v>
      </c>
      <c r="DU183">
        <f t="shared" ca="1" si="105"/>
        <v>0.21657186147186158</v>
      </c>
      <c r="DV183">
        <f t="shared" ca="1" si="105"/>
        <v>0.49662323232323208</v>
      </c>
      <c r="DW183">
        <f t="shared" ca="1" si="105"/>
        <v>0.88326531986531975</v>
      </c>
      <c r="DX183">
        <f t="shared" ca="1" si="105"/>
        <v>1.3665121212121214</v>
      </c>
      <c r="DY183">
        <f t="shared" ca="1" si="105"/>
        <v>2.0453592592592593</v>
      </c>
      <c r="DZ183">
        <f t="shared" ca="1" si="105"/>
        <v>2.8020296296296299</v>
      </c>
      <c r="EA183">
        <f t="shared" ca="1" si="105"/>
        <v>3.5273962962962964</v>
      </c>
      <c r="EB183">
        <f t="shared" ca="1" si="105"/>
        <v>4.202951515151514</v>
      </c>
    </row>
    <row r="184" spans="1:132" x14ac:dyDescent="0.25">
      <c r="DP184">
        <v>177</v>
      </c>
      <c r="DQ184" t="e">
        <f t="shared" ca="1" si="108"/>
        <v>#NUM!</v>
      </c>
      <c r="DR184" t="e">
        <f t="shared" ca="1" si="108"/>
        <v>#NUM!</v>
      </c>
      <c r="DS184">
        <f t="shared" ca="1" si="108"/>
        <v>-2.739536541889484E-2</v>
      </c>
      <c r="DT184">
        <f t="shared" ca="1" si="105"/>
        <v>6.0736507936508061E-2</v>
      </c>
      <c r="DU184">
        <f t="shared" ca="1" si="105"/>
        <v>0.21942380952380969</v>
      </c>
      <c r="DV184">
        <f t="shared" ca="1" si="105"/>
        <v>0.50124949494949478</v>
      </c>
      <c r="DW184">
        <f t="shared" ca="1" si="105"/>
        <v>0.89085252525252523</v>
      </c>
      <c r="DX184">
        <f t="shared" ca="1" si="105"/>
        <v>1.3773868686868691</v>
      </c>
      <c r="DY184">
        <f t="shared" ca="1" si="105"/>
        <v>2.0607343434343433</v>
      </c>
      <c r="DZ184">
        <f t="shared" ca="1" si="105"/>
        <v>2.8226929292929297</v>
      </c>
      <c r="EA184">
        <f t="shared" ca="1" si="105"/>
        <v>3.5526535353535351</v>
      </c>
      <c r="EB184">
        <f t="shared" ca="1" si="105"/>
        <v>4.232006060606059</v>
      </c>
    </row>
    <row r="185" spans="1:132" x14ac:dyDescent="0.25">
      <c r="DP185">
        <v>178</v>
      </c>
      <c r="DQ185" t="e">
        <f t="shared" ca="1" si="108"/>
        <v>#NUM!</v>
      </c>
      <c r="DR185" t="e">
        <f t="shared" ca="1" si="108"/>
        <v>#NUM!</v>
      </c>
      <c r="DS185">
        <f t="shared" ca="1" si="108"/>
        <v>-2.6424955436720132E-2</v>
      </c>
      <c r="DT185">
        <f t="shared" ca="1" si="105"/>
        <v>6.2413083213083337E-2</v>
      </c>
      <c r="DU185">
        <f t="shared" ca="1" si="105"/>
        <v>0.22227575757575768</v>
      </c>
      <c r="DV185">
        <f t="shared" ca="1" si="105"/>
        <v>0.50587575757575731</v>
      </c>
      <c r="DW185">
        <f t="shared" ca="1" si="105"/>
        <v>0.89843973063973048</v>
      </c>
      <c r="DX185">
        <f t="shared" ca="1" si="105"/>
        <v>1.3882616161616164</v>
      </c>
      <c r="DY185">
        <f t="shared" ca="1" si="105"/>
        <v>2.0761094276094276</v>
      </c>
      <c r="DZ185">
        <f t="shared" ca="1" si="105"/>
        <v>2.8433562289562295</v>
      </c>
      <c r="EA185">
        <f t="shared" ca="1" si="105"/>
        <v>3.5779107744107739</v>
      </c>
      <c r="EB185">
        <f t="shared" ca="1" si="105"/>
        <v>4.2610606060606049</v>
      </c>
    </row>
    <row r="186" spans="1:132" x14ac:dyDescent="0.25">
      <c r="BE186" t="s">
        <v>17</v>
      </c>
      <c r="BF186" t="s">
        <v>18</v>
      </c>
      <c r="BG186" t="s">
        <v>19</v>
      </c>
      <c r="BH186" t="s">
        <v>20</v>
      </c>
      <c r="BI186" t="s">
        <v>21</v>
      </c>
      <c r="BJ186" t="s">
        <v>22</v>
      </c>
      <c r="BK186" t="s">
        <v>23</v>
      </c>
      <c r="BL186" t="s">
        <v>24</v>
      </c>
      <c r="BM186" t="s">
        <v>25</v>
      </c>
      <c r="BN186" t="s">
        <v>26</v>
      </c>
      <c r="BO186" t="s">
        <v>27</v>
      </c>
      <c r="BP186" t="s">
        <v>28</v>
      </c>
      <c r="BS186" t="s">
        <v>29</v>
      </c>
      <c r="BT186" t="s">
        <v>30</v>
      </c>
      <c r="BU186" t="s">
        <v>31</v>
      </c>
      <c r="BV186" t="s">
        <v>32</v>
      </c>
      <c r="BW186" t="s">
        <v>33</v>
      </c>
      <c r="BX186" t="s">
        <v>34</v>
      </c>
      <c r="BY186" t="s">
        <v>35</v>
      </c>
      <c r="BZ186" t="s">
        <v>36</v>
      </c>
      <c r="CA186" t="s">
        <v>37</v>
      </c>
      <c r="CB186" t="s">
        <v>38</v>
      </c>
      <c r="CC186" t="s">
        <v>39</v>
      </c>
      <c r="CD186" t="s">
        <v>40</v>
      </c>
      <c r="DP186">
        <v>179</v>
      </c>
      <c r="DQ186" t="e">
        <f t="shared" ca="1" si="108"/>
        <v>#NUM!</v>
      </c>
      <c r="DR186" t="e">
        <f t="shared" ca="1" si="108"/>
        <v>#NUM!</v>
      </c>
      <c r="DS186">
        <f t="shared" ca="1" si="108"/>
        <v>-2.5454545454545452E-2</v>
      </c>
      <c r="DT186">
        <f t="shared" ca="1" si="105"/>
        <v>6.4089658489658613E-2</v>
      </c>
      <c r="DU186">
        <f t="shared" ca="1" si="105"/>
        <v>0.22512770562770579</v>
      </c>
      <c r="DV186">
        <f t="shared" ca="1" si="105"/>
        <v>0.51050202020202007</v>
      </c>
      <c r="DW186">
        <f t="shared" ca="1" si="105"/>
        <v>0.90602693602693596</v>
      </c>
      <c r="DX186">
        <f t="shared" ca="1" si="105"/>
        <v>1.3991363636363641</v>
      </c>
      <c r="DY186">
        <f t="shared" ca="1" si="105"/>
        <v>2.091484511784512</v>
      </c>
      <c r="DZ186">
        <f t="shared" ca="1" si="105"/>
        <v>2.8640195286195289</v>
      </c>
      <c r="EA186">
        <f t="shared" ca="1" si="105"/>
        <v>3.6031680134680135</v>
      </c>
      <c r="EB186">
        <f t="shared" ca="1" si="105"/>
        <v>4.2901151515151499</v>
      </c>
    </row>
    <row r="187" spans="1:132" x14ac:dyDescent="0.25">
      <c r="DP187">
        <v>180</v>
      </c>
      <c r="DQ187" t="e">
        <f t="shared" ca="1" si="108"/>
        <v>#NUM!</v>
      </c>
      <c r="DR187" t="e">
        <f t="shared" ca="1" si="108"/>
        <v>#NUM!</v>
      </c>
      <c r="DS187">
        <f t="shared" ca="1" si="108"/>
        <v>-2.4484135472370772E-2</v>
      </c>
      <c r="DT187">
        <f t="shared" ca="1" si="105"/>
        <v>6.5766233766233889E-2</v>
      </c>
      <c r="DU187">
        <f t="shared" ca="1" si="105"/>
        <v>0.22797965367965389</v>
      </c>
      <c r="DV187">
        <f t="shared" ca="1" si="105"/>
        <v>0.5151282828282826</v>
      </c>
      <c r="DW187">
        <f t="shared" ca="1" si="105"/>
        <v>0.91361414141414143</v>
      </c>
      <c r="DX187">
        <f t="shared" ca="1" si="105"/>
        <v>1.4100111111111113</v>
      </c>
      <c r="DY187">
        <f t="shared" ca="1" si="105"/>
        <v>2.1068595959595959</v>
      </c>
      <c r="DZ187">
        <f t="shared" ca="1" si="105"/>
        <v>2.8846828282828287</v>
      </c>
      <c r="EA187">
        <f t="shared" ca="1" si="105"/>
        <v>3.6284252525252523</v>
      </c>
      <c r="EB187">
        <f t="shared" ca="1" si="105"/>
        <v>4.3191696969696958</v>
      </c>
    </row>
    <row r="188" spans="1:132" x14ac:dyDescent="0.25">
      <c r="DP188">
        <v>181</v>
      </c>
      <c r="DQ188" t="e">
        <f t="shared" ca="1" si="108"/>
        <v>#NUM!</v>
      </c>
      <c r="DR188" t="e">
        <f t="shared" ca="1" si="108"/>
        <v>#NUM!</v>
      </c>
      <c r="DS188">
        <f t="shared" ca="1" si="108"/>
        <v>-2.3513725490196091E-2</v>
      </c>
      <c r="DT188">
        <f t="shared" ca="1" si="105"/>
        <v>6.7442809042809165E-2</v>
      </c>
      <c r="DU188">
        <f t="shared" ca="1" si="105"/>
        <v>0.23083160173160189</v>
      </c>
      <c r="DV188">
        <f t="shared" ca="1" si="105"/>
        <v>0.51975454545454514</v>
      </c>
      <c r="DW188">
        <f t="shared" ca="1" si="105"/>
        <v>0.92120134680134669</v>
      </c>
      <c r="DX188">
        <f t="shared" ca="1" si="105"/>
        <v>1.420885858585859</v>
      </c>
      <c r="DY188">
        <f t="shared" ca="1" si="105"/>
        <v>2.1222346801346803</v>
      </c>
      <c r="DZ188">
        <f t="shared" ca="1" si="105"/>
        <v>2.9053461279461286</v>
      </c>
      <c r="EA188">
        <f t="shared" ca="1" si="105"/>
        <v>3.6536824915824919</v>
      </c>
      <c r="EB188">
        <f t="shared" ca="1" si="105"/>
        <v>4.3482242424242408</v>
      </c>
    </row>
    <row r="189" spans="1:132" x14ac:dyDescent="0.25">
      <c r="DP189">
        <v>182</v>
      </c>
      <c r="DQ189" t="e">
        <f t="shared" ca="1" si="108"/>
        <v>#NUM!</v>
      </c>
      <c r="DR189" t="e">
        <f t="shared" ca="1" si="108"/>
        <v>#NUM!</v>
      </c>
      <c r="DS189">
        <f t="shared" ca="1" si="108"/>
        <v>-2.2543315508021383E-2</v>
      </c>
      <c r="DT189">
        <f t="shared" ca="1" si="105"/>
        <v>6.9119384319384441E-2</v>
      </c>
      <c r="DU189">
        <f t="shared" ca="1" si="105"/>
        <v>0.23368354978354999</v>
      </c>
      <c r="DV189">
        <f t="shared" ca="1" si="105"/>
        <v>0.52438080808080789</v>
      </c>
      <c r="DW189">
        <f t="shared" ca="1" si="105"/>
        <v>0.92878855218855216</v>
      </c>
      <c r="DX189">
        <f t="shared" ca="1" si="105"/>
        <v>1.4317606060606063</v>
      </c>
      <c r="DY189">
        <f t="shared" ca="1" si="105"/>
        <v>2.1376097643097642</v>
      </c>
      <c r="DZ189">
        <f t="shared" ca="1" si="105"/>
        <v>2.9260094276094279</v>
      </c>
      <c r="EA189">
        <f t="shared" ca="1" si="105"/>
        <v>3.6789397306397307</v>
      </c>
      <c r="EB189">
        <f t="shared" ca="1" si="105"/>
        <v>4.3772787878787867</v>
      </c>
    </row>
    <row r="190" spans="1:132" x14ac:dyDescent="0.25">
      <c r="DP190">
        <v>183</v>
      </c>
      <c r="DQ190" t="e">
        <f t="shared" ca="1" si="108"/>
        <v>#NUM!</v>
      </c>
      <c r="DR190" t="e">
        <f t="shared" ca="1" si="108"/>
        <v>#NUM!</v>
      </c>
      <c r="DS190">
        <f t="shared" ca="1" si="108"/>
        <v>-2.1572905525846703E-2</v>
      </c>
      <c r="DT190">
        <f t="shared" ca="1" si="105"/>
        <v>7.0795959595959718E-2</v>
      </c>
      <c r="DU190">
        <f t="shared" ca="1" si="105"/>
        <v>0.23653549783549799</v>
      </c>
      <c r="DV190">
        <f t="shared" ca="1" si="105"/>
        <v>0.52900707070707043</v>
      </c>
      <c r="DW190">
        <f t="shared" ca="1" si="105"/>
        <v>0.93637575757575742</v>
      </c>
      <c r="DX190">
        <f t="shared" ca="1" si="105"/>
        <v>1.442635353535354</v>
      </c>
      <c r="DY190">
        <f t="shared" ca="1" si="105"/>
        <v>2.1529848484848486</v>
      </c>
      <c r="DZ190">
        <f t="shared" ca="1" si="105"/>
        <v>2.9466727272727278</v>
      </c>
      <c r="EA190">
        <f t="shared" ca="1" si="105"/>
        <v>3.7041969696969694</v>
      </c>
      <c r="EB190">
        <f t="shared" ca="1" si="105"/>
        <v>4.4063333333333317</v>
      </c>
    </row>
    <row r="191" spans="1:132" x14ac:dyDescent="0.25">
      <c r="DP191">
        <v>184</v>
      </c>
      <c r="DQ191" t="e">
        <f t="shared" ca="1" si="108"/>
        <v>#NUM!</v>
      </c>
      <c r="DR191" t="e">
        <f t="shared" ca="1" si="108"/>
        <v>#NUM!</v>
      </c>
      <c r="DS191">
        <f t="shared" ca="1" si="108"/>
        <v>-2.0602495543672023E-2</v>
      </c>
      <c r="DT191">
        <f t="shared" ca="1" si="105"/>
        <v>7.2472534872534994E-2</v>
      </c>
      <c r="DU191">
        <f t="shared" ca="1" si="105"/>
        <v>0.23938744588744609</v>
      </c>
      <c r="DV191">
        <f t="shared" ca="1" si="105"/>
        <v>0.53363333333333318</v>
      </c>
      <c r="DW191">
        <f t="shared" ca="1" si="105"/>
        <v>0.94396296296296289</v>
      </c>
      <c r="DX191">
        <f t="shared" ca="1" si="105"/>
        <v>1.4535101010101013</v>
      </c>
      <c r="DY191">
        <f t="shared" ca="1" si="105"/>
        <v>2.1683599326599325</v>
      </c>
      <c r="DZ191">
        <f t="shared" ca="1" si="105"/>
        <v>2.9673360269360272</v>
      </c>
      <c r="EA191">
        <f t="shared" ca="1" si="105"/>
        <v>3.7294542087542091</v>
      </c>
      <c r="EB191">
        <f t="shared" ca="1" si="105"/>
        <v>4.4353878787878775</v>
      </c>
    </row>
    <row r="192" spans="1:132" x14ac:dyDescent="0.25">
      <c r="DP192">
        <v>185</v>
      </c>
      <c r="DQ192" t="e">
        <f t="shared" ca="1" si="108"/>
        <v>#NUM!</v>
      </c>
      <c r="DR192" t="e">
        <f t="shared" ca="1" si="108"/>
        <v>#NUM!</v>
      </c>
      <c r="DS192">
        <f t="shared" ca="1" si="108"/>
        <v>-1.9632085561497314E-2</v>
      </c>
      <c r="DT192">
        <f t="shared" ca="1" si="105"/>
        <v>7.414911014911027E-2</v>
      </c>
      <c r="DU192">
        <f t="shared" ca="1" si="105"/>
        <v>0.24223939393939409</v>
      </c>
      <c r="DV192">
        <f t="shared" ca="1" si="105"/>
        <v>0.53825959595959572</v>
      </c>
      <c r="DW192">
        <f t="shared" ca="1" si="105"/>
        <v>0.95155016835016837</v>
      </c>
      <c r="DX192">
        <f t="shared" ca="1" si="105"/>
        <v>1.4643848484848485</v>
      </c>
      <c r="DY192">
        <f t="shared" ca="1" si="105"/>
        <v>2.1837350168350169</v>
      </c>
      <c r="DZ192">
        <f t="shared" ca="1" si="105"/>
        <v>2.987999326599327</v>
      </c>
      <c r="EA192">
        <f t="shared" ca="1" si="105"/>
        <v>3.7547114478114478</v>
      </c>
      <c r="EB192">
        <f t="shared" ca="1" si="105"/>
        <v>4.4644424242424225</v>
      </c>
    </row>
    <row r="193" spans="120:132" x14ac:dyDescent="0.25">
      <c r="DP193">
        <v>186</v>
      </c>
      <c r="DQ193" t="e">
        <f t="shared" ca="1" si="108"/>
        <v>#NUM!</v>
      </c>
      <c r="DR193" t="e">
        <f t="shared" ca="1" si="108"/>
        <v>#NUM!</v>
      </c>
      <c r="DS193">
        <f t="shared" ca="1" si="108"/>
        <v>-1.8661675579322634E-2</v>
      </c>
      <c r="DT193">
        <f t="shared" ca="1" si="105"/>
        <v>7.5825685425685546E-2</v>
      </c>
      <c r="DU193">
        <f t="shared" ca="1" si="105"/>
        <v>0.24509134199134219</v>
      </c>
      <c r="DV193">
        <f t="shared" ca="1" si="105"/>
        <v>0.54288585858585847</v>
      </c>
      <c r="DW193">
        <f t="shared" ca="1" si="105"/>
        <v>0.95913737373737362</v>
      </c>
      <c r="DX193">
        <f t="shared" ca="1" si="105"/>
        <v>1.4752595959595962</v>
      </c>
      <c r="DY193">
        <f t="shared" ca="1" si="105"/>
        <v>2.1991101010101008</v>
      </c>
      <c r="DZ193">
        <f t="shared" ca="1" si="105"/>
        <v>3.0086626262626268</v>
      </c>
      <c r="EA193">
        <f t="shared" ca="1" si="105"/>
        <v>3.7799686868686866</v>
      </c>
      <c r="EB193">
        <f t="shared" ca="1" si="105"/>
        <v>4.4934969696969684</v>
      </c>
    </row>
    <row r="194" spans="120:132" x14ac:dyDescent="0.25">
      <c r="DP194">
        <v>187</v>
      </c>
      <c r="DQ194" t="e">
        <f t="shared" ca="1" si="108"/>
        <v>#NUM!</v>
      </c>
      <c r="DR194" t="e">
        <f t="shared" ca="1" si="108"/>
        <v>#NUM!</v>
      </c>
      <c r="DS194">
        <f t="shared" ca="1" si="108"/>
        <v>-1.7691265597147954E-2</v>
      </c>
      <c r="DT194">
        <f t="shared" ca="1" si="105"/>
        <v>7.7502260702260822E-2</v>
      </c>
      <c r="DU194">
        <f t="shared" ca="1" si="105"/>
        <v>0.24794329004329019</v>
      </c>
      <c r="DV194">
        <f t="shared" ca="1" si="105"/>
        <v>0.54751212121212101</v>
      </c>
      <c r="DW194">
        <f t="shared" ca="1" si="105"/>
        <v>0.9667245791245791</v>
      </c>
      <c r="DX194">
        <f t="shared" ca="1" si="105"/>
        <v>1.4861343434343435</v>
      </c>
      <c r="DY194">
        <f t="shared" ca="1" si="105"/>
        <v>2.2144851851851852</v>
      </c>
      <c r="DZ194">
        <f t="shared" ca="1" si="105"/>
        <v>3.0293259259259262</v>
      </c>
      <c r="EA194">
        <f t="shared" ca="1" si="105"/>
        <v>3.8052259259259262</v>
      </c>
      <c r="EB194">
        <f t="shared" ca="1" si="105"/>
        <v>4.5225515151515134</v>
      </c>
    </row>
    <row r="195" spans="120:132" x14ac:dyDescent="0.25">
      <c r="DP195">
        <v>188</v>
      </c>
      <c r="DQ195" t="e">
        <f t="shared" ca="1" si="108"/>
        <v>#NUM!</v>
      </c>
      <c r="DR195" t="e">
        <f t="shared" ca="1" si="108"/>
        <v>#NUM!</v>
      </c>
      <c r="DS195">
        <f t="shared" ca="1" si="108"/>
        <v>-1.6720855614973273E-2</v>
      </c>
      <c r="DT195">
        <f t="shared" ca="1" si="105"/>
        <v>7.9178835978836098E-2</v>
      </c>
      <c r="DU195">
        <f t="shared" ca="1" si="105"/>
        <v>0.25079523809523829</v>
      </c>
      <c r="DV195">
        <f t="shared" ca="1" si="105"/>
        <v>0.55213838383838354</v>
      </c>
      <c r="DW195">
        <f t="shared" ca="1" si="105"/>
        <v>0.97431178451178435</v>
      </c>
      <c r="DX195">
        <f t="shared" ca="1" si="105"/>
        <v>1.4970090909090912</v>
      </c>
      <c r="DY195">
        <f t="shared" ca="1" si="105"/>
        <v>2.2298602693602696</v>
      </c>
      <c r="DZ195">
        <f t="shared" ca="1" si="105"/>
        <v>3.049989225589226</v>
      </c>
      <c r="EA195">
        <f t="shared" ca="1" si="105"/>
        <v>3.830483164983165</v>
      </c>
      <c r="EB195">
        <f t="shared" ca="1" si="105"/>
        <v>4.5516060606060593</v>
      </c>
    </row>
    <row r="196" spans="120:132" x14ac:dyDescent="0.25">
      <c r="DP196">
        <v>189</v>
      </c>
      <c r="DQ196" t="e">
        <f t="shared" ca="1" si="108"/>
        <v>#NUM!</v>
      </c>
      <c r="DR196" t="e">
        <f t="shared" ca="1" si="108"/>
        <v>#NUM!</v>
      </c>
      <c r="DS196">
        <f t="shared" ca="1" si="108"/>
        <v>-1.5750445632798565E-2</v>
      </c>
      <c r="DT196">
        <f t="shared" ca="1" si="105"/>
        <v>8.0855411255411375E-2</v>
      </c>
      <c r="DU196">
        <f t="shared" ca="1" si="105"/>
        <v>0.25364718614718629</v>
      </c>
      <c r="DV196">
        <f t="shared" ca="1" si="105"/>
        <v>0.5567646464646463</v>
      </c>
      <c r="DW196">
        <f t="shared" ca="1" si="105"/>
        <v>0.98189898989898983</v>
      </c>
      <c r="DX196">
        <f t="shared" ca="1" si="105"/>
        <v>1.5078838383838384</v>
      </c>
      <c r="DY196">
        <f t="shared" ca="1" si="105"/>
        <v>2.2452353535353535</v>
      </c>
      <c r="DZ196">
        <f t="shared" ca="1" si="105"/>
        <v>3.0706525252525259</v>
      </c>
      <c r="EA196">
        <f t="shared" ca="1" si="105"/>
        <v>3.8557404040404037</v>
      </c>
      <c r="EB196">
        <f t="shared" ca="1" si="105"/>
        <v>4.5806606060606043</v>
      </c>
    </row>
    <row r="197" spans="120:132" x14ac:dyDescent="0.25">
      <c r="DP197">
        <v>190</v>
      </c>
      <c r="DQ197" t="e">
        <f t="shared" ca="1" si="108"/>
        <v>#NUM!</v>
      </c>
      <c r="DR197" t="e">
        <f t="shared" ca="1" si="108"/>
        <v>#NUM!</v>
      </c>
      <c r="DS197">
        <f t="shared" ca="1" si="108"/>
        <v>-1.4780035650623885E-2</v>
      </c>
      <c r="DT197">
        <f t="shared" ca="1" si="105"/>
        <v>8.2531986531986651E-2</v>
      </c>
      <c r="DU197">
        <f t="shared" ca="1" si="105"/>
        <v>0.25649913419913439</v>
      </c>
      <c r="DV197">
        <f t="shared" ca="1" si="105"/>
        <v>0.56139090909090883</v>
      </c>
      <c r="DW197">
        <f t="shared" ca="1" si="105"/>
        <v>0.9894861952861953</v>
      </c>
      <c r="DX197">
        <f t="shared" ca="1" si="105"/>
        <v>1.5187585858585861</v>
      </c>
      <c r="DY197">
        <f t="shared" ca="1" si="105"/>
        <v>2.2606104377104379</v>
      </c>
      <c r="DZ197">
        <f t="shared" ca="1" si="105"/>
        <v>3.0913158249158252</v>
      </c>
      <c r="EA197">
        <f t="shared" ca="1" si="105"/>
        <v>3.8809976430976434</v>
      </c>
      <c r="EB197">
        <f t="shared" ca="1" si="105"/>
        <v>4.6097151515151502</v>
      </c>
    </row>
    <row r="198" spans="120:132" x14ac:dyDescent="0.25">
      <c r="DP198">
        <v>191</v>
      </c>
      <c r="DQ198" t="e">
        <f t="shared" ca="1" si="108"/>
        <v>#NUM!</v>
      </c>
      <c r="DR198" t="e">
        <f t="shared" ca="1" si="108"/>
        <v>#NUM!</v>
      </c>
      <c r="DS198">
        <f t="shared" ca="1" si="108"/>
        <v>-1.3809625668449205E-2</v>
      </c>
      <c r="DT198">
        <f t="shared" ca="1" si="105"/>
        <v>8.4208561808561927E-2</v>
      </c>
      <c r="DU198">
        <f t="shared" ca="1" si="105"/>
        <v>0.25935108225108239</v>
      </c>
      <c r="DV198">
        <f t="shared" ca="1" si="105"/>
        <v>0.56601717171717159</v>
      </c>
      <c r="DW198">
        <f t="shared" ca="1" si="105"/>
        <v>0.99707340067340056</v>
      </c>
      <c r="DX198">
        <f t="shared" ca="1" si="105"/>
        <v>1.5296333333333334</v>
      </c>
      <c r="DY198">
        <f t="shared" ca="1" si="105"/>
        <v>2.2759855218855218</v>
      </c>
      <c r="DZ198">
        <f t="shared" ca="1" si="105"/>
        <v>3.1119791245791251</v>
      </c>
      <c r="EA198">
        <f t="shared" ca="1" si="105"/>
        <v>3.9062548821548821</v>
      </c>
      <c r="EB198">
        <f t="shared" ca="1" si="105"/>
        <v>4.6387696969696952</v>
      </c>
    </row>
    <row r="199" spans="120:132" x14ac:dyDescent="0.25">
      <c r="DP199">
        <v>192</v>
      </c>
      <c r="DQ199" t="e">
        <f t="shared" ca="1" si="108"/>
        <v>#NUM!</v>
      </c>
      <c r="DR199" t="e">
        <f t="shared" ca="1" si="108"/>
        <v>#NUM!</v>
      </c>
      <c r="DS199">
        <f t="shared" ca="1" si="108"/>
        <v>-1.2839215686274524E-2</v>
      </c>
      <c r="DT199">
        <f t="shared" ca="1" si="105"/>
        <v>8.5885137085137259E-2</v>
      </c>
      <c r="DU199">
        <f t="shared" ca="1" si="105"/>
        <v>0.26220303030303049</v>
      </c>
      <c r="DV199">
        <f t="shared" ca="1" si="105"/>
        <v>0.57064343434343412</v>
      </c>
      <c r="DW199">
        <f t="shared" ca="1" si="105"/>
        <v>1.004660606060606</v>
      </c>
      <c r="DX199">
        <f t="shared" ca="1" si="105"/>
        <v>1.5405080808080811</v>
      </c>
      <c r="DY199">
        <f t="shared" ca="1" si="105"/>
        <v>2.2913606060606062</v>
      </c>
      <c r="DZ199">
        <f t="shared" ca="1" si="105"/>
        <v>3.1326424242424249</v>
      </c>
      <c r="EA199">
        <f t="shared" ca="1" si="105"/>
        <v>3.9315121212121209</v>
      </c>
      <c r="EB199">
        <f t="shared" ca="1" si="105"/>
        <v>4.6678242424242411</v>
      </c>
    </row>
    <row r="200" spans="120:132" x14ac:dyDescent="0.25">
      <c r="DP200">
        <v>193</v>
      </c>
      <c r="DQ200" t="e">
        <f t="shared" ca="1" si="108"/>
        <v>#NUM!</v>
      </c>
      <c r="DR200" t="e">
        <f t="shared" ca="1" si="108"/>
        <v>#NUM!</v>
      </c>
      <c r="DS200">
        <f t="shared" ca="1" si="108"/>
        <v>-1.1868805704099816E-2</v>
      </c>
      <c r="DT200">
        <f t="shared" ca="1" si="105"/>
        <v>8.7561712361712535E-2</v>
      </c>
      <c r="DU200">
        <f t="shared" ca="1" si="105"/>
        <v>0.26505497835497849</v>
      </c>
      <c r="DV200">
        <f t="shared" ca="1" si="105"/>
        <v>0.57526969696969665</v>
      </c>
      <c r="DW200">
        <f t="shared" ca="1" si="105"/>
        <v>1.0122478114478113</v>
      </c>
      <c r="DX200">
        <f t="shared" ca="1" si="105"/>
        <v>1.5513828282828284</v>
      </c>
      <c r="DY200">
        <f t="shared" ca="1" si="105"/>
        <v>2.3067356902356901</v>
      </c>
      <c r="DZ200">
        <f t="shared" ca="1" si="105"/>
        <v>3.1533057239057243</v>
      </c>
      <c r="EA200">
        <f t="shared" ca="1" si="105"/>
        <v>3.9567693602693605</v>
      </c>
      <c r="EB200">
        <f t="shared" ca="1" si="105"/>
        <v>4.6968787878787861</v>
      </c>
    </row>
    <row r="201" spans="120:132" x14ac:dyDescent="0.25">
      <c r="DP201">
        <v>194</v>
      </c>
      <c r="DQ201" t="e">
        <f t="shared" ca="1" si="108"/>
        <v>#NUM!</v>
      </c>
      <c r="DR201" t="e">
        <f t="shared" ca="1" si="108"/>
        <v>#NUM!</v>
      </c>
      <c r="DS201">
        <f t="shared" ca="1" si="108"/>
        <v>-1.0898395721925136E-2</v>
      </c>
      <c r="DT201">
        <f t="shared" ca="1" si="105"/>
        <v>8.9238287638287811E-2</v>
      </c>
      <c r="DU201">
        <f t="shared" ca="1" si="105"/>
        <v>0.26790692640692659</v>
      </c>
      <c r="DV201">
        <f t="shared" ca="1" si="105"/>
        <v>0.57989595959595941</v>
      </c>
      <c r="DW201">
        <f t="shared" ca="1" si="105"/>
        <v>1.0198350168350168</v>
      </c>
      <c r="DX201">
        <f t="shared" ca="1" si="105"/>
        <v>1.5622575757575761</v>
      </c>
      <c r="DY201">
        <f t="shared" ca="1" si="105"/>
        <v>2.3221107744107745</v>
      </c>
      <c r="DZ201">
        <f t="shared" ca="1" si="105"/>
        <v>3.1739690235690237</v>
      </c>
      <c r="EA201">
        <f t="shared" ca="1" si="105"/>
        <v>3.9820265993265993</v>
      </c>
      <c r="EB201">
        <f t="shared" ca="1" si="105"/>
        <v>4.725933333333332</v>
      </c>
    </row>
    <row r="202" spans="120:132" x14ac:dyDescent="0.25">
      <c r="DP202">
        <v>195</v>
      </c>
      <c r="DQ202" t="e">
        <f t="shared" ca="1" si="108"/>
        <v>#NUM!</v>
      </c>
      <c r="DR202" t="e">
        <f t="shared" ca="1" si="108"/>
        <v>#NUM!</v>
      </c>
      <c r="DS202">
        <f t="shared" ca="1" si="108"/>
        <v>-9.9279857397504556E-3</v>
      </c>
      <c r="DT202">
        <f t="shared" ca="1" si="105"/>
        <v>9.0914862914863087E-2</v>
      </c>
      <c r="DU202">
        <f t="shared" ca="1" si="105"/>
        <v>0.27075887445887459</v>
      </c>
      <c r="DV202">
        <f t="shared" ca="1" si="105"/>
        <v>0.58452222222222194</v>
      </c>
      <c r="DW202">
        <f t="shared" ca="1" si="105"/>
        <v>1.0274222222222222</v>
      </c>
      <c r="DX202">
        <f t="shared" ca="1" si="105"/>
        <v>1.5731323232323233</v>
      </c>
      <c r="DY202">
        <f t="shared" ca="1" si="105"/>
        <v>2.3374858585858584</v>
      </c>
      <c r="DZ202">
        <f t="shared" ca="1" si="105"/>
        <v>3.1946323232323239</v>
      </c>
      <c r="EA202">
        <f t="shared" ca="1" si="105"/>
        <v>4.0072838383838381</v>
      </c>
      <c r="EB202">
        <f t="shared" ca="1" si="105"/>
        <v>4.754987878787877</v>
      </c>
    </row>
    <row r="203" spans="120:132" x14ac:dyDescent="0.25">
      <c r="DP203">
        <v>196</v>
      </c>
      <c r="DQ203" t="e">
        <f t="shared" ca="1" si="108"/>
        <v>#NUM!</v>
      </c>
      <c r="DR203" t="e">
        <f t="shared" ca="1" si="108"/>
        <v>#NUM!</v>
      </c>
      <c r="DS203">
        <f t="shared" ca="1" si="108"/>
        <v>-8.9575757575757475E-3</v>
      </c>
      <c r="DT203">
        <f t="shared" ca="1" si="105"/>
        <v>9.2591438191438363E-2</v>
      </c>
      <c r="DU203">
        <f t="shared" ca="1" si="105"/>
        <v>0.27361082251082269</v>
      </c>
      <c r="DV203">
        <f t="shared" ca="1" si="105"/>
        <v>0.5891484848484847</v>
      </c>
      <c r="DW203">
        <f t="shared" ca="1" si="105"/>
        <v>1.0350094276094275</v>
      </c>
      <c r="DX203">
        <f t="shared" ca="1" si="105"/>
        <v>1.584007070707071</v>
      </c>
      <c r="DY203">
        <f t="shared" ca="1" si="105"/>
        <v>2.3528609427609428</v>
      </c>
      <c r="DZ203">
        <f t="shared" ca="1" si="105"/>
        <v>3.2152956228956233</v>
      </c>
      <c r="EA203">
        <f t="shared" ca="1" si="105"/>
        <v>4.0325410774410777</v>
      </c>
      <c r="EB203">
        <f t="shared" ca="1" si="105"/>
        <v>4.7840424242424229</v>
      </c>
    </row>
    <row r="204" spans="120:132" x14ac:dyDescent="0.25">
      <c r="DP204">
        <v>197</v>
      </c>
      <c r="DQ204" t="e">
        <f t="shared" ca="1" si="108"/>
        <v>#NUM!</v>
      </c>
      <c r="DR204" t="e">
        <f t="shared" ca="1" si="108"/>
        <v>#NUM!</v>
      </c>
      <c r="DS204">
        <f t="shared" ca="1" si="108"/>
        <v>-7.9871657754010672E-3</v>
      </c>
      <c r="DT204">
        <f t="shared" ca="1" si="105"/>
        <v>9.4268013468013639E-2</v>
      </c>
      <c r="DU204">
        <f t="shared" ca="1" si="105"/>
        <v>0.27646277056277069</v>
      </c>
      <c r="DV204">
        <f t="shared" ca="1" si="105"/>
        <v>0.59377474747474723</v>
      </c>
      <c r="DW204">
        <f t="shared" ca="1" si="105"/>
        <v>1.042596632996633</v>
      </c>
      <c r="DX204">
        <f t="shared" ca="1" si="105"/>
        <v>1.5948818181818183</v>
      </c>
      <c r="DY204">
        <f t="shared" ca="1" si="105"/>
        <v>2.3682360269360272</v>
      </c>
      <c r="DZ204">
        <f t="shared" ca="1" si="105"/>
        <v>3.2359589225589227</v>
      </c>
      <c r="EA204">
        <f t="shared" ca="1" si="105"/>
        <v>4.0577983164983165</v>
      </c>
      <c r="EB204">
        <f t="shared" ca="1" si="105"/>
        <v>4.8130969696969679</v>
      </c>
    </row>
    <row r="205" spans="120:132" x14ac:dyDescent="0.25">
      <c r="DP205">
        <v>198</v>
      </c>
      <c r="DQ205" t="e">
        <f t="shared" ca="1" si="108"/>
        <v>#NUM!</v>
      </c>
      <c r="DR205" t="e">
        <f t="shared" ca="1" si="108"/>
        <v>#NUM!</v>
      </c>
      <c r="DS205">
        <f t="shared" ca="1" si="108"/>
        <v>-7.0167557932263869E-3</v>
      </c>
      <c r="DT205">
        <f t="shared" ca="1" si="105"/>
        <v>9.5944588744588916E-2</v>
      </c>
      <c r="DU205">
        <f t="shared" ca="1" si="105"/>
        <v>0.27931471861471879</v>
      </c>
      <c r="DV205">
        <f t="shared" ca="1" si="105"/>
        <v>0.59840101010100977</v>
      </c>
      <c r="DW205">
        <f t="shared" ca="1" si="105"/>
        <v>1.0501838383838382</v>
      </c>
      <c r="DX205">
        <f t="shared" ca="1" si="105"/>
        <v>1.605756565656566</v>
      </c>
      <c r="DY205">
        <f t="shared" ca="1" si="105"/>
        <v>2.3836111111111111</v>
      </c>
      <c r="DZ205">
        <f t="shared" ca="1" si="105"/>
        <v>3.256622222222223</v>
      </c>
      <c r="EA205">
        <f t="shared" ca="1" si="105"/>
        <v>4.0830555555555552</v>
      </c>
      <c r="EB205">
        <f t="shared" ca="1" si="105"/>
        <v>4.8421515151515138</v>
      </c>
    </row>
    <row r="206" spans="120:132" x14ac:dyDescent="0.25">
      <c r="DP206">
        <v>199</v>
      </c>
      <c r="DQ206" t="e">
        <f t="shared" ca="1" si="108"/>
        <v>#NUM!</v>
      </c>
      <c r="DR206" t="e">
        <f t="shared" ca="1" si="108"/>
        <v>#NUM!</v>
      </c>
      <c r="DS206">
        <f t="shared" ca="1" si="108"/>
        <v>-6.0463458110517065E-3</v>
      </c>
      <c r="DT206">
        <f t="shared" ca="1" si="105"/>
        <v>9.7621164021164192E-2</v>
      </c>
      <c r="DU206">
        <f t="shared" ca="1" si="105"/>
        <v>0.28216666666666679</v>
      </c>
      <c r="DV206">
        <f t="shared" ca="1" si="105"/>
        <v>0.60302727272727252</v>
      </c>
      <c r="DW206">
        <f t="shared" ca="1" si="105"/>
        <v>1.0577710437710437</v>
      </c>
      <c r="DX206">
        <f t="shared" ca="1" si="105"/>
        <v>1.6166313131313133</v>
      </c>
      <c r="DY206">
        <f t="shared" ca="1" si="105"/>
        <v>2.3989861952861955</v>
      </c>
      <c r="DZ206">
        <f t="shared" ref="DZ206:EB229" ca="1" si="110">DD$3*$DP206+DD$13</f>
        <v>3.2772855218855224</v>
      </c>
      <c r="EA206">
        <f t="shared" ca="1" si="110"/>
        <v>4.1083127946127949</v>
      </c>
      <c r="EB206">
        <f t="shared" ca="1" si="110"/>
        <v>4.8712060606060588</v>
      </c>
    </row>
    <row r="207" spans="120:132" x14ac:dyDescent="0.25">
      <c r="DP207">
        <v>200</v>
      </c>
      <c r="DQ207" t="e">
        <f t="shared" ca="1" si="108"/>
        <v>#NUM!</v>
      </c>
      <c r="DR207" t="e">
        <f t="shared" ca="1" si="108"/>
        <v>#NUM!</v>
      </c>
      <c r="DS207">
        <f t="shared" ca="1" si="108"/>
        <v>-5.0759358288769985E-3</v>
      </c>
      <c r="DT207">
        <f t="shared" ca="1" si="108"/>
        <v>9.9297739297739468E-2</v>
      </c>
      <c r="DU207">
        <f t="shared" ca="1" si="108"/>
        <v>0.28501861471861489</v>
      </c>
      <c r="DV207">
        <f t="shared" ca="1" si="108"/>
        <v>0.60765353535353506</v>
      </c>
      <c r="DW207">
        <f t="shared" ca="1" si="108"/>
        <v>1.0653582491582492</v>
      </c>
      <c r="DX207">
        <f t="shared" ca="1" si="108"/>
        <v>1.627506060606061</v>
      </c>
      <c r="DY207">
        <f t="shared" ca="1" si="108"/>
        <v>2.4143612794612794</v>
      </c>
      <c r="DZ207">
        <f t="shared" ca="1" si="110"/>
        <v>3.2979488215488217</v>
      </c>
      <c r="EA207">
        <f t="shared" ca="1" si="110"/>
        <v>4.1335700336700336</v>
      </c>
      <c r="EB207">
        <f t="shared" ca="1" si="110"/>
        <v>4.9002606060606047</v>
      </c>
    </row>
    <row r="208" spans="120:132" x14ac:dyDescent="0.25">
      <c r="DP208">
        <v>201</v>
      </c>
      <c r="DQ208" t="e">
        <f t="shared" ca="1" si="108"/>
        <v>#NUM!</v>
      </c>
      <c r="DR208" t="e">
        <f t="shared" ca="1" si="108"/>
        <v>#NUM!</v>
      </c>
      <c r="DS208">
        <f t="shared" ca="1" si="108"/>
        <v>-4.1055258467023181E-3</v>
      </c>
      <c r="DT208">
        <f t="shared" ca="1" si="108"/>
        <v>0.10097431457431474</v>
      </c>
      <c r="DU208">
        <f t="shared" ca="1" si="108"/>
        <v>0.28787056277056289</v>
      </c>
      <c r="DV208">
        <f t="shared" ca="1" si="108"/>
        <v>0.61227979797979781</v>
      </c>
      <c r="DW208">
        <f t="shared" ca="1" si="108"/>
        <v>1.0729454545454544</v>
      </c>
      <c r="DX208">
        <f t="shared" ca="1" si="108"/>
        <v>1.6383808080808082</v>
      </c>
      <c r="DY208">
        <f t="shared" ca="1" si="108"/>
        <v>2.4297363636363638</v>
      </c>
      <c r="DZ208">
        <f t="shared" ca="1" si="110"/>
        <v>3.318612121212122</v>
      </c>
      <c r="EA208">
        <f t="shared" ca="1" si="110"/>
        <v>4.1588272727272724</v>
      </c>
      <c r="EB208">
        <f t="shared" ca="1" si="110"/>
        <v>4.9293151515151497</v>
      </c>
    </row>
    <row r="209" spans="120:132" x14ac:dyDescent="0.25">
      <c r="DP209">
        <v>202</v>
      </c>
      <c r="DQ209" t="e">
        <f t="shared" ca="1" si="108"/>
        <v>#NUM!</v>
      </c>
      <c r="DR209" t="e">
        <f t="shared" ca="1" si="108"/>
        <v>#NUM!</v>
      </c>
      <c r="DS209">
        <f t="shared" ca="1" si="108"/>
        <v>-3.1351158645276378E-3</v>
      </c>
      <c r="DT209">
        <f t="shared" ca="1" si="108"/>
        <v>0.10265088985089002</v>
      </c>
      <c r="DU209">
        <f t="shared" ca="1" si="108"/>
        <v>0.29072251082251099</v>
      </c>
      <c r="DV209">
        <f t="shared" ca="1" si="108"/>
        <v>0.61690606060606035</v>
      </c>
      <c r="DW209">
        <f t="shared" ca="1" si="108"/>
        <v>1.0805326599326599</v>
      </c>
      <c r="DX209">
        <f t="shared" ca="1" si="108"/>
        <v>1.6492555555555559</v>
      </c>
      <c r="DY209">
        <f t="shared" ca="1" si="108"/>
        <v>2.4451114478114477</v>
      </c>
      <c r="DZ209">
        <f t="shared" ca="1" si="110"/>
        <v>3.3392754208754214</v>
      </c>
      <c r="EA209">
        <f t="shared" ca="1" si="110"/>
        <v>4.184084511784512</v>
      </c>
      <c r="EB209">
        <f t="shared" ca="1" si="110"/>
        <v>4.9583696969696955</v>
      </c>
    </row>
    <row r="210" spans="120:132" x14ac:dyDescent="0.25">
      <c r="DP210">
        <v>203</v>
      </c>
      <c r="DQ210" t="e">
        <f t="shared" ca="1" si="108"/>
        <v>#NUM!</v>
      </c>
      <c r="DR210" t="e">
        <f t="shared" ca="1" si="108"/>
        <v>#NUM!</v>
      </c>
      <c r="DS210">
        <f t="shared" ca="1" si="108"/>
        <v>-2.1647058823529297E-3</v>
      </c>
      <c r="DT210">
        <f t="shared" ca="1" si="108"/>
        <v>0.1043274651274653</v>
      </c>
      <c r="DU210">
        <f t="shared" ca="1" si="108"/>
        <v>0.29357445887445899</v>
      </c>
      <c r="DV210">
        <f t="shared" ca="1" si="108"/>
        <v>0.6215323232323231</v>
      </c>
      <c r="DW210">
        <f t="shared" ca="1" si="108"/>
        <v>1.0881198653198652</v>
      </c>
      <c r="DX210">
        <f t="shared" ca="1" si="108"/>
        <v>1.6601303030303032</v>
      </c>
      <c r="DY210">
        <f t="shared" ca="1" si="108"/>
        <v>2.4604865319865321</v>
      </c>
      <c r="DZ210">
        <f t="shared" ca="1" si="110"/>
        <v>3.3599387205387208</v>
      </c>
      <c r="EA210">
        <f t="shared" ca="1" si="110"/>
        <v>4.2093417508417508</v>
      </c>
      <c r="EB210">
        <f t="shared" ca="1" si="110"/>
        <v>4.9874242424242405</v>
      </c>
    </row>
    <row r="211" spans="120:132" x14ac:dyDescent="0.25">
      <c r="DP211">
        <v>204</v>
      </c>
      <c r="DQ211" t="e">
        <f t="shared" ca="1" si="108"/>
        <v>#NUM!</v>
      </c>
      <c r="DR211" t="e">
        <f t="shared" ca="1" si="108"/>
        <v>#NUM!</v>
      </c>
      <c r="DS211">
        <f t="shared" ca="1" si="108"/>
        <v>-1.1942959001782494E-3</v>
      </c>
      <c r="DT211">
        <f t="shared" ca="1" si="108"/>
        <v>0.10600404040404057</v>
      </c>
      <c r="DU211">
        <f t="shared" ca="1" si="108"/>
        <v>0.29642640692640709</v>
      </c>
      <c r="DV211">
        <f t="shared" ca="1" si="108"/>
        <v>0.62615858585858564</v>
      </c>
      <c r="DW211">
        <f t="shared" ca="1" si="108"/>
        <v>1.0957070707070706</v>
      </c>
      <c r="DX211">
        <f t="shared" ca="1" si="108"/>
        <v>1.6710050505050509</v>
      </c>
      <c r="DY211">
        <f t="shared" ca="1" si="108"/>
        <v>2.475861616161616</v>
      </c>
      <c r="DZ211">
        <f t="shared" ca="1" si="110"/>
        <v>3.3806020202020211</v>
      </c>
      <c r="EA211">
        <f t="shared" ca="1" si="110"/>
        <v>4.2345989898989895</v>
      </c>
      <c r="EB211">
        <f t="shared" ca="1" si="110"/>
        <v>5.0164787878787864</v>
      </c>
    </row>
    <row r="212" spans="120:132" x14ac:dyDescent="0.25">
      <c r="DP212">
        <v>205</v>
      </c>
      <c r="DQ212" t="e">
        <f t="shared" ca="1" si="108"/>
        <v>#NUM!</v>
      </c>
      <c r="DR212" t="e">
        <f t="shared" ca="1" si="108"/>
        <v>#NUM!</v>
      </c>
      <c r="DS212">
        <f t="shared" ca="1" si="108"/>
        <v>-2.2388591800356905E-4</v>
      </c>
      <c r="DT212">
        <f t="shared" ca="1" si="108"/>
        <v>0.10768061568061585</v>
      </c>
      <c r="DU212">
        <f t="shared" ca="1" si="108"/>
        <v>0.2992783549783552</v>
      </c>
      <c r="DV212">
        <f t="shared" ca="1" si="108"/>
        <v>0.63078484848484817</v>
      </c>
      <c r="DW212">
        <f t="shared" ca="1" si="108"/>
        <v>1.1032942760942761</v>
      </c>
      <c r="DX212">
        <f t="shared" ca="1" si="108"/>
        <v>1.6818797979797981</v>
      </c>
      <c r="DY212">
        <f t="shared" ca="1" si="108"/>
        <v>2.4912367003367004</v>
      </c>
      <c r="DZ212">
        <f t="shared" ca="1" si="110"/>
        <v>3.4012653198653204</v>
      </c>
      <c r="EA212">
        <f t="shared" ca="1" si="110"/>
        <v>4.2598562289562292</v>
      </c>
      <c r="EB212">
        <f t="shared" ca="1" si="110"/>
        <v>5.0455333333333314</v>
      </c>
    </row>
    <row r="213" spans="120:132" x14ac:dyDescent="0.25">
      <c r="DP213">
        <v>206</v>
      </c>
      <c r="DQ213" t="e">
        <f t="shared" ca="1" si="108"/>
        <v>#NUM!</v>
      </c>
      <c r="DR213" t="e">
        <f t="shared" ca="1" si="108"/>
        <v>#NUM!</v>
      </c>
      <c r="DS213">
        <f t="shared" ca="1" si="108"/>
        <v>7.4652406417111128E-4</v>
      </c>
      <c r="DT213">
        <f t="shared" ca="1" si="108"/>
        <v>0.10935719095719112</v>
      </c>
      <c r="DU213">
        <f t="shared" ca="1" si="108"/>
        <v>0.30213030303030319</v>
      </c>
      <c r="DV213">
        <f t="shared" ca="1" si="108"/>
        <v>0.63541111111111093</v>
      </c>
      <c r="DW213">
        <f t="shared" ca="1" si="108"/>
        <v>1.1108814814814814</v>
      </c>
      <c r="DX213">
        <f t="shared" ca="1" si="108"/>
        <v>1.6927545454545458</v>
      </c>
      <c r="DY213">
        <f t="shared" ca="1" si="108"/>
        <v>2.5066117845117843</v>
      </c>
      <c r="DZ213">
        <f t="shared" ca="1" si="110"/>
        <v>3.4219286195286198</v>
      </c>
      <c r="EA213">
        <f t="shared" ca="1" si="110"/>
        <v>4.2851134680134679</v>
      </c>
      <c r="EB213">
        <f t="shared" ca="1" si="110"/>
        <v>5.0745878787878773</v>
      </c>
    </row>
    <row r="214" spans="120:132" x14ac:dyDescent="0.25">
      <c r="DP214">
        <v>207</v>
      </c>
      <c r="DQ214" t="e">
        <f t="shared" ca="1" si="108"/>
        <v>#NUM!</v>
      </c>
      <c r="DR214" t="e">
        <f t="shared" ca="1" si="108"/>
        <v>#NUM!</v>
      </c>
      <c r="DS214">
        <f t="shared" ca="1" si="108"/>
        <v>1.7169340463458194E-3</v>
      </c>
      <c r="DT214">
        <f t="shared" ca="1" si="108"/>
        <v>0.1110337662337664</v>
      </c>
      <c r="DU214">
        <f t="shared" ca="1" si="108"/>
        <v>0.3049822510822513</v>
      </c>
      <c r="DV214">
        <f t="shared" ca="1" si="108"/>
        <v>0.64003737373737346</v>
      </c>
      <c r="DW214">
        <f t="shared" ca="1" si="108"/>
        <v>1.1184686868686868</v>
      </c>
      <c r="DX214">
        <f t="shared" ca="1" si="108"/>
        <v>1.7036292929292931</v>
      </c>
      <c r="DY214">
        <f t="shared" ca="1" si="108"/>
        <v>2.5219868686868687</v>
      </c>
      <c r="DZ214">
        <f t="shared" ca="1" si="110"/>
        <v>3.4425919191919192</v>
      </c>
      <c r="EA214">
        <f t="shared" ca="1" si="110"/>
        <v>4.3103707070707067</v>
      </c>
      <c r="EB214">
        <f t="shared" ca="1" si="110"/>
        <v>5.1036424242424223</v>
      </c>
    </row>
    <row r="215" spans="120:132" x14ac:dyDescent="0.25">
      <c r="DP215">
        <v>208</v>
      </c>
      <c r="DQ215" t="e">
        <f t="shared" ca="1" si="108"/>
        <v>#NUM!</v>
      </c>
      <c r="DR215" t="e">
        <f t="shared" ca="1" si="108"/>
        <v>#NUM!</v>
      </c>
      <c r="DS215">
        <f t="shared" ca="1" si="108"/>
        <v>2.6873440285204997E-3</v>
      </c>
      <c r="DT215">
        <f t="shared" ca="1" si="108"/>
        <v>0.11271034151034168</v>
      </c>
      <c r="DU215">
        <f t="shared" ca="1" si="108"/>
        <v>0.30783419913419929</v>
      </c>
      <c r="DV215">
        <f t="shared" ca="1" si="108"/>
        <v>0.64466363636363622</v>
      </c>
      <c r="DW215">
        <f t="shared" ca="1" si="108"/>
        <v>1.1260558922558921</v>
      </c>
      <c r="DX215">
        <f t="shared" ca="1" si="108"/>
        <v>1.7145040404040408</v>
      </c>
      <c r="DY215">
        <f t="shared" ca="1" si="108"/>
        <v>2.5373619528619531</v>
      </c>
      <c r="DZ215">
        <f t="shared" ca="1" si="110"/>
        <v>3.4632552188552195</v>
      </c>
      <c r="EA215">
        <f t="shared" ca="1" si="110"/>
        <v>4.3356279461279463</v>
      </c>
      <c r="EB215">
        <f t="shared" ca="1" si="110"/>
        <v>5.1326969696969682</v>
      </c>
    </row>
    <row r="216" spans="120:132" x14ac:dyDescent="0.25">
      <c r="DP216">
        <v>209</v>
      </c>
      <c r="DQ216" t="e">
        <f t="shared" ca="1" si="108"/>
        <v>#NUM!</v>
      </c>
      <c r="DR216" t="e">
        <f t="shared" ca="1" si="108"/>
        <v>#NUM!</v>
      </c>
      <c r="DS216">
        <f t="shared" ca="1" si="108"/>
        <v>3.65775401069518E-3</v>
      </c>
      <c r="DT216">
        <f t="shared" ca="1" si="108"/>
        <v>0.11438691678691695</v>
      </c>
      <c r="DU216">
        <f t="shared" ca="1" si="108"/>
        <v>0.3106861471861474</v>
      </c>
      <c r="DV216">
        <f t="shared" ca="1" si="108"/>
        <v>0.64928989898989875</v>
      </c>
      <c r="DW216">
        <f t="shared" ca="1" si="108"/>
        <v>1.1336430976430976</v>
      </c>
      <c r="DX216">
        <f t="shared" ca="1" si="108"/>
        <v>1.7253787878787881</v>
      </c>
      <c r="DY216">
        <f t="shared" ca="1" si="108"/>
        <v>2.552737037037037</v>
      </c>
      <c r="DZ216">
        <f t="shared" ca="1" si="110"/>
        <v>3.4839185185185189</v>
      </c>
      <c r="EA216">
        <f t="shared" ca="1" si="110"/>
        <v>4.3608851851851851</v>
      </c>
      <c r="EB216">
        <f t="shared" ca="1" si="110"/>
        <v>5.1617515151515132</v>
      </c>
    </row>
    <row r="217" spans="120:132" x14ac:dyDescent="0.25">
      <c r="DP217">
        <v>210</v>
      </c>
      <c r="DQ217" t="e">
        <f t="shared" ca="1" si="108"/>
        <v>#NUM!</v>
      </c>
      <c r="DR217" t="e">
        <f t="shared" ca="1" si="108"/>
        <v>#NUM!</v>
      </c>
      <c r="DS217">
        <f t="shared" ca="1" si="108"/>
        <v>4.6281639928698604E-3</v>
      </c>
      <c r="DT217">
        <f t="shared" ca="1" si="108"/>
        <v>0.11606349206349223</v>
      </c>
      <c r="DU217">
        <f t="shared" ca="1" si="108"/>
        <v>0.31353809523809539</v>
      </c>
      <c r="DV217">
        <f t="shared" ca="1" si="108"/>
        <v>0.65391616161616128</v>
      </c>
      <c r="DW217">
        <f t="shared" ca="1" si="108"/>
        <v>1.141230303030303</v>
      </c>
      <c r="DX217">
        <f t="shared" ca="1" si="108"/>
        <v>1.7362535353535358</v>
      </c>
      <c r="DY217">
        <f t="shared" ca="1" si="108"/>
        <v>2.5681121212121214</v>
      </c>
      <c r="DZ217">
        <f t="shared" ca="1" si="110"/>
        <v>3.5045818181818182</v>
      </c>
      <c r="EA217">
        <f t="shared" ca="1" si="110"/>
        <v>4.3861424242424238</v>
      </c>
      <c r="EB217">
        <f t="shared" ca="1" si="110"/>
        <v>5.1908060606060591</v>
      </c>
    </row>
    <row r="218" spans="120:132" x14ac:dyDescent="0.25">
      <c r="DP218">
        <v>211</v>
      </c>
      <c r="DQ218" t="e">
        <f t="shared" ca="1" si="108"/>
        <v>#NUM!</v>
      </c>
      <c r="DR218" t="e">
        <f t="shared" ca="1" si="108"/>
        <v>#NUM!</v>
      </c>
      <c r="DS218">
        <f t="shared" ca="1" si="108"/>
        <v>5.5985739750445684E-3</v>
      </c>
      <c r="DT218">
        <f t="shared" ca="1" si="108"/>
        <v>0.11774006734006751</v>
      </c>
      <c r="DU218">
        <f t="shared" ca="1" si="108"/>
        <v>0.3163900432900435</v>
      </c>
      <c r="DV218">
        <f t="shared" ca="1" si="108"/>
        <v>0.65854242424242404</v>
      </c>
      <c r="DW218">
        <f t="shared" ca="1" si="108"/>
        <v>1.1488175084175083</v>
      </c>
      <c r="DX218">
        <f t="shared" ca="1" si="108"/>
        <v>1.747128282828283</v>
      </c>
      <c r="DY218">
        <f t="shared" ca="1" si="108"/>
        <v>2.5834872053872053</v>
      </c>
      <c r="DZ218">
        <f t="shared" ca="1" si="110"/>
        <v>3.5252451178451185</v>
      </c>
      <c r="EA218">
        <f t="shared" ca="1" si="110"/>
        <v>4.4113996632996635</v>
      </c>
      <c r="EB218">
        <f t="shared" ca="1" si="110"/>
        <v>5.2198606060606041</v>
      </c>
    </row>
    <row r="219" spans="120:132" x14ac:dyDescent="0.25">
      <c r="DP219">
        <v>212</v>
      </c>
      <c r="DQ219" t="e">
        <f t="shared" ca="1" si="108"/>
        <v>#NUM!</v>
      </c>
      <c r="DR219" t="e">
        <f t="shared" ca="1" si="108"/>
        <v>#NUM!</v>
      </c>
      <c r="DS219">
        <f t="shared" ca="1" si="108"/>
        <v>6.5689839572192488E-3</v>
      </c>
      <c r="DT219">
        <f t="shared" ca="1" si="108"/>
        <v>0.11941664261664278</v>
      </c>
      <c r="DU219">
        <f t="shared" ca="1" si="108"/>
        <v>0.31924199134199149</v>
      </c>
      <c r="DV219">
        <f t="shared" ca="1" si="108"/>
        <v>0.66316868686868657</v>
      </c>
      <c r="DW219">
        <f t="shared" ca="1" si="108"/>
        <v>1.1564047138047138</v>
      </c>
      <c r="DX219">
        <f t="shared" ca="1" si="108"/>
        <v>1.7580030303030307</v>
      </c>
      <c r="DY219">
        <f t="shared" ca="1" si="108"/>
        <v>2.5988622895622897</v>
      </c>
      <c r="DZ219">
        <f t="shared" ca="1" si="110"/>
        <v>3.5459084175084179</v>
      </c>
      <c r="EA219">
        <f t="shared" ca="1" si="110"/>
        <v>4.4366569023569022</v>
      </c>
      <c r="EB219">
        <f t="shared" ca="1" si="110"/>
        <v>5.24891515151515</v>
      </c>
    </row>
    <row r="220" spans="120:132" x14ac:dyDescent="0.25">
      <c r="DP220">
        <v>213</v>
      </c>
      <c r="DQ220" t="e">
        <f t="shared" ca="1" si="108"/>
        <v>#NUM!</v>
      </c>
      <c r="DR220" t="e">
        <f t="shared" ca="1" si="108"/>
        <v>#NUM!</v>
      </c>
      <c r="DS220">
        <f t="shared" ca="1" si="108"/>
        <v>7.5393939393939291E-3</v>
      </c>
      <c r="DT220">
        <f t="shared" ca="1" si="108"/>
        <v>0.12109321789321806</v>
      </c>
      <c r="DU220">
        <f t="shared" ca="1" si="108"/>
        <v>0.3220939393939396</v>
      </c>
      <c r="DV220">
        <f t="shared" ca="1" si="108"/>
        <v>0.66779494949494933</v>
      </c>
      <c r="DW220">
        <f t="shared" ca="1" si="108"/>
        <v>1.163991919191919</v>
      </c>
      <c r="DX220">
        <f t="shared" ca="1" si="108"/>
        <v>1.768877777777778</v>
      </c>
      <c r="DY220">
        <f t="shared" ca="1" si="108"/>
        <v>2.6142373737373736</v>
      </c>
      <c r="DZ220">
        <f t="shared" ca="1" si="110"/>
        <v>3.5665717171717173</v>
      </c>
      <c r="EA220">
        <f t="shared" ca="1" si="110"/>
        <v>4.461914141414141</v>
      </c>
      <c r="EB220">
        <f t="shared" ca="1" si="110"/>
        <v>5.277969696969695</v>
      </c>
    </row>
    <row r="221" spans="120:132" x14ac:dyDescent="0.25">
      <c r="DP221">
        <v>214</v>
      </c>
      <c r="DQ221" t="e">
        <f t="shared" ca="1" si="108"/>
        <v>#NUM!</v>
      </c>
      <c r="DR221" t="e">
        <f t="shared" ca="1" si="108"/>
        <v>#NUM!</v>
      </c>
      <c r="DS221">
        <f t="shared" ca="1" si="108"/>
        <v>8.5098039215686372E-3</v>
      </c>
      <c r="DT221">
        <f t="shared" ca="1" si="108"/>
        <v>0.12276979316979333</v>
      </c>
      <c r="DU221">
        <f t="shared" ca="1" si="108"/>
        <v>0.32494588744588759</v>
      </c>
      <c r="DV221">
        <f t="shared" ca="1" si="108"/>
        <v>0.67242121212121186</v>
      </c>
      <c r="DW221">
        <f t="shared" ca="1" si="108"/>
        <v>1.1715791245791245</v>
      </c>
      <c r="DX221">
        <f t="shared" ca="1" si="108"/>
        <v>1.7797525252525253</v>
      </c>
      <c r="DY221">
        <f t="shared" ca="1" si="108"/>
        <v>2.629612457912458</v>
      </c>
      <c r="DZ221">
        <f t="shared" ca="1" si="110"/>
        <v>3.5872350168350176</v>
      </c>
      <c r="EA221">
        <f t="shared" ca="1" si="110"/>
        <v>4.4871713804713806</v>
      </c>
      <c r="EB221">
        <f t="shared" ca="1" si="110"/>
        <v>5.3070242424242409</v>
      </c>
    </row>
    <row r="222" spans="120:132" x14ac:dyDescent="0.25">
      <c r="DP222">
        <v>215</v>
      </c>
      <c r="DQ222" t="e">
        <f t="shared" ca="1" si="108"/>
        <v>#NUM!</v>
      </c>
      <c r="DR222" t="e">
        <f t="shared" ca="1" si="108"/>
        <v>#NUM!</v>
      </c>
      <c r="DS222">
        <f t="shared" ca="1" si="108"/>
        <v>9.4802139037433175E-3</v>
      </c>
      <c r="DT222">
        <f t="shared" ca="1" si="108"/>
        <v>0.12444636844636861</v>
      </c>
      <c r="DU222">
        <f t="shared" ca="1" si="108"/>
        <v>0.3277978354978357</v>
      </c>
      <c r="DV222">
        <f t="shared" ca="1" si="108"/>
        <v>0.6770474747474744</v>
      </c>
      <c r="DW222">
        <f t="shared" ca="1" si="108"/>
        <v>1.1791663299663298</v>
      </c>
      <c r="DX222">
        <f t="shared" ca="1" si="108"/>
        <v>1.790627272727273</v>
      </c>
      <c r="DY222">
        <f t="shared" ca="1" si="108"/>
        <v>2.6449875420875419</v>
      </c>
      <c r="DZ222">
        <f t="shared" ca="1" si="110"/>
        <v>3.6078983164983169</v>
      </c>
      <c r="EA222">
        <f t="shared" ca="1" si="110"/>
        <v>4.5124286195286194</v>
      </c>
      <c r="EB222">
        <f t="shared" ca="1" si="110"/>
        <v>5.3360787878787859</v>
      </c>
    </row>
    <row r="223" spans="120:132" x14ac:dyDescent="0.25">
      <c r="DP223">
        <v>216</v>
      </c>
      <c r="DQ223" t="e">
        <f t="shared" ca="1" si="108"/>
        <v>#NUM!</v>
      </c>
      <c r="DR223" t="e">
        <f t="shared" ca="1" si="108"/>
        <v>#NUM!</v>
      </c>
      <c r="DS223">
        <f t="shared" ca="1" si="108"/>
        <v>1.0450623885917998E-2</v>
      </c>
      <c r="DT223">
        <f t="shared" ca="1" si="108"/>
        <v>0.12612294372294389</v>
      </c>
      <c r="DU223">
        <f t="shared" ca="1" si="108"/>
        <v>0.33064978354978369</v>
      </c>
      <c r="DV223">
        <f t="shared" ca="1" si="108"/>
        <v>0.68167373737373715</v>
      </c>
      <c r="DW223">
        <f t="shared" ca="1" si="108"/>
        <v>1.1867535353535352</v>
      </c>
      <c r="DX223">
        <f t="shared" ca="1" si="108"/>
        <v>1.8015020202020202</v>
      </c>
      <c r="DY223">
        <f t="shared" ca="1" si="108"/>
        <v>2.6603626262626263</v>
      </c>
      <c r="DZ223">
        <f t="shared" ca="1" si="110"/>
        <v>3.6285616161616163</v>
      </c>
      <c r="EA223">
        <f t="shared" ca="1" si="110"/>
        <v>4.5376858585858582</v>
      </c>
      <c r="EB223">
        <f t="shared" ca="1" si="110"/>
        <v>5.3651333333333318</v>
      </c>
    </row>
    <row r="224" spans="120:132" x14ac:dyDescent="0.25">
      <c r="DP224">
        <v>217</v>
      </c>
      <c r="DQ224" t="e">
        <f t="shared" ca="1" si="108"/>
        <v>#NUM!</v>
      </c>
      <c r="DR224" t="e">
        <f t="shared" ca="1" si="108"/>
        <v>#NUM!</v>
      </c>
      <c r="DS224">
        <f t="shared" ca="1" si="108"/>
        <v>1.1421033868092678E-2</v>
      </c>
      <c r="DT224">
        <f t="shared" ca="1" si="108"/>
        <v>0.12779951899951916</v>
      </c>
      <c r="DU224">
        <f t="shared" ca="1" si="108"/>
        <v>0.3335017316017318</v>
      </c>
      <c r="DV224">
        <f t="shared" ca="1" si="108"/>
        <v>0.68629999999999969</v>
      </c>
      <c r="DW224">
        <f t="shared" ca="1" si="108"/>
        <v>1.1943407407407407</v>
      </c>
      <c r="DX224">
        <f t="shared" ca="1" si="108"/>
        <v>1.8123767676767679</v>
      </c>
      <c r="DY224">
        <f t="shared" ca="1" si="108"/>
        <v>2.6757377104377107</v>
      </c>
      <c r="DZ224">
        <f t="shared" ca="1" si="110"/>
        <v>3.6492249158249166</v>
      </c>
      <c r="EA224">
        <f t="shared" ca="1" si="110"/>
        <v>4.5629430976430978</v>
      </c>
      <c r="EB224">
        <f t="shared" ca="1" si="110"/>
        <v>5.3941878787878768</v>
      </c>
    </row>
    <row r="225" spans="120:132" x14ac:dyDescent="0.25">
      <c r="DP225">
        <v>218</v>
      </c>
      <c r="DQ225" t="e">
        <f t="shared" ca="1" si="108"/>
        <v>#NUM!</v>
      </c>
      <c r="DR225" t="e">
        <f t="shared" ca="1" si="108"/>
        <v>#NUM!</v>
      </c>
      <c r="DS225">
        <f t="shared" ca="1" si="108"/>
        <v>1.2391443850267386E-2</v>
      </c>
      <c r="DT225">
        <f t="shared" ca="1" si="108"/>
        <v>0.12947609427609444</v>
      </c>
      <c r="DU225">
        <f t="shared" ca="1" si="108"/>
        <v>0.33635367965367979</v>
      </c>
      <c r="DV225">
        <f t="shared" ca="1" si="108"/>
        <v>0.69092626262626222</v>
      </c>
      <c r="DW225">
        <f t="shared" ca="1" si="108"/>
        <v>1.201927946127946</v>
      </c>
      <c r="DX225">
        <f t="shared" ca="1" si="108"/>
        <v>1.8232515151515152</v>
      </c>
      <c r="DY225">
        <f t="shared" ca="1" si="108"/>
        <v>2.6911127946127946</v>
      </c>
      <c r="DZ225">
        <f t="shared" ca="1" si="110"/>
        <v>3.669888215488216</v>
      </c>
      <c r="EA225">
        <f t="shared" ca="1" si="110"/>
        <v>4.5882003367003366</v>
      </c>
      <c r="EB225">
        <f t="shared" ca="1" si="110"/>
        <v>5.4232424242424226</v>
      </c>
    </row>
    <row r="226" spans="120:132" x14ac:dyDescent="0.25">
      <c r="DP226">
        <v>219</v>
      </c>
      <c r="DQ226" t="e">
        <f t="shared" ref="DQ226:EB248" ca="1" si="111">CU$3*$DP226+CU$13</f>
        <v>#NUM!</v>
      </c>
      <c r="DR226" t="e">
        <f t="shared" ca="1" si="111"/>
        <v>#NUM!</v>
      </c>
      <c r="DS226">
        <f t="shared" ca="1" si="111"/>
        <v>1.3361853832442067E-2</v>
      </c>
      <c r="DT226">
        <f t="shared" ca="1" si="111"/>
        <v>0.13115266955266972</v>
      </c>
      <c r="DU226">
        <f t="shared" ca="1" si="111"/>
        <v>0.3392056277056279</v>
      </c>
      <c r="DV226">
        <f t="shared" ca="1" si="111"/>
        <v>0.69555252525252498</v>
      </c>
      <c r="DW226">
        <f t="shared" ca="1" si="111"/>
        <v>1.2095151515151514</v>
      </c>
      <c r="DX226">
        <f t="shared" ca="1" si="111"/>
        <v>1.8341262626262629</v>
      </c>
      <c r="DY226">
        <f t="shared" ca="1" si="111"/>
        <v>2.706487878787879</v>
      </c>
      <c r="DZ226">
        <f t="shared" ca="1" si="110"/>
        <v>3.6905515151515154</v>
      </c>
      <c r="EA226">
        <f t="shared" ca="1" si="110"/>
        <v>4.6134575757575753</v>
      </c>
      <c r="EB226">
        <f t="shared" ca="1" si="110"/>
        <v>5.4522969696969676</v>
      </c>
    </row>
    <row r="227" spans="120:132" x14ac:dyDescent="0.25">
      <c r="DP227">
        <v>220</v>
      </c>
      <c r="DQ227" t="e">
        <f t="shared" ca="1" si="111"/>
        <v>#NUM!</v>
      </c>
      <c r="DR227" t="e">
        <f t="shared" ca="1" si="111"/>
        <v>#NUM!</v>
      </c>
      <c r="DS227">
        <f t="shared" ca="1" si="111"/>
        <v>1.4332263814616747E-2</v>
      </c>
      <c r="DT227">
        <f t="shared" ca="1" si="111"/>
        <v>0.13282924482924499</v>
      </c>
      <c r="DU227">
        <f t="shared" ca="1" si="111"/>
        <v>0.34205757575757589</v>
      </c>
      <c r="DV227">
        <f t="shared" ca="1" si="111"/>
        <v>0.70017878787878751</v>
      </c>
      <c r="DW227">
        <f t="shared" ca="1" si="111"/>
        <v>1.2171023569023567</v>
      </c>
      <c r="DX227">
        <f t="shared" ca="1" si="111"/>
        <v>1.8450010101010101</v>
      </c>
      <c r="DY227">
        <f t="shared" ca="1" si="111"/>
        <v>2.7218629629629629</v>
      </c>
      <c r="DZ227">
        <f t="shared" ca="1" si="110"/>
        <v>3.7112148148148156</v>
      </c>
      <c r="EA227">
        <f t="shared" ca="1" si="110"/>
        <v>4.638714814814815</v>
      </c>
      <c r="EB227">
        <f t="shared" ca="1" si="110"/>
        <v>5.4813515151515135</v>
      </c>
    </row>
    <row r="228" spans="120:132" x14ac:dyDescent="0.25">
      <c r="DP228">
        <v>221</v>
      </c>
      <c r="DQ228" t="e">
        <f t="shared" ca="1" si="111"/>
        <v>#NUM!</v>
      </c>
      <c r="DR228" t="e">
        <f t="shared" ca="1" si="111"/>
        <v>#NUM!</v>
      </c>
      <c r="DS228">
        <f t="shared" ca="1" si="111"/>
        <v>1.5302673796791427E-2</v>
      </c>
      <c r="DT228">
        <f t="shared" ca="1" si="111"/>
        <v>0.13450582010582027</v>
      </c>
      <c r="DU228">
        <f t="shared" ca="1" si="111"/>
        <v>0.344909523809524</v>
      </c>
      <c r="DV228">
        <f t="shared" ca="1" si="111"/>
        <v>0.70480505050505027</v>
      </c>
      <c r="DW228">
        <f t="shared" ca="1" si="111"/>
        <v>1.2246895622895622</v>
      </c>
      <c r="DX228">
        <f t="shared" ca="1" si="111"/>
        <v>1.8558757575757578</v>
      </c>
      <c r="DY228">
        <f t="shared" ca="1" si="111"/>
        <v>2.7372380471380473</v>
      </c>
      <c r="DZ228">
        <f t="shared" ca="1" si="110"/>
        <v>3.731878114478115</v>
      </c>
      <c r="EA228">
        <f t="shared" ca="1" si="110"/>
        <v>4.6639720538720537</v>
      </c>
      <c r="EB228">
        <f t="shared" ca="1" si="110"/>
        <v>5.5104060606060585</v>
      </c>
    </row>
    <row r="229" spans="120:132" x14ac:dyDescent="0.25">
      <c r="DP229">
        <v>222</v>
      </c>
      <c r="DQ229" t="e">
        <f t="shared" ca="1" si="111"/>
        <v>#NUM!</v>
      </c>
      <c r="DR229" t="e">
        <f t="shared" ca="1" si="111"/>
        <v>#NUM!</v>
      </c>
      <c r="DS229">
        <f t="shared" ca="1" si="111"/>
        <v>1.6273083778966135E-2</v>
      </c>
      <c r="DT229">
        <f t="shared" ca="1" si="111"/>
        <v>0.13618239538239554</v>
      </c>
      <c r="DU229">
        <f t="shared" ca="1" si="111"/>
        <v>0.34776147186147199</v>
      </c>
      <c r="DV229">
        <f t="shared" ca="1" si="111"/>
        <v>0.7094313131313128</v>
      </c>
      <c r="DW229">
        <f t="shared" ca="1" si="111"/>
        <v>1.2322767676767676</v>
      </c>
      <c r="DX229">
        <f t="shared" ca="1" si="111"/>
        <v>1.8667505050505051</v>
      </c>
      <c r="DY229">
        <f t="shared" ca="1" si="111"/>
        <v>2.7526131313131312</v>
      </c>
      <c r="DZ229">
        <f t="shared" ca="1" si="110"/>
        <v>3.7525414141414144</v>
      </c>
      <c r="EA229">
        <f t="shared" ca="1" si="110"/>
        <v>4.6892292929292925</v>
      </c>
      <c r="EB229">
        <f t="shared" ca="1" si="110"/>
        <v>5.5394606060606044</v>
      </c>
    </row>
    <row r="230" spans="120:132" x14ac:dyDescent="0.25">
      <c r="DP230">
        <v>223</v>
      </c>
      <c r="DQ230" t="e">
        <f t="shared" ca="1" si="111"/>
        <v>#NUM!</v>
      </c>
      <c r="DR230" t="e">
        <f t="shared" ca="1" si="111"/>
        <v>#NUM!</v>
      </c>
      <c r="DS230">
        <f t="shared" ca="1" si="111"/>
        <v>1.7243493761140816E-2</v>
      </c>
      <c r="DT230">
        <f t="shared" ca="1" si="111"/>
        <v>0.13785897065897082</v>
      </c>
      <c r="DU230">
        <f t="shared" ca="1" si="111"/>
        <v>0.3506134199134201</v>
      </c>
      <c r="DV230">
        <f t="shared" ca="1" si="111"/>
        <v>0.71405757575757534</v>
      </c>
      <c r="DW230">
        <f t="shared" ca="1" si="111"/>
        <v>1.2398639730639729</v>
      </c>
      <c r="DX230">
        <f t="shared" ca="1" si="111"/>
        <v>1.8776252525252528</v>
      </c>
      <c r="DY230">
        <f t="shared" ca="1" si="111"/>
        <v>2.7679882154882156</v>
      </c>
      <c r="DZ230">
        <f t="shared" ca="1" si="111"/>
        <v>3.7732047138047147</v>
      </c>
      <c r="EA230">
        <f t="shared" ca="1" si="111"/>
        <v>4.7144865319865321</v>
      </c>
      <c r="EB230">
        <f t="shared" ca="1" si="111"/>
        <v>5.5685151515151494</v>
      </c>
    </row>
    <row r="231" spans="120:132" x14ac:dyDescent="0.25">
      <c r="DP231">
        <v>224</v>
      </c>
      <c r="DQ231" t="e">
        <f t="shared" ca="1" si="111"/>
        <v>#NUM!</v>
      </c>
      <c r="DR231" t="e">
        <f t="shared" ca="1" si="111"/>
        <v>#NUM!</v>
      </c>
      <c r="DS231">
        <f t="shared" ca="1" si="111"/>
        <v>1.8213903743315496E-2</v>
      </c>
      <c r="DT231">
        <f t="shared" ca="1" si="111"/>
        <v>0.1395355459355461</v>
      </c>
      <c r="DU231">
        <f t="shared" ca="1" si="111"/>
        <v>0.35346536796536809</v>
      </c>
      <c r="DV231">
        <f t="shared" ca="1" si="111"/>
        <v>0.71868383838383809</v>
      </c>
      <c r="DW231">
        <f t="shared" ca="1" si="111"/>
        <v>1.2474511784511784</v>
      </c>
      <c r="DX231">
        <f t="shared" ca="1" si="111"/>
        <v>1.8885000000000001</v>
      </c>
      <c r="DY231">
        <f t="shared" ca="1" si="111"/>
        <v>2.7833632996632995</v>
      </c>
      <c r="DZ231">
        <f t="shared" ca="1" si="111"/>
        <v>3.7938680134680141</v>
      </c>
      <c r="EA231">
        <f t="shared" ca="1" si="111"/>
        <v>4.7397437710437709</v>
      </c>
      <c r="EB231">
        <f t="shared" ca="1" si="111"/>
        <v>5.5975696969696953</v>
      </c>
    </row>
    <row r="232" spans="120:132" x14ac:dyDescent="0.25">
      <c r="DP232">
        <v>225</v>
      </c>
      <c r="DQ232" t="e">
        <f t="shared" ca="1" si="111"/>
        <v>#NUM!</v>
      </c>
      <c r="DR232" t="e">
        <f t="shared" ca="1" si="111"/>
        <v>#NUM!</v>
      </c>
      <c r="DS232">
        <f t="shared" ca="1" si="111"/>
        <v>1.9184313725490204E-2</v>
      </c>
      <c r="DT232">
        <f t="shared" ca="1" si="111"/>
        <v>0.14121212121212137</v>
      </c>
      <c r="DU232">
        <f t="shared" ca="1" si="111"/>
        <v>0.3563173160173162</v>
      </c>
      <c r="DV232">
        <f t="shared" ca="1" si="111"/>
        <v>0.72331010101010063</v>
      </c>
      <c r="DW232">
        <f t="shared" ca="1" si="111"/>
        <v>1.2550383838383836</v>
      </c>
      <c r="DX232">
        <f t="shared" ca="1" si="111"/>
        <v>1.8993747474747478</v>
      </c>
      <c r="DY232">
        <f t="shared" ca="1" si="111"/>
        <v>2.7987383838383839</v>
      </c>
      <c r="DZ232">
        <f t="shared" ca="1" si="111"/>
        <v>3.8145313131313134</v>
      </c>
      <c r="EA232">
        <f t="shared" ca="1" si="111"/>
        <v>4.7650010101010096</v>
      </c>
      <c r="EB232">
        <f t="shared" ca="1" si="111"/>
        <v>5.6266242424242403</v>
      </c>
    </row>
    <row r="233" spans="120:132" x14ac:dyDescent="0.25">
      <c r="DP233">
        <v>226</v>
      </c>
      <c r="DQ233" t="e">
        <f t="shared" ca="1" si="111"/>
        <v>#NUM!</v>
      </c>
      <c r="DR233" t="e">
        <f t="shared" ca="1" si="111"/>
        <v>#NUM!</v>
      </c>
      <c r="DS233">
        <f t="shared" ca="1" si="111"/>
        <v>2.0154723707664884E-2</v>
      </c>
      <c r="DT233">
        <f t="shared" ca="1" si="111"/>
        <v>0.14288869648869665</v>
      </c>
      <c r="DU233">
        <f t="shared" ca="1" si="111"/>
        <v>0.35916926406926419</v>
      </c>
      <c r="DV233">
        <f t="shared" ca="1" si="111"/>
        <v>0.72793636363636338</v>
      </c>
      <c r="DW233">
        <f t="shared" ca="1" si="111"/>
        <v>1.2626255892255891</v>
      </c>
      <c r="DX233">
        <f t="shared" ca="1" si="111"/>
        <v>1.910249494949495</v>
      </c>
      <c r="DY233">
        <f t="shared" ca="1" si="111"/>
        <v>2.8141134680134678</v>
      </c>
      <c r="DZ233">
        <f t="shared" ca="1" si="111"/>
        <v>3.8351946127946137</v>
      </c>
      <c r="EA233">
        <f t="shared" ca="1" si="111"/>
        <v>4.7902582491582493</v>
      </c>
      <c r="EB233">
        <f t="shared" ca="1" si="111"/>
        <v>5.6556787878787862</v>
      </c>
    </row>
    <row r="234" spans="120:132" x14ac:dyDescent="0.25">
      <c r="DP234">
        <v>227</v>
      </c>
      <c r="DQ234" t="e">
        <f t="shared" ca="1" si="111"/>
        <v>#NUM!</v>
      </c>
      <c r="DR234" t="e">
        <f t="shared" ca="1" si="111"/>
        <v>#NUM!</v>
      </c>
      <c r="DS234">
        <f t="shared" ca="1" si="111"/>
        <v>2.1125133689839565E-2</v>
      </c>
      <c r="DT234">
        <f t="shared" ca="1" si="111"/>
        <v>0.14456527176527192</v>
      </c>
      <c r="DU234">
        <f t="shared" ca="1" si="111"/>
        <v>0.3620212121212123</v>
      </c>
      <c r="DV234">
        <f t="shared" ca="1" si="111"/>
        <v>0.73256262626262592</v>
      </c>
      <c r="DW234">
        <f t="shared" ca="1" si="111"/>
        <v>1.2702127946127946</v>
      </c>
      <c r="DX234">
        <f t="shared" ca="1" si="111"/>
        <v>1.9211242424242427</v>
      </c>
      <c r="DY234">
        <f t="shared" ca="1" si="111"/>
        <v>2.8294885521885522</v>
      </c>
      <c r="DZ234">
        <f t="shared" ca="1" si="111"/>
        <v>3.8558579124579131</v>
      </c>
      <c r="EA234">
        <f t="shared" ca="1" si="111"/>
        <v>4.815515488215488</v>
      </c>
      <c r="EB234">
        <f t="shared" ca="1" si="111"/>
        <v>5.6847333333333312</v>
      </c>
    </row>
    <row r="235" spans="120:132" x14ac:dyDescent="0.25">
      <c r="DP235">
        <v>228</v>
      </c>
      <c r="DQ235" t="e">
        <f t="shared" ca="1" si="111"/>
        <v>#NUM!</v>
      </c>
      <c r="DR235" t="e">
        <f t="shared" ca="1" si="111"/>
        <v>#NUM!</v>
      </c>
      <c r="DS235">
        <f t="shared" ca="1" si="111"/>
        <v>2.2095543672014245E-2</v>
      </c>
      <c r="DT235">
        <f t="shared" ca="1" si="111"/>
        <v>0.1462418470418472</v>
      </c>
      <c r="DU235">
        <f t="shared" ca="1" si="111"/>
        <v>0.36487316017316029</v>
      </c>
      <c r="DV235">
        <f t="shared" ca="1" si="111"/>
        <v>0.73718888888888867</v>
      </c>
      <c r="DW235">
        <f t="shared" ca="1" si="111"/>
        <v>1.2777999999999998</v>
      </c>
      <c r="DX235">
        <f t="shared" ca="1" si="111"/>
        <v>1.93199898989899</v>
      </c>
      <c r="DY235">
        <f t="shared" ca="1" si="111"/>
        <v>2.8448636363636366</v>
      </c>
      <c r="DZ235">
        <f t="shared" ca="1" si="111"/>
        <v>3.8765212121212125</v>
      </c>
      <c r="EA235">
        <f t="shared" ca="1" si="111"/>
        <v>4.8407727272727268</v>
      </c>
      <c r="EB235">
        <f t="shared" ca="1" si="111"/>
        <v>5.7137878787878771</v>
      </c>
    </row>
    <row r="236" spans="120:132" x14ac:dyDescent="0.25">
      <c r="DP236">
        <v>229</v>
      </c>
      <c r="DQ236" t="e">
        <f t="shared" ca="1" si="111"/>
        <v>#NUM!</v>
      </c>
      <c r="DR236" t="e">
        <f t="shared" ca="1" si="111"/>
        <v>#NUM!</v>
      </c>
      <c r="DS236">
        <f t="shared" ca="1" si="111"/>
        <v>2.3065953654188953E-2</v>
      </c>
      <c r="DT236">
        <f t="shared" ca="1" si="111"/>
        <v>0.14791842231842248</v>
      </c>
      <c r="DU236">
        <f t="shared" ca="1" si="111"/>
        <v>0.3677251082251084</v>
      </c>
      <c r="DV236">
        <f t="shared" ca="1" si="111"/>
        <v>0.74181515151515121</v>
      </c>
      <c r="DW236">
        <f t="shared" ca="1" si="111"/>
        <v>1.2853872053872053</v>
      </c>
      <c r="DX236">
        <f t="shared" ca="1" si="111"/>
        <v>1.9428737373737377</v>
      </c>
      <c r="DY236">
        <f t="shared" ca="1" si="111"/>
        <v>2.8602387205387205</v>
      </c>
      <c r="DZ236">
        <f t="shared" ca="1" si="111"/>
        <v>3.8971845117845119</v>
      </c>
      <c r="EA236">
        <f t="shared" ca="1" si="111"/>
        <v>4.8660299663299664</v>
      </c>
      <c r="EB236">
        <f t="shared" ca="1" si="111"/>
        <v>5.7428424242424221</v>
      </c>
    </row>
    <row r="237" spans="120:132" x14ac:dyDescent="0.25">
      <c r="DP237">
        <v>230</v>
      </c>
      <c r="DQ237" t="e">
        <f t="shared" ca="1" si="111"/>
        <v>#NUM!</v>
      </c>
      <c r="DR237" t="e">
        <f t="shared" ca="1" si="111"/>
        <v>#NUM!</v>
      </c>
      <c r="DS237">
        <f t="shared" ca="1" si="111"/>
        <v>2.4036363636363633E-2</v>
      </c>
      <c r="DT237">
        <f t="shared" ca="1" si="111"/>
        <v>0.14959499759499775</v>
      </c>
      <c r="DU237">
        <f t="shared" ca="1" si="111"/>
        <v>0.37057705627705639</v>
      </c>
      <c r="DV237">
        <f t="shared" ca="1" si="111"/>
        <v>0.74644141414141374</v>
      </c>
      <c r="DW237">
        <f t="shared" ca="1" si="111"/>
        <v>1.2929744107744106</v>
      </c>
      <c r="DX237">
        <f t="shared" ca="1" si="111"/>
        <v>1.953748484848485</v>
      </c>
      <c r="DY237">
        <f t="shared" ca="1" si="111"/>
        <v>2.8756138047138049</v>
      </c>
      <c r="DZ237">
        <f t="shared" ca="1" si="111"/>
        <v>3.9178478114478121</v>
      </c>
      <c r="EA237">
        <f t="shared" ca="1" si="111"/>
        <v>4.8912872053872052</v>
      </c>
      <c r="EB237">
        <f t="shared" ca="1" si="111"/>
        <v>5.771896969696968</v>
      </c>
    </row>
    <row r="238" spans="120:132" x14ac:dyDescent="0.25">
      <c r="DP238">
        <v>231</v>
      </c>
      <c r="DQ238" t="e">
        <f t="shared" ca="1" si="111"/>
        <v>#NUM!</v>
      </c>
      <c r="DR238" t="e">
        <f t="shared" ca="1" si="111"/>
        <v>#NUM!</v>
      </c>
      <c r="DS238">
        <f t="shared" ca="1" si="111"/>
        <v>2.5006773618538314E-2</v>
      </c>
      <c r="DT238">
        <f t="shared" ca="1" si="111"/>
        <v>0.15127157287157303</v>
      </c>
      <c r="DU238">
        <f t="shared" ca="1" si="111"/>
        <v>0.3734290043290045</v>
      </c>
      <c r="DV238">
        <f t="shared" ca="1" si="111"/>
        <v>0.7510676767676765</v>
      </c>
      <c r="DW238">
        <f t="shared" ca="1" si="111"/>
        <v>1.300561616161616</v>
      </c>
      <c r="DX238">
        <f t="shared" ca="1" si="111"/>
        <v>1.9646232323232327</v>
      </c>
      <c r="DY238">
        <f t="shared" ca="1" si="111"/>
        <v>2.8909888888888888</v>
      </c>
      <c r="DZ238">
        <f t="shared" ca="1" si="111"/>
        <v>3.9385111111111115</v>
      </c>
      <c r="EA238">
        <f t="shared" ca="1" si="111"/>
        <v>4.9165444444444448</v>
      </c>
      <c r="EB238">
        <f t="shared" ca="1" si="111"/>
        <v>5.800951515151513</v>
      </c>
    </row>
    <row r="239" spans="120:132" x14ac:dyDescent="0.25">
      <c r="DP239">
        <v>232</v>
      </c>
      <c r="DQ239" t="e">
        <f t="shared" ca="1" si="111"/>
        <v>#NUM!</v>
      </c>
      <c r="DR239" t="e">
        <f t="shared" ca="1" si="111"/>
        <v>#NUM!</v>
      </c>
      <c r="DS239">
        <f t="shared" ca="1" si="111"/>
        <v>2.5977183600712994E-2</v>
      </c>
      <c r="DT239">
        <f t="shared" ca="1" si="111"/>
        <v>0.15294814814814831</v>
      </c>
      <c r="DU239">
        <f t="shared" ca="1" si="111"/>
        <v>0.3762809523809526</v>
      </c>
      <c r="DV239">
        <f t="shared" ca="1" si="111"/>
        <v>0.75569393939393903</v>
      </c>
      <c r="DW239">
        <f t="shared" ca="1" si="111"/>
        <v>1.3081488215488215</v>
      </c>
      <c r="DX239">
        <f t="shared" ca="1" si="111"/>
        <v>1.9754979797979799</v>
      </c>
      <c r="DY239">
        <f t="shared" ca="1" si="111"/>
        <v>2.9063639730639732</v>
      </c>
      <c r="DZ239">
        <f t="shared" ca="1" si="111"/>
        <v>3.9591744107744109</v>
      </c>
      <c r="EA239">
        <f t="shared" ca="1" si="111"/>
        <v>4.9418016835016836</v>
      </c>
      <c r="EB239">
        <f t="shared" ca="1" si="111"/>
        <v>5.8300060606060589</v>
      </c>
    </row>
    <row r="240" spans="120:132" x14ac:dyDescent="0.25">
      <c r="DP240">
        <v>233</v>
      </c>
      <c r="DQ240" t="e">
        <f t="shared" ca="1" si="111"/>
        <v>#NUM!</v>
      </c>
      <c r="DR240" t="e">
        <f t="shared" ca="1" si="111"/>
        <v>#NUM!</v>
      </c>
      <c r="DS240">
        <f t="shared" ca="1" si="111"/>
        <v>2.6947593582887702E-2</v>
      </c>
      <c r="DT240">
        <f t="shared" ca="1" si="111"/>
        <v>0.15462472342472358</v>
      </c>
      <c r="DU240">
        <f t="shared" ca="1" si="111"/>
        <v>0.3791329004329006</v>
      </c>
      <c r="DV240">
        <f t="shared" ca="1" si="111"/>
        <v>0.76032020202020179</v>
      </c>
      <c r="DW240">
        <f t="shared" ca="1" si="111"/>
        <v>1.3157360269360268</v>
      </c>
      <c r="DX240">
        <f t="shared" ca="1" si="111"/>
        <v>1.9863727272727276</v>
      </c>
      <c r="DY240">
        <f t="shared" ca="1" si="111"/>
        <v>2.9217390572390571</v>
      </c>
      <c r="DZ240">
        <f t="shared" ca="1" si="111"/>
        <v>3.9798377104377112</v>
      </c>
      <c r="EA240">
        <f t="shared" ca="1" si="111"/>
        <v>4.9670589225589223</v>
      </c>
      <c r="EB240">
        <f t="shared" ca="1" si="111"/>
        <v>5.8590606060606039</v>
      </c>
    </row>
    <row r="241" spans="120:132" x14ac:dyDescent="0.25">
      <c r="DP241">
        <v>234</v>
      </c>
      <c r="DQ241" t="e">
        <f t="shared" ca="1" si="111"/>
        <v>#NUM!</v>
      </c>
      <c r="DR241" t="e">
        <f t="shared" ca="1" si="111"/>
        <v>#NUM!</v>
      </c>
      <c r="DS241">
        <f t="shared" ca="1" si="111"/>
        <v>2.7918003565062383E-2</v>
      </c>
      <c r="DT241">
        <f t="shared" ca="1" si="111"/>
        <v>0.15630129870129886</v>
      </c>
      <c r="DU241">
        <f t="shared" ca="1" si="111"/>
        <v>0.3819848484848487</v>
      </c>
      <c r="DV241">
        <f t="shared" ca="1" si="111"/>
        <v>0.76494646464646432</v>
      </c>
      <c r="DW241">
        <f t="shared" ca="1" si="111"/>
        <v>1.3233232323232322</v>
      </c>
      <c r="DX241">
        <f t="shared" ca="1" si="111"/>
        <v>1.9972474747474749</v>
      </c>
      <c r="DY241">
        <f t="shared" ca="1" si="111"/>
        <v>2.9371141414141415</v>
      </c>
      <c r="DZ241">
        <f t="shared" ca="1" si="111"/>
        <v>4.0005010101010106</v>
      </c>
      <c r="EA241">
        <f t="shared" ca="1" si="111"/>
        <v>4.992316161616162</v>
      </c>
      <c r="EB241">
        <f t="shared" ca="1" si="111"/>
        <v>5.8881151515151497</v>
      </c>
    </row>
    <row r="242" spans="120:132" x14ac:dyDescent="0.25">
      <c r="DP242">
        <v>235</v>
      </c>
      <c r="DQ242" t="e">
        <f t="shared" ca="1" si="111"/>
        <v>#NUM!</v>
      </c>
      <c r="DR242" t="e">
        <f t="shared" ca="1" si="111"/>
        <v>#NUM!</v>
      </c>
      <c r="DS242">
        <f t="shared" ca="1" si="111"/>
        <v>2.8888413547237063E-2</v>
      </c>
      <c r="DT242">
        <f t="shared" ca="1" si="111"/>
        <v>0.15797787397787413</v>
      </c>
      <c r="DU242">
        <f t="shared" ca="1" si="111"/>
        <v>0.3848367965367967</v>
      </c>
      <c r="DV242">
        <f t="shared" ca="1" si="111"/>
        <v>0.76957272727272685</v>
      </c>
      <c r="DW242">
        <f t="shared" ca="1" si="111"/>
        <v>1.3309104377104375</v>
      </c>
      <c r="DX242">
        <f t="shared" ca="1" si="111"/>
        <v>2.0081222222222226</v>
      </c>
      <c r="DY242">
        <f t="shared" ca="1" si="111"/>
        <v>2.9524892255892254</v>
      </c>
      <c r="DZ242">
        <f t="shared" ca="1" si="111"/>
        <v>4.0211643097643099</v>
      </c>
      <c r="EA242">
        <f t="shared" ca="1" si="111"/>
        <v>5.0175734006734007</v>
      </c>
      <c r="EB242">
        <f t="shared" ca="1" si="111"/>
        <v>5.9171696969696947</v>
      </c>
    </row>
    <row r="243" spans="120:132" x14ac:dyDescent="0.25">
      <c r="DP243">
        <v>236</v>
      </c>
      <c r="DQ243" t="e">
        <f t="shared" ca="1" si="111"/>
        <v>#NUM!</v>
      </c>
      <c r="DR243" t="e">
        <f t="shared" ca="1" si="111"/>
        <v>#NUM!</v>
      </c>
      <c r="DS243">
        <f t="shared" ca="1" si="111"/>
        <v>2.9858823529411771E-2</v>
      </c>
      <c r="DT243">
        <f t="shared" ca="1" si="111"/>
        <v>0.15965444925444941</v>
      </c>
      <c r="DU243">
        <f t="shared" ca="1" si="111"/>
        <v>0.3876887445887448</v>
      </c>
      <c r="DV243">
        <f t="shared" ca="1" si="111"/>
        <v>0.77419898989898961</v>
      </c>
      <c r="DW243">
        <f t="shared" ca="1" si="111"/>
        <v>1.338497643097643</v>
      </c>
      <c r="DX243">
        <f t="shared" ca="1" si="111"/>
        <v>2.0189969696969698</v>
      </c>
      <c r="DY243">
        <f t="shared" ca="1" si="111"/>
        <v>2.9678643097643098</v>
      </c>
      <c r="DZ243">
        <f t="shared" ca="1" si="111"/>
        <v>4.0418276094276102</v>
      </c>
      <c r="EA243">
        <f t="shared" ca="1" si="111"/>
        <v>5.0428306397306395</v>
      </c>
      <c r="EB243">
        <f t="shared" ca="1" si="111"/>
        <v>5.9462242424242406</v>
      </c>
    </row>
    <row r="244" spans="120:132" x14ac:dyDescent="0.25">
      <c r="DP244">
        <v>237</v>
      </c>
      <c r="DQ244" t="e">
        <f t="shared" ca="1" si="111"/>
        <v>#NUM!</v>
      </c>
      <c r="DR244" t="e">
        <f t="shared" ca="1" si="111"/>
        <v>#NUM!</v>
      </c>
      <c r="DS244">
        <f t="shared" ca="1" si="111"/>
        <v>3.0829233511586451E-2</v>
      </c>
      <c r="DT244">
        <f t="shared" ca="1" si="111"/>
        <v>0.16133102453102469</v>
      </c>
      <c r="DU244">
        <f t="shared" ca="1" si="111"/>
        <v>0.3905406926406928</v>
      </c>
      <c r="DV244">
        <f t="shared" ca="1" si="111"/>
        <v>0.77882525252525214</v>
      </c>
      <c r="DW244">
        <f t="shared" ca="1" si="111"/>
        <v>1.3460848484848484</v>
      </c>
      <c r="DX244">
        <f t="shared" ca="1" si="111"/>
        <v>2.0298717171717175</v>
      </c>
      <c r="DY244">
        <f t="shared" ca="1" si="111"/>
        <v>2.9832393939393942</v>
      </c>
      <c r="DZ244">
        <f t="shared" ca="1" si="111"/>
        <v>4.0624909090909096</v>
      </c>
      <c r="EA244">
        <f t="shared" ca="1" si="111"/>
        <v>5.0680878787878791</v>
      </c>
      <c r="EB244">
        <f t="shared" ca="1" si="111"/>
        <v>5.9752787878787856</v>
      </c>
    </row>
    <row r="245" spans="120:132" x14ac:dyDescent="0.25">
      <c r="DP245">
        <v>238</v>
      </c>
      <c r="DQ245" t="e">
        <f t="shared" ca="1" si="111"/>
        <v>#NUM!</v>
      </c>
      <c r="DR245" t="e">
        <f t="shared" ca="1" si="111"/>
        <v>#NUM!</v>
      </c>
      <c r="DS245">
        <f t="shared" ca="1" si="111"/>
        <v>3.1799643493761132E-2</v>
      </c>
      <c r="DT245">
        <f t="shared" ca="1" si="111"/>
        <v>0.16300759980759996</v>
      </c>
      <c r="DU245">
        <f t="shared" ca="1" si="111"/>
        <v>0.3933926406926409</v>
      </c>
      <c r="DV245">
        <f t="shared" ca="1" si="111"/>
        <v>0.7834515151515149</v>
      </c>
      <c r="DW245">
        <f t="shared" ca="1" si="111"/>
        <v>1.3536720538720537</v>
      </c>
      <c r="DX245">
        <f t="shared" ca="1" si="111"/>
        <v>2.0407464646464648</v>
      </c>
      <c r="DY245">
        <f t="shared" ca="1" si="111"/>
        <v>2.9986144781144781</v>
      </c>
      <c r="DZ245">
        <f t="shared" ca="1" si="111"/>
        <v>4.083154208754209</v>
      </c>
      <c r="EA245">
        <f t="shared" ca="1" si="111"/>
        <v>5.0933451178451179</v>
      </c>
      <c r="EB245">
        <f t="shared" ca="1" si="111"/>
        <v>6.0043333333333315</v>
      </c>
    </row>
    <row r="246" spans="120:132" x14ac:dyDescent="0.25">
      <c r="DP246">
        <v>239</v>
      </c>
      <c r="DQ246" t="e">
        <f t="shared" ca="1" si="111"/>
        <v>#NUM!</v>
      </c>
      <c r="DR246" t="e">
        <f t="shared" ca="1" si="111"/>
        <v>#NUM!</v>
      </c>
      <c r="DS246">
        <f t="shared" ca="1" si="111"/>
        <v>3.2770053475935812E-2</v>
      </c>
      <c r="DT246">
        <f t="shared" ca="1" si="111"/>
        <v>0.16468417508417524</v>
      </c>
      <c r="DU246">
        <f t="shared" ca="1" si="111"/>
        <v>0.3962445887445889</v>
      </c>
      <c r="DV246">
        <f t="shared" ca="1" si="111"/>
        <v>0.78807777777777743</v>
      </c>
      <c r="DW246">
        <f t="shared" ca="1" si="111"/>
        <v>1.3612592592592592</v>
      </c>
      <c r="DX246">
        <f t="shared" ca="1" si="111"/>
        <v>2.0516212121212125</v>
      </c>
      <c r="DY246">
        <f t="shared" ca="1" si="111"/>
        <v>3.0139895622895625</v>
      </c>
      <c r="DZ246">
        <f t="shared" ca="1" si="111"/>
        <v>4.1038175084175093</v>
      </c>
      <c r="EA246">
        <f t="shared" ca="1" si="111"/>
        <v>5.1186023569023567</v>
      </c>
      <c r="EB246">
        <f t="shared" ca="1" si="111"/>
        <v>6.0333878787878765</v>
      </c>
    </row>
    <row r="247" spans="120:132" x14ac:dyDescent="0.25">
      <c r="DP247">
        <v>240</v>
      </c>
      <c r="DQ247" t="e">
        <f t="shared" ca="1" si="111"/>
        <v>#NUM!</v>
      </c>
      <c r="DR247" t="e">
        <f t="shared" ca="1" si="111"/>
        <v>#NUM!</v>
      </c>
      <c r="DS247">
        <f t="shared" ca="1" si="111"/>
        <v>3.374046345811052E-2</v>
      </c>
      <c r="DT247">
        <f t="shared" ca="1" si="111"/>
        <v>0.16636075036075051</v>
      </c>
      <c r="DU247">
        <f t="shared" ca="1" si="111"/>
        <v>0.399096536796537</v>
      </c>
      <c r="DV247">
        <f t="shared" ca="1" si="111"/>
        <v>0.79270404040403997</v>
      </c>
      <c r="DW247">
        <f t="shared" ca="1" si="111"/>
        <v>1.3688464646464644</v>
      </c>
      <c r="DX247">
        <f t="shared" ca="1" si="111"/>
        <v>2.0624959595959598</v>
      </c>
      <c r="DY247">
        <f t="shared" ca="1" si="111"/>
        <v>3.0293646464646464</v>
      </c>
      <c r="DZ247">
        <f t="shared" ca="1" si="111"/>
        <v>4.1244808080808086</v>
      </c>
      <c r="EA247">
        <f t="shared" ca="1" si="111"/>
        <v>5.1438595959595963</v>
      </c>
      <c r="EB247">
        <f t="shared" ca="1" si="111"/>
        <v>6.0624424242424224</v>
      </c>
    </row>
    <row r="248" spans="120:132" x14ac:dyDescent="0.25">
      <c r="DP248">
        <v>241</v>
      </c>
      <c r="DQ248" t="e">
        <f t="shared" ca="1" si="111"/>
        <v>#NUM!</v>
      </c>
      <c r="DR248" t="e">
        <f t="shared" ca="1" si="111"/>
        <v>#NUM!</v>
      </c>
      <c r="DS248">
        <f t="shared" ca="1" si="111"/>
        <v>3.47108734402852E-2</v>
      </c>
      <c r="DT248">
        <f t="shared" ref="DT248:EB276" ca="1" si="112">CX$3*$DP248+CX$13</f>
        <v>0.16803732563732579</v>
      </c>
      <c r="DU248">
        <f t="shared" ca="1" si="112"/>
        <v>0.401948484848485</v>
      </c>
      <c r="DV248">
        <f t="shared" ca="1" si="112"/>
        <v>0.79733030303030272</v>
      </c>
      <c r="DW248">
        <f t="shared" ca="1" si="112"/>
        <v>1.3764336700336699</v>
      </c>
      <c r="DX248">
        <f t="shared" ca="1" si="112"/>
        <v>2.0733707070707075</v>
      </c>
      <c r="DY248">
        <f t="shared" ca="1" si="112"/>
        <v>3.0447397306397308</v>
      </c>
      <c r="DZ248">
        <f t="shared" ca="1" si="112"/>
        <v>4.145144107744108</v>
      </c>
      <c r="EA248">
        <f t="shared" ca="1" si="112"/>
        <v>5.1691168350168351</v>
      </c>
      <c r="EB248">
        <f t="shared" ca="1" si="112"/>
        <v>6.0914969696969674</v>
      </c>
    </row>
    <row r="249" spans="120:132" x14ac:dyDescent="0.25">
      <c r="DP249">
        <v>242</v>
      </c>
      <c r="DQ249" t="e">
        <f t="shared" ref="DQ249:DV277" ca="1" si="113">CU$3*$DP249+CU$13</f>
        <v>#NUM!</v>
      </c>
      <c r="DR249" t="e">
        <f t="shared" ca="1" si="113"/>
        <v>#NUM!</v>
      </c>
      <c r="DS249">
        <f t="shared" ca="1" si="113"/>
        <v>3.5681283422459881E-2</v>
      </c>
      <c r="DT249">
        <f t="shared" ca="1" si="112"/>
        <v>0.16971390091390107</v>
      </c>
      <c r="DU249">
        <f t="shared" ca="1" si="112"/>
        <v>0.4048004329004331</v>
      </c>
      <c r="DV249">
        <f t="shared" ca="1" si="112"/>
        <v>0.80195656565656526</v>
      </c>
      <c r="DW249">
        <f t="shared" ca="1" si="112"/>
        <v>1.3840208754208754</v>
      </c>
      <c r="DX249">
        <f t="shared" ca="1" si="112"/>
        <v>2.0842454545454547</v>
      </c>
      <c r="DY249">
        <f t="shared" ca="1" si="112"/>
        <v>3.0601148148148147</v>
      </c>
      <c r="DZ249">
        <f t="shared" ca="1" si="112"/>
        <v>4.1658074074074083</v>
      </c>
      <c r="EA249">
        <f t="shared" ca="1" si="112"/>
        <v>5.1943740740740738</v>
      </c>
      <c r="EB249">
        <f t="shared" ca="1" si="112"/>
        <v>6.1205515151515133</v>
      </c>
    </row>
    <row r="250" spans="120:132" x14ac:dyDescent="0.25">
      <c r="DP250">
        <v>243</v>
      </c>
      <c r="DQ250" t="e">
        <f t="shared" ca="1" si="113"/>
        <v>#NUM!</v>
      </c>
      <c r="DR250" t="e">
        <f t="shared" ca="1" si="113"/>
        <v>#NUM!</v>
      </c>
      <c r="DS250">
        <f t="shared" ca="1" si="113"/>
        <v>3.6651693404634561E-2</v>
      </c>
      <c r="DT250">
        <f t="shared" ca="1" si="112"/>
        <v>0.17139047619047634</v>
      </c>
      <c r="DU250">
        <f t="shared" ca="1" si="112"/>
        <v>0.4076523809523811</v>
      </c>
      <c r="DV250">
        <f t="shared" ca="1" si="112"/>
        <v>0.80658282828282801</v>
      </c>
      <c r="DW250">
        <f t="shared" ca="1" si="112"/>
        <v>1.3916080808080806</v>
      </c>
      <c r="DX250">
        <f t="shared" ca="1" si="112"/>
        <v>2.0951202020202024</v>
      </c>
      <c r="DY250">
        <f t="shared" ca="1" si="112"/>
        <v>3.0754898989898991</v>
      </c>
      <c r="DZ250">
        <f t="shared" ca="1" si="112"/>
        <v>4.1864707070707077</v>
      </c>
      <c r="EA250">
        <f t="shared" ca="1" si="112"/>
        <v>5.2196313131313135</v>
      </c>
      <c r="EB250">
        <f t="shared" ca="1" si="112"/>
        <v>6.1496060606060583</v>
      </c>
    </row>
    <row r="251" spans="120:132" x14ac:dyDescent="0.25">
      <c r="DP251">
        <v>244</v>
      </c>
      <c r="DQ251" t="e">
        <f t="shared" ca="1" si="113"/>
        <v>#NUM!</v>
      </c>
      <c r="DR251" t="e">
        <f t="shared" ca="1" si="113"/>
        <v>#NUM!</v>
      </c>
      <c r="DS251">
        <f t="shared" ca="1" si="113"/>
        <v>3.7622103386809269E-2</v>
      </c>
      <c r="DT251">
        <f t="shared" ca="1" si="112"/>
        <v>0.17306705146705162</v>
      </c>
      <c r="DU251">
        <f t="shared" ca="1" si="112"/>
        <v>0.4105043290043292</v>
      </c>
      <c r="DV251">
        <f t="shared" ca="1" si="112"/>
        <v>0.81120909090909055</v>
      </c>
      <c r="DW251">
        <f t="shared" ca="1" si="112"/>
        <v>1.3991952861952861</v>
      </c>
      <c r="DX251">
        <f t="shared" ca="1" si="112"/>
        <v>2.1059949494949497</v>
      </c>
      <c r="DY251">
        <f t="shared" ca="1" si="112"/>
        <v>3.090864983164983</v>
      </c>
      <c r="DZ251">
        <f t="shared" ca="1" si="112"/>
        <v>4.2071340067340071</v>
      </c>
      <c r="EA251">
        <f t="shared" ca="1" si="112"/>
        <v>5.2448885521885522</v>
      </c>
      <c r="EB251">
        <f t="shared" ca="1" si="112"/>
        <v>6.1786606060606042</v>
      </c>
    </row>
    <row r="252" spans="120:132" x14ac:dyDescent="0.25">
      <c r="DP252">
        <v>245</v>
      </c>
      <c r="DQ252" t="e">
        <f t="shared" ca="1" si="113"/>
        <v>#NUM!</v>
      </c>
      <c r="DR252" t="e">
        <f t="shared" ca="1" si="113"/>
        <v>#NUM!</v>
      </c>
      <c r="DS252">
        <f t="shared" ca="1" si="113"/>
        <v>3.8592513368983949E-2</v>
      </c>
      <c r="DT252">
        <f t="shared" ca="1" si="112"/>
        <v>0.1747436267436269</v>
      </c>
      <c r="DU252">
        <f t="shared" ca="1" si="112"/>
        <v>0.4133562770562772</v>
      </c>
      <c r="DV252">
        <f t="shared" ca="1" si="112"/>
        <v>0.81583535353535308</v>
      </c>
      <c r="DW252">
        <f t="shared" ca="1" si="112"/>
        <v>1.4067824915824914</v>
      </c>
      <c r="DX252">
        <f t="shared" ca="1" si="112"/>
        <v>2.1168696969696974</v>
      </c>
      <c r="DY252">
        <f t="shared" ca="1" si="112"/>
        <v>3.1062400673400674</v>
      </c>
      <c r="DZ252">
        <f t="shared" ca="1" si="112"/>
        <v>4.2277973063973073</v>
      </c>
      <c r="EA252">
        <f t="shared" ca="1" si="112"/>
        <v>5.270145791245791</v>
      </c>
      <c r="EB252">
        <f t="shared" ca="1" si="112"/>
        <v>6.2077151515151492</v>
      </c>
    </row>
    <row r="253" spans="120:132" x14ac:dyDescent="0.25">
      <c r="DP253">
        <v>246</v>
      </c>
      <c r="DQ253" t="e">
        <f t="shared" ca="1" si="113"/>
        <v>#NUM!</v>
      </c>
      <c r="DR253" t="e">
        <f t="shared" ca="1" si="113"/>
        <v>#NUM!</v>
      </c>
      <c r="DS253">
        <f t="shared" ca="1" si="113"/>
        <v>3.956292335115863E-2</v>
      </c>
      <c r="DT253">
        <f t="shared" ca="1" si="112"/>
        <v>0.17642020202020217</v>
      </c>
      <c r="DU253">
        <f t="shared" ca="1" si="112"/>
        <v>0.4162082251082253</v>
      </c>
      <c r="DV253">
        <f t="shared" ca="1" si="112"/>
        <v>0.82046161616161584</v>
      </c>
      <c r="DW253">
        <f t="shared" ca="1" si="112"/>
        <v>1.4143696969696968</v>
      </c>
      <c r="DX253">
        <f t="shared" ca="1" si="112"/>
        <v>2.1277444444444447</v>
      </c>
      <c r="DY253">
        <f t="shared" ca="1" si="112"/>
        <v>3.1216151515151513</v>
      </c>
      <c r="DZ253">
        <f t="shared" ca="1" si="112"/>
        <v>4.2484606060606067</v>
      </c>
      <c r="EA253">
        <f t="shared" ca="1" si="112"/>
        <v>5.2954030303030306</v>
      </c>
      <c r="EB253">
        <f t="shared" ca="1" si="112"/>
        <v>6.2367696969696951</v>
      </c>
    </row>
    <row r="254" spans="120:132" x14ac:dyDescent="0.25">
      <c r="DP254">
        <v>247</v>
      </c>
      <c r="DQ254" t="e">
        <f t="shared" ca="1" si="113"/>
        <v>#NUM!</v>
      </c>
      <c r="DR254" t="e">
        <f t="shared" ca="1" si="113"/>
        <v>#NUM!</v>
      </c>
      <c r="DS254">
        <f t="shared" ca="1" si="113"/>
        <v>4.0533333333333338E-2</v>
      </c>
      <c r="DT254">
        <f t="shared" ca="1" si="112"/>
        <v>0.17809677729677745</v>
      </c>
      <c r="DU254">
        <f t="shared" ca="1" si="112"/>
        <v>0.4190601731601733</v>
      </c>
      <c r="DV254">
        <f t="shared" ca="1" si="112"/>
        <v>0.82508787878787837</v>
      </c>
      <c r="DW254">
        <f t="shared" ca="1" si="112"/>
        <v>1.4219569023569023</v>
      </c>
      <c r="DX254">
        <f t="shared" ca="1" si="112"/>
        <v>2.1386191919191924</v>
      </c>
      <c r="DY254">
        <f t="shared" ca="1" si="112"/>
        <v>3.1369902356902357</v>
      </c>
      <c r="DZ254">
        <f t="shared" ca="1" si="112"/>
        <v>4.2691239057239061</v>
      </c>
      <c r="EA254">
        <f t="shared" ca="1" si="112"/>
        <v>5.3206602693602694</v>
      </c>
      <c r="EB254">
        <f t="shared" ca="1" si="112"/>
        <v>6.2658242424242401</v>
      </c>
    </row>
    <row r="255" spans="120:132" x14ac:dyDescent="0.25">
      <c r="DP255">
        <v>248</v>
      </c>
      <c r="DQ255" t="e">
        <f t="shared" ca="1" si="113"/>
        <v>#NUM!</v>
      </c>
      <c r="DR255" t="e">
        <f t="shared" ca="1" si="113"/>
        <v>#NUM!</v>
      </c>
      <c r="DS255">
        <f t="shared" ca="1" si="113"/>
        <v>4.1503743315508018E-2</v>
      </c>
      <c r="DT255">
        <f t="shared" ca="1" si="112"/>
        <v>0.17977335257335272</v>
      </c>
      <c r="DU255">
        <f t="shared" ca="1" si="112"/>
        <v>0.4219121212121214</v>
      </c>
      <c r="DV255">
        <f t="shared" ca="1" si="112"/>
        <v>0.82971414141414113</v>
      </c>
      <c r="DW255">
        <f t="shared" ca="1" si="112"/>
        <v>1.4295441077441076</v>
      </c>
      <c r="DX255">
        <f t="shared" ca="1" si="112"/>
        <v>2.1494939393939396</v>
      </c>
      <c r="DY255">
        <f t="shared" ca="1" si="112"/>
        <v>3.1523653198653201</v>
      </c>
      <c r="DZ255">
        <f t="shared" ca="1" si="112"/>
        <v>4.2897872053872055</v>
      </c>
      <c r="EA255">
        <f t="shared" ca="1" si="112"/>
        <v>5.3459175084175081</v>
      </c>
      <c r="EB255">
        <f t="shared" ca="1" si="112"/>
        <v>6.294878787878786</v>
      </c>
    </row>
    <row r="256" spans="120:132" x14ac:dyDescent="0.25">
      <c r="DP256">
        <v>249</v>
      </c>
      <c r="DQ256" t="e">
        <f t="shared" ca="1" si="113"/>
        <v>#NUM!</v>
      </c>
      <c r="DR256" t="e">
        <f t="shared" ca="1" si="113"/>
        <v>#NUM!</v>
      </c>
      <c r="DS256">
        <f t="shared" ca="1" si="113"/>
        <v>4.2474153297682699E-2</v>
      </c>
      <c r="DT256">
        <f t="shared" ca="1" si="112"/>
        <v>0.181449927849928</v>
      </c>
      <c r="DU256">
        <f t="shared" ca="1" si="112"/>
        <v>0.4247640692640694</v>
      </c>
      <c r="DV256">
        <f t="shared" ca="1" si="112"/>
        <v>0.83434040404040366</v>
      </c>
      <c r="DW256">
        <f t="shared" ca="1" si="112"/>
        <v>1.437131313131313</v>
      </c>
      <c r="DX256">
        <f t="shared" ca="1" si="112"/>
        <v>2.1603686868686873</v>
      </c>
      <c r="DY256">
        <f t="shared" ca="1" si="112"/>
        <v>3.167740404040404</v>
      </c>
      <c r="DZ256">
        <f t="shared" ca="1" si="112"/>
        <v>4.3104505050505058</v>
      </c>
      <c r="EA256">
        <f t="shared" ca="1" si="112"/>
        <v>5.3711747474747478</v>
      </c>
      <c r="EB256">
        <f t="shared" ca="1" si="112"/>
        <v>6.323933333333331</v>
      </c>
    </row>
    <row r="257" spans="120:132" x14ac:dyDescent="0.25">
      <c r="DP257">
        <v>250</v>
      </c>
      <c r="DQ257" t="e">
        <f t="shared" ca="1" si="113"/>
        <v>#NUM!</v>
      </c>
      <c r="DR257" t="e">
        <f t="shared" ca="1" si="113"/>
        <v>#NUM!</v>
      </c>
      <c r="DS257">
        <f t="shared" ca="1" si="113"/>
        <v>4.3444563279857379E-2</v>
      </c>
      <c r="DT257">
        <f t="shared" ca="1" si="112"/>
        <v>0.18312650312650328</v>
      </c>
      <c r="DU257">
        <f t="shared" ca="1" si="112"/>
        <v>0.4276160173160175</v>
      </c>
      <c r="DV257">
        <f t="shared" ca="1" si="112"/>
        <v>0.83896666666666642</v>
      </c>
      <c r="DW257">
        <f t="shared" ca="1" si="112"/>
        <v>1.4447185185185183</v>
      </c>
      <c r="DX257">
        <f t="shared" ca="1" si="112"/>
        <v>2.1712434343434346</v>
      </c>
      <c r="DY257">
        <f t="shared" ca="1" si="112"/>
        <v>3.1831154882154884</v>
      </c>
      <c r="DZ257">
        <f t="shared" ca="1" si="112"/>
        <v>4.3311138047138051</v>
      </c>
      <c r="EA257">
        <f t="shared" ca="1" si="112"/>
        <v>5.3964319865319865</v>
      </c>
      <c r="EB257">
        <f t="shared" ca="1" si="112"/>
        <v>6.3529878787878769</v>
      </c>
    </row>
    <row r="258" spans="120:132" x14ac:dyDescent="0.25">
      <c r="DP258">
        <v>251</v>
      </c>
      <c r="DQ258" t="e">
        <f t="shared" ca="1" si="113"/>
        <v>#NUM!</v>
      </c>
      <c r="DR258" t="e">
        <f t="shared" ca="1" si="113"/>
        <v>#NUM!</v>
      </c>
      <c r="DS258">
        <f t="shared" ca="1" si="113"/>
        <v>4.4414973262032087E-2</v>
      </c>
      <c r="DT258">
        <f t="shared" ca="1" si="112"/>
        <v>0.18480307840307855</v>
      </c>
      <c r="DU258">
        <f t="shared" ca="1" si="112"/>
        <v>0.4304679653679655</v>
      </c>
      <c r="DV258">
        <f t="shared" ca="1" si="112"/>
        <v>0.84359292929292895</v>
      </c>
      <c r="DW258">
        <f t="shared" ca="1" si="112"/>
        <v>1.4523057239057238</v>
      </c>
      <c r="DX258">
        <f t="shared" ca="1" si="112"/>
        <v>2.1821181818181823</v>
      </c>
      <c r="DY258">
        <f t="shared" ca="1" si="112"/>
        <v>3.1984905723905723</v>
      </c>
      <c r="DZ258">
        <f t="shared" ca="1" si="112"/>
        <v>4.3517771043771045</v>
      </c>
      <c r="EA258">
        <f t="shared" ca="1" si="112"/>
        <v>5.4216892255892253</v>
      </c>
      <c r="EB258">
        <f t="shared" ca="1" si="112"/>
        <v>6.3820424242424219</v>
      </c>
    </row>
    <row r="259" spans="120:132" x14ac:dyDescent="0.25">
      <c r="DP259">
        <v>252</v>
      </c>
      <c r="DQ259" t="e">
        <f t="shared" ca="1" si="113"/>
        <v>#NUM!</v>
      </c>
      <c r="DR259" t="e">
        <f t="shared" ca="1" si="113"/>
        <v>#NUM!</v>
      </c>
      <c r="DS259">
        <f t="shared" ca="1" si="113"/>
        <v>4.5385383244206767E-2</v>
      </c>
      <c r="DT259">
        <f t="shared" ca="1" si="112"/>
        <v>0.18647965367965383</v>
      </c>
      <c r="DU259">
        <f t="shared" ca="1" si="112"/>
        <v>0.4333199134199136</v>
      </c>
      <c r="DV259">
        <f t="shared" ca="1" si="112"/>
        <v>0.84821919191919148</v>
      </c>
      <c r="DW259">
        <f t="shared" ca="1" si="112"/>
        <v>1.4598929292929292</v>
      </c>
      <c r="DX259">
        <f t="shared" ca="1" si="112"/>
        <v>2.1929929292929295</v>
      </c>
      <c r="DY259">
        <f t="shared" ca="1" si="112"/>
        <v>3.2138656565656567</v>
      </c>
      <c r="DZ259">
        <f t="shared" ca="1" si="112"/>
        <v>4.3724404040404048</v>
      </c>
      <c r="EA259">
        <f t="shared" ca="1" si="112"/>
        <v>5.4469464646464649</v>
      </c>
      <c r="EB259">
        <f t="shared" ca="1" si="112"/>
        <v>6.4110969696969677</v>
      </c>
    </row>
    <row r="260" spans="120:132" x14ac:dyDescent="0.25">
      <c r="DP260">
        <v>253</v>
      </c>
      <c r="DQ260" t="e">
        <f t="shared" ca="1" si="113"/>
        <v>#NUM!</v>
      </c>
      <c r="DR260" t="e">
        <f t="shared" ca="1" si="113"/>
        <v>#NUM!</v>
      </c>
      <c r="DS260">
        <f t="shared" ca="1" si="113"/>
        <v>4.6355793226381448E-2</v>
      </c>
      <c r="DT260">
        <f t="shared" ca="1" si="112"/>
        <v>0.1881562289562291</v>
      </c>
      <c r="DU260">
        <f t="shared" ca="1" si="112"/>
        <v>0.4361718614718616</v>
      </c>
      <c r="DV260">
        <f t="shared" ca="1" si="112"/>
        <v>0.85284545454545424</v>
      </c>
      <c r="DW260">
        <f t="shared" ca="1" si="112"/>
        <v>1.4674801346801345</v>
      </c>
      <c r="DX260">
        <f t="shared" ca="1" si="112"/>
        <v>2.2038676767676773</v>
      </c>
      <c r="DY260">
        <f t="shared" ca="1" si="112"/>
        <v>3.2292407407407406</v>
      </c>
      <c r="DZ260">
        <f t="shared" ca="1" si="112"/>
        <v>4.3931037037037042</v>
      </c>
      <c r="EA260">
        <f t="shared" ca="1" si="112"/>
        <v>5.4722037037037037</v>
      </c>
      <c r="EB260">
        <f t="shared" ca="1" si="112"/>
        <v>6.4401515151515127</v>
      </c>
    </row>
    <row r="261" spans="120:132" x14ac:dyDescent="0.25">
      <c r="DP261">
        <v>254</v>
      </c>
      <c r="DQ261" t="e">
        <f t="shared" ca="1" si="113"/>
        <v>#NUM!</v>
      </c>
      <c r="DR261" t="e">
        <f t="shared" ca="1" si="113"/>
        <v>#NUM!</v>
      </c>
      <c r="DS261">
        <f t="shared" ca="1" si="113"/>
        <v>4.7326203208556128E-2</v>
      </c>
      <c r="DT261">
        <f t="shared" ca="1" si="112"/>
        <v>0.18983280423280438</v>
      </c>
      <c r="DU261">
        <f t="shared" ca="1" si="112"/>
        <v>0.4390238095238097</v>
      </c>
      <c r="DV261">
        <f t="shared" ca="1" si="112"/>
        <v>0.85747171717171677</v>
      </c>
      <c r="DW261">
        <f t="shared" ca="1" si="112"/>
        <v>1.47506734006734</v>
      </c>
      <c r="DX261">
        <f t="shared" ca="1" si="112"/>
        <v>2.2147424242424245</v>
      </c>
      <c r="DY261">
        <f t="shared" ca="1" si="112"/>
        <v>3.244615824915825</v>
      </c>
      <c r="DZ261">
        <f t="shared" ca="1" si="112"/>
        <v>4.4137670033670036</v>
      </c>
      <c r="EA261">
        <f t="shared" ca="1" si="112"/>
        <v>5.4974609427609424</v>
      </c>
      <c r="EB261">
        <f t="shared" ca="1" si="112"/>
        <v>6.4692060606060586</v>
      </c>
    </row>
    <row r="262" spans="120:132" x14ac:dyDescent="0.25">
      <c r="DP262">
        <v>255</v>
      </c>
      <c r="DQ262" t="e">
        <f t="shared" ca="1" si="113"/>
        <v>#NUM!</v>
      </c>
      <c r="DR262" t="e">
        <f t="shared" ca="1" si="113"/>
        <v>#NUM!</v>
      </c>
      <c r="DS262">
        <f t="shared" ca="1" si="113"/>
        <v>4.8296613190730836E-2</v>
      </c>
      <c r="DT262">
        <f t="shared" ca="1" si="112"/>
        <v>0.19150937950937966</v>
      </c>
      <c r="DU262">
        <f t="shared" ca="1" si="112"/>
        <v>0.4418757575757577</v>
      </c>
      <c r="DV262">
        <f t="shared" ca="1" si="112"/>
        <v>0.86209797979797953</v>
      </c>
      <c r="DW262">
        <f t="shared" ca="1" si="112"/>
        <v>1.4826545454545452</v>
      </c>
      <c r="DX262">
        <f t="shared" ca="1" si="112"/>
        <v>2.2256171717171722</v>
      </c>
      <c r="DY262">
        <f t="shared" ca="1" si="112"/>
        <v>3.2599909090909089</v>
      </c>
      <c r="DZ262">
        <f t="shared" ca="1" si="112"/>
        <v>4.4344303030303038</v>
      </c>
      <c r="EA262">
        <f t="shared" ca="1" si="112"/>
        <v>5.5227181818181821</v>
      </c>
      <c r="EB262">
        <f t="shared" ca="1" si="112"/>
        <v>6.4982606060606036</v>
      </c>
    </row>
    <row r="263" spans="120:132" x14ac:dyDescent="0.25">
      <c r="DP263">
        <v>256</v>
      </c>
      <c r="DQ263" t="e">
        <f t="shared" ca="1" si="113"/>
        <v>#NUM!</v>
      </c>
      <c r="DR263" t="e">
        <f t="shared" ca="1" si="113"/>
        <v>#NUM!</v>
      </c>
      <c r="DS263">
        <f t="shared" ca="1" si="113"/>
        <v>4.9267023172905516E-2</v>
      </c>
      <c r="DT263">
        <f t="shared" ca="1" si="112"/>
        <v>0.19318595478595493</v>
      </c>
      <c r="DU263">
        <f t="shared" ca="1" si="112"/>
        <v>0.4447277056277058</v>
      </c>
      <c r="DV263">
        <f t="shared" ca="1" si="112"/>
        <v>0.86672424242424206</v>
      </c>
      <c r="DW263">
        <f t="shared" ca="1" si="112"/>
        <v>1.4902417508417507</v>
      </c>
      <c r="DX263">
        <f t="shared" ca="1" si="112"/>
        <v>2.2364919191919195</v>
      </c>
      <c r="DY263">
        <f t="shared" ca="1" si="112"/>
        <v>3.2753659932659933</v>
      </c>
      <c r="DZ263">
        <f t="shared" ca="1" si="112"/>
        <v>4.4550936026936032</v>
      </c>
      <c r="EA263">
        <f t="shared" ca="1" si="112"/>
        <v>5.5479754208754208</v>
      </c>
      <c r="EB263">
        <f t="shared" ca="1" si="112"/>
        <v>6.5273151515151495</v>
      </c>
    </row>
    <row r="264" spans="120:132" x14ac:dyDescent="0.25">
      <c r="DP264">
        <v>257</v>
      </c>
      <c r="DQ264" t="e">
        <f t="shared" ca="1" si="113"/>
        <v>#NUM!</v>
      </c>
      <c r="DR264" t="e">
        <f t="shared" ca="1" si="113"/>
        <v>#NUM!</v>
      </c>
      <c r="DS264">
        <f t="shared" ca="1" si="113"/>
        <v>5.0237433155080197E-2</v>
      </c>
      <c r="DT264">
        <f t="shared" ca="1" si="112"/>
        <v>0.19486253006253021</v>
      </c>
      <c r="DU264">
        <f t="shared" ca="1" si="112"/>
        <v>0.44757965367965391</v>
      </c>
      <c r="DV264">
        <f t="shared" ca="1" si="112"/>
        <v>0.8713505050505046</v>
      </c>
      <c r="DW264">
        <f t="shared" ca="1" si="112"/>
        <v>1.4978289562289562</v>
      </c>
      <c r="DX264">
        <f t="shared" ca="1" si="112"/>
        <v>2.2473666666666667</v>
      </c>
      <c r="DY264">
        <f t="shared" ca="1" si="112"/>
        <v>3.2907410774410777</v>
      </c>
      <c r="DZ264">
        <f t="shared" ca="1" si="112"/>
        <v>4.4757569023569026</v>
      </c>
      <c r="EA264">
        <f t="shared" ca="1" si="112"/>
        <v>5.5732326599326596</v>
      </c>
      <c r="EB264">
        <f t="shared" ca="1" si="112"/>
        <v>6.5563696969696954</v>
      </c>
    </row>
    <row r="265" spans="120:132" x14ac:dyDescent="0.25">
      <c r="DP265">
        <v>258</v>
      </c>
      <c r="DQ265" t="e">
        <f t="shared" ca="1" si="113"/>
        <v>#NUM!</v>
      </c>
      <c r="DR265" t="e">
        <f t="shared" ca="1" si="113"/>
        <v>#NUM!</v>
      </c>
      <c r="DS265">
        <f t="shared" ca="1" si="113"/>
        <v>5.1207843137254877E-2</v>
      </c>
      <c r="DT265">
        <f t="shared" ca="1" si="112"/>
        <v>0.19653910533910549</v>
      </c>
      <c r="DU265">
        <f t="shared" ca="1" si="112"/>
        <v>0.4504316017316019</v>
      </c>
      <c r="DV265">
        <f t="shared" ca="1" si="112"/>
        <v>0.87597676767676735</v>
      </c>
      <c r="DW265">
        <f t="shared" ca="1" si="112"/>
        <v>1.5054161616161614</v>
      </c>
      <c r="DX265">
        <f t="shared" ca="1" si="112"/>
        <v>2.2582414141414144</v>
      </c>
      <c r="DY265">
        <f t="shared" ca="1" si="112"/>
        <v>3.3061161616161616</v>
      </c>
      <c r="DZ265">
        <f t="shared" ca="1" si="112"/>
        <v>4.4964202020202029</v>
      </c>
      <c r="EA265">
        <f t="shared" ca="1" si="112"/>
        <v>5.5984898989898992</v>
      </c>
      <c r="EB265">
        <f t="shared" ca="1" si="112"/>
        <v>6.5854242424242404</v>
      </c>
    </row>
    <row r="266" spans="120:132" x14ac:dyDescent="0.25">
      <c r="DP266">
        <v>259</v>
      </c>
      <c r="DQ266" t="e">
        <f t="shared" ca="1" si="113"/>
        <v>#NUM!</v>
      </c>
      <c r="DR266" t="e">
        <f t="shared" ca="1" si="113"/>
        <v>#NUM!</v>
      </c>
      <c r="DS266">
        <f t="shared" ca="1" si="113"/>
        <v>5.2178253119429557E-2</v>
      </c>
      <c r="DT266">
        <f t="shared" ca="1" si="112"/>
        <v>0.19821568061568076</v>
      </c>
      <c r="DU266">
        <f t="shared" ca="1" si="112"/>
        <v>0.45328354978355001</v>
      </c>
      <c r="DV266">
        <f t="shared" ca="1" si="112"/>
        <v>0.88060303030302989</v>
      </c>
      <c r="DW266">
        <f t="shared" ca="1" si="112"/>
        <v>1.5130033670033669</v>
      </c>
      <c r="DX266">
        <f t="shared" ca="1" si="112"/>
        <v>2.2691161616161617</v>
      </c>
      <c r="DY266">
        <f t="shared" ca="1" si="112"/>
        <v>3.321491245791246</v>
      </c>
      <c r="DZ266">
        <f t="shared" ca="1" si="112"/>
        <v>4.5170835016835023</v>
      </c>
      <c r="EA266">
        <f t="shared" ca="1" si="112"/>
        <v>5.623747138047138</v>
      </c>
      <c r="EB266">
        <f t="shared" ca="1" si="112"/>
        <v>6.6144787878787863</v>
      </c>
    </row>
    <row r="267" spans="120:132" x14ac:dyDescent="0.25">
      <c r="DP267">
        <v>260</v>
      </c>
      <c r="DQ267" t="e">
        <f t="shared" ca="1" si="113"/>
        <v>#NUM!</v>
      </c>
      <c r="DR267" t="e">
        <f t="shared" ca="1" si="113"/>
        <v>#NUM!</v>
      </c>
      <c r="DS267">
        <f t="shared" ca="1" si="113"/>
        <v>5.3148663101604293E-2</v>
      </c>
      <c r="DT267">
        <f t="shared" ca="1" si="112"/>
        <v>0.19989225589225604</v>
      </c>
      <c r="DU267">
        <f t="shared" ca="1" si="112"/>
        <v>0.456135497835498</v>
      </c>
      <c r="DV267">
        <f t="shared" ca="1" si="112"/>
        <v>0.88522929292929264</v>
      </c>
      <c r="DW267">
        <f t="shared" ca="1" si="112"/>
        <v>1.5205905723905722</v>
      </c>
      <c r="DX267">
        <f t="shared" ca="1" si="112"/>
        <v>2.2799909090909094</v>
      </c>
      <c r="DY267">
        <f t="shared" ca="1" si="112"/>
        <v>3.3368663299663299</v>
      </c>
      <c r="DZ267">
        <f t="shared" ca="1" si="112"/>
        <v>4.5377468013468016</v>
      </c>
      <c r="EA267">
        <f t="shared" ca="1" si="112"/>
        <v>5.6490043771043768</v>
      </c>
      <c r="EB267">
        <f t="shared" ca="1" si="112"/>
        <v>6.6435333333333313</v>
      </c>
    </row>
    <row r="268" spans="120:132" x14ac:dyDescent="0.25">
      <c r="DP268">
        <v>261</v>
      </c>
      <c r="DQ268" t="e">
        <f t="shared" ca="1" si="113"/>
        <v>#NUM!</v>
      </c>
      <c r="DR268" t="e">
        <f t="shared" ca="1" si="113"/>
        <v>#NUM!</v>
      </c>
      <c r="DS268">
        <f t="shared" ca="1" si="113"/>
        <v>5.4119073083778974E-2</v>
      </c>
      <c r="DT268">
        <f t="shared" ca="1" si="112"/>
        <v>0.20156883116883131</v>
      </c>
      <c r="DU268">
        <f t="shared" ca="1" si="112"/>
        <v>0.45898744588744611</v>
      </c>
      <c r="DV268">
        <f t="shared" ca="1" si="112"/>
        <v>0.88985555555555518</v>
      </c>
      <c r="DW268">
        <f t="shared" ca="1" si="112"/>
        <v>1.5281777777777776</v>
      </c>
      <c r="DX268">
        <f t="shared" ca="1" si="112"/>
        <v>2.2908656565656567</v>
      </c>
      <c r="DY268">
        <f t="shared" ca="1" si="112"/>
        <v>3.3522414141414139</v>
      </c>
      <c r="DZ268">
        <f t="shared" ca="1" si="112"/>
        <v>4.5584101010101019</v>
      </c>
      <c r="EA268">
        <f t="shared" ca="1" si="112"/>
        <v>5.6742616161616164</v>
      </c>
      <c r="EB268">
        <f t="shared" ca="1" si="112"/>
        <v>6.6725878787878772</v>
      </c>
    </row>
    <row r="269" spans="120:132" x14ac:dyDescent="0.25">
      <c r="DP269">
        <v>262</v>
      </c>
      <c r="DQ269" t="e">
        <f t="shared" ca="1" si="113"/>
        <v>#NUM!</v>
      </c>
      <c r="DR269" t="e">
        <f t="shared" ca="1" si="113"/>
        <v>#NUM!</v>
      </c>
      <c r="DS269">
        <f t="shared" ca="1" si="113"/>
        <v>5.5089483065953654E-2</v>
      </c>
      <c r="DT269">
        <f t="shared" ca="1" si="112"/>
        <v>0.20324540644540659</v>
      </c>
      <c r="DU269">
        <f t="shared" ca="1" si="112"/>
        <v>0.46183939393939411</v>
      </c>
      <c r="DV269">
        <f t="shared" ca="1" si="112"/>
        <v>0.89448181818181771</v>
      </c>
      <c r="DW269">
        <f t="shared" ca="1" si="112"/>
        <v>1.5357649831649831</v>
      </c>
      <c r="DX269">
        <f t="shared" ca="1" si="112"/>
        <v>2.3017404040404044</v>
      </c>
      <c r="DY269">
        <f t="shared" ca="1" si="112"/>
        <v>3.3676164983164982</v>
      </c>
      <c r="DZ269">
        <f t="shared" ca="1" si="112"/>
        <v>4.5790734006734013</v>
      </c>
      <c r="EA269">
        <f t="shared" ca="1" si="112"/>
        <v>5.6995188552188552</v>
      </c>
      <c r="EB269">
        <f t="shared" ca="1" si="112"/>
        <v>6.7016424242424222</v>
      </c>
    </row>
    <row r="270" spans="120:132" x14ac:dyDescent="0.25">
      <c r="DP270">
        <v>263</v>
      </c>
      <c r="DQ270" t="e">
        <f t="shared" ca="1" si="113"/>
        <v>#NUM!</v>
      </c>
      <c r="DR270" t="e">
        <f t="shared" ca="1" si="113"/>
        <v>#NUM!</v>
      </c>
      <c r="DS270">
        <f t="shared" ca="1" si="113"/>
        <v>5.6059893048128334E-2</v>
      </c>
      <c r="DT270">
        <f t="shared" ca="1" si="112"/>
        <v>0.20492198172198187</v>
      </c>
      <c r="DU270">
        <f t="shared" ca="1" si="112"/>
        <v>0.46469134199134221</v>
      </c>
      <c r="DV270">
        <f t="shared" ca="1" si="112"/>
        <v>0.89910808080808047</v>
      </c>
      <c r="DW270">
        <f t="shared" ca="1" si="112"/>
        <v>1.5433521885521884</v>
      </c>
      <c r="DX270">
        <f t="shared" ca="1" si="112"/>
        <v>2.3126151515151516</v>
      </c>
      <c r="DY270">
        <f t="shared" ca="1" si="112"/>
        <v>3.3829915824915826</v>
      </c>
      <c r="DZ270">
        <f t="shared" ca="1" si="112"/>
        <v>4.5997367003367007</v>
      </c>
      <c r="EA270">
        <f t="shared" ca="1" si="112"/>
        <v>5.7247760942760939</v>
      </c>
      <c r="EB270">
        <f t="shared" ca="1" si="112"/>
        <v>6.7306969696969681</v>
      </c>
    </row>
    <row r="271" spans="120:132" x14ac:dyDescent="0.25">
      <c r="DP271">
        <v>264</v>
      </c>
      <c r="DQ271" t="e">
        <f t="shared" ca="1" si="113"/>
        <v>#NUM!</v>
      </c>
      <c r="DR271" t="e">
        <f t="shared" ca="1" si="113"/>
        <v>#NUM!</v>
      </c>
      <c r="DS271">
        <f t="shared" ca="1" si="113"/>
        <v>5.7030303030303015E-2</v>
      </c>
      <c r="DT271">
        <f t="shared" ca="1" si="112"/>
        <v>0.20659855699855714</v>
      </c>
      <c r="DU271">
        <f t="shared" ca="1" si="112"/>
        <v>0.46754329004329021</v>
      </c>
      <c r="DV271">
        <f t="shared" ca="1" si="112"/>
        <v>0.903734343434343</v>
      </c>
      <c r="DW271">
        <f t="shared" ca="1" si="112"/>
        <v>1.5509393939393938</v>
      </c>
      <c r="DX271">
        <f t="shared" ca="1" si="112"/>
        <v>2.3234898989898993</v>
      </c>
      <c r="DY271">
        <f t="shared" ca="1" si="112"/>
        <v>3.398366666666667</v>
      </c>
      <c r="DZ271">
        <f t="shared" ca="1" si="112"/>
        <v>4.620400000000001</v>
      </c>
      <c r="EA271">
        <f t="shared" ca="1" si="112"/>
        <v>5.7500333333333336</v>
      </c>
      <c r="EB271">
        <f t="shared" ca="1" si="112"/>
        <v>6.7597515151515131</v>
      </c>
    </row>
    <row r="272" spans="120:132" x14ac:dyDescent="0.25">
      <c r="DP272">
        <v>265</v>
      </c>
      <c r="DQ272" t="e">
        <f t="shared" ca="1" si="113"/>
        <v>#NUM!</v>
      </c>
      <c r="DR272" t="e">
        <f t="shared" ca="1" si="113"/>
        <v>#NUM!</v>
      </c>
      <c r="DS272">
        <f t="shared" ca="1" si="113"/>
        <v>5.8000713012477695E-2</v>
      </c>
      <c r="DT272">
        <f t="shared" ca="1" si="112"/>
        <v>0.20827513227513242</v>
      </c>
      <c r="DU272">
        <f t="shared" ca="1" si="112"/>
        <v>0.47039523809523831</v>
      </c>
      <c r="DV272">
        <f t="shared" ca="1" si="112"/>
        <v>0.90836060606060576</v>
      </c>
      <c r="DW272">
        <f t="shared" ca="1" si="112"/>
        <v>1.5585265993265993</v>
      </c>
      <c r="DX272">
        <f t="shared" ca="1" si="112"/>
        <v>2.3343646464646466</v>
      </c>
      <c r="DY272">
        <f t="shared" ca="1" si="112"/>
        <v>3.4137417508417505</v>
      </c>
      <c r="DZ272">
        <f t="shared" ca="1" si="112"/>
        <v>4.6410632996633003</v>
      </c>
      <c r="EA272">
        <f t="shared" ca="1" si="112"/>
        <v>5.7752905723905723</v>
      </c>
      <c r="EB272">
        <f t="shared" ca="1" si="112"/>
        <v>6.788806060606059</v>
      </c>
    </row>
    <row r="273" spans="120:132" x14ac:dyDescent="0.25">
      <c r="DP273">
        <v>266</v>
      </c>
      <c r="DQ273" t="e">
        <f t="shared" ca="1" si="113"/>
        <v>#NUM!</v>
      </c>
      <c r="DR273" t="e">
        <f t="shared" ca="1" si="113"/>
        <v>#NUM!</v>
      </c>
      <c r="DS273">
        <f t="shared" ca="1" si="113"/>
        <v>5.8971122994652375E-2</v>
      </c>
      <c r="DT273">
        <f t="shared" ca="1" si="112"/>
        <v>0.20995170755170769</v>
      </c>
      <c r="DU273">
        <f t="shared" ca="1" si="112"/>
        <v>0.47324718614718631</v>
      </c>
      <c r="DV273">
        <f t="shared" ca="1" si="112"/>
        <v>0.91298686868686829</v>
      </c>
      <c r="DW273">
        <f t="shared" ca="1" si="112"/>
        <v>1.5661138047138043</v>
      </c>
      <c r="DX273">
        <f t="shared" ca="1" si="112"/>
        <v>2.3452393939393943</v>
      </c>
      <c r="DY273">
        <f t="shared" ca="1" si="112"/>
        <v>3.4291168350168348</v>
      </c>
      <c r="DZ273">
        <f t="shared" ca="1" si="112"/>
        <v>4.6617265993265997</v>
      </c>
      <c r="EA273">
        <f t="shared" ca="1" si="112"/>
        <v>5.8005478114478111</v>
      </c>
      <c r="EB273">
        <f t="shared" ca="1" si="112"/>
        <v>6.817860606060604</v>
      </c>
    </row>
    <row r="274" spans="120:132" x14ac:dyDescent="0.25">
      <c r="DP274">
        <v>267</v>
      </c>
      <c r="DQ274" t="e">
        <f t="shared" ca="1" si="113"/>
        <v>#NUM!</v>
      </c>
      <c r="DR274" t="e">
        <f t="shared" ca="1" si="113"/>
        <v>#NUM!</v>
      </c>
      <c r="DS274">
        <f t="shared" ca="1" si="113"/>
        <v>5.9941532976827111E-2</v>
      </c>
      <c r="DT274">
        <f t="shared" ca="1" si="112"/>
        <v>0.21162828282828297</v>
      </c>
      <c r="DU274">
        <f t="shared" ca="1" si="112"/>
        <v>0.47609913419913441</v>
      </c>
      <c r="DV274">
        <f t="shared" ca="1" si="112"/>
        <v>0.91761313131313105</v>
      </c>
      <c r="DW274">
        <f t="shared" ca="1" si="112"/>
        <v>1.5737010101010098</v>
      </c>
      <c r="DX274">
        <f t="shared" ca="1" si="112"/>
        <v>2.3561141414141415</v>
      </c>
      <c r="DY274">
        <f t="shared" ca="1" si="112"/>
        <v>3.4444919191919192</v>
      </c>
      <c r="DZ274">
        <f t="shared" ca="1" si="112"/>
        <v>4.6823898989898991</v>
      </c>
      <c r="EA274">
        <f t="shared" ca="1" si="112"/>
        <v>5.8258050505050507</v>
      </c>
      <c r="EB274">
        <f t="shared" ca="1" si="112"/>
        <v>6.8469151515151498</v>
      </c>
    </row>
    <row r="275" spans="120:132" x14ac:dyDescent="0.25">
      <c r="DP275">
        <v>268</v>
      </c>
      <c r="DQ275" t="e">
        <f t="shared" ca="1" si="113"/>
        <v>#NUM!</v>
      </c>
      <c r="DR275" t="e">
        <f t="shared" ca="1" si="113"/>
        <v>#NUM!</v>
      </c>
      <c r="DS275">
        <f t="shared" ca="1" si="113"/>
        <v>6.0911942959001791E-2</v>
      </c>
      <c r="DT275">
        <f t="shared" ca="1" si="112"/>
        <v>0.21330485810485825</v>
      </c>
      <c r="DU275">
        <f t="shared" ca="1" si="112"/>
        <v>0.47895108225108241</v>
      </c>
      <c r="DV275">
        <f t="shared" ca="1" si="112"/>
        <v>0.92223939393939358</v>
      </c>
      <c r="DW275">
        <f t="shared" ca="1" si="112"/>
        <v>1.5812882154882153</v>
      </c>
      <c r="DX275">
        <f t="shared" ca="1" si="112"/>
        <v>2.3669888888888893</v>
      </c>
      <c r="DY275">
        <f t="shared" ca="1" si="112"/>
        <v>3.4598670033670036</v>
      </c>
      <c r="DZ275">
        <f t="shared" ca="1" si="112"/>
        <v>4.7030531986531994</v>
      </c>
      <c r="EA275">
        <f t="shared" ca="1" si="112"/>
        <v>5.8510622895622895</v>
      </c>
      <c r="EB275">
        <f t="shared" ca="1" si="112"/>
        <v>6.8759696969696948</v>
      </c>
    </row>
    <row r="276" spans="120:132" x14ac:dyDescent="0.25">
      <c r="DP276">
        <v>269</v>
      </c>
      <c r="DQ276" t="e">
        <f t="shared" ca="1" si="113"/>
        <v>#NUM!</v>
      </c>
      <c r="DR276" t="e">
        <f t="shared" ca="1" si="113"/>
        <v>#NUM!</v>
      </c>
      <c r="DS276">
        <f t="shared" ca="1" si="113"/>
        <v>6.1882352941176472E-2</v>
      </c>
      <c r="DT276">
        <f t="shared" ca="1" si="112"/>
        <v>0.21498143338143352</v>
      </c>
      <c r="DU276">
        <f t="shared" ca="1" si="112"/>
        <v>0.48180303030303051</v>
      </c>
      <c r="DV276">
        <f t="shared" ca="1" si="112"/>
        <v>0.92686565656565612</v>
      </c>
      <c r="DW276">
        <f t="shared" ref="DW276:EB277" ca="1" si="114">DA$3*$DP276+DA$13</f>
        <v>1.5888754208754208</v>
      </c>
      <c r="DX276">
        <f t="shared" ca="1" si="114"/>
        <v>2.3778636363636365</v>
      </c>
      <c r="DY276">
        <f t="shared" ca="1" si="114"/>
        <v>3.475242087542088</v>
      </c>
      <c r="DZ276">
        <f t="shared" ca="1" si="114"/>
        <v>4.7237164983164988</v>
      </c>
      <c r="EA276">
        <f t="shared" ca="1" si="114"/>
        <v>5.8763195286195282</v>
      </c>
      <c r="EB276">
        <f t="shared" ca="1" si="114"/>
        <v>6.9050242424242407</v>
      </c>
    </row>
    <row r="277" spans="120:132" x14ac:dyDescent="0.25">
      <c r="DP277">
        <v>270</v>
      </c>
      <c r="DQ277" t="e">
        <f t="shared" ca="1" si="113"/>
        <v>#NUM!</v>
      </c>
      <c r="DR277" t="e">
        <f t="shared" ca="1" si="113"/>
        <v>#NUM!</v>
      </c>
      <c r="DS277">
        <f t="shared" ca="1" si="113"/>
        <v>6.2852762923351152E-2</v>
      </c>
      <c r="DT277">
        <f t="shared" ca="1" si="113"/>
        <v>0.2166580086580088</v>
      </c>
      <c r="DU277">
        <f t="shared" ca="1" si="113"/>
        <v>0.48465497835497851</v>
      </c>
      <c r="DV277">
        <f t="shared" ca="1" si="113"/>
        <v>0.93149191919191887</v>
      </c>
      <c r="DW277">
        <f t="shared" ca="1" si="114"/>
        <v>1.5964626262626262</v>
      </c>
      <c r="DX277">
        <f t="shared" ca="1" si="114"/>
        <v>2.3887383838383842</v>
      </c>
      <c r="DY277">
        <f t="shared" ca="1" si="114"/>
        <v>3.4906171717171715</v>
      </c>
      <c r="DZ277">
        <f t="shared" ca="1" si="114"/>
        <v>4.7443797979797981</v>
      </c>
      <c r="EA277">
        <f t="shared" ca="1" si="114"/>
        <v>5.9015767676767679</v>
      </c>
      <c r="EB277">
        <f t="shared" ca="1" si="114"/>
        <v>6.9340787878787857</v>
      </c>
    </row>
  </sheetData>
  <mergeCells count="8">
    <mergeCell ref="CG1:CR1"/>
    <mergeCell ref="CU1:DF1"/>
    <mergeCell ref="B1:M1"/>
    <mergeCell ref="O1:Z1"/>
    <mergeCell ref="AC1:AN1"/>
    <mergeCell ref="AQ1:BB1"/>
    <mergeCell ref="BE1:BP1"/>
    <mergeCell ref="BS1:CD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no_inositol</vt:lpstr>
      <vt:lpstr>100mM_inositol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Eugene Serebryany</dc:creator>
  <cp:lastModifiedBy>Eugene Serebryany</cp:lastModifiedBy>
  <dcterms:created xsi:type="dcterms:W3CDTF">2022-01-13T18:24:01Z</dcterms:created>
  <dcterms:modified xsi:type="dcterms:W3CDTF">2022-01-13T18:36:13Z</dcterms:modified>
</cp:coreProperties>
</file>