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ngj\Downloads\"/>
    </mc:Choice>
  </mc:AlternateContent>
  <xr:revisionPtr revIDLastSave="0" documentId="8_{9670BA51-8D5D-49C0-9471-CA594FB839AF}" xr6:coauthVersionLast="47" xr6:coauthVersionMax="47" xr10:uidLastSave="{00000000-0000-0000-0000-000000000000}"/>
  <bookViews>
    <workbookView xWindow="28680" yWindow="-120" windowWidth="25440" windowHeight="15390" xr2:uid="{1A19BB72-01F1-4B31-B076-EEE1B01573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</calcChain>
</file>

<file path=xl/sharedStrings.xml><?xml version="1.0" encoding="utf-8"?>
<sst xmlns="http://schemas.openxmlformats.org/spreadsheetml/2006/main" count="137" uniqueCount="83">
  <si>
    <t>Depth</t>
  </si>
  <si>
    <t>Name</t>
  </si>
  <si>
    <t>Statistic</t>
  </si>
  <si>
    <t>#Cells</t>
  </si>
  <si>
    <t>ColX;TMT;PDGFRGFP_2_006.fcs</t>
  </si>
  <si>
    <t xml:space="preserve">&gt; </t>
  </si>
  <si>
    <t>ColX;TMT;PDGFRGFP_2_006.fcs/Cells</t>
  </si>
  <si>
    <t xml:space="preserve">&gt; &gt; </t>
  </si>
  <si>
    <t>ColX;TMT;PDGFRGFP_2_006.fcs/Cells/Single Cells</t>
  </si>
  <si>
    <t xml:space="preserve">&gt; &gt; &gt; </t>
  </si>
  <si>
    <t>ColX;TMT;PDGFRGFP_2_006.fcs/Cells/Single Cells/Comp-Alexa Fluor 405-A+</t>
  </si>
  <si>
    <t>ColX;TMT;PDGFRGFP_2_006.fcs/Cells/Single Cells/Comp-Alexa Fluor 405-A-</t>
  </si>
  <si>
    <t xml:space="preserve">&gt; &gt; &gt; &gt; </t>
  </si>
  <si>
    <t>ColX;TMT;PDGFRGFP_2_006.fcs/Cells/Single Cells/Comp-Alexa Fluor 405-A-/Comp-APC-A+</t>
  </si>
  <si>
    <t>Tom+PD+/ Total Tom+</t>
  </si>
  <si>
    <t>ColX;TMT;PDGFRGFP_2_006.fcs/Cells/Single Cells/Comp-Alexa Fluor 405-A-/Comp-APC-A-</t>
  </si>
  <si>
    <t>Average</t>
  </si>
  <si>
    <t xml:space="preserve">&gt; &gt; &gt; &gt; &gt; </t>
  </si>
  <si>
    <t>ColX;TMT;PDGFRGFP_2_006.fcs/Cells/Single Cells/Comp-Alexa Fluor 405-A-/Comp-APC-A-/Comp-2-A+</t>
  </si>
  <si>
    <t>st.dev</t>
  </si>
  <si>
    <t xml:space="preserve">&gt; &gt; &gt; &gt; &gt; &gt; </t>
  </si>
  <si>
    <t>ColX;TMT;PDGFRGFP_2_006.fcs/Cells/Single Cells/Comp-Alexa Fluor 405-A-/Comp-APC-A-/Comp-2-A+/Comp-GFP-A+</t>
  </si>
  <si>
    <t>confidence interval</t>
  </si>
  <si>
    <t>ColX;TMT;PDGFRGFP_2_006.fcs/Cells/Single Cells/Comp-Alexa Fluor 405-A-/Comp-APC-A-/Comp-2-A+/Comp-GFP-A-</t>
  </si>
  <si>
    <t>ColX;TMT;PDGFRGFP_2_006.fcs/Cells/Single Cells/Comp-Alexa Fluor 405-A-/Comp-APC-A-/Comp-2-A-</t>
  </si>
  <si>
    <t>ColX;TMT;PDGFRGFP_2_006.fcs/Cells/Single Cells/Comp-Alexa Fluor 405-A-/Comp-APC-A-/Comp-GFP-A+</t>
  </si>
  <si>
    <t>ColX;TMT;PDGFRGFP_2_006.fcs/Cells/Single Cells/Comp-Alexa Fluor 405-A-/Comp-APC-A-/Comp-GFP-A+/Comp-2-A+</t>
  </si>
  <si>
    <t>ColX;TMT;PDGFRGFP_2_006.fcs/Cells/Single Cells/Comp-Alexa Fluor 405-A-/Comp-APC-A-/Comp-GFP-A+/Comp-2-A-</t>
  </si>
  <si>
    <t>ColX;TMT;PDGFRGFP_2_006.fcs/Cells/Single Cells/Comp-Alexa Fluor 405-A-/Comp-APC-A-/Comp-GFP-A-</t>
  </si>
  <si>
    <t>ColX;TMT;PDGFRGFP_2_006.fcs/Cells/Single Cells/Comp-Alexa Fluor 405-A-/Comp-APC-A-/Q1: Comp-2-A- , Comp-GFP-A+</t>
  </si>
  <si>
    <t>ColX;TMT;PDGFRGFP_2_006.fcs/Cells/Single Cells/Comp-Alexa Fluor 405-A-/Comp-APC-A-/Q2: Comp-2-A+ , Comp-GFP-A+</t>
  </si>
  <si>
    <t>ColX;TMT;PDGFRGFP_2_006.fcs/Cells/Single Cells/Comp-Alexa Fluor 405-A-/Comp-APC-A-/Q3: Comp-2-A+ , Comp-GFP-A-</t>
  </si>
  <si>
    <t>ColX;TMT;PDGFRGFP_2_006.fcs/Cells/Single Cells/Comp-Alexa Fluor 405-A-/Comp-APC-A-/Q4: Comp-2-A- , Comp-GFP-A-</t>
  </si>
  <si>
    <t>ColX;TMT;PDGFRGFP_3_007.fcs</t>
  </si>
  <si>
    <t>ColX;TMT;PDGFRGFP_3_007.fcs/Cells</t>
  </si>
  <si>
    <t>ColX;TMT;PDGFRGFP_3_007.fcs/Cells/Single Cells</t>
  </si>
  <si>
    <t>ColX;TMT;PDGFRGFP_3_007.fcs/Cells/Single Cells/Comp-Alexa Fluor 405-A+</t>
  </si>
  <si>
    <t>ColX;TMT;PDGFRGFP_3_007.fcs/Cells/Single Cells/Comp-Alexa Fluor 405-A-</t>
  </si>
  <si>
    <t>ColX;TMT;PDGFRGFP_3_007.fcs/Cells/Single Cells/Comp-Alexa Fluor 405-A-/Comp-APC-A+</t>
  </si>
  <si>
    <t>ColX;TMT;PDGFRGFP_3_007.fcs/Cells/Single Cells/Comp-Alexa Fluor 405-A-/Comp-APC-A-</t>
  </si>
  <si>
    <t>ColX;TMT;PDGFRGFP_3_007.fcs/Cells/Single Cells/Comp-Alexa Fluor 405-A-/Comp-APC-A-/Comp-2-A+</t>
  </si>
  <si>
    <t>ColX;TMT;PDGFRGFP_3_007.fcs/Cells/Single Cells/Comp-Alexa Fluor 405-A-/Comp-APC-A-/Comp-2-A+/Comp-GFP-A+</t>
  </si>
  <si>
    <t>ColX;TMT;PDGFRGFP_3_007.fcs/Cells/Single Cells/Comp-Alexa Fluor 405-A-/Comp-APC-A-/Comp-2-A+/Comp-GFP-A-</t>
  </si>
  <si>
    <t>ColX;TMT;PDGFRGFP_3_007.fcs/Cells/Single Cells/Comp-Alexa Fluor 405-A-/Comp-APC-A-/Comp-2-A-</t>
  </si>
  <si>
    <t>ColX;TMT;PDGFRGFP_3_007.fcs/Cells/Single Cells/Comp-Alexa Fluor 405-A-/Comp-APC-A-/Comp-GFP-A+</t>
  </si>
  <si>
    <t>ColX;TMT;PDGFRGFP_3_007.fcs/Cells/Single Cells/Comp-Alexa Fluor 405-A-/Comp-APC-A-/Comp-GFP-A+/Comp-2-A+</t>
  </si>
  <si>
    <t>ColX;TMT;PDGFRGFP_3_007.fcs/Cells/Single Cells/Comp-Alexa Fluor 405-A-/Comp-APC-A-/Comp-GFP-A+/Comp-2-A-</t>
  </si>
  <si>
    <t>ColX;TMT;PDGFRGFP_3_007.fcs/Cells/Single Cells/Comp-Alexa Fluor 405-A-/Comp-APC-A-/Comp-GFP-A-</t>
  </si>
  <si>
    <t>ColX;TMT;PDGFRGFP_3_007.fcs/Cells/Single Cells/Comp-Alexa Fluor 405-A-/Comp-APC-A-/Q1: Comp-2-A- , Comp-GFP-A+</t>
  </si>
  <si>
    <t>ColX;TMT;PDGFRGFP_3_007.fcs/Cells/Single Cells/Comp-Alexa Fluor 405-A-/Comp-APC-A-/Q2: Comp-2-A+ , Comp-GFP-A+</t>
  </si>
  <si>
    <t>ColX;TMT;PDGFRGFP_3_007.fcs/Cells/Single Cells/Comp-Alexa Fluor 405-A-/Comp-APC-A-/Q3: Comp-2-A+ , Comp-GFP-A-</t>
  </si>
  <si>
    <t>ColX;TMT;PDGFRGFP_3_007.fcs/Cells/Single Cells/Comp-Alexa Fluor 405-A-/Comp-APC-A-/Q4: Comp-2-A- , Comp-GFP-A-</t>
  </si>
  <si>
    <t>Compensation Controls_Alexa Fluor 405 Stained Control_004.fcs</t>
  </si>
  <si>
    <t>Compensation Controls_Alexa Fluor 405 Stained Control_005.fcs</t>
  </si>
  <si>
    <t>Compensation Controls_ColX 2 Stained Control_003.fcs</t>
  </si>
  <si>
    <t>Compensation Controls_Dump APC Stained Control_004.fcs</t>
  </si>
  <si>
    <t>Compensation Controls_GFP Stained Control_002.fcs</t>
  </si>
  <si>
    <t>Compensation Controls_PDGFRa GFP Stained Control_002.fcs</t>
  </si>
  <si>
    <t>Compensation Controls_Unstained Control_001.fcs</t>
  </si>
  <si>
    <t>Compensation Controls_APC Stained Control_004.fcs</t>
  </si>
  <si>
    <t>Compensation Controls_2 Stained Control_003.fcs</t>
  </si>
  <si>
    <t>SAMPLE 1-11_Tube_001_006.fcs</t>
  </si>
  <si>
    <t>SAMPLE 1-11_Tube_001_006.fcs/cells</t>
  </si>
  <si>
    <t>SAMPLE 1-11_Tube_001_006.fcs/cells/Single Cells</t>
  </si>
  <si>
    <t>SAMPLE 1-11_Tube_001_006.fcs/cells/Single Cells/Comp-Alexa Fluor 405-A+</t>
  </si>
  <si>
    <t>SAMPLE 1-11_Tube_001_006.fcs/cells/Single Cells/Comp-Alexa Fluor 405-A-</t>
  </si>
  <si>
    <t>SAMPLE 1-11_Tube_001_006.fcs/cells/Single Cells/Comp-Alexa Fluor 405-A-/dump, FSC-H subset</t>
  </si>
  <si>
    <t>SAMPLE 1-11_Tube_001_006.fcs/cells/Single Cells/Comp-Alexa Fluor 405-A-/dump, FSC-H subset/pdgfra, FSC-A subset</t>
  </si>
  <si>
    <t>SAMPLE 1-11_Tube_001_006.fcs/cells/Single Cells/Comp-Alexa Fluor 405-A-/dump, FSC-H subset/pdgfra, FSC-A subset/tmt+</t>
  </si>
  <si>
    <t>SAMPLE 1-11_Tube_001_006.fcs/cells/Single Cells/Comp-Alexa Fluor 405-A-/dump, FSC-H subset/pdgfra, FSC-A subset/tmt-</t>
  </si>
  <si>
    <t>SAMPLE 1-11_Tube_001_006.fcs/cells/Single Cells/Comp-Alexa Fluor 405-A-/dump, FSC-H subset/tmt, FSC-A subset</t>
  </si>
  <si>
    <t>SAMPLE 1-11_Tube_001_006.fcs/cells/Single Cells/Comp-Alexa Fluor 405-A-/dump, FSC-H subset/tmt, FSC-A subset/pdgfra, FSC-A subset</t>
  </si>
  <si>
    <t>Sample 1-12_Tube_001_007.fcs</t>
  </si>
  <si>
    <t>Sample 1-12_Tube_001_007.fcs/cells</t>
  </si>
  <si>
    <t>Sample 1-12_Tube_001_007.fcs/cells/Single Cells</t>
  </si>
  <si>
    <t>Sample 1-12_Tube_001_007.fcs/cells/Single Cells/Comp-Alexa Fluor 405-A+</t>
  </si>
  <si>
    <t>Sample 1-12_Tube_001_007.fcs/cells/Single Cells/Comp-Alexa Fluor 405-A-</t>
  </si>
  <si>
    <t>Sample 1-12_Tube_001_007.fcs/cells/Single Cells/Comp-Alexa Fluor 405-A-/dump, FSC-H subset</t>
  </si>
  <si>
    <t>Sample 1-12_Tube_001_007.fcs/cells/Single Cells/Comp-Alexa Fluor 405-A-/dump, FSC-H subset/pdgfra, FSC-A subset</t>
  </si>
  <si>
    <t>Sample 1-12_Tube_001_007.fcs/cells/Single Cells/Comp-Alexa Fluor 405-A-/dump, FSC-H subset/pdgfra, FSC-A subset/tmt+</t>
  </si>
  <si>
    <t>Sample 1-12_Tube_001_007.fcs/cells/Single Cells/Comp-Alexa Fluor 405-A-/dump, FSC-H subset/pdgfra, FSC-A subset/tmt-</t>
  </si>
  <si>
    <t>Sample 1-12_Tube_001_007.fcs/cells/Single Cells/Comp-Alexa Fluor 405-A-/dump, FSC-H subset/tmt, FSC-A subset</t>
  </si>
  <si>
    <t>Sample 1-12_Tube_001_007.fcs/cells/Single Cells/Comp-Alexa Fluor 405-A-/dump, FSC-H subset/tmt, FSC-A subset/pdgfra, FSC-A subset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</si>
</sst>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D0CE8-2E5D-41EC-9510-ECC0A6F64B84}">
  <dimension ref="A1:G78"/>
  <sheetViews>
    <sheetView tabSelected="1" topLeftCell="A51" workbookViewId="0">
      <selection activeCell="B52" sqref="B52"/>
    </sheetView>
  </sheetViews>
  <sheetFormatPr defaultColWidth="10.90625" defaultRowHeight="14.5" x14ac:dyDescent="0.35"/>
  <cols>
    <col min="2" max="2" width="94.453125" bestFit="1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3</v>
      </c>
    </row>
    <row r="2" spans="1:7" x14ac:dyDescent="0.35">
      <c r="B2" t="s">
        <v>4</v>
      </c>
      <c r="D2">
        <v>3345650</v>
      </c>
    </row>
    <row r="3" spans="1:7" x14ac:dyDescent="0.35">
      <c r="A3" t="s">
        <v>5</v>
      </c>
      <c r="B3" t="s">
        <v>6</v>
      </c>
      <c r="C3">
        <v>43</v>
      </c>
      <c r="D3">
        <v>1437264</v>
      </c>
    </row>
    <row r="4" spans="1:7" x14ac:dyDescent="0.35">
      <c r="A4" t="s">
        <v>7</v>
      </c>
      <c r="B4" t="s">
        <v>8</v>
      </c>
      <c r="C4">
        <v>86.4</v>
      </c>
      <c r="D4">
        <v>1241462</v>
      </c>
    </row>
    <row r="5" spans="1:7" x14ac:dyDescent="0.35">
      <c r="A5" t="s">
        <v>9</v>
      </c>
      <c r="B5" t="s">
        <v>10</v>
      </c>
      <c r="C5">
        <v>12.6</v>
      </c>
      <c r="D5">
        <v>156243</v>
      </c>
    </row>
    <row r="6" spans="1:7" x14ac:dyDescent="0.35">
      <c r="A6" t="s">
        <v>9</v>
      </c>
      <c r="B6" t="s">
        <v>11</v>
      </c>
      <c r="C6">
        <v>87.4</v>
      </c>
      <c r="D6">
        <v>1085219</v>
      </c>
    </row>
    <row r="7" spans="1:7" x14ac:dyDescent="0.35">
      <c r="A7" t="s">
        <v>12</v>
      </c>
      <c r="B7" t="s">
        <v>13</v>
      </c>
      <c r="C7">
        <v>93.4</v>
      </c>
      <c r="D7">
        <v>1013497</v>
      </c>
      <c r="F7" t="s">
        <v>14</v>
      </c>
    </row>
    <row r="8" spans="1:7" x14ac:dyDescent="0.35">
      <c r="A8" t="s">
        <v>12</v>
      </c>
      <c r="B8" t="s">
        <v>15</v>
      </c>
      <c r="C8">
        <v>6.61</v>
      </c>
      <c r="D8">
        <v>71722</v>
      </c>
      <c r="F8">
        <f>AVERAGE(C10,C29,C67,C78)</f>
        <v>84.6</v>
      </c>
      <c r="G8" t="s">
        <v>16</v>
      </c>
    </row>
    <row r="9" spans="1:7" x14ac:dyDescent="0.35">
      <c r="A9" t="s">
        <v>17</v>
      </c>
      <c r="B9" t="s">
        <v>18</v>
      </c>
      <c r="C9">
        <v>0.35</v>
      </c>
      <c r="D9">
        <v>250</v>
      </c>
      <c r="F9">
        <f>_xlfn.STDEV.S(C10,C29,C67,C78)</f>
        <v>12.80859086707048</v>
      </c>
      <c r="G9" t="s">
        <v>19</v>
      </c>
    </row>
    <row r="10" spans="1:7" x14ac:dyDescent="0.35">
      <c r="A10" t="s">
        <v>20</v>
      </c>
      <c r="B10" t="s">
        <v>21</v>
      </c>
      <c r="C10" s="1">
        <v>71.599999999999994</v>
      </c>
      <c r="D10" s="1">
        <v>179</v>
      </c>
      <c r="F10">
        <f>_xlfn.CONFIDENCE.T(0.05,F9,4)</f>
        <v>20.381326340399553</v>
      </c>
      <c r="G10" t="s">
        <v>22</v>
      </c>
    </row>
    <row r="11" spans="1:7" x14ac:dyDescent="0.35">
      <c r="A11" t="s">
        <v>20</v>
      </c>
      <c r="B11" t="s">
        <v>23</v>
      </c>
      <c r="C11">
        <v>28.4</v>
      </c>
      <c r="D11">
        <v>71</v>
      </c>
    </row>
    <row r="12" spans="1:7" x14ac:dyDescent="0.35">
      <c r="A12" t="s">
        <v>17</v>
      </c>
      <c r="B12" t="s">
        <v>24</v>
      </c>
      <c r="C12">
        <v>99.7</v>
      </c>
      <c r="D12">
        <v>71472</v>
      </c>
    </row>
    <row r="13" spans="1:7" x14ac:dyDescent="0.35">
      <c r="A13" t="s">
        <v>17</v>
      </c>
      <c r="B13" t="s">
        <v>25</v>
      </c>
      <c r="C13">
        <v>0.86</v>
      </c>
      <c r="D13">
        <v>614</v>
      </c>
    </row>
    <row r="14" spans="1:7" x14ac:dyDescent="0.35">
      <c r="A14" t="s">
        <v>20</v>
      </c>
      <c r="B14" t="s">
        <v>26</v>
      </c>
      <c r="C14" s="2">
        <v>29.2</v>
      </c>
      <c r="D14" s="2">
        <v>179</v>
      </c>
    </row>
    <row r="15" spans="1:7" x14ac:dyDescent="0.35">
      <c r="A15" t="s">
        <v>20</v>
      </c>
      <c r="B15" t="s">
        <v>27</v>
      </c>
      <c r="C15">
        <v>70.8</v>
      </c>
      <c r="D15">
        <v>435</v>
      </c>
    </row>
    <row r="16" spans="1:7" x14ac:dyDescent="0.35">
      <c r="A16" t="s">
        <v>17</v>
      </c>
      <c r="B16" t="s">
        <v>28</v>
      </c>
      <c r="C16">
        <v>99.1</v>
      </c>
      <c r="D16">
        <v>71108</v>
      </c>
    </row>
    <row r="17" spans="1:4" x14ac:dyDescent="0.35">
      <c r="A17" t="s">
        <v>17</v>
      </c>
      <c r="B17" t="s">
        <v>29</v>
      </c>
      <c r="C17">
        <v>0.56999999999999995</v>
      </c>
      <c r="D17">
        <v>409</v>
      </c>
    </row>
    <row r="18" spans="1:4" x14ac:dyDescent="0.35">
      <c r="A18" t="s">
        <v>17</v>
      </c>
      <c r="B18" t="s">
        <v>30</v>
      </c>
      <c r="C18">
        <v>0.25</v>
      </c>
      <c r="D18">
        <v>179</v>
      </c>
    </row>
    <row r="19" spans="1:4" x14ac:dyDescent="0.35">
      <c r="A19" t="s">
        <v>17</v>
      </c>
      <c r="B19" t="s">
        <v>31</v>
      </c>
      <c r="C19">
        <v>9.9000000000000005E-2</v>
      </c>
      <c r="D19">
        <v>71</v>
      </c>
    </row>
    <row r="20" spans="1:4" x14ac:dyDescent="0.35">
      <c r="A20" t="s">
        <v>17</v>
      </c>
      <c r="B20" t="s">
        <v>32</v>
      </c>
      <c r="C20">
        <v>99.1</v>
      </c>
      <c r="D20">
        <v>71063</v>
      </c>
    </row>
    <row r="21" spans="1:4" x14ac:dyDescent="0.35">
      <c r="B21" t="s">
        <v>33</v>
      </c>
      <c r="D21">
        <v>4091990</v>
      </c>
    </row>
    <row r="22" spans="1:4" x14ac:dyDescent="0.35">
      <c r="A22" t="s">
        <v>5</v>
      </c>
      <c r="B22" t="s">
        <v>34</v>
      </c>
      <c r="C22">
        <v>38.700000000000003</v>
      </c>
      <c r="D22">
        <v>1584035</v>
      </c>
    </row>
    <row r="23" spans="1:4" x14ac:dyDescent="0.35">
      <c r="A23" t="s">
        <v>7</v>
      </c>
      <c r="B23" t="s">
        <v>35</v>
      </c>
      <c r="C23">
        <v>85.1</v>
      </c>
      <c r="D23">
        <v>1348775</v>
      </c>
    </row>
    <row r="24" spans="1:4" x14ac:dyDescent="0.35">
      <c r="A24" t="s">
        <v>9</v>
      </c>
      <c r="B24" t="s">
        <v>36</v>
      </c>
      <c r="C24">
        <v>13.1</v>
      </c>
      <c r="D24">
        <v>176031</v>
      </c>
    </row>
    <row r="25" spans="1:4" x14ac:dyDescent="0.35">
      <c r="A25" t="s">
        <v>9</v>
      </c>
      <c r="B25" t="s">
        <v>37</v>
      </c>
      <c r="C25">
        <v>86.9</v>
      </c>
      <c r="D25">
        <v>1172744</v>
      </c>
    </row>
    <row r="26" spans="1:4" x14ac:dyDescent="0.35">
      <c r="A26" t="s">
        <v>12</v>
      </c>
      <c r="B26" t="s">
        <v>38</v>
      </c>
      <c r="C26">
        <v>92.3</v>
      </c>
      <c r="D26">
        <v>1082677</v>
      </c>
    </row>
    <row r="27" spans="1:4" x14ac:dyDescent="0.35">
      <c r="A27" t="s">
        <v>12</v>
      </c>
      <c r="B27" t="s">
        <v>39</v>
      </c>
      <c r="C27">
        <v>7.68</v>
      </c>
      <c r="D27">
        <v>90067</v>
      </c>
    </row>
    <row r="28" spans="1:4" x14ac:dyDescent="0.35">
      <c r="A28" t="s">
        <v>17</v>
      </c>
      <c r="B28" t="s">
        <v>40</v>
      </c>
      <c r="C28">
        <v>0.41</v>
      </c>
      <c r="D28">
        <v>373</v>
      </c>
    </row>
    <row r="29" spans="1:4" x14ac:dyDescent="0.35">
      <c r="A29" t="s">
        <v>20</v>
      </c>
      <c r="B29" t="s">
        <v>41</v>
      </c>
      <c r="C29" s="1">
        <v>75.599999999999994</v>
      </c>
      <c r="D29" s="1">
        <v>282</v>
      </c>
    </row>
    <row r="30" spans="1:4" x14ac:dyDescent="0.35">
      <c r="A30" t="s">
        <v>20</v>
      </c>
      <c r="B30" t="s">
        <v>42</v>
      </c>
      <c r="C30">
        <v>24.4</v>
      </c>
      <c r="D30">
        <v>91</v>
      </c>
    </row>
    <row r="31" spans="1:4" x14ac:dyDescent="0.35">
      <c r="A31" t="s">
        <v>17</v>
      </c>
      <c r="B31" t="s">
        <v>43</v>
      </c>
      <c r="C31">
        <v>99.6</v>
      </c>
      <c r="D31">
        <v>89694</v>
      </c>
    </row>
    <row r="32" spans="1:4" x14ac:dyDescent="0.35">
      <c r="A32" t="s">
        <v>17</v>
      </c>
      <c r="B32" t="s">
        <v>44</v>
      </c>
      <c r="C32">
        <v>1.03</v>
      </c>
      <c r="D32">
        <v>930</v>
      </c>
    </row>
    <row r="33" spans="1:4" x14ac:dyDescent="0.35">
      <c r="A33" t="s">
        <v>20</v>
      </c>
      <c r="B33" t="s">
        <v>45</v>
      </c>
      <c r="C33" s="2">
        <v>30.3</v>
      </c>
      <c r="D33" s="2">
        <v>282</v>
      </c>
    </row>
    <row r="34" spans="1:4" x14ac:dyDescent="0.35">
      <c r="A34" t="s">
        <v>20</v>
      </c>
      <c r="B34" t="s">
        <v>46</v>
      </c>
      <c r="C34">
        <v>69.7</v>
      </c>
      <c r="D34">
        <v>648</v>
      </c>
    </row>
    <row r="35" spans="1:4" x14ac:dyDescent="0.35">
      <c r="A35" t="s">
        <v>17</v>
      </c>
      <c r="B35" t="s">
        <v>47</v>
      </c>
      <c r="C35">
        <v>99</v>
      </c>
      <c r="D35">
        <v>89137</v>
      </c>
    </row>
    <row r="36" spans="1:4" x14ac:dyDescent="0.35">
      <c r="A36" t="s">
        <v>17</v>
      </c>
      <c r="B36" t="s">
        <v>48</v>
      </c>
      <c r="C36">
        <v>1.6E-2</v>
      </c>
      <c r="D36">
        <v>14</v>
      </c>
    </row>
    <row r="37" spans="1:4" x14ac:dyDescent="0.35">
      <c r="A37" t="s">
        <v>17</v>
      </c>
      <c r="B37" t="s">
        <v>49</v>
      </c>
      <c r="C37">
        <v>1.01</v>
      </c>
      <c r="D37">
        <v>908</v>
      </c>
    </row>
    <row r="38" spans="1:4" x14ac:dyDescent="0.35">
      <c r="A38" t="s">
        <v>17</v>
      </c>
      <c r="B38" t="s">
        <v>50</v>
      </c>
      <c r="C38">
        <v>3.37</v>
      </c>
      <c r="D38">
        <v>3033</v>
      </c>
    </row>
    <row r="39" spans="1:4" x14ac:dyDescent="0.35">
      <c r="A39" t="s">
        <v>17</v>
      </c>
      <c r="B39" t="s">
        <v>51</v>
      </c>
      <c r="C39">
        <v>95.6</v>
      </c>
      <c r="D39">
        <v>86112</v>
      </c>
    </row>
    <row r="40" spans="1:4" x14ac:dyDescent="0.35">
      <c r="B40" t="s">
        <v>52</v>
      </c>
      <c r="D40">
        <v>5000</v>
      </c>
    </row>
    <row r="41" spans="1:4" x14ac:dyDescent="0.35">
      <c r="B41" t="s">
        <v>53</v>
      </c>
      <c r="D41">
        <v>5000</v>
      </c>
    </row>
    <row r="42" spans="1:4" x14ac:dyDescent="0.35">
      <c r="B42" t="s">
        <v>54</v>
      </c>
      <c r="D42">
        <v>5000</v>
      </c>
    </row>
    <row r="43" spans="1:4" x14ac:dyDescent="0.35">
      <c r="B43" t="s">
        <v>55</v>
      </c>
      <c r="D43">
        <v>5000</v>
      </c>
    </row>
    <row r="44" spans="1:4" x14ac:dyDescent="0.35">
      <c r="B44" t="s">
        <v>56</v>
      </c>
      <c r="D44">
        <v>5000</v>
      </c>
    </row>
    <row r="45" spans="1:4" x14ac:dyDescent="0.35">
      <c r="B45" t="s">
        <v>57</v>
      </c>
      <c r="D45">
        <v>5000</v>
      </c>
    </row>
    <row r="46" spans="1:4" x14ac:dyDescent="0.35">
      <c r="B46" t="s">
        <v>58</v>
      </c>
      <c r="D46">
        <v>5000</v>
      </c>
    </row>
    <row r="47" spans="1:4" x14ac:dyDescent="0.35">
      <c r="B47" t="s">
        <v>58</v>
      </c>
      <c r="D47">
        <v>5000</v>
      </c>
    </row>
    <row r="52" spans="1:4" x14ac:dyDescent="0.35">
      <c r="B52" t="s">
        <v>59</v>
      </c>
      <c r="D52">
        <v>5000</v>
      </c>
    </row>
    <row r="53" spans="1:4" x14ac:dyDescent="0.35">
      <c r="B53" t="s">
        <v>53</v>
      </c>
      <c r="D53">
        <v>5000</v>
      </c>
    </row>
    <row r="54" spans="1:4" x14ac:dyDescent="0.35">
      <c r="B54" t="s">
        <v>56</v>
      </c>
      <c r="D54">
        <v>5000</v>
      </c>
    </row>
    <row r="55" spans="1:4" x14ac:dyDescent="0.35">
      <c r="B55" t="s">
        <v>58</v>
      </c>
      <c r="D55">
        <v>5000</v>
      </c>
    </row>
    <row r="56" spans="1:4" x14ac:dyDescent="0.35">
      <c r="B56" t="s">
        <v>60</v>
      </c>
      <c r="D56">
        <v>5000</v>
      </c>
    </row>
    <row r="57" spans="1:4" x14ac:dyDescent="0.35">
      <c r="B57" t="s">
        <v>61</v>
      </c>
      <c r="D57">
        <v>7363965</v>
      </c>
    </row>
    <row r="58" spans="1:4" x14ac:dyDescent="0.35">
      <c r="A58" t="s">
        <v>5</v>
      </c>
      <c r="B58" t="s">
        <v>62</v>
      </c>
      <c r="C58">
        <v>99.3</v>
      </c>
      <c r="D58">
        <v>7315356</v>
      </c>
    </row>
    <row r="59" spans="1:4" x14ac:dyDescent="0.35">
      <c r="A59" t="s">
        <v>7</v>
      </c>
      <c r="B59" t="s">
        <v>63</v>
      </c>
      <c r="C59">
        <v>93.8</v>
      </c>
      <c r="D59">
        <v>6864547</v>
      </c>
    </row>
    <row r="60" spans="1:4" x14ac:dyDescent="0.35">
      <c r="A60" t="s">
        <v>9</v>
      </c>
      <c r="B60" t="s">
        <v>64</v>
      </c>
      <c r="C60">
        <v>21.7</v>
      </c>
      <c r="D60">
        <v>1486198</v>
      </c>
    </row>
    <row r="61" spans="1:4" x14ac:dyDescent="0.35">
      <c r="A61" t="s">
        <v>9</v>
      </c>
      <c r="B61" t="s">
        <v>65</v>
      </c>
      <c r="C61">
        <v>78.3</v>
      </c>
      <c r="D61">
        <v>5378349</v>
      </c>
    </row>
    <row r="62" spans="1:4" x14ac:dyDescent="0.35">
      <c r="A62" t="s">
        <v>12</v>
      </c>
      <c r="B62" t="s">
        <v>66</v>
      </c>
      <c r="C62">
        <v>1.35</v>
      </c>
      <c r="D62">
        <v>72483</v>
      </c>
    </row>
    <row r="63" spans="1:4" x14ac:dyDescent="0.35">
      <c r="A63" t="s">
        <v>17</v>
      </c>
      <c r="B63" t="s">
        <v>67</v>
      </c>
      <c r="C63">
        <v>4.46</v>
      </c>
      <c r="D63">
        <v>3234</v>
      </c>
    </row>
    <row r="64" spans="1:4" x14ac:dyDescent="0.35">
      <c r="A64" t="s">
        <v>20</v>
      </c>
      <c r="B64" t="s">
        <v>68</v>
      </c>
      <c r="C64" s="2">
        <v>21.8</v>
      </c>
      <c r="D64" s="2">
        <v>706</v>
      </c>
    </row>
    <row r="65" spans="1:4" x14ac:dyDescent="0.35">
      <c r="A65" t="s">
        <v>20</v>
      </c>
      <c r="B65" t="s">
        <v>69</v>
      </c>
      <c r="C65">
        <v>78.2</v>
      </c>
      <c r="D65">
        <v>2528</v>
      </c>
    </row>
    <row r="66" spans="1:4" x14ac:dyDescent="0.35">
      <c r="A66" t="s">
        <v>17</v>
      </c>
      <c r="B66" t="s">
        <v>70</v>
      </c>
      <c r="C66">
        <v>0.9</v>
      </c>
      <c r="D66">
        <v>652</v>
      </c>
    </row>
    <row r="67" spans="1:4" x14ac:dyDescent="0.35">
      <c r="A67" t="s">
        <v>20</v>
      </c>
      <c r="B67" t="s">
        <v>71</v>
      </c>
      <c r="C67" s="1">
        <v>95.9</v>
      </c>
      <c r="D67" s="1">
        <v>625</v>
      </c>
    </row>
    <row r="68" spans="1:4" x14ac:dyDescent="0.35">
      <c r="B68" t="s">
        <v>72</v>
      </c>
      <c r="D68">
        <v>3958255</v>
      </c>
    </row>
    <row r="69" spans="1:4" x14ac:dyDescent="0.35">
      <c r="A69" t="s">
        <v>5</v>
      </c>
      <c r="B69" t="s">
        <v>73</v>
      </c>
      <c r="C69">
        <v>99</v>
      </c>
      <c r="D69">
        <v>3918671</v>
      </c>
    </row>
    <row r="70" spans="1:4" x14ac:dyDescent="0.35">
      <c r="A70" t="s">
        <v>7</v>
      </c>
      <c r="B70" t="s">
        <v>74</v>
      </c>
      <c r="C70">
        <v>91.8</v>
      </c>
      <c r="D70">
        <v>3599022</v>
      </c>
    </row>
    <row r="71" spans="1:4" x14ac:dyDescent="0.35">
      <c r="A71" t="s">
        <v>9</v>
      </c>
      <c r="B71" t="s">
        <v>75</v>
      </c>
      <c r="C71">
        <v>22</v>
      </c>
      <c r="D71">
        <v>791469</v>
      </c>
    </row>
    <row r="72" spans="1:4" x14ac:dyDescent="0.35">
      <c r="A72" t="s">
        <v>9</v>
      </c>
      <c r="B72" t="s">
        <v>76</v>
      </c>
      <c r="C72">
        <v>78</v>
      </c>
      <c r="D72">
        <v>2807553</v>
      </c>
    </row>
    <row r="73" spans="1:4" x14ac:dyDescent="0.35">
      <c r="A73" t="s">
        <v>12</v>
      </c>
      <c r="B73" t="s">
        <v>77</v>
      </c>
      <c r="C73">
        <v>3.24</v>
      </c>
      <c r="D73">
        <v>90875</v>
      </c>
    </row>
    <row r="74" spans="1:4" x14ac:dyDescent="0.35">
      <c r="A74" t="s">
        <v>17</v>
      </c>
      <c r="B74" t="s">
        <v>78</v>
      </c>
      <c r="C74">
        <v>2.33</v>
      </c>
      <c r="D74">
        <v>2117</v>
      </c>
    </row>
    <row r="75" spans="1:4" x14ac:dyDescent="0.35">
      <c r="A75" t="s">
        <v>20</v>
      </c>
      <c r="B75" t="s">
        <v>79</v>
      </c>
      <c r="C75" s="2">
        <v>26.4</v>
      </c>
      <c r="D75" s="2">
        <v>558</v>
      </c>
    </row>
    <row r="76" spans="1:4" x14ac:dyDescent="0.35">
      <c r="A76" t="s">
        <v>20</v>
      </c>
      <c r="B76" t="s">
        <v>80</v>
      </c>
      <c r="C76">
        <v>73.599999999999994</v>
      </c>
      <c r="D76">
        <v>1559</v>
      </c>
    </row>
    <row r="77" spans="1:4" x14ac:dyDescent="0.35">
      <c r="A77" t="s">
        <v>17</v>
      </c>
      <c r="B77" t="s">
        <v>81</v>
      </c>
      <c r="C77">
        <v>0.57999999999999996</v>
      </c>
      <c r="D77">
        <v>527</v>
      </c>
    </row>
    <row r="78" spans="1:4" x14ac:dyDescent="0.35">
      <c r="A78" t="s">
        <v>20</v>
      </c>
      <c r="B78" t="s">
        <v>82</v>
      </c>
      <c r="C78" s="1">
        <v>95.3</v>
      </c>
      <c r="D78" s="1">
        <v>502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Long</dc:creator>
  <cp:lastModifiedBy>Jason Long</cp:lastModifiedBy>
  <dcterms:created xsi:type="dcterms:W3CDTF">2022-02-08T16:45:06Z</dcterms:created>
  <dcterms:modified xsi:type="dcterms:W3CDTF">2022-02-08T16:47:48Z</dcterms:modified>
</cp:coreProperties>
</file>