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j\Downloads\"/>
    </mc:Choice>
  </mc:AlternateContent>
  <xr:revisionPtr revIDLastSave="0" documentId="8_{092E5601-2C5B-4E73-932C-82B882DC70A2}" xr6:coauthVersionLast="47" xr6:coauthVersionMax="47" xr10:uidLastSave="{00000000-0000-0000-0000-000000000000}"/>
  <bookViews>
    <workbookView xWindow="28680" yWindow="-120" windowWidth="25440" windowHeight="15390" xr2:uid="{1F77A217-FF21-4BE8-AB39-3C5DE1C1AD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<sst xmlns="http://schemas.openxmlformats.org/spreadsheetml/2006/main" count="118" uniqueCount="73">
  <si>
    <t>Depth</t>
  </si>
  <si>
    <t>Name</t>
  </si>
  <si>
    <t>Statistic</t>
  </si>
  <si>
    <t>#Cells</t>
  </si>
  <si>
    <t>ColXTMT BMSC with PDGFRbAPC_1 male_008.fcs</t>
  </si>
  <si>
    <t xml:space="preserve">&gt; </t>
  </si>
  <si>
    <t>ColXTMT BMSC with PDGFRbAPC_1 male_008.fcs/Cells</t>
  </si>
  <si>
    <t xml:space="preserve">&gt; &gt; </t>
  </si>
  <si>
    <t>ColXTMT BMSC with PDGFRbAPC_1 male_008.fcs/Cells/Single Cells</t>
  </si>
  <si>
    <t xml:space="preserve">&gt; &gt; &gt; </t>
  </si>
  <si>
    <t>ColXTMT BMSC with PDGFRbAPC_1 male_008.fcs/Cells/Single Cells/Comp-Alexa Fluor 405-A+</t>
  </si>
  <si>
    <t>ColXTMT BMSC with PDGFRbAPC_1 male_008.fcs/Cells/Single Cells/Comp-Alexa Fluor 405-A-</t>
  </si>
  <si>
    <t>Average</t>
  </si>
  <si>
    <t xml:space="preserve">&gt; &gt; &gt; &gt; </t>
  </si>
  <si>
    <t>ColXTMT BMSC with PDGFRbAPC_1 male_008.fcs/Cells/Single Cells/Comp-Alexa Fluor 405-A-/Comp-FITC-A+</t>
  </si>
  <si>
    <t>St.Dev</t>
  </si>
  <si>
    <t>ColXTMT BMSC with PDGFRbAPC_1 male_008.fcs/Cells/Single Cells/Comp-Alexa Fluor 405-A-/Comp-FITC-A-</t>
  </si>
  <si>
    <t>Confidence interval</t>
  </si>
  <si>
    <t xml:space="preserve">&gt; &gt; &gt; &gt; &gt; </t>
  </si>
  <si>
    <t>ColXTMT BMSC with PDGFRbAPC_1 male_008.fcs/Cells/Single Cells/Comp-Alexa Fluor 405-A-/Comp-FITC-A-/Comp-2-A+</t>
  </si>
  <si>
    <t xml:space="preserve">&gt; &gt; &gt; &gt; &gt; &gt; </t>
  </si>
  <si>
    <t xml:space="preserve">ColXTMT BMSC with PDGFRbAPC_1 male_008.fcs/Cells/Single Cells/Comp-Alexa Fluor 405-A-/Comp-FITC-A-/Comp-2-A+/APC </t>
  </si>
  <si>
    <t>ColXTMT BMSC with PDGFRbAPC_1 male_008.fcs/Cells/Single Cells/Comp-Alexa Fluor 405-A-/Comp-FITC-A-/Comp-2-A+/Comp-APC-A+</t>
  </si>
  <si>
    <t>ColXTMT BMSC with PDGFRbAPC_1 male_008.fcs/Cells/Single Cells/Comp-Alexa Fluor 405-A-/Comp-FITC-A-/Comp-2-A+/Comp-APC-A-</t>
  </si>
  <si>
    <t>ColXTMT BMSC with PDGFRbAPC_1 male_008.fcs/Cells/Single Cells/Comp-Alexa Fluor 405-A-/Comp-FITC-A-/Comp-2-A-</t>
  </si>
  <si>
    <t>ColXTMT BMSC with PDGFRbAPC_1 male_008.fcs/Cells/Single Cells/Comp-Alexa Fluor 405-A-/Comp-FITC-A-/Comp-2-A-/Comp-APC-A+</t>
  </si>
  <si>
    <t>ColXTMT BMSC with PDGFRbAPC_1 male_008.fcs/Cells/Single Cells/Comp-Alexa Fluor 405-A-/Comp-FITC-A-/Comp-2-A-/Comp-APC-A-</t>
  </si>
  <si>
    <t>ColXTMT BMSC with PDGFRbAPC_1-2 male_006.fcs</t>
  </si>
  <si>
    <t>ColXTMT BMSC with PDGFRbAPC_1-2 male_006.fcs/Cells</t>
  </si>
  <si>
    <t>ColXTMT BMSC with PDGFRbAPC_1-2 male_006.fcs/Cells/Single Cells</t>
  </si>
  <si>
    <t>ColXTMT BMSC with PDGFRbAPC_1-2 male_006.fcs/Cells/Single Cells/Comp-Alexa Fluor 405-A+</t>
  </si>
  <si>
    <t>ColXTMT BMSC with PDGFRbAPC_1-2 male_006.fcs/Cells/Single Cells/Comp-Alexa Fluor 405-A-</t>
  </si>
  <si>
    <t>ColXTMT BMSC with PDGFRbAPC_1-2 male_006.fcs/Cells/Single Cells/Comp-Alexa Fluor 405-A-/Comp-FITC-A+</t>
  </si>
  <si>
    <t>ColXTMT BMSC with PDGFRbAPC_1-2 male_006.fcs/Cells/Single Cells/Comp-Alexa Fluor 405-A-/Comp-FITC-A-</t>
  </si>
  <si>
    <t>ColXTMT BMSC with PDGFRbAPC_1-2 male_006.fcs/Cells/Single Cells/Comp-Alexa Fluor 405-A-/Comp-FITC-A-/Comp-2-A+</t>
  </si>
  <si>
    <t xml:space="preserve">ColXTMT BMSC with PDGFRbAPC_1-2 male_006.fcs/Cells/Single Cells/Comp-Alexa Fluor 405-A-/Comp-FITC-A-/Comp-2-A+/APC </t>
  </si>
  <si>
    <t>ColXTMT BMSC with PDGFRbAPC_1-2 male_006.fcs/Cells/Single Cells/Comp-Alexa Fluor 405-A-/Comp-FITC-A-/Comp-2-A+/Comp-APC-A+</t>
  </si>
  <si>
    <t>ColXTMT BMSC with PDGFRbAPC_1-2 male_006.fcs/Cells/Single Cells/Comp-Alexa Fluor 405-A-/Comp-FITC-A-/Comp-2-A+/Comp-APC-A-</t>
  </si>
  <si>
    <t>ColXTMT BMSC with PDGFRbAPC_1-2 male_006.fcs/Cells/Single Cells/Comp-Alexa Fluor 405-A-/Comp-FITC-A-/Comp-2-A-</t>
  </si>
  <si>
    <t>ColXTMT BMSC with PDGFRbAPC_1-2 male_006.fcs/Cells/Single Cells/Comp-Alexa Fluor 405-A-/Comp-FITC-A-/Comp-2-A-/Comp-APC-A+</t>
  </si>
  <si>
    <t>ColXTMT BMSC with PDGFRbAPC_1-2 male_006.fcs/Cells/Single Cells/Comp-Alexa Fluor 405-A-/Comp-FITC-A-/Comp-2-A-/Comp-APC-A-</t>
  </si>
  <si>
    <t>ColXTMT BMSC with PDGFRbAPC_2 male_007.fcs</t>
  </si>
  <si>
    <t>ColXTMT BMSC with PDGFRbAPC_2 male_007.fcs/Cells</t>
  </si>
  <si>
    <t>ColXTMT BMSC with PDGFRbAPC_2 male_007.fcs/Cells/Single Cells</t>
  </si>
  <si>
    <t>ColXTMT BMSC with PDGFRbAPC_2 male_007.fcs/Cells/Single Cells/Comp-Alexa Fluor 405-A+</t>
  </si>
  <si>
    <t>ColXTMT BMSC with PDGFRbAPC_2 male_007.fcs/Cells/Single Cells/Comp-Alexa Fluor 405-A-</t>
  </si>
  <si>
    <t>ColXTMT BMSC with PDGFRbAPC_2 male_007.fcs/Cells/Single Cells/Comp-Alexa Fluor 405-A-/Comp-FITC-A+</t>
  </si>
  <si>
    <t>ColXTMT BMSC with PDGFRbAPC_2 male_007.fcs/Cells/Single Cells/Comp-Alexa Fluor 405-A-/Comp-FITC-A-</t>
  </si>
  <si>
    <t>ColXTMT BMSC with PDGFRbAPC_2 male_007.fcs/Cells/Single Cells/Comp-Alexa Fluor 405-A-/Comp-FITC-A-/Comp-2-A+</t>
  </si>
  <si>
    <t>ColXTMT BMSC with PDGFRbAPC_2 male_007.fcs/Cells/Single Cells/Comp-Alexa Fluor 405-A-/Comp-FITC-A-/Comp-2-A+/Comp-APC-A+</t>
  </si>
  <si>
    <t>ColXTMT BMSC with PDGFRbAPC_2 male_007.fcs/Cells/Single Cells/Comp-Alexa Fluor 405-A-/Comp-FITC-A-/Comp-2-A+/Comp-APC-A-</t>
  </si>
  <si>
    <t>ColXTMT BMSC with PDGFRbAPC_2 male_007.fcs/Cells/Single Cells/Comp-Alexa Fluor 405-A-/Comp-FITC-A-/Comp-2-A-</t>
  </si>
  <si>
    <t>ColXTMT BMSC with PDGFRbAPC_2 male_007.fcs/Cells/Single Cells/Comp-Alexa Fluor 405-A-/Comp-FITC-A-/Comp-2-A-/Comp-APC-A+</t>
  </si>
  <si>
    <t>ColXTMT BMSC with PDGFRbAPC_2 male_007.fcs/Cells/Single Cells/Comp-Alexa Fluor 405-A-/Comp-FITC-A-/Comp-2-A-/Comp-APC-A-</t>
  </si>
  <si>
    <t>ColXTMT BMSC with PDGFRbAPC_3 female_009.fcs</t>
  </si>
  <si>
    <t>ColXTMT BMSC with PDGFRbAPC_3 female_009.fcs/Cells</t>
  </si>
  <si>
    <t>ColXTMT BMSC with PDGFRbAPC_3 female_009.fcs/Cells/Single Cells</t>
  </si>
  <si>
    <t>ColXTMT BMSC with PDGFRbAPC_3 female_009.fcs/Cells/Single Cells/Comp-Alexa Fluor 405-A+</t>
  </si>
  <si>
    <t>ColXTMT BMSC with PDGFRbAPC_3 female_009.fcs/Cells/Single Cells/Comp-Alexa Fluor 405-A-</t>
  </si>
  <si>
    <t>ColXTMT BMSC with PDGFRbAPC_3 female_009.fcs/Cells/Single Cells/Comp-Alexa Fluor 405-A-/Comp-FITC-A+</t>
  </si>
  <si>
    <t>ColXTMT BMSC with PDGFRbAPC_3 female_009.fcs/Cells/Single Cells/Comp-Alexa Fluor 405-A-/Comp-FITC-A-</t>
  </si>
  <si>
    <t>ColXTMT BMSC with PDGFRbAPC_3 female_009.fcs/Cells/Single Cells/Comp-Alexa Fluor 405-A-/Comp-FITC-A-/Comp-2-A+</t>
  </si>
  <si>
    <t xml:space="preserve">ColXTMT BMSC with PDGFRbAPC_3 female_009.fcs/Cells/Single Cells/Comp-Alexa Fluor 405-A-/Comp-FITC-A-/Comp-2-A+/APC </t>
  </si>
  <si>
    <t>ColXTMT BMSC with PDGFRbAPC_3 female_009.fcs/Cells/Single Cells/Comp-Alexa Fluor 405-A-/Comp-FITC-A-/Comp-2-A+/Comp-APC-A+</t>
  </si>
  <si>
    <t>ColXTMT BMSC with PDGFRbAPC_3 female_009.fcs/Cells/Single Cells/Comp-Alexa Fluor 405-A-/Comp-FITC-A-/Comp-2-A+/Comp-APC-A-</t>
  </si>
  <si>
    <t>ColXTMT BMSC with PDGFRbAPC_3 female_009.fcs/Cells/Single Cells/Comp-Alexa Fluor 405-A-/Comp-FITC-A-/Comp-2-A-</t>
  </si>
  <si>
    <t>ColXTMT BMSC with PDGFRbAPC_3 female_009.fcs/Cells/Single Cells/Comp-Alexa Fluor 405-A-/Comp-FITC-A-/Comp-2-A-/Comp-APC-A+</t>
  </si>
  <si>
    <t>ColXTMT BMSC with PDGFRbAPC_3 female_009.fcs/Cells/Single Cells/Comp-Alexa Fluor 405-A-/Comp-FITC-A-/Comp-2-A-/Comp-APC-A-</t>
  </si>
  <si>
    <t>Compensation Controls_DAPi Alexa Fluor 405 Stained Control_005.fcs</t>
  </si>
  <si>
    <t>Compensation Controls_DUMP FITC Stained Control_002.fcs</t>
  </si>
  <si>
    <t>Compensation Controls_PDGFRb APC Stained Control_004.fcs</t>
  </si>
  <si>
    <t>Compensation Controls_Tomato 2 Stained Control_003.fcs</t>
  </si>
  <si>
    <t>Compensation Controls_Unstained Control_001.fcs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</si>
</sst>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A1F42-C420-4768-992D-A6411B75FD92}">
  <dimension ref="A1:G61"/>
  <sheetViews>
    <sheetView tabSelected="1" workbookViewId="0">
      <selection activeCell="B15" sqref="B15"/>
    </sheetView>
  </sheetViews>
  <sheetFormatPr defaultColWidth="10.90625" defaultRowHeight="14.5" x14ac:dyDescent="0.35"/>
  <cols>
    <col min="1" max="1" width="8.1796875" bestFit="1" customWidth="1"/>
    <col min="2" max="2" width="113.4531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</row>
    <row r="2" spans="1:7" x14ac:dyDescent="0.35">
      <c r="B2" t="s">
        <v>4</v>
      </c>
      <c r="D2">
        <v>3896130</v>
      </c>
    </row>
    <row r="3" spans="1:7" x14ac:dyDescent="0.35">
      <c r="A3" t="s">
        <v>5</v>
      </c>
      <c r="B3" t="s">
        <v>6</v>
      </c>
      <c r="C3">
        <v>100</v>
      </c>
      <c r="D3">
        <v>3895333</v>
      </c>
    </row>
    <row r="4" spans="1:7" x14ac:dyDescent="0.35">
      <c r="A4" t="s">
        <v>7</v>
      </c>
      <c r="B4" t="s">
        <v>8</v>
      </c>
      <c r="C4">
        <v>90.1</v>
      </c>
      <c r="D4">
        <v>3511082</v>
      </c>
    </row>
    <row r="5" spans="1:7" x14ac:dyDescent="0.35">
      <c r="A5" t="s">
        <v>9</v>
      </c>
      <c r="B5" t="s">
        <v>10</v>
      </c>
      <c r="C5">
        <v>23.5</v>
      </c>
      <c r="D5">
        <v>825813</v>
      </c>
    </row>
    <row r="6" spans="1:7" x14ac:dyDescent="0.35">
      <c r="A6" t="s">
        <v>9</v>
      </c>
      <c r="B6" t="s">
        <v>11</v>
      </c>
      <c r="C6">
        <v>76.5</v>
      </c>
      <c r="D6">
        <v>2685269</v>
      </c>
      <c r="F6">
        <f>AVERAGE(C11,C25,C38,C52)</f>
        <v>64.325000000000003</v>
      </c>
      <c r="G6" t="s">
        <v>12</v>
      </c>
    </row>
    <row r="7" spans="1:7" x14ac:dyDescent="0.35">
      <c r="A7" t="s">
        <v>13</v>
      </c>
      <c r="B7" t="s">
        <v>14</v>
      </c>
      <c r="C7">
        <v>98.8</v>
      </c>
      <c r="D7">
        <v>2651834</v>
      </c>
      <c r="F7">
        <f>_xlfn.STDEV.S(C11,C25,C38,C52)</f>
        <v>3.4750299758898961</v>
      </c>
      <c r="G7" t="s">
        <v>15</v>
      </c>
    </row>
    <row r="8" spans="1:7" x14ac:dyDescent="0.35">
      <c r="A8" t="s">
        <v>13</v>
      </c>
      <c r="B8" t="s">
        <v>16</v>
      </c>
      <c r="C8">
        <v>1.25</v>
      </c>
      <c r="D8">
        <v>33435</v>
      </c>
      <c r="F8">
        <f>_xlfn.CONFIDENCE.T(0.05,F7,4)</f>
        <v>5.5295481537604685</v>
      </c>
      <c r="G8" t="s">
        <v>17</v>
      </c>
    </row>
    <row r="9" spans="1:7" x14ac:dyDescent="0.35">
      <c r="A9" t="s">
        <v>18</v>
      </c>
      <c r="B9" t="s">
        <v>19</v>
      </c>
      <c r="C9">
        <v>1</v>
      </c>
      <c r="D9">
        <v>336</v>
      </c>
    </row>
    <row r="10" spans="1:7" x14ac:dyDescent="0.35">
      <c r="A10" t="s">
        <v>20</v>
      </c>
      <c r="B10" t="s">
        <v>21</v>
      </c>
      <c r="C10">
        <v>46.4</v>
      </c>
      <c r="D10">
        <v>156</v>
      </c>
    </row>
    <row r="11" spans="1:7" x14ac:dyDescent="0.35">
      <c r="A11" t="s">
        <v>20</v>
      </c>
      <c r="B11" t="s">
        <v>22</v>
      </c>
      <c r="C11" s="1">
        <v>64.599999999999994</v>
      </c>
      <c r="D11" s="1">
        <v>217</v>
      </c>
    </row>
    <row r="12" spans="1:7" x14ac:dyDescent="0.35">
      <c r="A12" t="s">
        <v>20</v>
      </c>
      <c r="B12" t="s">
        <v>23</v>
      </c>
      <c r="C12">
        <v>35.4</v>
      </c>
      <c r="D12">
        <v>119</v>
      </c>
    </row>
    <row r="13" spans="1:7" x14ac:dyDescent="0.35">
      <c r="A13" t="s">
        <v>18</v>
      </c>
      <c r="B13" t="s">
        <v>24</v>
      </c>
      <c r="C13">
        <v>99</v>
      </c>
      <c r="D13">
        <v>33099</v>
      </c>
    </row>
    <row r="14" spans="1:7" x14ac:dyDescent="0.35">
      <c r="A14" t="s">
        <v>20</v>
      </c>
      <c r="B14" t="s">
        <v>25</v>
      </c>
      <c r="C14">
        <v>44.5</v>
      </c>
      <c r="D14">
        <v>14736</v>
      </c>
    </row>
    <row r="15" spans="1:7" x14ac:dyDescent="0.35">
      <c r="A15" t="s">
        <v>20</v>
      </c>
      <c r="B15" t="s">
        <v>26</v>
      </c>
      <c r="C15">
        <v>55.5</v>
      </c>
      <c r="D15">
        <v>18363</v>
      </c>
    </row>
    <row r="16" spans="1:7" x14ac:dyDescent="0.35">
      <c r="B16" t="s">
        <v>27</v>
      </c>
      <c r="D16">
        <v>3719030</v>
      </c>
    </row>
    <row r="17" spans="1:4" x14ac:dyDescent="0.35">
      <c r="A17" t="s">
        <v>5</v>
      </c>
      <c r="B17" t="s">
        <v>28</v>
      </c>
      <c r="C17">
        <v>100</v>
      </c>
      <c r="D17">
        <v>3718292</v>
      </c>
    </row>
    <row r="18" spans="1:4" x14ac:dyDescent="0.35">
      <c r="A18" t="s">
        <v>7</v>
      </c>
      <c r="B18" t="s">
        <v>29</v>
      </c>
      <c r="C18">
        <v>89.8</v>
      </c>
      <c r="D18">
        <v>3338308</v>
      </c>
    </row>
    <row r="19" spans="1:4" x14ac:dyDescent="0.35">
      <c r="A19" t="s">
        <v>9</v>
      </c>
      <c r="B19" t="s">
        <v>30</v>
      </c>
      <c r="C19">
        <v>22.7</v>
      </c>
      <c r="D19">
        <v>759379</v>
      </c>
    </row>
    <row r="20" spans="1:4" x14ac:dyDescent="0.35">
      <c r="A20" t="s">
        <v>9</v>
      </c>
      <c r="B20" t="s">
        <v>31</v>
      </c>
      <c r="C20">
        <v>77.3</v>
      </c>
      <c r="D20">
        <v>2578929</v>
      </c>
    </row>
    <row r="21" spans="1:4" x14ac:dyDescent="0.35">
      <c r="A21" t="s">
        <v>13</v>
      </c>
      <c r="B21" t="s">
        <v>32</v>
      </c>
      <c r="C21">
        <v>98.3</v>
      </c>
      <c r="D21">
        <v>2535680</v>
      </c>
    </row>
    <row r="22" spans="1:4" x14ac:dyDescent="0.35">
      <c r="A22" t="s">
        <v>13</v>
      </c>
      <c r="B22" t="s">
        <v>33</v>
      </c>
      <c r="C22">
        <v>1.68</v>
      </c>
      <c r="D22">
        <v>43249</v>
      </c>
    </row>
    <row r="23" spans="1:4" x14ac:dyDescent="0.35">
      <c r="A23" t="s">
        <v>18</v>
      </c>
      <c r="B23" t="s">
        <v>34</v>
      </c>
      <c r="C23">
        <v>0.54</v>
      </c>
      <c r="D23">
        <v>235</v>
      </c>
    </row>
    <row r="24" spans="1:4" x14ac:dyDescent="0.35">
      <c r="A24" t="s">
        <v>20</v>
      </c>
      <c r="B24" t="s">
        <v>35</v>
      </c>
      <c r="C24">
        <v>48.9</v>
      </c>
      <c r="D24">
        <v>115</v>
      </c>
    </row>
    <row r="25" spans="1:4" x14ac:dyDescent="0.35">
      <c r="A25" t="s">
        <v>20</v>
      </c>
      <c r="B25" t="s">
        <v>36</v>
      </c>
      <c r="C25" s="1">
        <v>68.5</v>
      </c>
      <c r="D25" s="1">
        <v>161</v>
      </c>
    </row>
    <row r="26" spans="1:4" x14ac:dyDescent="0.35">
      <c r="A26" t="s">
        <v>20</v>
      </c>
      <c r="B26" t="s">
        <v>37</v>
      </c>
      <c r="C26">
        <v>31.5</v>
      </c>
      <c r="D26">
        <v>74</v>
      </c>
    </row>
    <row r="27" spans="1:4" x14ac:dyDescent="0.35">
      <c r="A27" t="s">
        <v>18</v>
      </c>
      <c r="B27" t="s">
        <v>38</v>
      </c>
      <c r="C27">
        <v>99.5</v>
      </c>
      <c r="D27">
        <v>43014</v>
      </c>
    </row>
    <row r="28" spans="1:4" x14ac:dyDescent="0.35">
      <c r="A28" t="s">
        <v>20</v>
      </c>
      <c r="B28" t="s">
        <v>39</v>
      </c>
      <c r="C28">
        <v>49.3</v>
      </c>
      <c r="D28">
        <v>21185</v>
      </c>
    </row>
    <row r="29" spans="1:4" x14ac:dyDescent="0.35">
      <c r="A29" t="s">
        <v>20</v>
      </c>
      <c r="B29" t="s">
        <v>40</v>
      </c>
      <c r="C29">
        <v>50.7</v>
      </c>
      <c r="D29">
        <v>21829</v>
      </c>
    </row>
    <row r="30" spans="1:4" x14ac:dyDescent="0.35">
      <c r="B30" t="s">
        <v>41</v>
      </c>
      <c r="D30">
        <v>2654785</v>
      </c>
    </row>
    <row r="31" spans="1:4" x14ac:dyDescent="0.35">
      <c r="A31" t="s">
        <v>5</v>
      </c>
      <c r="B31" t="s">
        <v>42</v>
      </c>
      <c r="C31">
        <v>100</v>
      </c>
      <c r="D31">
        <v>2654426</v>
      </c>
    </row>
    <row r="32" spans="1:4" x14ac:dyDescent="0.35">
      <c r="A32" t="s">
        <v>7</v>
      </c>
      <c r="B32" t="s">
        <v>43</v>
      </c>
      <c r="C32">
        <v>93.2</v>
      </c>
      <c r="D32">
        <v>2474271</v>
      </c>
    </row>
    <row r="33" spans="1:4" x14ac:dyDescent="0.35">
      <c r="A33" t="s">
        <v>9</v>
      </c>
      <c r="B33" t="s">
        <v>44</v>
      </c>
      <c r="C33">
        <v>19.2</v>
      </c>
      <c r="D33">
        <v>475430</v>
      </c>
    </row>
    <row r="34" spans="1:4" x14ac:dyDescent="0.35">
      <c r="A34" t="s">
        <v>9</v>
      </c>
      <c r="B34" t="s">
        <v>45</v>
      </c>
      <c r="C34">
        <v>80.8</v>
      </c>
      <c r="D34">
        <v>1998841</v>
      </c>
    </row>
    <row r="35" spans="1:4" x14ac:dyDescent="0.35">
      <c r="A35" t="s">
        <v>13</v>
      </c>
      <c r="B35" t="s">
        <v>46</v>
      </c>
      <c r="C35">
        <v>97.4</v>
      </c>
      <c r="D35">
        <v>1947205</v>
      </c>
    </row>
    <row r="36" spans="1:4" x14ac:dyDescent="0.35">
      <c r="A36" t="s">
        <v>13</v>
      </c>
      <c r="B36" t="s">
        <v>47</v>
      </c>
      <c r="C36">
        <v>2.58</v>
      </c>
      <c r="D36">
        <v>51636</v>
      </c>
    </row>
    <row r="37" spans="1:4" x14ac:dyDescent="0.35">
      <c r="A37" t="s">
        <v>18</v>
      </c>
      <c r="B37" t="s">
        <v>48</v>
      </c>
      <c r="C37">
        <v>0.65</v>
      </c>
      <c r="D37">
        <v>335</v>
      </c>
    </row>
    <row r="38" spans="1:4" x14ac:dyDescent="0.35">
      <c r="A38" t="s">
        <v>20</v>
      </c>
      <c r="B38" t="s">
        <v>49</v>
      </c>
      <c r="C38" s="1">
        <v>60</v>
      </c>
      <c r="D38" s="1">
        <v>201</v>
      </c>
    </row>
    <row r="39" spans="1:4" x14ac:dyDescent="0.35">
      <c r="A39" t="s">
        <v>20</v>
      </c>
      <c r="B39" t="s">
        <v>50</v>
      </c>
      <c r="C39">
        <v>40</v>
      </c>
      <c r="D39">
        <v>134</v>
      </c>
    </row>
    <row r="40" spans="1:4" x14ac:dyDescent="0.35">
      <c r="A40" t="s">
        <v>18</v>
      </c>
      <c r="B40" t="s">
        <v>51</v>
      </c>
      <c r="C40">
        <v>99.4</v>
      </c>
      <c r="D40">
        <v>51301</v>
      </c>
    </row>
    <row r="41" spans="1:4" x14ac:dyDescent="0.35">
      <c r="A41" t="s">
        <v>20</v>
      </c>
      <c r="B41" t="s">
        <v>52</v>
      </c>
      <c r="C41">
        <v>34.700000000000003</v>
      </c>
      <c r="D41">
        <v>17801</v>
      </c>
    </row>
    <row r="42" spans="1:4" x14ac:dyDescent="0.35">
      <c r="A42" t="s">
        <v>20</v>
      </c>
      <c r="B42" t="s">
        <v>53</v>
      </c>
      <c r="C42">
        <v>65.3</v>
      </c>
      <c r="D42">
        <v>33500</v>
      </c>
    </row>
    <row r="43" spans="1:4" x14ac:dyDescent="0.35">
      <c r="B43" t="s">
        <v>54</v>
      </c>
      <c r="D43">
        <v>3025015</v>
      </c>
    </row>
    <row r="44" spans="1:4" x14ac:dyDescent="0.35">
      <c r="A44" t="s">
        <v>5</v>
      </c>
      <c r="B44" t="s">
        <v>55</v>
      </c>
      <c r="C44">
        <v>100</v>
      </c>
      <c r="D44">
        <v>3024130</v>
      </c>
    </row>
    <row r="45" spans="1:4" x14ac:dyDescent="0.35">
      <c r="A45" t="s">
        <v>7</v>
      </c>
      <c r="B45" t="s">
        <v>56</v>
      </c>
      <c r="C45">
        <v>90.5</v>
      </c>
      <c r="D45">
        <v>2737728</v>
      </c>
    </row>
    <row r="46" spans="1:4" x14ac:dyDescent="0.35">
      <c r="A46" t="s">
        <v>9</v>
      </c>
      <c r="B46" t="s">
        <v>57</v>
      </c>
      <c r="C46">
        <v>21.2</v>
      </c>
      <c r="D46">
        <v>579808</v>
      </c>
    </row>
    <row r="47" spans="1:4" x14ac:dyDescent="0.35">
      <c r="A47" t="s">
        <v>9</v>
      </c>
      <c r="B47" t="s">
        <v>58</v>
      </c>
      <c r="C47">
        <v>78.8</v>
      </c>
      <c r="D47">
        <v>2157920</v>
      </c>
    </row>
    <row r="48" spans="1:4" x14ac:dyDescent="0.35">
      <c r="A48" t="s">
        <v>13</v>
      </c>
      <c r="B48" t="s">
        <v>59</v>
      </c>
      <c r="C48">
        <v>98.4</v>
      </c>
      <c r="D48">
        <v>2124330</v>
      </c>
    </row>
    <row r="49" spans="1:4" x14ac:dyDescent="0.35">
      <c r="A49" t="s">
        <v>13</v>
      </c>
      <c r="B49" t="s">
        <v>60</v>
      </c>
      <c r="C49">
        <v>1.56</v>
      </c>
      <c r="D49">
        <v>33590</v>
      </c>
    </row>
    <row r="50" spans="1:4" x14ac:dyDescent="0.35">
      <c r="A50" t="s">
        <v>18</v>
      </c>
      <c r="B50" t="s">
        <v>61</v>
      </c>
      <c r="C50">
        <v>0.36</v>
      </c>
      <c r="D50">
        <v>120</v>
      </c>
    </row>
    <row r="51" spans="1:4" x14ac:dyDescent="0.35">
      <c r="A51" t="s">
        <v>20</v>
      </c>
      <c r="B51" t="s">
        <v>62</v>
      </c>
      <c r="C51">
        <v>41.7</v>
      </c>
      <c r="D51">
        <v>50</v>
      </c>
    </row>
    <row r="52" spans="1:4" x14ac:dyDescent="0.35">
      <c r="A52" t="s">
        <v>20</v>
      </c>
      <c r="B52" t="s">
        <v>63</v>
      </c>
      <c r="C52" s="1">
        <v>64.2</v>
      </c>
      <c r="D52" s="1">
        <v>77</v>
      </c>
    </row>
    <row r="53" spans="1:4" x14ac:dyDescent="0.35">
      <c r="A53" t="s">
        <v>20</v>
      </c>
      <c r="B53" t="s">
        <v>64</v>
      </c>
      <c r="C53">
        <v>35.799999999999997</v>
      </c>
      <c r="D53">
        <v>43</v>
      </c>
    </row>
    <row r="54" spans="1:4" x14ac:dyDescent="0.35">
      <c r="A54" t="s">
        <v>18</v>
      </c>
      <c r="B54" t="s">
        <v>65</v>
      </c>
      <c r="C54">
        <v>99.6</v>
      </c>
      <c r="D54">
        <v>33470</v>
      </c>
    </row>
    <row r="55" spans="1:4" x14ac:dyDescent="0.35">
      <c r="A55" t="s">
        <v>20</v>
      </c>
      <c r="B55" t="s">
        <v>66</v>
      </c>
      <c r="C55">
        <v>28.8</v>
      </c>
      <c r="D55">
        <v>9630</v>
      </c>
    </row>
    <row r="56" spans="1:4" x14ac:dyDescent="0.35">
      <c r="A56" t="s">
        <v>20</v>
      </c>
      <c r="B56" t="s">
        <v>67</v>
      </c>
      <c r="C56">
        <v>71.2</v>
      </c>
      <c r="D56">
        <v>23840</v>
      </c>
    </row>
    <row r="57" spans="1:4" x14ac:dyDescent="0.35">
      <c r="B57" t="s">
        <v>68</v>
      </c>
      <c r="D57">
        <v>5000</v>
      </c>
    </row>
    <row r="58" spans="1:4" x14ac:dyDescent="0.35">
      <c r="B58" t="s">
        <v>69</v>
      </c>
      <c r="D58">
        <v>5000</v>
      </c>
    </row>
    <row r="59" spans="1:4" x14ac:dyDescent="0.35">
      <c r="B59" t="s">
        <v>70</v>
      </c>
      <c r="D59">
        <v>5000</v>
      </c>
    </row>
    <row r="60" spans="1:4" x14ac:dyDescent="0.35">
      <c r="B60" t="s">
        <v>71</v>
      </c>
      <c r="D60">
        <v>6927</v>
      </c>
    </row>
    <row r="61" spans="1:4" x14ac:dyDescent="0.35">
      <c r="B61" t="s">
        <v>72</v>
      </c>
      <c r="D61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Long</dc:creator>
  <cp:lastModifiedBy>Jason Long</cp:lastModifiedBy>
  <dcterms:created xsi:type="dcterms:W3CDTF">2022-02-08T16:44:20Z</dcterms:created>
  <dcterms:modified xsi:type="dcterms:W3CDTF">2022-02-08T16:44:55Z</dcterms:modified>
</cp:coreProperties>
</file>