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ngj\Downloads\"/>
    </mc:Choice>
  </mc:AlternateContent>
  <xr:revisionPtr revIDLastSave="0" documentId="8_{0764C880-C6EB-44A0-A546-6DE84C311F3E}" xr6:coauthVersionLast="47" xr6:coauthVersionMax="47" xr10:uidLastSave="{00000000-0000-0000-0000-000000000000}"/>
  <bookViews>
    <workbookView xWindow="28680" yWindow="-120" windowWidth="25440" windowHeight="15390" xr2:uid="{629C427A-C910-4DA7-BAD4-E924595363A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98" i="1" l="1"/>
  <c r="N91" i="1"/>
  <c r="N63" i="1"/>
  <c r="N44" i="1"/>
  <c r="N26" i="1"/>
  <c r="R11" i="1"/>
  <c r="Q11" i="1"/>
  <c r="P11" i="1"/>
  <c r="O11" i="1"/>
  <c r="F4" i="1"/>
  <c r="E4" i="1"/>
  <c r="N2" i="1"/>
  <c r="F2" i="1"/>
  <c r="F3" i="1" s="1"/>
  <c r="E2" i="1"/>
  <c r="N1" i="1"/>
</calcChain>
</file>

<file path=xl/sharedStrings.xml><?xml version="1.0" encoding="utf-8"?>
<sst xmlns="http://schemas.openxmlformats.org/spreadsheetml/2006/main" count="419" uniqueCount="12">
  <si>
    <t>Animal #</t>
  </si>
  <si>
    <t>Colony Color?</t>
  </si>
  <si>
    <t># cells</t>
  </si>
  <si>
    <t>Tom Average size</t>
  </si>
  <si>
    <t>NT Average Size</t>
  </si>
  <si>
    <t>nt</t>
  </si>
  <si>
    <t>t</t>
  </si>
  <si>
    <t>20-100</t>
  </si>
  <si>
    <t>100-200</t>
  </si>
  <si>
    <t>200+</t>
  </si>
  <si>
    <t>NT</t>
  </si>
  <si>
    <t>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</si>
</sst>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461DA-2EE9-41C1-8E40-6E2BB511A5F5}">
  <dimension ref="A1:R150"/>
  <sheetViews>
    <sheetView tabSelected="1" workbookViewId="0">
      <selection sqref="A1:XFD1048576"/>
    </sheetView>
  </sheetViews>
  <sheetFormatPr defaultColWidth="8.81640625" defaultRowHeight="14.5" x14ac:dyDescent="0.35"/>
  <cols>
    <col min="1" max="1" width="8.1796875" style="1" bestFit="1" customWidth="1"/>
    <col min="2" max="2" width="12.36328125" style="1" bestFit="1" customWidth="1"/>
    <col min="3" max="3" width="8.81640625" style="1"/>
    <col min="5" max="5" width="15.36328125" bestFit="1" customWidth="1"/>
    <col min="6" max="6" width="14" bestFit="1" customWidth="1"/>
  </cols>
  <sheetData>
    <row r="1" spans="1:18" x14ac:dyDescent="0.35">
      <c r="A1" s="1" t="s">
        <v>0</v>
      </c>
      <c r="B1" s="1" t="s">
        <v>1</v>
      </c>
      <c r="C1" s="1" t="s">
        <v>2</v>
      </c>
      <c r="E1" s="1" t="s">
        <v>3</v>
      </c>
      <c r="F1" s="1" t="s">
        <v>4</v>
      </c>
      <c r="L1" s="1" t="s">
        <v>5</v>
      </c>
      <c r="M1" s="1">
        <v>26</v>
      </c>
      <c r="N1">
        <f>COUNTIF(M1:M25,"&gt;0")</f>
        <v>25</v>
      </c>
    </row>
    <row r="2" spans="1:18" x14ac:dyDescent="0.35">
      <c r="A2" s="1">
        <v>1</v>
      </c>
      <c r="B2" s="1" t="s">
        <v>6</v>
      </c>
      <c r="C2" s="1">
        <v>1038</v>
      </c>
      <c r="E2" s="2">
        <f>AVERAGEIF(B:B,"t",C:C)</f>
        <v>259.01470588235293</v>
      </c>
      <c r="F2">
        <f>AVERAGEIF(B:B,"nt",C:C)</f>
        <v>211.11290322580646</v>
      </c>
      <c r="I2" s="1" t="s">
        <v>5</v>
      </c>
      <c r="J2" s="1">
        <v>377</v>
      </c>
      <c r="L2" s="1" t="s">
        <v>5</v>
      </c>
      <c r="M2" s="1">
        <v>26</v>
      </c>
      <c r="N2">
        <f>_xlfn.T.TEST(M1:M62,M63:M130,2,2)</f>
        <v>0.3087557292058058</v>
      </c>
    </row>
    <row r="3" spans="1:18" x14ac:dyDescent="0.35">
      <c r="B3" s="1" t="s">
        <v>6</v>
      </c>
      <c r="C3" s="1">
        <v>66</v>
      </c>
      <c r="F3">
        <f>F2/E2</f>
        <v>0.81506145570628741</v>
      </c>
      <c r="I3" s="1" t="s">
        <v>5</v>
      </c>
      <c r="J3" s="1">
        <v>1275</v>
      </c>
      <c r="L3" s="1" t="s">
        <v>5</v>
      </c>
      <c r="M3" s="1">
        <v>30</v>
      </c>
    </row>
    <row r="4" spans="1:18" x14ac:dyDescent="0.35">
      <c r="B4" s="1" t="s">
        <v>6</v>
      </c>
      <c r="C4" s="1">
        <v>239</v>
      </c>
      <c r="E4">
        <f>COUNTIF(B:B,"t")</f>
        <v>68</v>
      </c>
      <c r="F4">
        <f>COUNTIF(B:B,"nt")</f>
        <v>62</v>
      </c>
      <c r="I4" s="1" t="s">
        <v>5</v>
      </c>
      <c r="J4" s="1">
        <v>290</v>
      </c>
      <c r="L4" s="1" t="s">
        <v>5</v>
      </c>
      <c r="M4" s="1">
        <v>30</v>
      </c>
    </row>
    <row r="5" spans="1:18" x14ac:dyDescent="0.35">
      <c r="B5" s="1" t="s">
        <v>6</v>
      </c>
      <c r="C5" s="1">
        <v>347</v>
      </c>
      <c r="I5" s="1" t="s">
        <v>5</v>
      </c>
      <c r="J5" s="1">
        <v>104</v>
      </c>
      <c r="L5" s="1" t="s">
        <v>5</v>
      </c>
      <c r="M5" s="1">
        <v>30</v>
      </c>
    </row>
    <row r="6" spans="1:18" x14ac:dyDescent="0.35">
      <c r="B6" s="1" t="s">
        <v>6</v>
      </c>
      <c r="C6" s="1">
        <v>315</v>
      </c>
      <c r="I6" s="1" t="s">
        <v>5</v>
      </c>
      <c r="J6" s="1">
        <v>91</v>
      </c>
      <c r="L6" s="1" t="s">
        <v>5</v>
      </c>
      <c r="M6" s="1">
        <v>35</v>
      </c>
    </row>
    <row r="7" spans="1:18" x14ac:dyDescent="0.35">
      <c r="B7" s="1" t="s">
        <v>6</v>
      </c>
      <c r="C7" s="1">
        <v>390</v>
      </c>
      <c r="I7" s="1" t="s">
        <v>5</v>
      </c>
      <c r="J7" s="1">
        <v>80</v>
      </c>
      <c r="L7" s="1" t="s">
        <v>5</v>
      </c>
      <c r="M7" s="1">
        <v>41</v>
      </c>
    </row>
    <row r="8" spans="1:18" x14ac:dyDescent="0.35">
      <c r="B8" s="1" t="s">
        <v>6</v>
      </c>
      <c r="C8" s="1">
        <v>227</v>
      </c>
      <c r="I8" s="1" t="s">
        <v>5</v>
      </c>
      <c r="J8" s="1">
        <v>259</v>
      </c>
      <c r="L8" s="1" t="s">
        <v>5</v>
      </c>
      <c r="M8" s="1">
        <v>42</v>
      </c>
      <c r="O8" t="s">
        <v>7</v>
      </c>
      <c r="P8" t="s">
        <v>8</v>
      </c>
      <c r="Q8" t="s">
        <v>9</v>
      </c>
    </row>
    <row r="9" spans="1:18" x14ac:dyDescent="0.35">
      <c r="B9" s="1" t="s">
        <v>6</v>
      </c>
      <c r="C9" s="1">
        <v>157</v>
      </c>
      <c r="I9" s="1" t="s">
        <v>5</v>
      </c>
      <c r="J9" s="1">
        <v>129</v>
      </c>
      <c r="L9" s="1" t="s">
        <v>5</v>
      </c>
      <c r="M9" s="1">
        <v>46</v>
      </c>
      <c r="N9" t="s">
        <v>10</v>
      </c>
      <c r="O9">
        <v>25</v>
      </c>
      <c r="P9">
        <v>18</v>
      </c>
      <c r="Q9">
        <v>19</v>
      </c>
      <c r="R9">
        <v>62</v>
      </c>
    </row>
    <row r="10" spans="1:18" x14ac:dyDescent="0.35">
      <c r="B10" s="1" t="s">
        <v>6</v>
      </c>
      <c r="C10" s="1">
        <v>350</v>
      </c>
      <c r="I10" s="1" t="s">
        <v>5</v>
      </c>
      <c r="J10" s="1">
        <v>221</v>
      </c>
      <c r="L10" s="1" t="s">
        <v>5</v>
      </c>
      <c r="M10" s="1">
        <v>47</v>
      </c>
      <c r="N10" t="s">
        <v>11</v>
      </c>
      <c r="O10">
        <v>28</v>
      </c>
      <c r="P10">
        <v>7</v>
      </c>
      <c r="Q10">
        <v>33</v>
      </c>
      <c r="R10">
        <v>68</v>
      </c>
    </row>
    <row r="11" spans="1:18" x14ac:dyDescent="0.35">
      <c r="B11" s="1" t="s">
        <v>6</v>
      </c>
      <c r="C11" s="1">
        <v>438</v>
      </c>
      <c r="I11" s="1" t="s">
        <v>5</v>
      </c>
      <c r="J11" s="1">
        <v>64</v>
      </c>
      <c r="L11" s="1" t="s">
        <v>5</v>
      </c>
      <c r="M11" s="1">
        <v>47</v>
      </c>
      <c r="O11">
        <f>O9/O10</f>
        <v>0.8928571428571429</v>
      </c>
      <c r="P11">
        <f>P10/P9</f>
        <v>0.3888888888888889</v>
      </c>
      <c r="Q11">
        <f>Q9/Q10</f>
        <v>0.5757575757575758</v>
      </c>
      <c r="R11">
        <f>R9/R10</f>
        <v>0.91176470588235292</v>
      </c>
    </row>
    <row r="12" spans="1:18" x14ac:dyDescent="0.35">
      <c r="B12" s="1" t="s">
        <v>6</v>
      </c>
      <c r="C12" s="1">
        <v>1147</v>
      </c>
      <c r="I12" s="1" t="s">
        <v>5</v>
      </c>
      <c r="J12" s="1">
        <v>51</v>
      </c>
      <c r="L12" s="1" t="s">
        <v>5</v>
      </c>
      <c r="M12" s="1">
        <v>49</v>
      </c>
    </row>
    <row r="13" spans="1:18" x14ac:dyDescent="0.35">
      <c r="B13" s="1" t="s">
        <v>6</v>
      </c>
      <c r="C13" s="1">
        <v>1681</v>
      </c>
      <c r="I13" s="1" t="s">
        <v>5</v>
      </c>
      <c r="J13" s="1">
        <v>108</v>
      </c>
      <c r="L13" s="1" t="s">
        <v>5</v>
      </c>
      <c r="M13" s="1">
        <v>50</v>
      </c>
    </row>
    <row r="14" spans="1:18" x14ac:dyDescent="0.35">
      <c r="B14" s="1" t="s">
        <v>6</v>
      </c>
      <c r="C14" s="1">
        <v>756</v>
      </c>
      <c r="I14" s="1" t="s">
        <v>5</v>
      </c>
      <c r="J14" s="1">
        <v>341</v>
      </c>
      <c r="L14" s="1" t="s">
        <v>5</v>
      </c>
      <c r="M14" s="1">
        <v>51</v>
      </c>
    </row>
    <row r="15" spans="1:18" x14ac:dyDescent="0.35">
      <c r="B15" s="1" t="s">
        <v>6</v>
      </c>
      <c r="C15" s="1">
        <v>406</v>
      </c>
      <c r="I15" s="1" t="s">
        <v>5</v>
      </c>
      <c r="J15" s="1">
        <v>360</v>
      </c>
      <c r="L15" s="1" t="s">
        <v>5</v>
      </c>
      <c r="M15" s="1">
        <v>51</v>
      </c>
    </row>
    <row r="16" spans="1:18" x14ac:dyDescent="0.35">
      <c r="B16" s="1" t="s">
        <v>6</v>
      </c>
      <c r="C16" s="1">
        <v>77</v>
      </c>
      <c r="I16" s="1" t="s">
        <v>5</v>
      </c>
      <c r="J16" s="1">
        <v>190</v>
      </c>
      <c r="L16" s="1" t="s">
        <v>5</v>
      </c>
      <c r="M16" s="1">
        <v>55</v>
      </c>
    </row>
    <row r="17" spans="2:14" x14ac:dyDescent="0.35">
      <c r="B17" s="1" t="s">
        <v>6</v>
      </c>
      <c r="C17" s="1">
        <v>56</v>
      </c>
      <c r="I17" s="1" t="s">
        <v>5</v>
      </c>
      <c r="J17" s="1">
        <v>140</v>
      </c>
      <c r="L17" s="1" t="s">
        <v>5</v>
      </c>
      <c r="M17" s="1">
        <v>62</v>
      </c>
    </row>
    <row r="18" spans="2:14" x14ac:dyDescent="0.35">
      <c r="B18" s="1" t="s">
        <v>6</v>
      </c>
      <c r="C18" s="1">
        <v>76</v>
      </c>
      <c r="I18" s="1" t="s">
        <v>5</v>
      </c>
      <c r="J18" s="1">
        <v>441</v>
      </c>
      <c r="L18" s="1" t="s">
        <v>5</v>
      </c>
      <c r="M18" s="1">
        <v>64</v>
      </c>
    </row>
    <row r="19" spans="2:14" x14ac:dyDescent="0.35">
      <c r="B19" s="1" t="s">
        <v>6</v>
      </c>
      <c r="C19" s="1">
        <v>431</v>
      </c>
      <c r="I19" s="1" t="s">
        <v>5</v>
      </c>
      <c r="J19" s="1">
        <v>100</v>
      </c>
      <c r="L19" s="1" t="s">
        <v>5</v>
      </c>
      <c r="M19" s="1">
        <v>77</v>
      </c>
    </row>
    <row r="20" spans="2:14" x14ac:dyDescent="0.35">
      <c r="B20" s="1" t="s">
        <v>6</v>
      </c>
      <c r="C20" s="1">
        <v>342</v>
      </c>
      <c r="I20" s="1" t="s">
        <v>5</v>
      </c>
      <c r="J20" s="1">
        <v>162</v>
      </c>
      <c r="L20" s="1" t="s">
        <v>5</v>
      </c>
      <c r="M20" s="1">
        <v>79</v>
      </c>
    </row>
    <row r="21" spans="2:14" x14ac:dyDescent="0.35">
      <c r="B21" s="1" t="s">
        <v>6</v>
      </c>
      <c r="C21" s="1">
        <v>90</v>
      </c>
      <c r="I21" s="1" t="s">
        <v>5</v>
      </c>
      <c r="J21" s="1">
        <v>774</v>
      </c>
      <c r="L21" s="1" t="s">
        <v>5</v>
      </c>
      <c r="M21" s="1">
        <v>80</v>
      </c>
    </row>
    <row r="22" spans="2:14" x14ac:dyDescent="0.35">
      <c r="B22" s="1" t="s">
        <v>6</v>
      </c>
      <c r="C22" s="1">
        <v>245</v>
      </c>
      <c r="I22" s="1" t="s">
        <v>5</v>
      </c>
      <c r="J22" s="1">
        <v>700</v>
      </c>
      <c r="L22" s="1" t="s">
        <v>5</v>
      </c>
      <c r="M22" s="1">
        <v>85</v>
      </c>
    </row>
    <row r="23" spans="2:14" x14ac:dyDescent="0.35">
      <c r="B23" s="1" t="s">
        <v>6</v>
      </c>
      <c r="C23" s="1">
        <v>345</v>
      </c>
      <c r="I23" s="1" t="s">
        <v>5</v>
      </c>
      <c r="J23" s="1">
        <v>191</v>
      </c>
      <c r="L23" s="1" t="s">
        <v>5</v>
      </c>
      <c r="M23" s="1">
        <v>86</v>
      </c>
    </row>
    <row r="24" spans="2:14" x14ac:dyDescent="0.35">
      <c r="B24" s="1" t="s">
        <v>6</v>
      </c>
      <c r="C24" s="1">
        <v>50</v>
      </c>
      <c r="I24" s="1" t="s">
        <v>5</v>
      </c>
      <c r="J24" s="1">
        <v>166</v>
      </c>
      <c r="L24" s="1" t="s">
        <v>5</v>
      </c>
      <c r="M24" s="1">
        <v>91</v>
      </c>
    </row>
    <row r="25" spans="2:14" x14ac:dyDescent="0.35">
      <c r="B25" s="1" t="s">
        <v>6</v>
      </c>
      <c r="C25" s="1">
        <v>69</v>
      </c>
      <c r="I25" s="1" t="s">
        <v>5</v>
      </c>
      <c r="J25" s="1">
        <v>143</v>
      </c>
      <c r="L25" s="1" t="s">
        <v>5</v>
      </c>
      <c r="M25" s="1">
        <v>95</v>
      </c>
    </row>
    <row r="26" spans="2:14" x14ac:dyDescent="0.35">
      <c r="B26" s="1" t="s">
        <v>6</v>
      </c>
      <c r="C26" s="1">
        <v>223</v>
      </c>
      <c r="I26" s="1" t="s">
        <v>5</v>
      </c>
      <c r="J26" s="1">
        <v>742</v>
      </c>
      <c r="L26" s="1" t="s">
        <v>5</v>
      </c>
      <c r="M26" s="1">
        <v>100</v>
      </c>
      <c r="N26">
        <f>COUNTIF(M26:M43,"&gt;99")</f>
        <v>18</v>
      </c>
    </row>
    <row r="27" spans="2:14" x14ac:dyDescent="0.35">
      <c r="B27" s="1" t="s">
        <v>6</v>
      </c>
      <c r="C27" s="1">
        <v>236</v>
      </c>
      <c r="I27" s="1" t="s">
        <v>5</v>
      </c>
      <c r="J27" s="1">
        <v>244</v>
      </c>
      <c r="L27" s="1" t="s">
        <v>5</v>
      </c>
      <c r="M27" s="1">
        <v>104</v>
      </c>
    </row>
    <row r="28" spans="2:14" x14ac:dyDescent="0.35">
      <c r="B28" s="1" t="s">
        <v>5</v>
      </c>
      <c r="C28" s="1">
        <v>377</v>
      </c>
      <c r="I28" s="1" t="s">
        <v>5</v>
      </c>
      <c r="J28" s="1">
        <v>786</v>
      </c>
      <c r="L28" s="1" t="s">
        <v>5</v>
      </c>
      <c r="M28" s="1">
        <v>108</v>
      </c>
    </row>
    <row r="29" spans="2:14" x14ac:dyDescent="0.35">
      <c r="B29" s="1" t="s">
        <v>5</v>
      </c>
      <c r="C29" s="1">
        <v>1275</v>
      </c>
      <c r="I29" s="1" t="s">
        <v>5</v>
      </c>
      <c r="J29" s="1">
        <v>86</v>
      </c>
      <c r="L29" s="1" t="s">
        <v>5</v>
      </c>
      <c r="M29" s="1">
        <v>111</v>
      </c>
    </row>
    <row r="30" spans="2:14" x14ac:dyDescent="0.35">
      <c r="B30" s="1" t="s">
        <v>5</v>
      </c>
      <c r="C30" s="1">
        <v>290</v>
      </c>
      <c r="I30" s="1" t="s">
        <v>5</v>
      </c>
      <c r="J30" s="1">
        <v>26</v>
      </c>
      <c r="L30" s="1" t="s">
        <v>5</v>
      </c>
      <c r="M30" s="1">
        <v>111</v>
      </c>
    </row>
    <row r="31" spans="2:14" x14ac:dyDescent="0.35">
      <c r="B31" s="1" t="s">
        <v>5</v>
      </c>
      <c r="C31" s="1">
        <v>104</v>
      </c>
      <c r="I31" s="1" t="s">
        <v>5</v>
      </c>
      <c r="J31" s="1">
        <v>30</v>
      </c>
      <c r="L31" s="1" t="s">
        <v>5</v>
      </c>
      <c r="M31" s="1">
        <v>113</v>
      </c>
    </row>
    <row r="32" spans="2:14" x14ac:dyDescent="0.35">
      <c r="B32" s="1" t="s">
        <v>5</v>
      </c>
      <c r="C32" s="1">
        <v>91</v>
      </c>
      <c r="I32" s="1" t="s">
        <v>5</v>
      </c>
      <c r="J32" s="1">
        <v>50</v>
      </c>
      <c r="L32" s="1" t="s">
        <v>5</v>
      </c>
      <c r="M32" s="1">
        <v>125</v>
      </c>
    </row>
    <row r="33" spans="2:14" x14ac:dyDescent="0.35">
      <c r="B33" s="1" t="s">
        <v>5</v>
      </c>
      <c r="C33" s="1">
        <v>80</v>
      </c>
      <c r="I33" s="1" t="s">
        <v>5</v>
      </c>
      <c r="J33" s="1">
        <v>46</v>
      </c>
      <c r="L33" s="1" t="s">
        <v>5</v>
      </c>
      <c r="M33" s="1">
        <v>128</v>
      </c>
    </row>
    <row r="34" spans="2:14" x14ac:dyDescent="0.35">
      <c r="B34" s="1" t="s">
        <v>5</v>
      </c>
      <c r="C34" s="1">
        <v>259</v>
      </c>
      <c r="I34" s="1" t="s">
        <v>5</v>
      </c>
      <c r="J34" s="1">
        <v>95</v>
      </c>
      <c r="L34" s="1" t="s">
        <v>5</v>
      </c>
      <c r="M34" s="1">
        <v>129</v>
      </c>
    </row>
    <row r="35" spans="2:14" x14ac:dyDescent="0.35">
      <c r="B35" s="1" t="s">
        <v>5</v>
      </c>
      <c r="C35" s="1">
        <v>129</v>
      </c>
      <c r="I35" s="1" t="s">
        <v>5</v>
      </c>
      <c r="J35" s="1">
        <v>728</v>
      </c>
      <c r="L35" s="1" t="s">
        <v>5</v>
      </c>
      <c r="M35" s="1">
        <v>140</v>
      </c>
    </row>
    <row r="36" spans="2:14" x14ac:dyDescent="0.35">
      <c r="B36" s="1" t="s">
        <v>5</v>
      </c>
      <c r="C36" s="1">
        <v>221</v>
      </c>
      <c r="I36" s="1" t="s">
        <v>5</v>
      </c>
      <c r="J36" s="1">
        <v>185</v>
      </c>
      <c r="L36" s="1" t="s">
        <v>5</v>
      </c>
      <c r="M36" s="1">
        <v>143</v>
      </c>
    </row>
    <row r="37" spans="2:14" x14ac:dyDescent="0.35">
      <c r="B37" s="1" t="s">
        <v>5</v>
      </c>
      <c r="C37" s="1">
        <v>64</v>
      </c>
      <c r="I37" s="1" t="s">
        <v>5</v>
      </c>
      <c r="J37" s="1">
        <v>187</v>
      </c>
      <c r="L37" s="1" t="s">
        <v>5</v>
      </c>
      <c r="M37" s="1">
        <v>152</v>
      </c>
    </row>
    <row r="38" spans="2:14" x14ac:dyDescent="0.35">
      <c r="B38" s="1" t="s">
        <v>5</v>
      </c>
      <c r="C38" s="1">
        <v>51</v>
      </c>
      <c r="I38" s="1" t="s">
        <v>5</v>
      </c>
      <c r="J38" s="1">
        <v>51</v>
      </c>
      <c r="L38" s="1" t="s">
        <v>5</v>
      </c>
      <c r="M38" s="1">
        <v>162</v>
      </c>
    </row>
    <row r="39" spans="2:14" x14ac:dyDescent="0.35">
      <c r="B39" s="1" t="s">
        <v>5</v>
      </c>
      <c r="C39" s="1">
        <v>108</v>
      </c>
      <c r="I39" s="1" t="s">
        <v>5</v>
      </c>
      <c r="J39" s="1">
        <v>152</v>
      </c>
      <c r="L39" s="1" t="s">
        <v>5</v>
      </c>
      <c r="M39" s="1">
        <v>166</v>
      </c>
    </row>
    <row r="40" spans="2:14" x14ac:dyDescent="0.35">
      <c r="B40" s="1" t="s">
        <v>5</v>
      </c>
      <c r="C40" s="1">
        <v>341</v>
      </c>
      <c r="I40" s="1" t="s">
        <v>5</v>
      </c>
      <c r="J40" s="1">
        <v>62</v>
      </c>
      <c r="L40" s="1" t="s">
        <v>5</v>
      </c>
      <c r="M40" s="1">
        <v>185</v>
      </c>
    </row>
    <row r="41" spans="2:14" x14ac:dyDescent="0.35">
      <c r="B41" s="1" t="s">
        <v>5</v>
      </c>
      <c r="C41" s="1">
        <v>360</v>
      </c>
      <c r="I41" s="1" t="s">
        <v>5</v>
      </c>
      <c r="J41" s="1">
        <v>111</v>
      </c>
      <c r="L41" s="1" t="s">
        <v>5</v>
      </c>
      <c r="M41" s="1">
        <v>187</v>
      </c>
    </row>
    <row r="42" spans="2:14" x14ac:dyDescent="0.35">
      <c r="B42" s="1" t="s">
        <v>5</v>
      </c>
      <c r="C42" s="1">
        <v>190</v>
      </c>
      <c r="I42" s="1" t="s">
        <v>5</v>
      </c>
      <c r="J42" s="1">
        <v>30</v>
      </c>
      <c r="L42" s="1" t="s">
        <v>5</v>
      </c>
      <c r="M42" s="1">
        <v>190</v>
      </c>
    </row>
    <row r="43" spans="2:14" x14ac:dyDescent="0.35">
      <c r="B43" s="1" t="s">
        <v>5</v>
      </c>
      <c r="C43" s="1">
        <v>140</v>
      </c>
      <c r="I43" s="1" t="s">
        <v>5</v>
      </c>
      <c r="J43" s="1">
        <v>209</v>
      </c>
      <c r="L43" s="1" t="s">
        <v>5</v>
      </c>
      <c r="M43" s="1">
        <v>191</v>
      </c>
    </row>
    <row r="44" spans="2:14" x14ac:dyDescent="0.35">
      <c r="B44" s="1" t="s">
        <v>5</v>
      </c>
      <c r="C44" s="1">
        <v>441</v>
      </c>
      <c r="I44" s="1" t="s">
        <v>5</v>
      </c>
      <c r="J44" s="1">
        <v>47</v>
      </c>
      <c r="L44" s="1" t="s">
        <v>5</v>
      </c>
      <c r="M44" s="1">
        <v>207</v>
      </c>
      <c r="N44">
        <f>COUNTIF(M44:M62,"&gt;199")</f>
        <v>19</v>
      </c>
    </row>
    <row r="45" spans="2:14" x14ac:dyDescent="0.35">
      <c r="B45" s="1" t="s">
        <v>5</v>
      </c>
      <c r="C45" s="1">
        <v>100</v>
      </c>
      <c r="I45" s="1" t="s">
        <v>5</v>
      </c>
      <c r="J45" s="1">
        <v>42</v>
      </c>
      <c r="L45" s="1" t="s">
        <v>5</v>
      </c>
      <c r="M45" s="1">
        <v>209</v>
      </c>
    </row>
    <row r="46" spans="2:14" x14ac:dyDescent="0.35">
      <c r="B46" s="1" t="s">
        <v>5</v>
      </c>
      <c r="C46" s="1">
        <v>162</v>
      </c>
      <c r="I46" s="1" t="s">
        <v>5</v>
      </c>
      <c r="J46" s="1">
        <v>49</v>
      </c>
      <c r="L46" s="1" t="s">
        <v>5</v>
      </c>
      <c r="M46" s="1">
        <v>221</v>
      </c>
    </row>
    <row r="47" spans="2:14" x14ac:dyDescent="0.35">
      <c r="B47" s="1" t="s">
        <v>5</v>
      </c>
      <c r="C47" s="1">
        <v>774</v>
      </c>
      <c r="I47" s="1" t="s">
        <v>5</v>
      </c>
      <c r="J47" s="1">
        <v>30</v>
      </c>
      <c r="L47" s="1" t="s">
        <v>5</v>
      </c>
      <c r="M47" s="1">
        <v>244</v>
      </c>
    </row>
    <row r="48" spans="2:14" x14ac:dyDescent="0.35">
      <c r="B48" s="1" t="s">
        <v>5</v>
      </c>
      <c r="C48" s="1">
        <v>700</v>
      </c>
      <c r="I48" s="1" t="s">
        <v>5</v>
      </c>
      <c r="J48" s="1">
        <v>85</v>
      </c>
      <c r="L48" s="1" t="s">
        <v>5</v>
      </c>
      <c r="M48" s="1">
        <v>259</v>
      </c>
    </row>
    <row r="49" spans="1:14" x14ac:dyDescent="0.35">
      <c r="B49" s="1" t="s">
        <v>5</v>
      </c>
      <c r="C49" s="1">
        <v>191</v>
      </c>
      <c r="I49" s="1" t="s">
        <v>5</v>
      </c>
      <c r="J49" s="1">
        <v>128</v>
      </c>
      <c r="L49" s="1" t="s">
        <v>5</v>
      </c>
      <c r="M49" s="1">
        <v>263</v>
      </c>
    </row>
    <row r="50" spans="1:14" x14ac:dyDescent="0.35">
      <c r="B50" s="1" t="s">
        <v>5</v>
      </c>
      <c r="C50" s="1">
        <v>166</v>
      </c>
      <c r="I50" s="1" t="s">
        <v>5</v>
      </c>
      <c r="J50" s="1">
        <v>41</v>
      </c>
      <c r="L50" s="1" t="s">
        <v>5</v>
      </c>
      <c r="M50" s="1">
        <v>290</v>
      </c>
    </row>
    <row r="51" spans="1:14" x14ac:dyDescent="0.35">
      <c r="B51" s="1" t="s">
        <v>5</v>
      </c>
      <c r="C51" s="1">
        <v>143</v>
      </c>
      <c r="I51" s="1" t="s">
        <v>5</v>
      </c>
      <c r="J51" s="1">
        <v>622</v>
      </c>
      <c r="L51" s="1" t="s">
        <v>5</v>
      </c>
      <c r="M51" s="1">
        <v>330</v>
      </c>
    </row>
    <row r="52" spans="1:14" x14ac:dyDescent="0.35">
      <c r="B52" s="1" t="s">
        <v>5</v>
      </c>
      <c r="C52" s="1">
        <v>742</v>
      </c>
      <c r="I52" s="1" t="s">
        <v>5</v>
      </c>
      <c r="J52" s="1">
        <v>207</v>
      </c>
      <c r="L52" s="1" t="s">
        <v>5</v>
      </c>
      <c r="M52" s="1">
        <v>341</v>
      </c>
    </row>
    <row r="53" spans="1:14" x14ac:dyDescent="0.35">
      <c r="B53" s="1" t="s">
        <v>5</v>
      </c>
      <c r="C53" s="1">
        <v>244</v>
      </c>
      <c r="I53" s="1" t="s">
        <v>5</v>
      </c>
      <c r="J53" s="1">
        <v>35</v>
      </c>
      <c r="L53" s="1" t="s">
        <v>5</v>
      </c>
      <c r="M53" s="1">
        <v>360</v>
      </c>
    </row>
    <row r="54" spans="1:14" x14ac:dyDescent="0.35">
      <c r="B54" s="1" t="s">
        <v>5</v>
      </c>
      <c r="C54" s="1">
        <v>786</v>
      </c>
      <c r="I54" s="1" t="s">
        <v>5</v>
      </c>
      <c r="J54" s="1">
        <v>111</v>
      </c>
      <c r="L54" s="1" t="s">
        <v>5</v>
      </c>
      <c r="M54" s="1">
        <v>377</v>
      </c>
    </row>
    <row r="55" spans="1:14" x14ac:dyDescent="0.35">
      <c r="A55" s="1">
        <v>7</v>
      </c>
      <c r="B55" s="1" t="s">
        <v>6</v>
      </c>
      <c r="C55" s="1">
        <v>392</v>
      </c>
      <c r="I55" s="1" t="s">
        <v>5</v>
      </c>
      <c r="J55" s="1">
        <v>26</v>
      </c>
      <c r="L55" s="1" t="s">
        <v>5</v>
      </c>
      <c r="M55" s="1">
        <v>441</v>
      </c>
    </row>
    <row r="56" spans="1:14" x14ac:dyDescent="0.35">
      <c r="B56" s="1" t="s">
        <v>5</v>
      </c>
      <c r="C56" s="1">
        <v>86</v>
      </c>
      <c r="I56" s="1" t="s">
        <v>5</v>
      </c>
      <c r="J56" s="1">
        <v>55</v>
      </c>
      <c r="L56" s="1" t="s">
        <v>5</v>
      </c>
      <c r="M56" s="1">
        <v>622</v>
      </c>
    </row>
    <row r="57" spans="1:14" x14ac:dyDescent="0.35">
      <c r="B57" s="1" t="s">
        <v>6</v>
      </c>
      <c r="C57" s="1">
        <v>275</v>
      </c>
      <c r="I57" s="1" t="s">
        <v>5</v>
      </c>
      <c r="J57" s="1">
        <v>79</v>
      </c>
      <c r="L57" s="1" t="s">
        <v>5</v>
      </c>
      <c r="M57" s="1">
        <v>700</v>
      </c>
    </row>
    <row r="58" spans="1:14" x14ac:dyDescent="0.35">
      <c r="B58" s="1" t="s">
        <v>6</v>
      </c>
      <c r="C58" s="1">
        <v>90</v>
      </c>
      <c r="I58" s="1" t="s">
        <v>5</v>
      </c>
      <c r="J58" s="1">
        <v>361</v>
      </c>
      <c r="L58" s="1" t="s">
        <v>5</v>
      </c>
      <c r="M58" s="1">
        <v>728</v>
      </c>
    </row>
    <row r="59" spans="1:14" x14ac:dyDescent="0.35">
      <c r="B59" s="1" t="s">
        <v>5</v>
      </c>
      <c r="C59" s="1">
        <v>26</v>
      </c>
      <c r="I59" s="1" t="s">
        <v>5</v>
      </c>
      <c r="J59" s="1">
        <v>1099</v>
      </c>
      <c r="L59" s="1" t="s">
        <v>5</v>
      </c>
      <c r="M59" s="1">
        <v>742</v>
      </c>
    </row>
    <row r="60" spans="1:14" x14ac:dyDescent="0.35">
      <c r="B60" s="1" t="s">
        <v>5</v>
      </c>
      <c r="C60" s="1">
        <v>30</v>
      </c>
      <c r="I60" s="1" t="s">
        <v>5</v>
      </c>
      <c r="J60" s="1">
        <v>213</v>
      </c>
      <c r="L60" s="1" t="s">
        <v>5</v>
      </c>
      <c r="M60" s="1">
        <v>774</v>
      </c>
    </row>
    <row r="61" spans="1:14" x14ac:dyDescent="0.35">
      <c r="B61" s="1" t="s">
        <v>6</v>
      </c>
      <c r="C61" s="1">
        <v>30</v>
      </c>
      <c r="I61" s="1" t="s">
        <v>5</v>
      </c>
      <c r="J61" s="1">
        <v>253</v>
      </c>
      <c r="L61" s="1" t="s">
        <v>5</v>
      </c>
      <c r="M61" s="1">
        <v>786</v>
      </c>
    </row>
    <row r="62" spans="1:14" x14ac:dyDescent="0.35">
      <c r="B62" s="1" t="s">
        <v>5</v>
      </c>
      <c r="C62" s="1">
        <v>50</v>
      </c>
      <c r="I62" s="1" t="s">
        <v>5</v>
      </c>
      <c r="J62" s="1">
        <v>253</v>
      </c>
      <c r="L62" s="1" t="s">
        <v>5</v>
      </c>
      <c r="M62" s="1">
        <v>1275</v>
      </c>
    </row>
    <row r="63" spans="1:14" x14ac:dyDescent="0.35">
      <c r="B63" s="1" t="s">
        <v>5</v>
      </c>
      <c r="C63" s="1">
        <v>46</v>
      </c>
      <c r="I63" s="1" t="s">
        <v>5</v>
      </c>
      <c r="J63" s="1">
        <v>878</v>
      </c>
      <c r="L63" s="1" t="s">
        <v>6</v>
      </c>
      <c r="M63" s="1">
        <v>21</v>
      </c>
      <c r="N63">
        <f>COUNTIF(M63:M90,"&gt;0")</f>
        <v>28</v>
      </c>
    </row>
    <row r="64" spans="1:14" x14ac:dyDescent="0.35">
      <c r="B64" s="1" t="s">
        <v>5</v>
      </c>
      <c r="C64" s="1">
        <v>95</v>
      </c>
      <c r="I64" s="1" t="s">
        <v>5</v>
      </c>
      <c r="J64" s="1">
        <v>2359</v>
      </c>
      <c r="L64" s="1" t="s">
        <v>6</v>
      </c>
      <c r="M64" s="1">
        <v>25</v>
      </c>
    </row>
    <row r="65" spans="2:13" x14ac:dyDescent="0.35">
      <c r="B65" s="1" t="s">
        <v>6</v>
      </c>
      <c r="C65" s="1">
        <v>471</v>
      </c>
      <c r="I65" s="1" t="s">
        <v>5</v>
      </c>
      <c r="J65" s="1">
        <v>463</v>
      </c>
      <c r="L65" s="1" t="s">
        <v>6</v>
      </c>
      <c r="M65" s="1">
        <v>28</v>
      </c>
    </row>
    <row r="66" spans="2:13" x14ac:dyDescent="0.35">
      <c r="B66" s="1" t="s">
        <v>5</v>
      </c>
      <c r="C66" s="1">
        <v>728</v>
      </c>
      <c r="I66" s="1" t="s">
        <v>5</v>
      </c>
      <c r="J66" s="1">
        <v>1356</v>
      </c>
      <c r="L66" s="1" t="s">
        <v>6</v>
      </c>
      <c r="M66" s="1">
        <v>30</v>
      </c>
    </row>
    <row r="67" spans="2:13" x14ac:dyDescent="0.35">
      <c r="B67" s="1" t="s">
        <v>6</v>
      </c>
      <c r="C67" s="1">
        <v>512</v>
      </c>
      <c r="I67" s="1" t="s">
        <v>5</v>
      </c>
      <c r="J67" s="1">
        <v>248</v>
      </c>
      <c r="L67" s="1" t="s">
        <v>6</v>
      </c>
      <c r="M67" s="1">
        <v>32</v>
      </c>
    </row>
    <row r="68" spans="2:13" x14ac:dyDescent="0.35">
      <c r="B68" s="1" t="s">
        <v>5</v>
      </c>
      <c r="C68" s="1">
        <v>185</v>
      </c>
      <c r="I68" s="1" t="s">
        <v>5</v>
      </c>
      <c r="J68" s="1">
        <v>262</v>
      </c>
      <c r="L68" s="1" t="s">
        <v>6</v>
      </c>
      <c r="M68" s="1">
        <v>38</v>
      </c>
    </row>
    <row r="69" spans="2:13" x14ac:dyDescent="0.35">
      <c r="B69" s="1" t="s">
        <v>6</v>
      </c>
      <c r="C69" s="1">
        <v>49</v>
      </c>
      <c r="I69" s="1" t="s">
        <v>5</v>
      </c>
      <c r="J69" s="1">
        <v>416</v>
      </c>
      <c r="L69" s="1" t="s">
        <v>6</v>
      </c>
      <c r="M69" s="1">
        <v>40</v>
      </c>
    </row>
    <row r="70" spans="2:13" x14ac:dyDescent="0.35">
      <c r="B70" s="1" t="s">
        <v>6</v>
      </c>
      <c r="C70" s="1">
        <v>77</v>
      </c>
      <c r="I70" s="1" t="s">
        <v>5</v>
      </c>
      <c r="J70" s="1">
        <v>263</v>
      </c>
      <c r="L70" s="1" t="s">
        <v>6</v>
      </c>
      <c r="M70" s="1">
        <v>45</v>
      </c>
    </row>
    <row r="71" spans="2:13" x14ac:dyDescent="0.35">
      <c r="B71" s="1" t="s">
        <v>5</v>
      </c>
      <c r="C71" s="1">
        <v>187</v>
      </c>
      <c r="I71" s="1" t="s">
        <v>5</v>
      </c>
      <c r="J71" s="1">
        <v>330</v>
      </c>
      <c r="L71" s="1" t="s">
        <v>6</v>
      </c>
      <c r="M71" s="1">
        <v>49</v>
      </c>
    </row>
    <row r="72" spans="2:13" x14ac:dyDescent="0.35">
      <c r="B72" s="1" t="s">
        <v>6</v>
      </c>
      <c r="C72" s="1">
        <v>28</v>
      </c>
      <c r="I72" s="1" t="s">
        <v>5</v>
      </c>
      <c r="J72" s="1">
        <v>77</v>
      </c>
      <c r="L72" s="1" t="s">
        <v>6</v>
      </c>
      <c r="M72" s="1">
        <v>49</v>
      </c>
    </row>
    <row r="73" spans="2:13" x14ac:dyDescent="0.35">
      <c r="B73" s="1" t="s">
        <v>6</v>
      </c>
      <c r="C73" s="1">
        <v>89</v>
      </c>
      <c r="I73" s="1" t="s">
        <v>5</v>
      </c>
      <c r="J73" s="1">
        <v>47</v>
      </c>
      <c r="L73" s="1" t="s">
        <v>6</v>
      </c>
      <c r="M73" s="1">
        <v>50</v>
      </c>
    </row>
    <row r="74" spans="2:13" x14ac:dyDescent="0.35">
      <c r="B74" s="1" t="s">
        <v>6</v>
      </c>
      <c r="C74" s="1">
        <v>372</v>
      </c>
      <c r="I74" s="1" t="s">
        <v>5</v>
      </c>
      <c r="J74" s="1">
        <v>113</v>
      </c>
      <c r="L74" s="1" t="s">
        <v>6</v>
      </c>
      <c r="M74" s="1">
        <v>55</v>
      </c>
    </row>
    <row r="75" spans="2:13" x14ac:dyDescent="0.35">
      <c r="B75" s="1" t="s">
        <v>6</v>
      </c>
      <c r="C75" s="1">
        <v>75</v>
      </c>
      <c r="I75" s="1" t="s">
        <v>5</v>
      </c>
      <c r="J75" s="1">
        <v>125</v>
      </c>
      <c r="L75" s="1" t="s">
        <v>6</v>
      </c>
      <c r="M75" s="1">
        <v>56</v>
      </c>
    </row>
    <row r="76" spans="2:13" x14ac:dyDescent="0.35">
      <c r="B76" s="1" t="s">
        <v>6</v>
      </c>
      <c r="C76" s="1">
        <v>45</v>
      </c>
      <c r="I76" s="1" t="s">
        <v>6</v>
      </c>
      <c r="J76" s="1">
        <v>1038</v>
      </c>
      <c r="L76" s="1" t="s">
        <v>6</v>
      </c>
      <c r="M76" s="1">
        <v>56</v>
      </c>
    </row>
    <row r="77" spans="2:13" x14ac:dyDescent="0.35">
      <c r="B77" s="1" t="s">
        <v>6</v>
      </c>
      <c r="C77" s="1">
        <v>32</v>
      </c>
      <c r="I77" s="1" t="s">
        <v>6</v>
      </c>
      <c r="J77" s="1">
        <v>66</v>
      </c>
      <c r="L77" s="1" t="s">
        <v>6</v>
      </c>
      <c r="M77" s="1">
        <v>61</v>
      </c>
    </row>
    <row r="78" spans="2:13" x14ac:dyDescent="0.35">
      <c r="B78" s="1" t="s">
        <v>6</v>
      </c>
      <c r="C78" s="1">
        <v>230</v>
      </c>
      <c r="I78" s="1" t="s">
        <v>6</v>
      </c>
      <c r="J78" s="1">
        <v>239</v>
      </c>
      <c r="L78" s="1" t="s">
        <v>6</v>
      </c>
      <c r="M78" s="1">
        <v>66</v>
      </c>
    </row>
    <row r="79" spans="2:13" x14ac:dyDescent="0.35">
      <c r="B79" s="1" t="s">
        <v>6</v>
      </c>
      <c r="C79" s="1">
        <v>485</v>
      </c>
      <c r="I79" s="1" t="s">
        <v>6</v>
      </c>
      <c r="J79" s="1">
        <v>347</v>
      </c>
      <c r="L79" s="1" t="s">
        <v>6</v>
      </c>
      <c r="M79" s="1">
        <v>69</v>
      </c>
    </row>
    <row r="80" spans="2:13" x14ac:dyDescent="0.35">
      <c r="B80" s="1" t="s">
        <v>6</v>
      </c>
      <c r="C80" s="1">
        <v>25</v>
      </c>
      <c r="I80" s="1" t="s">
        <v>6</v>
      </c>
      <c r="J80" s="1">
        <v>315</v>
      </c>
      <c r="L80" s="1" t="s">
        <v>6</v>
      </c>
      <c r="M80" s="1">
        <v>75</v>
      </c>
    </row>
    <row r="81" spans="2:14" x14ac:dyDescent="0.35">
      <c r="B81" s="1" t="s">
        <v>6</v>
      </c>
      <c r="C81" s="1">
        <v>100</v>
      </c>
      <c r="I81" s="1" t="s">
        <v>6</v>
      </c>
      <c r="J81" s="1">
        <v>390</v>
      </c>
      <c r="L81" s="1" t="s">
        <v>6</v>
      </c>
      <c r="M81" s="1">
        <v>76</v>
      </c>
    </row>
    <row r="82" spans="2:14" x14ac:dyDescent="0.35">
      <c r="B82" s="1" t="s">
        <v>5</v>
      </c>
      <c r="C82" s="1">
        <v>51</v>
      </c>
      <c r="I82" s="1" t="s">
        <v>6</v>
      </c>
      <c r="J82" s="1">
        <v>227</v>
      </c>
      <c r="L82" s="1" t="s">
        <v>6</v>
      </c>
      <c r="M82" s="1">
        <v>76</v>
      </c>
    </row>
    <row r="83" spans="2:14" x14ac:dyDescent="0.35">
      <c r="B83" s="1" t="s">
        <v>6</v>
      </c>
      <c r="C83" s="1">
        <v>76</v>
      </c>
      <c r="I83" s="1" t="s">
        <v>6</v>
      </c>
      <c r="J83" s="1">
        <v>157</v>
      </c>
      <c r="L83" s="1" t="s">
        <v>6</v>
      </c>
      <c r="M83" s="1">
        <v>77</v>
      </c>
    </row>
    <row r="84" spans="2:14" x14ac:dyDescent="0.35">
      <c r="B84" s="1" t="s">
        <v>5</v>
      </c>
      <c r="C84" s="1">
        <v>152</v>
      </c>
      <c r="I84" s="1" t="s">
        <v>6</v>
      </c>
      <c r="J84" s="1">
        <v>350</v>
      </c>
      <c r="L84" s="1" t="s">
        <v>6</v>
      </c>
      <c r="M84" s="1">
        <v>77</v>
      </c>
    </row>
    <row r="85" spans="2:14" x14ac:dyDescent="0.35">
      <c r="B85" s="1" t="s">
        <v>5</v>
      </c>
      <c r="C85" s="1">
        <v>62</v>
      </c>
      <c r="I85" s="1" t="s">
        <v>6</v>
      </c>
      <c r="J85" s="1">
        <v>438</v>
      </c>
      <c r="L85" s="1" t="s">
        <v>6</v>
      </c>
      <c r="M85" s="1">
        <v>88</v>
      </c>
    </row>
    <row r="86" spans="2:14" x14ac:dyDescent="0.35">
      <c r="B86" s="1" t="s">
        <v>5</v>
      </c>
      <c r="C86" s="1">
        <v>111</v>
      </c>
      <c r="I86" s="1" t="s">
        <v>6</v>
      </c>
      <c r="J86" s="1">
        <v>1147</v>
      </c>
      <c r="L86" s="1" t="s">
        <v>6</v>
      </c>
      <c r="M86" s="1">
        <v>89</v>
      </c>
    </row>
    <row r="87" spans="2:14" x14ac:dyDescent="0.35">
      <c r="B87" s="1" t="s">
        <v>6</v>
      </c>
      <c r="C87" s="1">
        <v>212</v>
      </c>
      <c r="I87" s="1" t="s">
        <v>6</v>
      </c>
      <c r="J87" s="1">
        <v>1681</v>
      </c>
      <c r="L87" s="1" t="s">
        <v>6</v>
      </c>
      <c r="M87" s="1">
        <v>90</v>
      </c>
    </row>
    <row r="88" spans="2:14" x14ac:dyDescent="0.35">
      <c r="B88" s="1" t="s">
        <v>6</v>
      </c>
      <c r="C88" s="1">
        <v>61</v>
      </c>
      <c r="I88" s="1" t="s">
        <v>6</v>
      </c>
      <c r="J88" s="1">
        <v>756</v>
      </c>
      <c r="L88" s="1" t="s">
        <v>6</v>
      </c>
      <c r="M88" s="1">
        <v>90</v>
      </c>
    </row>
    <row r="89" spans="2:14" x14ac:dyDescent="0.35">
      <c r="B89" s="1" t="s">
        <v>6</v>
      </c>
      <c r="C89" s="1">
        <v>40</v>
      </c>
      <c r="I89" s="1" t="s">
        <v>6</v>
      </c>
      <c r="J89" s="1">
        <v>406</v>
      </c>
      <c r="L89" s="1" t="s">
        <v>6</v>
      </c>
      <c r="M89" s="1">
        <v>94</v>
      </c>
    </row>
    <row r="90" spans="2:14" x14ac:dyDescent="0.35">
      <c r="B90" s="1" t="s">
        <v>5</v>
      </c>
      <c r="C90" s="1">
        <v>30</v>
      </c>
      <c r="I90" s="1" t="s">
        <v>6</v>
      </c>
      <c r="J90" s="1">
        <v>77</v>
      </c>
      <c r="L90" s="1" t="s">
        <v>6</v>
      </c>
      <c r="M90" s="1">
        <v>99</v>
      </c>
    </row>
    <row r="91" spans="2:14" x14ac:dyDescent="0.35">
      <c r="B91" s="1" t="s">
        <v>5</v>
      </c>
      <c r="C91" s="1">
        <v>209</v>
      </c>
      <c r="I91" s="1" t="s">
        <v>6</v>
      </c>
      <c r="J91" s="1">
        <v>56</v>
      </c>
      <c r="L91" s="1" t="s">
        <v>6</v>
      </c>
      <c r="M91" s="1">
        <v>100</v>
      </c>
      <c r="N91">
        <f>COUNTIF(M91:M97,"&gt;99")</f>
        <v>7</v>
      </c>
    </row>
    <row r="92" spans="2:14" x14ac:dyDescent="0.35">
      <c r="B92" s="1" t="s">
        <v>6</v>
      </c>
      <c r="C92" s="1">
        <v>229</v>
      </c>
      <c r="I92" s="1" t="s">
        <v>6</v>
      </c>
      <c r="J92" s="1">
        <v>76</v>
      </c>
      <c r="L92" s="1" t="s">
        <v>6</v>
      </c>
      <c r="M92" s="1">
        <v>114</v>
      </c>
    </row>
    <row r="93" spans="2:14" x14ac:dyDescent="0.35">
      <c r="B93" s="1" t="s">
        <v>6</v>
      </c>
      <c r="C93" s="1">
        <v>49</v>
      </c>
      <c r="I93" s="1" t="s">
        <v>6</v>
      </c>
      <c r="J93" s="1">
        <v>431</v>
      </c>
      <c r="L93" s="1" t="s">
        <v>6</v>
      </c>
      <c r="M93" s="1">
        <v>123</v>
      </c>
    </row>
    <row r="94" spans="2:14" x14ac:dyDescent="0.35">
      <c r="B94" s="1" t="s">
        <v>5</v>
      </c>
      <c r="C94" s="1">
        <v>47</v>
      </c>
      <c r="I94" s="1" t="s">
        <v>6</v>
      </c>
      <c r="J94" s="1">
        <v>342</v>
      </c>
      <c r="L94" s="1" t="s">
        <v>6</v>
      </c>
      <c r="M94" s="1">
        <v>126</v>
      </c>
    </row>
    <row r="95" spans="2:14" x14ac:dyDescent="0.35">
      <c r="B95" s="1" t="s">
        <v>6</v>
      </c>
      <c r="C95" s="1">
        <v>466</v>
      </c>
      <c r="I95" s="1" t="s">
        <v>6</v>
      </c>
      <c r="J95" s="1">
        <v>90</v>
      </c>
      <c r="L95" s="1" t="s">
        <v>6</v>
      </c>
      <c r="M95" s="1">
        <v>157</v>
      </c>
    </row>
    <row r="96" spans="2:14" x14ac:dyDescent="0.35">
      <c r="B96" s="1" t="s">
        <v>5</v>
      </c>
      <c r="C96" s="1">
        <v>42</v>
      </c>
      <c r="I96" s="1" t="s">
        <v>6</v>
      </c>
      <c r="J96" s="1">
        <v>245</v>
      </c>
      <c r="L96" s="1" t="s">
        <v>6</v>
      </c>
      <c r="M96" s="1">
        <v>179</v>
      </c>
    </row>
    <row r="97" spans="1:14" x14ac:dyDescent="0.35">
      <c r="B97" s="1" t="s">
        <v>5</v>
      </c>
      <c r="C97" s="1">
        <v>49</v>
      </c>
      <c r="I97" s="1" t="s">
        <v>6</v>
      </c>
      <c r="J97" s="1">
        <v>345</v>
      </c>
      <c r="L97" s="1" t="s">
        <v>6</v>
      </c>
      <c r="M97" s="1">
        <v>183</v>
      </c>
    </row>
    <row r="98" spans="1:14" x14ac:dyDescent="0.35">
      <c r="B98" s="1" t="s">
        <v>5</v>
      </c>
      <c r="C98" s="1">
        <v>30</v>
      </c>
      <c r="I98" s="1" t="s">
        <v>6</v>
      </c>
      <c r="J98" s="1">
        <v>50</v>
      </c>
      <c r="L98" s="1" t="s">
        <v>6</v>
      </c>
      <c r="M98" s="1">
        <v>212</v>
      </c>
      <c r="N98">
        <f>COUNTIF(M98:M130,"&gt;199")</f>
        <v>33</v>
      </c>
    </row>
    <row r="99" spans="1:14" x14ac:dyDescent="0.35">
      <c r="B99" s="1" t="s">
        <v>5</v>
      </c>
      <c r="C99" s="1">
        <v>85</v>
      </c>
      <c r="I99" s="1" t="s">
        <v>6</v>
      </c>
      <c r="J99" s="1">
        <v>69</v>
      </c>
      <c r="L99" s="1" t="s">
        <v>6</v>
      </c>
      <c r="M99" s="1">
        <v>223</v>
      </c>
    </row>
    <row r="100" spans="1:14" x14ac:dyDescent="0.35">
      <c r="A100" s="1">
        <v>8</v>
      </c>
      <c r="B100" s="1" t="s">
        <v>6</v>
      </c>
      <c r="C100" s="1">
        <v>280</v>
      </c>
      <c r="I100" s="1" t="s">
        <v>6</v>
      </c>
      <c r="J100" s="1">
        <v>223</v>
      </c>
      <c r="L100" s="1" t="s">
        <v>6</v>
      </c>
      <c r="M100" s="1">
        <v>227</v>
      </c>
    </row>
    <row r="101" spans="1:14" x14ac:dyDescent="0.35">
      <c r="B101" s="1" t="s">
        <v>6</v>
      </c>
      <c r="C101" s="1">
        <v>126</v>
      </c>
      <c r="I101" s="1" t="s">
        <v>6</v>
      </c>
      <c r="J101" s="1">
        <v>236</v>
      </c>
      <c r="L101" s="1" t="s">
        <v>6</v>
      </c>
      <c r="M101" s="1">
        <v>229</v>
      </c>
    </row>
    <row r="102" spans="1:14" x14ac:dyDescent="0.35">
      <c r="B102" s="1" t="s">
        <v>5</v>
      </c>
      <c r="C102" s="1">
        <v>128</v>
      </c>
      <c r="I102" s="1" t="s">
        <v>6</v>
      </c>
      <c r="J102" s="1">
        <v>392</v>
      </c>
      <c r="L102" s="1" t="s">
        <v>6</v>
      </c>
      <c r="M102" s="1">
        <v>230</v>
      </c>
    </row>
    <row r="103" spans="1:14" x14ac:dyDescent="0.35">
      <c r="B103" s="1" t="s">
        <v>6</v>
      </c>
      <c r="C103" s="1">
        <v>21</v>
      </c>
      <c r="I103" s="1" t="s">
        <v>6</v>
      </c>
      <c r="J103" s="1">
        <v>275</v>
      </c>
      <c r="L103" s="1" t="s">
        <v>6</v>
      </c>
      <c r="M103" s="1">
        <v>231</v>
      </c>
    </row>
    <row r="104" spans="1:14" x14ac:dyDescent="0.35">
      <c r="B104" s="1" t="s">
        <v>5</v>
      </c>
      <c r="C104" s="1">
        <v>41</v>
      </c>
      <c r="I104" s="1" t="s">
        <v>6</v>
      </c>
      <c r="J104" s="1">
        <v>90</v>
      </c>
      <c r="L104" s="1" t="s">
        <v>6</v>
      </c>
      <c r="M104" s="1">
        <v>236</v>
      </c>
    </row>
    <row r="105" spans="1:14" x14ac:dyDescent="0.35">
      <c r="B105" s="1" t="s">
        <v>5</v>
      </c>
      <c r="C105" s="1">
        <v>622</v>
      </c>
      <c r="I105" s="1" t="s">
        <v>6</v>
      </c>
      <c r="J105" s="1">
        <v>30</v>
      </c>
      <c r="L105" s="1" t="s">
        <v>6</v>
      </c>
      <c r="M105" s="1">
        <v>239</v>
      </c>
    </row>
    <row r="106" spans="1:14" x14ac:dyDescent="0.35">
      <c r="B106" s="1" t="s">
        <v>5</v>
      </c>
      <c r="C106" s="1">
        <v>207</v>
      </c>
      <c r="I106" s="1" t="s">
        <v>6</v>
      </c>
      <c r="J106" s="1">
        <v>471</v>
      </c>
      <c r="L106" s="1" t="s">
        <v>6</v>
      </c>
      <c r="M106" s="1">
        <v>245</v>
      </c>
    </row>
    <row r="107" spans="1:14" x14ac:dyDescent="0.35">
      <c r="B107" s="1" t="s">
        <v>5</v>
      </c>
      <c r="C107" s="1">
        <v>35</v>
      </c>
      <c r="I107" s="1" t="s">
        <v>6</v>
      </c>
      <c r="J107" s="1">
        <v>512</v>
      </c>
      <c r="L107" s="1" t="s">
        <v>6</v>
      </c>
      <c r="M107" s="1">
        <v>275</v>
      </c>
    </row>
    <row r="108" spans="1:14" x14ac:dyDescent="0.35">
      <c r="B108" s="1" t="s">
        <v>6</v>
      </c>
      <c r="C108" s="1">
        <v>630</v>
      </c>
      <c r="I108" s="1" t="s">
        <v>6</v>
      </c>
      <c r="J108" s="1">
        <v>49</v>
      </c>
      <c r="L108" s="1" t="s">
        <v>6</v>
      </c>
      <c r="M108" s="1">
        <v>280</v>
      </c>
    </row>
    <row r="109" spans="1:14" x14ac:dyDescent="0.35">
      <c r="B109" s="1" t="s">
        <v>5</v>
      </c>
      <c r="C109" s="1">
        <v>111</v>
      </c>
      <c r="I109" s="1" t="s">
        <v>6</v>
      </c>
      <c r="J109" s="1">
        <v>77</v>
      </c>
      <c r="L109" s="1" t="s">
        <v>6</v>
      </c>
      <c r="M109" s="1">
        <v>315</v>
      </c>
    </row>
    <row r="110" spans="1:14" x14ac:dyDescent="0.35">
      <c r="B110" s="1" t="s">
        <v>5</v>
      </c>
      <c r="C110" s="1">
        <v>26</v>
      </c>
      <c r="I110" s="1" t="s">
        <v>6</v>
      </c>
      <c r="J110" s="1">
        <v>28</v>
      </c>
      <c r="L110" s="1" t="s">
        <v>6</v>
      </c>
      <c r="M110" s="1">
        <v>342</v>
      </c>
    </row>
    <row r="111" spans="1:14" x14ac:dyDescent="0.35">
      <c r="B111" s="1" t="s">
        <v>6</v>
      </c>
      <c r="C111" s="1">
        <v>446</v>
      </c>
      <c r="I111" s="1" t="s">
        <v>6</v>
      </c>
      <c r="J111" s="1">
        <v>89</v>
      </c>
      <c r="L111" s="1" t="s">
        <v>6</v>
      </c>
      <c r="M111" s="1">
        <v>345</v>
      </c>
    </row>
    <row r="112" spans="1:14" x14ac:dyDescent="0.35">
      <c r="B112" s="1" t="s">
        <v>6</v>
      </c>
      <c r="C112" s="1">
        <v>123</v>
      </c>
      <c r="I112" s="1" t="s">
        <v>6</v>
      </c>
      <c r="J112" s="1">
        <v>372</v>
      </c>
      <c r="L112" s="1" t="s">
        <v>6</v>
      </c>
      <c r="M112" s="1">
        <v>347</v>
      </c>
    </row>
    <row r="113" spans="1:13" x14ac:dyDescent="0.35">
      <c r="B113" s="1" t="s">
        <v>5</v>
      </c>
      <c r="C113" s="1">
        <v>55</v>
      </c>
      <c r="I113" s="1" t="s">
        <v>6</v>
      </c>
      <c r="J113" s="1">
        <v>75</v>
      </c>
      <c r="L113" s="1" t="s">
        <v>6</v>
      </c>
      <c r="M113" s="1">
        <v>350</v>
      </c>
    </row>
    <row r="114" spans="1:13" x14ac:dyDescent="0.35">
      <c r="B114" s="1" t="s">
        <v>6</v>
      </c>
      <c r="C114" s="1">
        <v>179</v>
      </c>
      <c r="I114" s="1" t="s">
        <v>6</v>
      </c>
      <c r="J114" s="1">
        <v>45</v>
      </c>
      <c r="L114" s="1" t="s">
        <v>6</v>
      </c>
      <c r="M114" s="1">
        <v>372</v>
      </c>
    </row>
    <row r="115" spans="1:13" x14ac:dyDescent="0.35">
      <c r="B115" s="1" t="s">
        <v>6</v>
      </c>
      <c r="C115" s="1">
        <v>88</v>
      </c>
      <c r="I115" s="1" t="s">
        <v>6</v>
      </c>
      <c r="J115" s="1">
        <v>32</v>
      </c>
      <c r="L115" s="1" t="s">
        <v>6</v>
      </c>
      <c r="M115" s="1">
        <v>390</v>
      </c>
    </row>
    <row r="116" spans="1:13" x14ac:dyDescent="0.35">
      <c r="B116" s="1" t="s">
        <v>5</v>
      </c>
      <c r="C116" s="1">
        <v>79</v>
      </c>
      <c r="I116" s="1" t="s">
        <v>6</v>
      </c>
      <c r="J116" s="1">
        <v>230</v>
      </c>
      <c r="L116" s="1" t="s">
        <v>6</v>
      </c>
      <c r="M116" s="1">
        <v>392</v>
      </c>
    </row>
    <row r="117" spans="1:13" x14ac:dyDescent="0.35">
      <c r="B117" s="1" t="s">
        <v>6</v>
      </c>
      <c r="C117" s="1">
        <v>56</v>
      </c>
      <c r="I117" s="1" t="s">
        <v>6</v>
      </c>
      <c r="J117" s="1">
        <v>485</v>
      </c>
      <c r="L117" s="1" t="s">
        <v>6</v>
      </c>
      <c r="M117" s="1">
        <v>406</v>
      </c>
    </row>
    <row r="118" spans="1:13" x14ac:dyDescent="0.35">
      <c r="A118" s="1">
        <v>11</v>
      </c>
      <c r="B118" s="1" t="s">
        <v>5</v>
      </c>
      <c r="C118" s="1">
        <v>263</v>
      </c>
      <c r="E118" s="1"/>
      <c r="F118" s="1"/>
      <c r="I118" s="1" t="s">
        <v>6</v>
      </c>
      <c r="J118" s="1">
        <v>25</v>
      </c>
      <c r="L118" s="1" t="s">
        <v>6</v>
      </c>
      <c r="M118" s="1">
        <v>431</v>
      </c>
    </row>
    <row r="119" spans="1:13" x14ac:dyDescent="0.35">
      <c r="B119" s="1" t="s">
        <v>6</v>
      </c>
      <c r="C119" s="1">
        <v>38</v>
      </c>
      <c r="E119" s="1"/>
      <c r="F119" s="1"/>
      <c r="I119" s="1" t="s">
        <v>6</v>
      </c>
      <c r="J119" s="1">
        <v>100</v>
      </c>
      <c r="L119" s="1" t="s">
        <v>6</v>
      </c>
      <c r="M119" s="1">
        <v>438</v>
      </c>
    </row>
    <row r="120" spans="1:13" x14ac:dyDescent="0.35">
      <c r="B120" s="1" t="s">
        <v>6</v>
      </c>
      <c r="C120" s="1">
        <v>543</v>
      </c>
      <c r="E120" s="1"/>
      <c r="F120" s="1"/>
      <c r="I120" s="1" t="s">
        <v>6</v>
      </c>
      <c r="J120" s="1">
        <v>76</v>
      </c>
      <c r="L120" s="1" t="s">
        <v>6</v>
      </c>
      <c r="M120" s="1">
        <v>446</v>
      </c>
    </row>
    <row r="121" spans="1:13" x14ac:dyDescent="0.35">
      <c r="B121" s="1" t="s">
        <v>6</v>
      </c>
      <c r="C121" s="1">
        <v>99</v>
      </c>
      <c r="E121" s="1"/>
      <c r="F121" s="1"/>
      <c r="I121" s="1" t="s">
        <v>6</v>
      </c>
      <c r="J121" s="1">
        <v>212</v>
      </c>
      <c r="L121" s="1" t="s">
        <v>6</v>
      </c>
      <c r="M121" s="1">
        <v>466</v>
      </c>
    </row>
    <row r="122" spans="1:13" x14ac:dyDescent="0.35">
      <c r="B122" s="1" t="s">
        <v>6</v>
      </c>
      <c r="C122" s="1">
        <v>55</v>
      </c>
      <c r="E122" s="1"/>
      <c r="F122" s="1"/>
      <c r="I122" s="1" t="s">
        <v>6</v>
      </c>
      <c r="J122" s="1">
        <v>61</v>
      </c>
      <c r="L122" s="1" t="s">
        <v>6</v>
      </c>
      <c r="M122" s="1">
        <v>471</v>
      </c>
    </row>
    <row r="123" spans="1:13" x14ac:dyDescent="0.35">
      <c r="B123" s="1" t="s">
        <v>6</v>
      </c>
      <c r="C123" s="1">
        <v>231</v>
      </c>
      <c r="E123" s="1"/>
      <c r="F123" s="1"/>
      <c r="I123" s="1" t="s">
        <v>6</v>
      </c>
      <c r="J123" s="1">
        <v>40</v>
      </c>
      <c r="L123" s="1" t="s">
        <v>6</v>
      </c>
      <c r="M123" s="1">
        <v>485</v>
      </c>
    </row>
    <row r="124" spans="1:13" x14ac:dyDescent="0.35">
      <c r="B124" s="1" t="s">
        <v>6</v>
      </c>
      <c r="C124" s="1">
        <v>94</v>
      </c>
      <c r="E124" s="1"/>
      <c r="F124" s="1"/>
      <c r="I124" s="1" t="s">
        <v>6</v>
      </c>
      <c r="J124" s="1">
        <v>229</v>
      </c>
      <c r="L124" s="1" t="s">
        <v>6</v>
      </c>
      <c r="M124" s="1">
        <v>512</v>
      </c>
    </row>
    <row r="125" spans="1:13" x14ac:dyDescent="0.35">
      <c r="B125" s="1" t="s">
        <v>5</v>
      </c>
      <c r="C125" s="1">
        <v>330</v>
      </c>
      <c r="E125" s="1"/>
      <c r="F125" s="1"/>
      <c r="I125" s="1" t="s">
        <v>6</v>
      </c>
      <c r="J125" s="1">
        <v>49</v>
      </c>
      <c r="L125" s="1" t="s">
        <v>6</v>
      </c>
      <c r="M125" s="1">
        <v>543</v>
      </c>
    </row>
    <row r="126" spans="1:13" x14ac:dyDescent="0.35">
      <c r="B126" s="1" t="s">
        <v>5</v>
      </c>
      <c r="C126" s="1">
        <v>77</v>
      </c>
      <c r="E126" s="1"/>
      <c r="F126" s="1"/>
      <c r="I126" s="1" t="s">
        <v>6</v>
      </c>
      <c r="J126" s="1">
        <v>466</v>
      </c>
      <c r="L126" s="1" t="s">
        <v>6</v>
      </c>
      <c r="M126" s="1">
        <v>630</v>
      </c>
    </row>
    <row r="127" spans="1:13" x14ac:dyDescent="0.35">
      <c r="B127" s="1" t="s">
        <v>5</v>
      </c>
      <c r="C127" s="1">
        <v>47</v>
      </c>
      <c r="E127" s="1"/>
      <c r="F127" s="1"/>
      <c r="I127" s="1" t="s">
        <v>6</v>
      </c>
      <c r="J127" s="1">
        <v>280</v>
      </c>
      <c r="L127" s="1" t="s">
        <v>6</v>
      </c>
      <c r="M127" s="1">
        <v>756</v>
      </c>
    </row>
    <row r="128" spans="1:13" x14ac:dyDescent="0.35">
      <c r="B128" s="1" t="s">
        <v>6</v>
      </c>
      <c r="C128" s="1">
        <v>183</v>
      </c>
      <c r="E128" s="1"/>
      <c r="F128" s="1"/>
      <c r="I128" s="1" t="s">
        <v>6</v>
      </c>
      <c r="J128" s="1">
        <v>126</v>
      </c>
      <c r="L128" s="1" t="s">
        <v>6</v>
      </c>
      <c r="M128" s="1">
        <v>1038</v>
      </c>
    </row>
    <row r="129" spans="2:13" x14ac:dyDescent="0.35">
      <c r="B129" s="1" t="s">
        <v>5</v>
      </c>
      <c r="C129" s="1">
        <v>113</v>
      </c>
      <c r="E129" s="1"/>
      <c r="F129" s="1"/>
      <c r="I129" s="1" t="s">
        <v>6</v>
      </c>
      <c r="J129" s="1">
        <v>21</v>
      </c>
      <c r="L129" s="1" t="s">
        <v>6</v>
      </c>
      <c r="M129" s="1">
        <v>1147</v>
      </c>
    </row>
    <row r="130" spans="2:13" x14ac:dyDescent="0.35">
      <c r="B130" s="1" t="s">
        <v>5</v>
      </c>
      <c r="C130" s="1">
        <v>125</v>
      </c>
      <c r="E130" s="1"/>
      <c r="F130" s="1"/>
      <c r="I130" s="1" t="s">
        <v>6</v>
      </c>
      <c r="J130" s="1">
        <v>630</v>
      </c>
      <c r="L130" s="1" t="s">
        <v>6</v>
      </c>
      <c r="M130" s="1">
        <v>1681</v>
      </c>
    </row>
    <row r="131" spans="2:13" x14ac:dyDescent="0.35">
      <c r="B131" s="1" t="s">
        <v>6</v>
      </c>
      <c r="C131" s="1">
        <v>114</v>
      </c>
      <c r="E131" s="1"/>
      <c r="F131" s="1"/>
      <c r="I131" s="1" t="s">
        <v>6</v>
      </c>
      <c r="J131" s="1">
        <v>446</v>
      </c>
    </row>
    <row r="132" spans="2:13" x14ac:dyDescent="0.35">
      <c r="E132" s="1"/>
      <c r="F132" s="1"/>
      <c r="I132" s="1" t="s">
        <v>6</v>
      </c>
      <c r="J132" s="1">
        <v>123</v>
      </c>
      <c r="L132" s="1"/>
      <c r="M132" s="1"/>
    </row>
    <row r="133" spans="2:13" x14ac:dyDescent="0.35">
      <c r="E133" s="1"/>
      <c r="F133" s="1"/>
      <c r="I133" s="1" t="s">
        <v>6</v>
      </c>
      <c r="J133" s="1">
        <v>179</v>
      </c>
      <c r="L133" s="1"/>
      <c r="M133" s="1"/>
    </row>
    <row r="134" spans="2:13" x14ac:dyDescent="0.35">
      <c r="E134" s="1"/>
      <c r="F134" s="1"/>
      <c r="I134" s="1" t="s">
        <v>6</v>
      </c>
      <c r="J134" s="1">
        <v>88</v>
      </c>
      <c r="L134" s="1"/>
      <c r="M134" s="1"/>
    </row>
    <row r="135" spans="2:13" x14ac:dyDescent="0.35">
      <c r="E135" s="1"/>
      <c r="F135" s="1"/>
      <c r="I135" s="1" t="s">
        <v>6</v>
      </c>
      <c r="J135" s="1">
        <v>56</v>
      </c>
      <c r="L135" s="1"/>
      <c r="M135" s="1"/>
    </row>
    <row r="136" spans="2:13" x14ac:dyDescent="0.35">
      <c r="E136" s="1"/>
      <c r="F136" s="1"/>
      <c r="I136" s="1" t="s">
        <v>6</v>
      </c>
      <c r="J136" s="1">
        <v>1070</v>
      </c>
      <c r="L136" s="1"/>
      <c r="M136" s="1"/>
    </row>
    <row r="137" spans="2:13" x14ac:dyDescent="0.35">
      <c r="I137" s="1" t="s">
        <v>6</v>
      </c>
      <c r="J137" s="1">
        <v>2286</v>
      </c>
      <c r="L137" s="1"/>
      <c r="M137" s="1"/>
    </row>
    <row r="138" spans="2:13" x14ac:dyDescent="0.35">
      <c r="I138" s="1" t="s">
        <v>6</v>
      </c>
      <c r="J138" s="1">
        <v>1092</v>
      </c>
      <c r="L138" s="1"/>
      <c r="M138" s="1"/>
    </row>
    <row r="139" spans="2:13" x14ac:dyDescent="0.35">
      <c r="I139" s="1" t="s">
        <v>6</v>
      </c>
      <c r="J139" s="1">
        <v>258</v>
      </c>
      <c r="L139" s="1"/>
      <c r="M139" s="1"/>
    </row>
    <row r="140" spans="2:13" x14ac:dyDescent="0.35">
      <c r="I140" s="1" t="s">
        <v>6</v>
      </c>
      <c r="J140" s="1">
        <v>1146</v>
      </c>
      <c r="L140" s="1"/>
      <c r="M140" s="1"/>
    </row>
    <row r="141" spans="2:13" x14ac:dyDescent="0.35">
      <c r="I141" s="1" t="s">
        <v>6</v>
      </c>
      <c r="J141" s="1">
        <v>382</v>
      </c>
      <c r="L141" s="1"/>
      <c r="M141" s="1"/>
    </row>
    <row r="142" spans="2:13" x14ac:dyDescent="0.35">
      <c r="I142" s="1" t="s">
        <v>6</v>
      </c>
      <c r="J142" s="1">
        <v>105</v>
      </c>
      <c r="L142" s="1"/>
      <c r="M142" s="1"/>
    </row>
    <row r="143" spans="2:13" x14ac:dyDescent="0.35">
      <c r="I143" s="1" t="s">
        <v>6</v>
      </c>
      <c r="J143" s="1">
        <v>38</v>
      </c>
      <c r="L143" s="1"/>
      <c r="M143" s="1"/>
    </row>
    <row r="144" spans="2:13" x14ac:dyDescent="0.35">
      <c r="I144" s="1" t="s">
        <v>6</v>
      </c>
      <c r="J144" s="1">
        <v>543</v>
      </c>
      <c r="L144" s="1"/>
      <c r="M144" s="1"/>
    </row>
    <row r="145" spans="9:13" x14ac:dyDescent="0.35">
      <c r="I145" s="1" t="s">
        <v>6</v>
      </c>
      <c r="J145" s="1">
        <v>99</v>
      </c>
      <c r="L145" s="1"/>
      <c r="M145" s="1"/>
    </row>
    <row r="146" spans="9:13" x14ac:dyDescent="0.35">
      <c r="I146" s="1" t="s">
        <v>6</v>
      </c>
      <c r="J146" s="1">
        <v>55</v>
      </c>
      <c r="L146" s="1"/>
      <c r="M146" s="1"/>
    </row>
    <row r="147" spans="9:13" x14ac:dyDescent="0.35">
      <c r="I147" s="1" t="s">
        <v>6</v>
      </c>
      <c r="J147" s="1">
        <v>231</v>
      </c>
      <c r="L147" s="1"/>
      <c r="M147" s="1"/>
    </row>
    <row r="148" spans="9:13" x14ac:dyDescent="0.35">
      <c r="I148" s="1" t="s">
        <v>6</v>
      </c>
      <c r="J148" s="1">
        <v>94</v>
      </c>
      <c r="L148" s="1"/>
      <c r="M148" s="1"/>
    </row>
    <row r="149" spans="9:13" x14ac:dyDescent="0.35">
      <c r="I149" s="1" t="s">
        <v>6</v>
      </c>
      <c r="J149" s="1">
        <v>183</v>
      </c>
      <c r="L149" s="1"/>
      <c r="M149" s="1"/>
    </row>
    <row r="150" spans="9:13" x14ac:dyDescent="0.35">
      <c r="I150" s="1" t="s">
        <v>6</v>
      </c>
      <c r="J150" s="1">
        <v>114</v>
      </c>
      <c r="L150" s="1"/>
      <c r="M15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Long</dc:creator>
  <cp:lastModifiedBy>Jason Long</cp:lastModifiedBy>
  <dcterms:created xsi:type="dcterms:W3CDTF">2022-02-08T16:39:17Z</dcterms:created>
  <dcterms:modified xsi:type="dcterms:W3CDTF">2022-02-08T16:39:48Z</dcterms:modified>
</cp:coreProperties>
</file>