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13" documentId="8_{6E9C7D03-86AE-4457-8CF7-2A378AB86162}" xr6:coauthVersionLast="47" xr6:coauthVersionMax="47" xr10:uidLastSave="{63F11130-3121-42EC-8B39-D69C6E5E5FC6}"/>
  <bookViews>
    <workbookView xWindow="-108" yWindow="-108" windowWidth="23256" windowHeight="12456" xr2:uid="{A3B5DF66-A1E1-43DC-8317-CAE7494EB31A}"/>
  </bookViews>
  <sheets>
    <sheet name="Fig6 Fig Sup4 L-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" i="1" l="1"/>
  <c r="I177" i="1"/>
  <c r="I159" i="1"/>
  <c r="I141" i="1"/>
  <c r="I122" i="1"/>
  <c r="I103" i="1"/>
  <c r="I77" i="1"/>
  <c r="G141" i="1"/>
  <c r="G196" i="1"/>
  <c r="G177" i="1"/>
  <c r="G159" i="1"/>
  <c r="G122" i="1"/>
  <c r="G10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G77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G61" i="1"/>
  <c r="H61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G42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G24" i="1"/>
  <c r="H24" i="1"/>
  <c r="I24" i="1" s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6" i="1"/>
  <c r="H6" i="1"/>
  <c r="I6" i="1" l="1"/>
  <c r="I42" i="1"/>
  <c r="I61" i="1"/>
</calcChain>
</file>

<file path=xl/sharedStrings.xml><?xml version="1.0" encoding="utf-8"?>
<sst xmlns="http://schemas.openxmlformats.org/spreadsheetml/2006/main" count="35" uniqueCount="21">
  <si>
    <t>Fish number</t>
  </si>
  <si>
    <t xml:space="preserve">Bony-ray number (L-&gt;R) </t>
  </si>
  <si>
    <t>P1</t>
  </si>
  <si>
    <t>P2</t>
  </si>
  <si>
    <t>P3</t>
  </si>
  <si>
    <t>P4</t>
  </si>
  <si>
    <t>P5</t>
  </si>
  <si>
    <t>Control PBS 1x (uninjured condition)</t>
  </si>
  <si>
    <t>2DG  (uninjured condition)</t>
  </si>
  <si>
    <t>P6</t>
  </si>
  <si>
    <t xml:space="preserve">Average lenght to width ratio per fish </t>
  </si>
  <si>
    <t>Sup Fig 9 L PBS column</t>
  </si>
  <si>
    <t>Sup Fig 9 N PBS column</t>
  </si>
  <si>
    <t>Sup Fig 9 L 2DG column</t>
  </si>
  <si>
    <t>Sup Fig 9 N 2DG column</t>
  </si>
  <si>
    <t>Total fin area (A)</t>
  </si>
  <si>
    <t>Fin width (W)</t>
  </si>
  <si>
    <t>Bony-ray length (L)</t>
  </si>
  <si>
    <t>Bony-ray width (W)</t>
  </si>
  <si>
    <t>Area to width (A/W) caudal fin ratio</t>
  </si>
  <si>
    <t>Lenght to width ratio ((L/W) per bony-ray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</si>
</sst>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4" fillId="2" borderId="0" xfId="1" applyFont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3" xfId="2" applyBorder="1" applyAlignment="1">
      <alignment horizontal="center" vertical="center"/>
    </xf>
    <xf numFmtId="0" fontId="1" fillId="3" borderId="5" xfId="2" applyBorder="1" applyAlignment="1">
      <alignment horizontal="center" vertical="center"/>
    </xf>
    <xf numFmtId="0" fontId="1" fillId="3" borderId="8" xfId="2" applyBorder="1" applyAlignment="1">
      <alignment horizontal="center" vertical="center"/>
    </xf>
    <xf numFmtId="0" fontId="1" fillId="3" borderId="2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1" fillId="3" borderId="7" xfId="2" applyBorder="1" applyAlignment="1">
      <alignment horizontal="center" vertical="center"/>
    </xf>
  </cellXfs>
  <cellStyles count="3">
    <cellStyle name="20% - Cor3" xfId="2" builtinId="38"/>
    <cellStyle name="Corret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E684-7BC7-42C1-9040-C55C6B6D13C2}">
  <dimension ref="A2:I212"/>
  <sheetViews>
    <sheetView tabSelected="1" topLeftCell="A88" workbookViewId="0">
      <selection activeCell="H107" sqref="H107"/>
    </sheetView>
  </sheetViews>
  <sheetFormatPr defaultRowHeight="14.4" x14ac:dyDescent="0.3"/>
  <cols>
    <col min="1" max="1" width="34.44140625" bestFit="1" customWidth="1"/>
    <col min="2" max="2" width="22.6640625" bestFit="1" customWidth="1"/>
    <col min="3" max="3" width="15.88671875" bestFit="1" customWidth="1"/>
    <col min="4" max="4" width="13.109375" bestFit="1" customWidth="1"/>
    <col min="5" max="5" width="18" bestFit="1" customWidth="1"/>
    <col min="6" max="6" width="31.6640625" bestFit="1" customWidth="1"/>
    <col min="7" max="7" width="33.109375" bestFit="1" customWidth="1"/>
    <col min="8" max="8" width="38.33203125" bestFit="1" customWidth="1"/>
    <col min="9" max="9" width="34.6640625" bestFit="1" customWidth="1"/>
  </cols>
  <sheetData>
    <row r="2" spans="1:9" ht="18" x14ac:dyDescent="0.35">
      <c r="A2" s="1" t="s">
        <v>7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G3" s="2" t="s">
        <v>11</v>
      </c>
      <c r="I3" s="2" t="s">
        <v>12</v>
      </c>
    </row>
    <row r="4" spans="1:9" x14ac:dyDescent="0.3">
      <c r="A4" t="s">
        <v>0</v>
      </c>
      <c r="B4" t="s">
        <v>1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  <c r="I4" t="s">
        <v>10</v>
      </c>
    </row>
    <row r="6" spans="1:9" x14ac:dyDescent="0.3">
      <c r="A6" s="6" t="s">
        <v>2</v>
      </c>
      <c r="B6" s="3">
        <v>1</v>
      </c>
      <c r="C6" s="9">
        <v>59.124000000000002</v>
      </c>
      <c r="D6" s="9">
        <v>6.1470000000000002</v>
      </c>
      <c r="E6" s="3">
        <v>8.5809999999999995</v>
      </c>
      <c r="F6" s="3">
        <v>0.24</v>
      </c>
      <c r="G6" s="15">
        <f>C6/D6</f>
        <v>9.618350414836506</v>
      </c>
      <c r="H6" s="3">
        <f>E6/F6</f>
        <v>35.754166666666663</v>
      </c>
      <c r="I6" s="12">
        <f>AVERAGE(H6:H22)</f>
        <v>47.127372303941257</v>
      </c>
    </row>
    <row r="7" spans="1:9" x14ac:dyDescent="0.3">
      <c r="A7" s="7"/>
      <c r="B7" s="4">
        <v>2</v>
      </c>
      <c r="C7" s="10"/>
      <c r="D7" s="10"/>
      <c r="E7" s="4">
        <v>9.08</v>
      </c>
      <c r="F7" s="4">
        <v>0.26100000000000001</v>
      </c>
      <c r="G7" s="16"/>
      <c r="H7" s="4">
        <f t="shared" ref="H7:H70" si="0">E7/F7</f>
        <v>34.78927203065134</v>
      </c>
      <c r="I7" s="13"/>
    </row>
    <row r="8" spans="1:9" x14ac:dyDescent="0.3">
      <c r="A8" s="7"/>
      <c r="B8" s="4">
        <v>3</v>
      </c>
      <c r="C8" s="10"/>
      <c r="D8" s="10"/>
      <c r="E8" s="4">
        <v>9.5920000000000005</v>
      </c>
      <c r="F8" s="4">
        <v>0.16700000000000001</v>
      </c>
      <c r="G8" s="16"/>
      <c r="H8" s="4">
        <f t="shared" si="0"/>
        <v>57.437125748502993</v>
      </c>
      <c r="I8" s="13"/>
    </row>
    <row r="9" spans="1:9" x14ac:dyDescent="0.3">
      <c r="A9" s="7"/>
      <c r="B9" s="4">
        <v>4</v>
      </c>
      <c r="C9" s="10"/>
      <c r="D9" s="10"/>
      <c r="E9" s="4">
        <v>8.5129999999999999</v>
      </c>
      <c r="F9" s="4">
        <v>0.17699999999999999</v>
      </c>
      <c r="G9" s="16"/>
      <c r="H9" s="4">
        <f t="shared" si="0"/>
        <v>48.096045197740118</v>
      </c>
      <c r="I9" s="13"/>
    </row>
    <row r="10" spans="1:9" x14ac:dyDescent="0.3">
      <c r="A10" s="7"/>
      <c r="B10" s="4">
        <v>5</v>
      </c>
      <c r="C10" s="10"/>
      <c r="D10" s="10"/>
      <c r="E10" s="4">
        <v>7.58</v>
      </c>
      <c r="F10" s="4">
        <v>0.125</v>
      </c>
      <c r="G10" s="16"/>
      <c r="H10" s="4">
        <f t="shared" si="0"/>
        <v>60.64</v>
      </c>
      <c r="I10" s="13"/>
    </row>
    <row r="11" spans="1:9" x14ac:dyDescent="0.3">
      <c r="A11" s="7"/>
      <c r="B11" s="4">
        <v>6</v>
      </c>
      <c r="C11" s="10"/>
      <c r="D11" s="10"/>
      <c r="E11" s="4">
        <v>6.2039999999999997</v>
      </c>
      <c r="F11" s="4">
        <v>9.4E-2</v>
      </c>
      <c r="G11" s="16"/>
      <c r="H11" s="4">
        <f t="shared" si="0"/>
        <v>66</v>
      </c>
      <c r="I11" s="13"/>
    </row>
    <row r="12" spans="1:9" x14ac:dyDescent="0.3">
      <c r="A12" s="7"/>
      <c r="B12" s="4">
        <v>7</v>
      </c>
      <c r="C12" s="10"/>
      <c r="D12" s="10"/>
      <c r="E12" s="4">
        <v>5.641</v>
      </c>
      <c r="F12" s="4">
        <v>0.13500000000000001</v>
      </c>
      <c r="G12" s="16"/>
      <c r="H12" s="4">
        <f t="shared" si="0"/>
        <v>41.785185185185185</v>
      </c>
      <c r="I12" s="13"/>
    </row>
    <row r="13" spans="1:9" x14ac:dyDescent="0.3">
      <c r="A13" s="7"/>
      <c r="B13" s="4">
        <v>8</v>
      </c>
      <c r="C13" s="10"/>
      <c r="D13" s="10"/>
      <c r="E13" s="4">
        <v>5.3730000000000002</v>
      </c>
      <c r="F13" s="4">
        <v>0.152</v>
      </c>
      <c r="G13" s="16"/>
      <c r="H13" s="4">
        <f t="shared" si="0"/>
        <v>35.348684210526315</v>
      </c>
      <c r="I13" s="13"/>
    </row>
    <row r="14" spans="1:9" x14ac:dyDescent="0.3">
      <c r="A14" s="7"/>
      <c r="B14" s="4">
        <v>9</v>
      </c>
      <c r="C14" s="10"/>
      <c r="D14" s="10"/>
      <c r="E14" s="4">
        <v>5.6379999999999999</v>
      </c>
      <c r="F14" s="4">
        <v>0.17699999999999999</v>
      </c>
      <c r="G14" s="16"/>
      <c r="H14" s="4">
        <f t="shared" si="0"/>
        <v>31.853107344632768</v>
      </c>
      <c r="I14" s="13"/>
    </row>
    <row r="15" spans="1:9" x14ac:dyDescent="0.3">
      <c r="A15" s="7"/>
      <c r="B15" s="4">
        <v>10</v>
      </c>
      <c r="C15" s="10"/>
      <c r="D15" s="10"/>
      <c r="E15" s="4">
        <v>5.9249999999999998</v>
      </c>
      <c r="F15" s="4">
        <v>0.14599999999999999</v>
      </c>
      <c r="G15" s="16"/>
      <c r="H15" s="4">
        <f t="shared" si="0"/>
        <v>40.582191780821923</v>
      </c>
      <c r="I15" s="13"/>
    </row>
    <row r="16" spans="1:9" x14ac:dyDescent="0.3">
      <c r="A16" s="7"/>
      <c r="B16" s="4">
        <v>11</v>
      </c>
      <c r="C16" s="10"/>
      <c r="D16" s="10"/>
      <c r="E16" s="4">
        <v>6.6319999999999997</v>
      </c>
      <c r="F16" s="4">
        <v>0.125</v>
      </c>
      <c r="G16" s="16"/>
      <c r="H16" s="4">
        <f t="shared" si="0"/>
        <v>53.055999999999997</v>
      </c>
      <c r="I16" s="13"/>
    </row>
    <row r="17" spans="1:9" x14ac:dyDescent="0.3">
      <c r="A17" s="7"/>
      <c r="B17" s="4">
        <v>12</v>
      </c>
      <c r="C17" s="10"/>
      <c r="D17" s="10"/>
      <c r="E17" s="4">
        <v>7.306</v>
      </c>
      <c r="F17" s="4">
        <v>0.188</v>
      </c>
      <c r="G17" s="16"/>
      <c r="H17" s="4">
        <f t="shared" si="0"/>
        <v>38.861702127659576</v>
      </c>
      <c r="I17" s="13"/>
    </row>
    <row r="18" spans="1:9" x14ac:dyDescent="0.3">
      <c r="A18" s="7"/>
      <c r="B18" s="4">
        <v>13</v>
      </c>
      <c r="C18" s="10"/>
      <c r="D18" s="10"/>
      <c r="E18" s="4">
        <v>8.1750000000000007</v>
      </c>
      <c r="F18" s="4">
        <v>0.127</v>
      </c>
      <c r="G18" s="16"/>
      <c r="H18" s="4">
        <f t="shared" si="0"/>
        <v>64.370078740157481</v>
      </c>
      <c r="I18" s="13"/>
    </row>
    <row r="19" spans="1:9" x14ac:dyDescent="0.3">
      <c r="A19" s="7"/>
      <c r="B19" s="4">
        <v>14</v>
      </c>
      <c r="C19" s="10"/>
      <c r="D19" s="10"/>
      <c r="E19" s="4">
        <v>8.8930000000000007</v>
      </c>
      <c r="F19" s="4">
        <v>0.16800000000000001</v>
      </c>
      <c r="G19" s="16"/>
      <c r="H19" s="4">
        <f t="shared" si="0"/>
        <v>52.93452380952381</v>
      </c>
      <c r="I19" s="13"/>
    </row>
    <row r="20" spans="1:9" x14ac:dyDescent="0.3">
      <c r="A20" s="7"/>
      <c r="B20" s="4">
        <v>15</v>
      </c>
      <c r="C20" s="10"/>
      <c r="D20" s="10"/>
      <c r="E20" s="4">
        <v>8.9090000000000007</v>
      </c>
      <c r="F20" s="4">
        <v>0.192</v>
      </c>
      <c r="G20" s="16"/>
      <c r="H20" s="4">
        <f t="shared" si="0"/>
        <v>46.401041666666671</v>
      </c>
      <c r="I20" s="13"/>
    </row>
    <row r="21" spans="1:9" x14ac:dyDescent="0.3">
      <c r="A21" s="7"/>
      <c r="B21" s="4">
        <v>16</v>
      </c>
      <c r="C21" s="10"/>
      <c r="D21" s="10"/>
      <c r="E21" s="4">
        <v>8.3819999999999997</v>
      </c>
      <c r="F21" s="4">
        <v>0.16200000000000001</v>
      </c>
      <c r="G21" s="16"/>
      <c r="H21" s="4">
        <f t="shared" si="0"/>
        <v>51.74074074074074</v>
      </c>
      <c r="I21" s="13"/>
    </row>
    <row r="22" spans="1:9" x14ac:dyDescent="0.3">
      <c r="A22" s="8"/>
      <c r="B22" s="5">
        <v>17</v>
      </c>
      <c r="C22" s="11"/>
      <c r="D22" s="11"/>
      <c r="E22" s="5">
        <v>8.0540000000000003</v>
      </c>
      <c r="F22" s="5">
        <v>0.19400000000000001</v>
      </c>
      <c r="G22" s="17"/>
      <c r="H22" s="5">
        <f t="shared" si="0"/>
        <v>41.515463917525771</v>
      </c>
      <c r="I22" s="14"/>
    </row>
    <row r="24" spans="1:9" x14ac:dyDescent="0.3">
      <c r="A24" s="6" t="s">
        <v>3</v>
      </c>
      <c r="B24" s="3">
        <v>1</v>
      </c>
      <c r="C24" s="9">
        <v>76.103999999999999</v>
      </c>
      <c r="D24" s="9">
        <v>6.516</v>
      </c>
      <c r="E24" s="3">
        <v>9.3629999999999995</v>
      </c>
      <c r="F24" s="3">
        <v>0.26400000000000001</v>
      </c>
      <c r="G24" s="15">
        <f>C24/D24</f>
        <v>11.679558011049723</v>
      </c>
      <c r="H24" s="3">
        <f t="shared" si="0"/>
        <v>35.465909090909086</v>
      </c>
      <c r="I24" s="12">
        <f>AVERAGE(H24:H40)</f>
        <v>55.698755372296965</v>
      </c>
    </row>
    <row r="25" spans="1:9" x14ac:dyDescent="0.3">
      <c r="A25" s="7"/>
      <c r="B25" s="4">
        <v>2</v>
      </c>
      <c r="C25" s="10"/>
      <c r="D25" s="10"/>
      <c r="E25" s="4">
        <v>9.4789999999999992</v>
      </c>
      <c r="F25" s="4">
        <v>0.20200000000000001</v>
      </c>
      <c r="G25" s="16"/>
      <c r="H25" s="4">
        <f t="shared" si="0"/>
        <v>46.92574257425742</v>
      </c>
      <c r="I25" s="13"/>
    </row>
    <row r="26" spans="1:9" x14ac:dyDescent="0.3">
      <c r="A26" s="7"/>
      <c r="B26" s="4">
        <v>3</v>
      </c>
      <c r="C26" s="10"/>
      <c r="D26" s="10"/>
      <c r="E26" s="4">
        <v>9.91</v>
      </c>
      <c r="F26" s="4">
        <v>0.19800000000000001</v>
      </c>
      <c r="G26" s="16"/>
      <c r="H26" s="4">
        <f t="shared" si="0"/>
        <v>50.050505050505052</v>
      </c>
      <c r="I26" s="13"/>
    </row>
    <row r="27" spans="1:9" x14ac:dyDescent="0.3">
      <c r="A27" s="7"/>
      <c r="B27" s="4">
        <v>4</v>
      </c>
      <c r="C27" s="10"/>
      <c r="D27" s="10"/>
      <c r="E27" s="4">
        <v>10.085000000000001</v>
      </c>
      <c r="F27" s="4">
        <v>0.215</v>
      </c>
      <c r="G27" s="16"/>
      <c r="H27" s="4">
        <f t="shared" si="0"/>
        <v>46.906976744186053</v>
      </c>
      <c r="I27" s="13"/>
    </row>
    <row r="28" spans="1:9" x14ac:dyDescent="0.3">
      <c r="A28" s="7"/>
      <c r="B28" s="4">
        <v>5</v>
      </c>
      <c r="C28" s="10"/>
      <c r="D28" s="10"/>
      <c r="E28" s="4">
        <v>8.9269999999999996</v>
      </c>
      <c r="F28" s="4">
        <v>0.125</v>
      </c>
      <c r="G28" s="16"/>
      <c r="H28" s="4">
        <f t="shared" si="0"/>
        <v>71.415999999999997</v>
      </c>
      <c r="I28" s="13"/>
    </row>
    <row r="29" spans="1:9" x14ac:dyDescent="0.3">
      <c r="A29" s="7"/>
      <c r="B29" s="4">
        <v>6</v>
      </c>
      <c r="C29" s="10"/>
      <c r="D29" s="10"/>
      <c r="E29" s="4">
        <v>8.3439999999999994</v>
      </c>
      <c r="F29" s="4">
        <v>0.158</v>
      </c>
      <c r="G29" s="16"/>
      <c r="H29" s="4">
        <f t="shared" si="0"/>
        <v>52.810126582278478</v>
      </c>
      <c r="I29" s="13"/>
    </row>
    <row r="30" spans="1:9" x14ac:dyDescent="0.3">
      <c r="A30" s="7"/>
      <c r="B30" s="4">
        <v>7</v>
      </c>
      <c r="C30" s="10"/>
      <c r="D30" s="10"/>
      <c r="E30" s="4">
        <v>7.4290000000000003</v>
      </c>
      <c r="F30" s="4">
        <v>9.4E-2</v>
      </c>
      <c r="G30" s="16"/>
      <c r="H30" s="4">
        <f t="shared" si="0"/>
        <v>79.031914893617028</v>
      </c>
      <c r="I30" s="13"/>
    </row>
    <row r="31" spans="1:9" x14ac:dyDescent="0.3">
      <c r="A31" s="7"/>
      <c r="B31" s="4">
        <v>8</v>
      </c>
      <c r="C31" s="10"/>
      <c r="D31" s="10"/>
      <c r="E31" s="4">
        <v>6.9169999999999998</v>
      </c>
      <c r="F31" s="4">
        <v>0.16700000000000001</v>
      </c>
      <c r="G31" s="16"/>
      <c r="H31" s="4">
        <f t="shared" si="0"/>
        <v>41.419161676646702</v>
      </c>
      <c r="I31" s="13"/>
    </row>
    <row r="32" spans="1:9" x14ac:dyDescent="0.3">
      <c r="A32" s="7"/>
      <c r="B32" s="4">
        <v>9</v>
      </c>
      <c r="C32" s="10"/>
      <c r="D32" s="10"/>
      <c r="E32" s="4">
        <v>6.1689999999999996</v>
      </c>
      <c r="F32" s="4">
        <v>9.4E-2</v>
      </c>
      <c r="G32" s="16"/>
      <c r="H32" s="4">
        <f t="shared" si="0"/>
        <v>65.627659574468083</v>
      </c>
      <c r="I32" s="13"/>
    </row>
    <row r="33" spans="1:9" x14ac:dyDescent="0.3">
      <c r="A33" s="7"/>
      <c r="B33" s="4">
        <v>10</v>
      </c>
      <c r="C33" s="10"/>
      <c r="D33" s="10"/>
      <c r="E33" s="4">
        <v>6.5890000000000004</v>
      </c>
      <c r="F33" s="4">
        <v>0.13200000000000001</v>
      </c>
      <c r="G33" s="16"/>
      <c r="H33" s="4">
        <f t="shared" si="0"/>
        <v>49.916666666666664</v>
      </c>
      <c r="I33" s="13"/>
    </row>
    <row r="34" spans="1:9" x14ac:dyDescent="0.3">
      <c r="A34" s="7"/>
      <c r="B34" s="4">
        <v>11</v>
      </c>
      <c r="C34" s="10"/>
      <c r="D34" s="10"/>
      <c r="E34" s="4">
        <v>6.8239999999999998</v>
      </c>
      <c r="F34" s="4">
        <v>0.13600000000000001</v>
      </c>
      <c r="G34" s="16"/>
      <c r="H34" s="4">
        <f t="shared" si="0"/>
        <v>50.17647058823529</v>
      </c>
      <c r="I34" s="13"/>
    </row>
    <row r="35" spans="1:9" x14ac:dyDescent="0.3">
      <c r="A35" s="7"/>
      <c r="B35" s="4">
        <v>12</v>
      </c>
      <c r="C35" s="10"/>
      <c r="D35" s="10"/>
      <c r="E35" s="4">
        <v>7.8339999999999996</v>
      </c>
      <c r="F35" s="4">
        <v>0.156</v>
      </c>
      <c r="G35" s="16"/>
      <c r="H35" s="4">
        <f t="shared" si="0"/>
        <v>50.217948717948715</v>
      </c>
      <c r="I35" s="13"/>
    </row>
    <row r="36" spans="1:9" x14ac:dyDescent="0.3">
      <c r="A36" s="7"/>
      <c r="B36" s="4">
        <v>13</v>
      </c>
      <c r="C36" s="10"/>
      <c r="D36" s="10"/>
      <c r="E36" s="4">
        <v>8.6790000000000003</v>
      </c>
      <c r="F36" s="4">
        <v>0.151</v>
      </c>
      <c r="G36" s="16"/>
      <c r="H36" s="4">
        <f t="shared" si="0"/>
        <v>57.476821192052981</v>
      </c>
      <c r="I36" s="13"/>
    </row>
    <row r="37" spans="1:9" x14ac:dyDescent="0.3">
      <c r="A37" s="7"/>
      <c r="B37" s="4">
        <v>14</v>
      </c>
      <c r="C37" s="10"/>
      <c r="D37" s="10"/>
      <c r="E37" s="4">
        <v>10.4</v>
      </c>
      <c r="F37" s="4">
        <v>0.156</v>
      </c>
      <c r="G37" s="16"/>
      <c r="H37" s="4">
        <f t="shared" si="0"/>
        <v>66.666666666666671</v>
      </c>
      <c r="I37" s="13"/>
    </row>
    <row r="38" spans="1:9" x14ac:dyDescent="0.3">
      <c r="A38" s="7"/>
      <c r="B38" s="4">
        <v>15</v>
      </c>
      <c r="C38" s="10"/>
      <c r="D38" s="10"/>
      <c r="E38" s="4">
        <v>10.959</v>
      </c>
      <c r="F38" s="4">
        <v>0.17499999999999999</v>
      </c>
      <c r="G38" s="16"/>
      <c r="H38" s="4">
        <f t="shared" si="0"/>
        <v>62.622857142857143</v>
      </c>
      <c r="I38" s="13"/>
    </row>
    <row r="39" spans="1:9" x14ac:dyDescent="0.3">
      <c r="A39" s="7"/>
      <c r="B39" s="4">
        <v>16</v>
      </c>
      <c r="C39" s="10"/>
      <c r="D39" s="10"/>
      <c r="E39" s="4">
        <v>11.119</v>
      </c>
      <c r="F39" s="4">
        <v>0.17699999999999999</v>
      </c>
      <c r="G39" s="16"/>
      <c r="H39" s="4">
        <f t="shared" si="0"/>
        <v>62.819209039548028</v>
      </c>
      <c r="I39" s="13"/>
    </row>
    <row r="40" spans="1:9" x14ac:dyDescent="0.3">
      <c r="A40" s="8"/>
      <c r="B40" s="5">
        <v>17</v>
      </c>
      <c r="C40" s="11"/>
      <c r="D40" s="11"/>
      <c r="E40" s="5">
        <v>11.179</v>
      </c>
      <c r="F40" s="5">
        <v>0.19500000000000001</v>
      </c>
      <c r="G40" s="17"/>
      <c r="H40" s="5">
        <f t="shared" si="0"/>
        <v>57.328205128205127</v>
      </c>
      <c r="I40" s="14"/>
    </row>
    <row r="42" spans="1:9" x14ac:dyDescent="0.3">
      <c r="A42" s="6" t="s">
        <v>4</v>
      </c>
      <c r="B42" s="3">
        <v>1</v>
      </c>
      <c r="C42" s="9">
        <v>63.02</v>
      </c>
      <c r="D42" s="9">
        <v>5.657</v>
      </c>
      <c r="E42" s="3">
        <v>7.6210000000000004</v>
      </c>
      <c r="F42" s="3">
        <v>0.2</v>
      </c>
      <c r="G42" s="15">
        <f>C42/D42</f>
        <v>11.140180307583526</v>
      </c>
      <c r="H42" s="3">
        <f t="shared" si="0"/>
        <v>38.104999999999997</v>
      </c>
      <c r="I42" s="12">
        <f>AVERAGE(H42:H59)</f>
        <v>54.159903990819252</v>
      </c>
    </row>
    <row r="43" spans="1:9" x14ac:dyDescent="0.3">
      <c r="A43" s="7"/>
      <c r="B43" s="4">
        <v>2</v>
      </c>
      <c r="C43" s="10"/>
      <c r="D43" s="10"/>
      <c r="E43" s="4">
        <v>8.0250000000000004</v>
      </c>
      <c r="F43" s="4">
        <v>0.2</v>
      </c>
      <c r="G43" s="16"/>
      <c r="H43" s="4">
        <f t="shared" si="0"/>
        <v>40.125</v>
      </c>
      <c r="I43" s="13"/>
    </row>
    <row r="44" spans="1:9" x14ac:dyDescent="0.3">
      <c r="A44" s="7"/>
      <c r="B44" s="4">
        <v>3</v>
      </c>
      <c r="C44" s="10"/>
      <c r="D44" s="10"/>
      <c r="E44" s="4">
        <v>8.8170000000000002</v>
      </c>
      <c r="F44" s="4">
        <v>0.23</v>
      </c>
      <c r="G44" s="16"/>
      <c r="H44" s="4">
        <f t="shared" si="0"/>
        <v>38.334782608695654</v>
      </c>
      <c r="I44" s="13"/>
    </row>
    <row r="45" spans="1:9" x14ac:dyDescent="0.3">
      <c r="A45" s="7"/>
      <c r="B45" s="4">
        <v>4</v>
      </c>
      <c r="C45" s="10"/>
      <c r="D45" s="10"/>
      <c r="E45" s="4">
        <v>9.1289999999999996</v>
      </c>
      <c r="F45" s="4">
        <v>0.17699999999999999</v>
      </c>
      <c r="G45" s="16"/>
      <c r="H45" s="4">
        <f t="shared" si="0"/>
        <v>51.576271186440678</v>
      </c>
      <c r="I45" s="13"/>
    </row>
    <row r="46" spans="1:9" x14ac:dyDescent="0.3">
      <c r="A46" s="7"/>
      <c r="B46" s="4">
        <v>5</v>
      </c>
      <c r="C46" s="10"/>
      <c r="D46" s="10"/>
      <c r="E46" s="4">
        <v>7.9189999999999996</v>
      </c>
      <c r="F46" s="4">
        <v>0.104</v>
      </c>
      <c r="G46" s="16"/>
      <c r="H46" s="4">
        <f t="shared" si="0"/>
        <v>76.144230769230774</v>
      </c>
      <c r="I46" s="13"/>
    </row>
    <row r="47" spans="1:9" x14ac:dyDescent="0.3">
      <c r="A47" s="7"/>
      <c r="B47" s="4">
        <v>6</v>
      </c>
      <c r="C47" s="10"/>
      <c r="D47" s="10"/>
      <c r="E47" s="4">
        <v>7.3959999999999999</v>
      </c>
      <c r="F47" s="4">
        <v>0.16700000000000001</v>
      </c>
      <c r="G47" s="16"/>
      <c r="H47" s="4">
        <f t="shared" si="0"/>
        <v>44.287425149700596</v>
      </c>
      <c r="I47" s="13"/>
    </row>
    <row r="48" spans="1:9" x14ac:dyDescent="0.3">
      <c r="A48" s="7"/>
      <c r="B48" s="4">
        <v>7</v>
      </c>
      <c r="C48" s="10"/>
      <c r="D48" s="10"/>
      <c r="E48" s="4">
        <v>7.0389999999999997</v>
      </c>
      <c r="F48" s="4">
        <v>0.17199999999999999</v>
      </c>
      <c r="G48" s="16"/>
      <c r="H48" s="4">
        <f t="shared" si="0"/>
        <v>40.924418604651166</v>
      </c>
      <c r="I48" s="13"/>
    </row>
    <row r="49" spans="1:9" x14ac:dyDescent="0.3">
      <c r="A49" s="7"/>
      <c r="B49" s="4">
        <v>8</v>
      </c>
      <c r="C49" s="10"/>
      <c r="D49" s="10"/>
      <c r="E49" s="4">
        <v>6.4589999999999996</v>
      </c>
      <c r="F49" s="4">
        <v>0.125</v>
      </c>
      <c r="G49" s="16"/>
      <c r="H49" s="4">
        <f t="shared" si="0"/>
        <v>51.671999999999997</v>
      </c>
      <c r="I49" s="13"/>
    </row>
    <row r="50" spans="1:9" x14ac:dyDescent="0.3">
      <c r="A50" s="7"/>
      <c r="B50" s="4">
        <v>9</v>
      </c>
      <c r="C50" s="10"/>
      <c r="D50" s="10"/>
      <c r="E50" s="4">
        <v>6.1779999999999999</v>
      </c>
      <c r="F50" s="4">
        <v>0.125</v>
      </c>
      <c r="G50" s="16"/>
      <c r="H50" s="4">
        <f t="shared" si="0"/>
        <v>49.423999999999999</v>
      </c>
      <c r="I50" s="13"/>
    </row>
    <row r="51" spans="1:9" x14ac:dyDescent="0.3">
      <c r="A51" s="7"/>
      <c r="B51" s="4">
        <v>10</v>
      </c>
      <c r="C51" s="10"/>
      <c r="D51" s="10"/>
      <c r="E51" s="4">
        <v>6.1989999999999998</v>
      </c>
      <c r="F51" s="4">
        <v>8.3000000000000004E-2</v>
      </c>
      <c r="G51" s="16"/>
      <c r="H51" s="4">
        <f t="shared" si="0"/>
        <v>74.686746987951807</v>
      </c>
      <c r="I51" s="13"/>
    </row>
    <row r="52" spans="1:9" x14ac:dyDescent="0.3">
      <c r="A52" s="7"/>
      <c r="B52" s="4">
        <v>11</v>
      </c>
      <c r="C52" s="10"/>
      <c r="D52" s="10"/>
      <c r="E52" s="4">
        <v>6.274</v>
      </c>
      <c r="F52" s="4">
        <v>0.13500000000000001</v>
      </c>
      <c r="G52" s="16"/>
      <c r="H52" s="4">
        <f t="shared" si="0"/>
        <v>46.474074074074068</v>
      </c>
      <c r="I52" s="13"/>
    </row>
    <row r="53" spans="1:9" x14ac:dyDescent="0.3">
      <c r="A53" s="7"/>
      <c r="B53" s="4">
        <v>12</v>
      </c>
      <c r="C53" s="10"/>
      <c r="D53" s="10"/>
      <c r="E53" s="4">
        <v>6.8150000000000004</v>
      </c>
      <c r="F53" s="4">
        <v>9.4E-2</v>
      </c>
      <c r="G53" s="16"/>
      <c r="H53" s="4">
        <f t="shared" si="0"/>
        <v>72.5</v>
      </c>
      <c r="I53" s="13"/>
    </row>
    <row r="54" spans="1:9" x14ac:dyDescent="0.3">
      <c r="A54" s="7"/>
      <c r="B54" s="4">
        <v>13</v>
      </c>
      <c r="C54" s="10"/>
      <c r="D54" s="10"/>
      <c r="E54" s="4">
        <v>7.2789999999999999</v>
      </c>
      <c r="F54" s="4">
        <v>0.19</v>
      </c>
      <c r="G54" s="16"/>
      <c r="H54" s="4">
        <f t="shared" si="0"/>
        <v>38.310526315789474</v>
      </c>
      <c r="I54" s="13"/>
    </row>
    <row r="55" spans="1:9" x14ac:dyDescent="0.3">
      <c r="A55" s="7"/>
      <c r="B55" s="4">
        <v>14</v>
      </c>
      <c r="C55" s="10"/>
      <c r="D55" s="10"/>
      <c r="E55" s="4">
        <v>8.0630000000000006</v>
      </c>
      <c r="F55" s="4">
        <v>9.4E-2</v>
      </c>
      <c r="G55" s="16"/>
      <c r="H55" s="4">
        <f t="shared" si="0"/>
        <v>85.776595744680861</v>
      </c>
      <c r="I55" s="13"/>
    </row>
    <row r="56" spans="1:9" x14ac:dyDescent="0.3">
      <c r="A56" s="7"/>
      <c r="B56" s="4">
        <v>15</v>
      </c>
      <c r="C56" s="10"/>
      <c r="D56" s="10"/>
      <c r="E56" s="4">
        <v>9.0120000000000005</v>
      </c>
      <c r="F56" s="4">
        <v>0.156</v>
      </c>
      <c r="G56" s="16"/>
      <c r="H56" s="4">
        <f t="shared" si="0"/>
        <v>57.769230769230774</v>
      </c>
      <c r="I56" s="13"/>
    </row>
    <row r="57" spans="1:9" x14ac:dyDescent="0.3">
      <c r="A57" s="7"/>
      <c r="B57" s="4">
        <v>16</v>
      </c>
      <c r="C57" s="10"/>
      <c r="D57" s="10"/>
      <c r="E57" s="4">
        <v>9.4649999999999999</v>
      </c>
      <c r="F57" s="4">
        <v>0.13900000000000001</v>
      </c>
      <c r="G57" s="16"/>
      <c r="H57" s="4">
        <f t="shared" si="0"/>
        <v>68.093525179856101</v>
      </c>
      <c r="I57" s="13"/>
    </row>
    <row r="58" spans="1:9" x14ac:dyDescent="0.3">
      <c r="A58" s="7"/>
      <c r="B58" s="4">
        <v>17</v>
      </c>
      <c r="C58" s="10"/>
      <c r="D58" s="10"/>
      <c r="E58" s="4">
        <v>9.0459999999999994</v>
      </c>
      <c r="F58" s="4">
        <v>0.2</v>
      </c>
      <c r="G58" s="16"/>
      <c r="H58" s="4">
        <f t="shared" si="0"/>
        <v>45.23</v>
      </c>
      <c r="I58" s="13"/>
    </row>
    <row r="59" spans="1:9" x14ac:dyDescent="0.3">
      <c r="A59" s="8"/>
      <c r="B59" s="5">
        <v>18</v>
      </c>
      <c r="C59" s="11"/>
      <c r="D59" s="11"/>
      <c r="E59" s="5">
        <v>8.9819999999999993</v>
      </c>
      <c r="F59" s="5">
        <v>0.16200000000000001</v>
      </c>
      <c r="G59" s="17"/>
      <c r="H59" s="5">
        <f t="shared" si="0"/>
        <v>55.444444444444436</v>
      </c>
      <c r="I59" s="14"/>
    </row>
    <row r="61" spans="1:9" x14ac:dyDescent="0.3">
      <c r="A61" s="6" t="s">
        <v>5</v>
      </c>
      <c r="B61" s="3">
        <v>1</v>
      </c>
      <c r="C61" s="9">
        <v>55.503</v>
      </c>
      <c r="D61" s="9">
        <v>5.0860000000000003</v>
      </c>
      <c r="E61" s="3">
        <v>8.2929999999999993</v>
      </c>
      <c r="F61" s="3">
        <v>0.24</v>
      </c>
      <c r="G61" s="15">
        <f>C61/D61</f>
        <v>10.912898151789225</v>
      </c>
      <c r="H61" s="3">
        <f t="shared" si="0"/>
        <v>34.554166666666667</v>
      </c>
      <c r="I61" s="12">
        <f>AVERAGE(H61:H75)</f>
        <v>68.322742488375056</v>
      </c>
    </row>
    <row r="62" spans="1:9" x14ac:dyDescent="0.3">
      <c r="A62" s="7"/>
      <c r="B62" s="4">
        <v>2</v>
      </c>
      <c r="C62" s="10"/>
      <c r="D62" s="10"/>
      <c r="E62" s="4">
        <v>8.766</v>
      </c>
      <c r="F62" s="4">
        <v>0.13600000000000001</v>
      </c>
      <c r="G62" s="16"/>
      <c r="H62" s="4">
        <f t="shared" si="0"/>
        <v>64.455882352941174</v>
      </c>
      <c r="I62" s="13"/>
    </row>
    <row r="63" spans="1:9" x14ac:dyDescent="0.3">
      <c r="A63" s="7"/>
      <c r="B63" s="4">
        <v>3</v>
      </c>
      <c r="C63" s="10"/>
      <c r="D63" s="10"/>
      <c r="E63" s="4">
        <v>8.9580000000000002</v>
      </c>
      <c r="F63" s="4">
        <v>0.14599999999999999</v>
      </c>
      <c r="G63" s="16"/>
      <c r="H63" s="4">
        <f t="shared" si="0"/>
        <v>61.356164383561648</v>
      </c>
      <c r="I63" s="13"/>
    </row>
    <row r="64" spans="1:9" x14ac:dyDescent="0.3">
      <c r="A64" s="7"/>
      <c r="B64" s="4">
        <v>4</v>
      </c>
      <c r="C64" s="10"/>
      <c r="D64" s="10"/>
      <c r="E64" s="4">
        <v>8.1539999999999999</v>
      </c>
      <c r="F64" s="4">
        <v>0.13500000000000001</v>
      </c>
      <c r="G64" s="16"/>
      <c r="H64" s="4">
        <f t="shared" si="0"/>
        <v>60.4</v>
      </c>
      <c r="I64" s="13"/>
    </row>
    <row r="65" spans="1:9" x14ac:dyDescent="0.3">
      <c r="A65" s="7"/>
      <c r="B65" s="4">
        <v>5</v>
      </c>
      <c r="C65" s="10"/>
      <c r="D65" s="10"/>
      <c r="E65" s="4">
        <v>7.0419999999999998</v>
      </c>
      <c r="F65" s="4">
        <v>0.125</v>
      </c>
      <c r="G65" s="16"/>
      <c r="H65" s="4">
        <f t="shared" si="0"/>
        <v>56.335999999999999</v>
      </c>
      <c r="I65" s="13"/>
    </row>
    <row r="66" spans="1:9" x14ac:dyDescent="0.3">
      <c r="A66" s="7"/>
      <c r="B66" s="4">
        <v>6</v>
      </c>
      <c r="C66" s="10"/>
      <c r="D66" s="10"/>
      <c r="E66" s="4">
        <v>6.3330000000000002</v>
      </c>
      <c r="F66" s="4">
        <v>0.125</v>
      </c>
      <c r="G66" s="16"/>
      <c r="H66" s="4">
        <f t="shared" si="0"/>
        <v>50.664000000000001</v>
      </c>
      <c r="I66" s="13"/>
    </row>
    <row r="67" spans="1:9" x14ac:dyDescent="0.3">
      <c r="A67" s="7"/>
      <c r="B67" s="4">
        <v>7</v>
      </c>
      <c r="C67" s="10"/>
      <c r="D67" s="10"/>
      <c r="E67" s="4">
        <v>5.6150000000000002</v>
      </c>
      <c r="F67" s="4">
        <v>4.2000000000000003E-2</v>
      </c>
      <c r="G67" s="16"/>
      <c r="H67" s="4">
        <f t="shared" si="0"/>
        <v>133.69047619047618</v>
      </c>
      <c r="I67" s="13"/>
    </row>
    <row r="68" spans="1:9" x14ac:dyDescent="0.3">
      <c r="A68" s="7"/>
      <c r="B68" s="4">
        <v>8</v>
      </c>
      <c r="C68" s="10"/>
      <c r="D68" s="10"/>
      <c r="E68" s="4">
        <v>5.7839999999999998</v>
      </c>
      <c r="F68" s="4">
        <v>0.115</v>
      </c>
      <c r="G68" s="16"/>
      <c r="H68" s="4">
        <f t="shared" si="0"/>
        <v>50.295652173913041</v>
      </c>
      <c r="I68" s="13"/>
    </row>
    <row r="69" spans="1:9" x14ac:dyDescent="0.3">
      <c r="A69" s="7"/>
      <c r="B69" s="4">
        <v>9</v>
      </c>
      <c r="C69" s="10"/>
      <c r="D69" s="10"/>
      <c r="E69" s="4">
        <v>5.94</v>
      </c>
      <c r="F69" s="4">
        <v>0.104</v>
      </c>
      <c r="G69" s="16"/>
      <c r="H69" s="4">
        <f t="shared" si="0"/>
        <v>57.11538461538462</v>
      </c>
      <c r="I69" s="13"/>
    </row>
    <row r="70" spans="1:9" x14ac:dyDescent="0.3">
      <c r="A70" s="7"/>
      <c r="B70" s="4">
        <v>10</v>
      </c>
      <c r="C70" s="10"/>
      <c r="D70" s="10"/>
      <c r="E70" s="4">
        <v>6.5709999999999997</v>
      </c>
      <c r="F70" s="4">
        <v>0.104</v>
      </c>
      <c r="G70" s="16"/>
      <c r="H70" s="4">
        <f t="shared" si="0"/>
        <v>63.182692307692307</v>
      </c>
      <c r="I70" s="13"/>
    </row>
    <row r="71" spans="1:9" x14ac:dyDescent="0.3">
      <c r="A71" s="7"/>
      <c r="B71" s="4">
        <v>11</v>
      </c>
      <c r="C71" s="10"/>
      <c r="D71" s="10"/>
      <c r="E71" s="4">
        <v>7.3879999999999999</v>
      </c>
      <c r="F71" s="4">
        <v>0.106</v>
      </c>
      <c r="G71" s="16"/>
      <c r="H71" s="4">
        <f t="shared" ref="H71:H94" si="1">E71/F71</f>
        <v>69.698113207547166</v>
      </c>
      <c r="I71" s="13"/>
    </row>
    <row r="72" spans="1:9" x14ac:dyDescent="0.3">
      <c r="A72" s="7"/>
      <c r="B72" s="4">
        <v>12</v>
      </c>
      <c r="C72" s="10"/>
      <c r="D72" s="10"/>
      <c r="E72" s="4">
        <v>8.7680000000000007</v>
      </c>
      <c r="F72" s="4">
        <v>9.4E-2</v>
      </c>
      <c r="G72" s="16"/>
      <c r="H72" s="4">
        <f t="shared" si="1"/>
        <v>93.276595744680861</v>
      </c>
      <c r="I72" s="13"/>
    </row>
    <row r="73" spans="1:9" x14ac:dyDescent="0.3">
      <c r="A73" s="7"/>
      <c r="B73" s="4">
        <v>13</v>
      </c>
      <c r="C73" s="10"/>
      <c r="D73" s="10"/>
      <c r="E73" s="4">
        <v>9.4429999999999996</v>
      </c>
      <c r="F73" s="4">
        <v>9.4E-2</v>
      </c>
      <c r="G73" s="16"/>
      <c r="H73" s="4">
        <f t="shared" si="1"/>
        <v>100.45744680851064</v>
      </c>
      <c r="I73" s="13"/>
    </row>
    <row r="74" spans="1:9" x14ac:dyDescent="0.3">
      <c r="A74" s="7"/>
      <c r="B74" s="4">
        <v>14</v>
      </c>
      <c r="C74" s="10"/>
      <c r="D74" s="10"/>
      <c r="E74" s="4">
        <v>9.58</v>
      </c>
      <c r="F74" s="4">
        <v>0.125</v>
      </c>
      <c r="G74" s="16"/>
      <c r="H74" s="4">
        <f t="shared" si="1"/>
        <v>76.64</v>
      </c>
      <c r="I74" s="13"/>
    </row>
    <row r="75" spans="1:9" x14ac:dyDescent="0.3">
      <c r="A75" s="8"/>
      <c r="B75" s="5">
        <v>15</v>
      </c>
      <c r="C75" s="11"/>
      <c r="D75" s="11"/>
      <c r="E75" s="5">
        <v>8.8040000000000003</v>
      </c>
      <c r="F75" s="5">
        <v>0.16700000000000001</v>
      </c>
      <c r="G75" s="17"/>
      <c r="H75" s="5">
        <f t="shared" si="1"/>
        <v>52.718562874251496</v>
      </c>
      <c r="I75" s="14"/>
    </row>
    <row r="77" spans="1:9" x14ac:dyDescent="0.3">
      <c r="A77" s="6" t="s">
        <v>6</v>
      </c>
      <c r="B77" s="3">
        <v>1</v>
      </c>
      <c r="C77" s="9">
        <v>75.637</v>
      </c>
      <c r="D77" s="9">
        <v>6.5529999999999999</v>
      </c>
      <c r="E77" s="3">
        <v>8.6110000000000007</v>
      </c>
      <c r="F77" s="3">
        <v>0.24399999999999999</v>
      </c>
      <c r="G77" s="15">
        <f>C77/D77</f>
        <v>11.542347016633602</v>
      </c>
      <c r="H77" s="3">
        <f t="shared" si="1"/>
        <v>35.290983606557383</v>
      </c>
      <c r="I77" s="12">
        <f>AVERAGE(H77:H94)</f>
        <v>58.882326726948833</v>
      </c>
    </row>
    <row r="78" spans="1:9" x14ac:dyDescent="0.3">
      <c r="A78" s="7"/>
      <c r="B78" s="4">
        <v>2</v>
      </c>
      <c r="C78" s="10"/>
      <c r="D78" s="10"/>
      <c r="E78" s="4">
        <v>9.0500000000000007</v>
      </c>
      <c r="F78" s="4">
        <v>0.20799999999999999</v>
      </c>
      <c r="G78" s="16"/>
      <c r="H78" s="4">
        <f t="shared" si="1"/>
        <v>43.509615384615387</v>
      </c>
      <c r="I78" s="13"/>
    </row>
    <row r="79" spans="1:9" x14ac:dyDescent="0.3">
      <c r="A79" s="7"/>
      <c r="B79" s="4">
        <v>3</v>
      </c>
      <c r="C79" s="10"/>
      <c r="D79" s="10"/>
      <c r="E79" s="4">
        <v>10.092000000000001</v>
      </c>
      <c r="F79" s="4">
        <v>0.185</v>
      </c>
      <c r="G79" s="16"/>
      <c r="H79" s="4">
        <f t="shared" si="1"/>
        <v>54.551351351351357</v>
      </c>
      <c r="I79" s="13"/>
    </row>
    <row r="80" spans="1:9" x14ac:dyDescent="0.3">
      <c r="A80" s="7"/>
      <c r="B80" s="4">
        <v>4</v>
      </c>
      <c r="C80" s="10"/>
      <c r="D80" s="10"/>
      <c r="E80" s="4">
        <v>10.188000000000001</v>
      </c>
      <c r="F80" s="4">
        <v>0.17199999999999999</v>
      </c>
      <c r="G80" s="16"/>
      <c r="H80" s="4">
        <f t="shared" si="1"/>
        <v>59.232558139534895</v>
      </c>
      <c r="I80" s="13"/>
    </row>
    <row r="81" spans="1:9" x14ac:dyDescent="0.3">
      <c r="A81" s="7"/>
      <c r="B81" s="4">
        <v>5</v>
      </c>
      <c r="C81" s="10"/>
      <c r="D81" s="10"/>
      <c r="E81" s="4">
        <v>8.9600000000000009</v>
      </c>
      <c r="F81" s="4">
        <v>0.13700000000000001</v>
      </c>
      <c r="G81" s="16"/>
      <c r="H81" s="4">
        <f t="shared" si="1"/>
        <v>65.401459854014604</v>
      </c>
      <c r="I81" s="13"/>
    </row>
    <row r="82" spans="1:9" x14ac:dyDescent="0.3">
      <c r="A82" s="7"/>
      <c r="B82" s="4">
        <v>6</v>
      </c>
      <c r="C82" s="10"/>
      <c r="D82" s="10"/>
      <c r="E82" s="4">
        <v>8.16</v>
      </c>
      <c r="F82" s="4">
        <v>9.6000000000000002E-2</v>
      </c>
      <c r="G82" s="16"/>
      <c r="H82" s="4">
        <f t="shared" si="1"/>
        <v>85</v>
      </c>
      <c r="I82" s="13"/>
    </row>
    <row r="83" spans="1:9" x14ac:dyDescent="0.3">
      <c r="A83" s="7"/>
      <c r="B83" s="4">
        <v>7</v>
      </c>
      <c r="C83" s="10"/>
      <c r="D83" s="10"/>
      <c r="E83" s="4">
        <v>7.4889999999999999</v>
      </c>
      <c r="F83" s="4">
        <v>0.14899999999999999</v>
      </c>
      <c r="G83" s="16"/>
      <c r="H83" s="4">
        <f t="shared" si="1"/>
        <v>50.261744966442954</v>
      </c>
      <c r="I83" s="13"/>
    </row>
    <row r="84" spans="1:9" x14ac:dyDescent="0.3">
      <c r="A84" s="7"/>
      <c r="B84" s="4">
        <v>8</v>
      </c>
      <c r="C84" s="10"/>
      <c r="D84" s="10"/>
      <c r="E84" s="4">
        <v>7.4640000000000004</v>
      </c>
      <c r="F84" s="4">
        <v>0.125</v>
      </c>
      <c r="G84" s="16"/>
      <c r="H84" s="4">
        <f t="shared" si="1"/>
        <v>59.712000000000003</v>
      </c>
      <c r="I84" s="13"/>
    </row>
    <row r="85" spans="1:9" x14ac:dyDescent="0.3">
      <c r="A85" s="7"/>
      <c r="B85" s="4">
        <v>9</v>
      </c>
      <c r="C85" s="10"/>
      <c r="D85" s="10"/>
      <c r="E85" s="4">
        <v>6.8959999999999999</v>
      </c>
      <c r="F85" s="4">
        <v>0.127</v>
      </c>
      <c r="G85" s="16"/>
      <c r="H85" s="4">
        <f t="shared" si="1"/>
        <v>54.299212598425193</v>
      </c>
      <c r="I85" s="13"/>
    </row>
    <row r="86" spans="1:9" x14ac:dyDescent="0.3">
      <c r="A86" s="7"/>
      <c r="B86" s="4">
        <v>10</v>
      </c>
      <c r="C86" s="10"/>
      <c r="D86" s="10"/>
      <c r="E86" s="4">
        <v>6.3449999999999998</v>
      </c>
      <c r="F86" s="4">
        <v>8.5999999999999993E-2</v>
      </c>
      <c r="G86" s="16"/>
      <c r="H86" s="4">
        <f t="shared" si="1"/>
        <v>73.779069767441868</v>
      </c>
      <c r="I86" s="13"/>
    </row>
    <row r="87" spans="1:9" x14ac:dyDescent="0.3">
      <c r="A87" s="7"/>
      <c r="B87" s="4">
        <v>11</v>
      </c>
      <c r="C87" s="10"/>
      <c r="D87" s="10"/>
      <c r="E87" s="4">
        <v>7.1459999999999999</v>
      </c>
      <c r="F87" s="4">
        <v>0.14899999999999999</v>
      </c>
      <c r="G87" s="16"/>
      <c r="H87" s="4">
        <f t="shared" si="1"/>
        <v>47.959731543624166</v>
      </c>
      <c r="I87" s="13"/>
    </row>
    <row r="88" spans="1:9" x14ac:dyDescent="0.3">
      <c r="A88" s="7"/>
      <c r="B88" s="4">
        <v>12</v>
      </c>
      <c r="C88" s="10"/>
      <c r="D88" s="10"/>
      <c r="E88" s="4">
        <v>7.1589999999999998</v>
      </c>
      <c r="F88" s="4">
        <v>0.127</v>
      </c>
      <c r="G88" s="16"/>
      <c r="H88" s="4">
        <f t="shared" si="1"/>
        <v>56.370078740157481</v>
      </c>
      <c r="I88" s="13"/>
    </row>
    <row r="89" spans="1:9" x14ac:dyDescent="0.3">
      <c r="A89" s="7"/>
      <c r="B89" s="4">
        <v>13</v>
      </c>
      <c r="C89" s="10"/>
      <c r="D89" s="10"/>
      <c r="E89" s="4">
        <v>7.8159999999999998</v>
      </c>
      <c r="F89" s="4">
        <v>0.104</v>
      </c>
      <c r="G89" s="16"/>
      <c r="H89" s="4">
        <f t="shared" si="1"/>
        <v>75.15384615384616</v>
      </c>
      <c r="I89" s="13"/>
    </row>
    <row r="90" spans="1:9" x14ac:dyDescent="0.3">
      <c r="A90" s="7"/>
      <c r="B90" s="4">
        <v>14</v>
      </c>
      <c r="C90" s="10"/>
      <c r="D90" s="10"/>
      <c r="E90" s="4">
        <v>8.9719999999999995</v>
      </c>
      <c r="F90" s="4">
        <v>0.13900000000000001</v>
      </c>
      <c r="G90" s="16"/>
      <c r="H90" s="4">
        <f t="shared" si="1"/>
        <v>64.546762589928051</v>
      </c>
      <c r="I90" s="13"/>
    </row>
    <row r="91" spans="1:9" x14ac:dyDescent="0.3">
      <c r="A91" s="7"/>
      <c r="B91" s="4">
        <v>15</v>
      </c>
      <c r="C91" s="10"/>
      <c r="D91" s="10"/>
      <c r="E91" s="4">
        <v>10.134</v>
      </c>
      <c r="F91" s="4">
        <v>0.14599999999999999</v>
      </c>
      <c r="G91" s="16"/>
      <c r="H91" s="4">
        <f t="shared" si="1"/>
        <v>69.410958904109592</v>
      </c>
      <c r="I91" s="13"/>
    </row>
    <row r="92" spans="1:9" x14ac:dyDescent="0.3">
      <c r="A92" s="7"/>
      <c r="B92" s="4">
        <v>16</v>
      </c>
      <c r="C92" s="10"/>
      <c r="D92" s="10"/>
      <c r="E92" s="4">
        <v>10.416</v>
      </c>
      <c r="F92" s="4">
        <v>0.16700000000000001</v>
      </c>
      <c r="G92" s="16"/>
      <c r="H92" s="4">
        <f t="shared" si="1"/>
        <v>62.371257485029936</v>
      </c>
      <c r="I92" s="13"/>
    </row>
    <row r="93" spans="1:9" x14ac:dyDescent="0.3">
      <c r="A93" s="7"/>
      <c r="B93" s="4">
        <v>17</v>
      </c>
      <c r="C93" s="10"/>
      <c r="D93" s="10"/>
      <c r="E93" s="4">
        <v>9.9380000000000006</v>
      </c>
      <c r="F93" s="4">
        <v>0.192</v>
      </c>
      <c r="G93" s="16"/>
      <c r="H93" s="4">
        <f t="shared" si="1"/>
        <v>51.760416666666671</v>
      </c>
      <c r="I93" s="13"/>
    </row>
    <row r="94" spans="1:9" x14ac:dyDescent="0.3">
      <c r="A94" s="8"/>
      <c r="B94" s="5">
        <v>18</v>
      </c>
      <c r="C94" s="11"/>
      <c r="D94" s="11"/>
      <c r="E94" s="5">
        <v>9.8439999999999994</v>
      </c>
      <c r="F94" s="5">
        <v>0.192</v>
      </c>
      <c r="G94" s="17"/>
      <c r="H94" s="5">
        <f t="shared" si="1"/>
        <v>51.270833333333329</v>
      </c>
      <c r="I94" s="14"/>
    </row>
    <row r="99" spans="1:9" ht="18" x14ac:dyDescent="0.35">
      <c r="A99" s="1" t="s">
        <v>8</v>
      </c>
      <c r="B99" s="1"/>
      <c r="C99" s="1"/>
      <c r="D99" s="1"/>
      <c r="E99" s="1"/>
      <c r="F99" s="1"/>
      <c r="G99" s="1"/>
      <c r="H99" s="1"/>
      <c r="I99" s="1"/>
    </row>
    <row r="100" spans="1:9" x14ac:dyDescent="0.3">
      <c r="G100" s="2" t="s">
        <v>13</v>
      </c>
      <c r="I100" s="2" t="s">
        <v>14</v>
      </c>
    </row>
    <row r="101" spans="1:9" x14ac:dyDescent="0.3">
      <c r="A101" t="s">
        <v>0</v>
      </c>
      <c r="B101" t="s">
        <v>1</v>
      </c>
      <c r="C101" t="s">
        <v>15</v>
      </c>
      <c r="D101" t="s">
        <v>16</v>
      </c>
      <c r="E101" t="s">
        <v>17</v>
      </c>
      <c r="F101" t="s">
        <v>18</v>
      </c>
      <c r="G101" t="s">
        <v>19</v>
      </c>
      <c r="H101" t="s">
        <v>20</v>
      </c>
      <c r="I101" t="s">
        <v>10</v>
      </c>
    </row>
    <row r="103" spans="1:9" x14ac:dyDescent="0.3">
      <c r="A103" s="6" t="s">
        <v>2</v>
      </c>
      <c r="B103" s="3">
        <v>1</v>
      </c>
      <c r="C103" s="9">
        <v>65.891000000000005</v>
      </c>
      <c r="D103" s="9">
        <v>6.5</v>
      </c>
      <c r="E103" s="3">
        <v>7.75</v>
      </c>
      <c r="F103" s="3">
        <v>0.22</v>
      </c>
      <c r="G103" s="15">
        <f>C103/D103</f>
        <v>10.137076923076924</v>
      </c>
      <c r="H103" s="3">
        <f t="shared" ref="H103:H120" si="2">E103/F103</f>
        <v>35.227272727272727</v>
      </c>
      <c r="I103" s="12">
        <f>AVERAGE(H103:H120)</f>
        <v>58.215026070308291</v>
      </c>
    </row>
    <row r="104" spans="1:9" x14ac:dyDescent="0.3">
      <c r="A104" s="7"/>
      <c r="B104" s="4">
        <v>2</v>
      </c>
      <c r="C104" s="10"/>
      <c r="D104" s="10"/>
      <c r="E104" s="4">
        <v>8.8079999999999998</v>
      </c>
      <c r="F104" s="4">
        <v>0.16800000000000001</v>
      </c>
      <c r="G104" s="16"/>
      <c r="H104" s="4">
        <f t="shared" si="2"/>
        <v>52.428571428571423</v>
      </c>
      <c r="I104" s="13"/>
    </row>
    <row r="105" spans="1:9" x14ac:dyDescent="0.3">
      <c r="A105" s="7"/>
      <c r="B105" s="4">
        <v>3</v>
      </c>
      <c r="C105" s="10"/>
      <c r="D105" s="10"/>
      <c r="E105" s="4">
        <v>9.4480000000000004</v>
      </c>
      <c r="F105" s="4">
        <v>0.192</v>
      </c>
      <c r="G105" s="16"/>
      <c r="H105" s="4">
        <f t="shared" si="2"/>
        <v>49.208333333333336</v>
      </c>
      <c r="I105" s="13"/>
    </row>
    <row r="106" spans="1:9" x14ac:dyDescent="0.3">
      <c r="A106" s="7"/>
      <c r="B106" s="4">
        <v>4</v>
      </c>
      <c r="C106" s="10"/>
      <c r="D106" s="10"/>
      <c r="E106" s="4">
        <v>8.6920000000000002</v>
      </c>
      <c r="F106" s="4">
        <v>0.14199999999999999</v>
      </c>
      <c r="G106" s="16"/>
      <c r="H106" s="4">
        <f t="shared" si="2"/>
        <v>61.211267605633807</v>
      </c>
      <c r="I106" s="13"/>
    </row>
    <row r="107" spans="1:9" x14ac:dyDescent="0.3">
      <c r="A107" s="7"/>
      <c r="B107" s="4">
        <v>5</v>
      </c>
      <c r="C107" s="10"/>
      <c r="D107" s="10"/>
      <c r="E107" s="4">
        <v>7.569</v>
      </c>
      <c r="F107" s="4">
        <v>0.14899999999999999</v>
      </c>
      <c r="G107" s="16"/>
      <c r="H107" s="4">
        <f t="shared" si="2"/>
        <v>50.798657718120808</v>
      </c>
      <c r="I107" s="13"/>
    </row>
    <row r="108" spans="1:9" x14ac:dyDescent="0.3">
      <c r="A108" s="7"/>
      <c r="B108" s="4">
        <v>6</v>
      </c>
      <c r="C108" s="10"/>
      <c r="D108" s="10"/>
      <c r="E108" s="4">
        <v>6.992</v>
      </c>
      <c r="F108" s="4">
        <v>0.112</v>
      </c>
      <c r="G108" s="16"/>
      <c r="H108" s="4">
        <f t="shared" si="2"/>
        <v>62.428571428571431</v>
      </c>
      <c r="I108" s="13"/>
    </row>
    <row r="109" spans="1:9" x14ac:dyDescent="0.3">
      <c r="A109" s="7"/>
      <c r="B109" s="4">
        <v>7</v>
      </c>
      <c r="C109" s="10"/>
      <c r="D109" s="10"/>
      <c r="E109" s="4">
        <v>6.7190000000000003</v>
      </c>
      <c r="F109" s="4">
        <v>0.157</v>
      </c>
      <c r="G109" s="16"/>
      <c r="H109" s="4">
        <f t="shared" si="2"/>
        <v>42.796178343949045</v>
      </c>
      <c r="I109" s="13"/>
    </row>
    <row r="110" spans="1:9" x14ac:dyDescent="0.3">
      <c r="A110" s="7"/>
      <c r="B110" s="4">
        <v>8</v>
      </c>
      <c r="C110" s="10"/>
      <c r="D110" s="10"/>
      <c r="E110" s="4">
        <v>6.0119999999999996</v>
      </c>
      <c r="F110" s="4">
        <v>8.3000000000000004E-2</v>
      </c>
      <c r="G110" s="16"/>
      <c r="H110" s="4">
        <f t="shared" si="2"/>
        <v>72.43373493975902</v>
      </c>
      <c r="I110" s="13"/>
    </row>
    <row r="111" spans="1:9" x14ac:dyDescent="0.3">
      <c r="A111" s="7"/>
      <c r="B111" s="4">
        <v>9</v>
      </c>
      <c r="C111" s="10"/>
      <c r="D111" s="10"/>
      <c r="E111" s="4">
        <v>5.9480000000000004</v>
      </c>
      <c r="F111" s="4">
        <v>9.4E-2</v>
      </c>
      <c r="G111" s="16"/>
      <c r="H111" s="4">
        <f t="shared" si="2"/>
        <v>63.276595744680854</v>
      </c>
      <c r="I111" s="13"/>
    </row>
    <row r="112" spans="1:9" x14ac:dyDescent="0.3">
      <c r="A112" s="7"/>
      <c r="B112" s="4">
        <v>10</v>
      </c>
      <c r="C112" s="10"/>
      <c r="D112" s="10"/>
      <c r="E112" s="4">
        <v>5.75</v>
      </c>
      <c r="F112" s="4">
        <v>8.3000000000000004E-2</v>
      </c>
      <c r="G112" s="16"/>
      <c r="H112" s="4">
        <f t="shared" si="2"/>
        <v>69.277108433734938</v>
      </c>
      <c r="I112" s="13"/>
    </row>
    <row r="113" spans="1:9" x14ac:dyDescent="0.3">
      <c r="A113" s="7"/>
      <c r="B113" s="4">
        <v>11</v>
      </c>
      <c r="C113" s="10"/>
      <c r="D113" s="10"/>
      <c r="E113" s="4">
        <v>5.968</v>
      </c>
      <c r="F113" s="4">
        <v>0.115</v>
      </c>
      <c r="G113" s="16"/>
      <c r="H113" s="4">
        <f t="shared" si="2"/>
        <v>51.895652173913042</v>
      </c>
      <c r="I113" s="13"/>
    </row>
    <row r="114" spans="1:9" x14ac:dyDescent="0.3">
      <c r="A114" s="7"/>
      <c r="B114" s="4">
        <v>12</v>
      </c>
      <c r="C114" s="10"/>
      <c r="D114" s="10"/>
      <c r="E114" s="4">
        <v>6.633</v>
      </c>
      <c r="F114" s="4">
        <v>0.13700000000000001</v>
      </c>
      <c r="G114" s="16"/>
      <c r="H114" s="4">
        <f t="shared" si="2"/>
        <v>48.416058394160579</v>
      </c>
      <c r="I114" s="13"/>
    </row>
    <row r="115" spans="1:9" x14ac:dyDescent="0.3">
      <c r="A115" s="7"/>
      <c r="B115" s="4">
        <v>13</v>
      </c>
      <c r="C115" s="10"/>
      <c r="D115" s="10"/>
      <c r="E115" s="4">
        <v>6.9489999999999998</v>
      </c>
      <c r="F115" s="4">
        <v>0.129</v>
      </c>
      <c r="G115" s="16"/>
      <c r="H115" s="4">
        <f t="shared" si="2"/>
        <v>53.86821705426356</v>
      </c>
      <c r="I115" s="13"/>
    </row>
    <row r="116" spans="1:9" x14ac:dyDescent="0.3">
      <c r="A116" s="7"/>
      <c r="B116" s="4">
        <v>14</v>
      </c>
      <c r="C116" s="10"/>
      <c r="D116" s="10"/>
      <c r="E116" s="4">
        <v>7.9619999999999997</v>
      </c>
      <c r="F116" s="4">
        <v>0.14599999999999999</v>
      </c>
      <c r="G116" s="16"/>
      <c r="H116" s="4">
        <f t="shared" si="2"/>
        <v>54.534246575342465</v>
      </c>
      <c r="I116" s="13"/>
    </row>
    <row r="117" spans="1:9" x14ac:dyDescent="0.3">
      <c r="A117" s="7"/>
      <c r="B117" s="4">
        <v>15</v>
      </c>
      <c r="C117" s="10"/>
      <c r="D117" s="10"/>
      <c r="E117" s="4">
        <v>9.1950000000000003</v>
      </c>
      <c r="F117" s="4">
        <v>0.125</v>
      </c>
      <c r="G117" s="16"/>
      <c r="H117" s="4">
        <f t="shared" si="2"/>
        <v>73.56</v>
      </c>
      <c r="I117" s="13"/>
    </row>
    <row r="118" spans="1:9" x14ac:dyDescent="0.3">
      <c r="A118" s="7"/>
      <c r="B118" s="4">
        <v>16</v>
      </c>
      <c r="C118" s="10"/>
      <c r="D118" s="10"/>
      <c r="E118" s="4">
        <v>9.0419999999999998</v>
      </c>
      <c r="F118" s="4">
        <v>8.3000000000000004E-2</v>
      </c>
      <c r="G118" s="16"/>
      <c r="H118" s="4">
        <f t="shared" si="2"/>
        <v>108.93975903614457</v>
      </c>
      <c r="I118" s="13"/>
    </row>
    <row r="119" spans="1:9" x14ac:dyDescent="0.3">
      <c r="A119" s="7"/>
      <c r="B119" s="4">
        <v>17</v>
      </c>
      <c r="C119" s="10"/>
      <c r="D119" s="10"/>
      <c r="E119" s="4">
        <v>9.2609999999999992</v>
      </c>
      <c r="F119" s="4">
        <v>0.191</v>
      </c>
      <c r="G119" s="16"/>
      <c r="H119" s="4">
        <f t="shared" si="2"/>
        <v>48.486910994764393</v>
      </c>
      <c r="I119" s="13"/>
    </row>
    <row r="120" spans="1:9" x14ac:dyDescent="0.3">
      <c r="A120" s="8"/>
      <c r="B120" s="5">
        <v>18</v>
      </c>
      <c r="C120" s="11"/>
      <c r="D120" s="11"/>
      <c r="E120" s="5">
        <v>8.2460000000000004</v>
      </c>
      <c r="F120" s="5">
        <v>0.16800000000000001</v>
      </c>
      <c r="G120" s="17"/>
      <c r="H120" s="5">
        <f t="shared" si="2"/>
        <v>49.083333333333336</v>
      </c>
      <c r="I120" s="14"/>
    </row>
    <row r="122" spans="1:9" x14ac:dyDescent="0.3">
      <c r="A122" s="6" t="s">
        <v>3</v>
      </c>
      <c r="B122" s="3">
        <v>1</v>
      </c>
      <c r="C122" s="9">
        <v>65.048000000000002</v>
      </c>
      <c r="D122" s="9">
        <v>6.1360000000000001</v>
      </c>
      <c r="E122" s="3">
        <v>7.9370000000000003</v>
      </c>
      <c r="F122" s="3">
        <v>0.223</v>
      </c>
      <c r="G122" s="15">
        <f>C122/D122</f>
        <v>10.601043024771839</v>
      </c>
      <c r="H122" s="3">
        <f t="shared" ref="H122:H139" si="3">E122/F122</f>
        <v>35.591928251121075</v>
      </c>
      <c r="I122" s="12">
        <f>AVERAGE(H122:H139)</f>
        <v>62.745487875265958</v>
      </c>
    </row>
    <row r="123" spans="1:9" x14ac:dyDescent="0.3">
      <c r="A123" s="7"/>
      <c r="B123" s="4">
        <v>2</v>
      </c>
      <c r="C123" s="10"/>
      <c r="D123" s="10"/>
      <c r="E123" s="4">
        <v>8.9730000000000008</v>
      </c>
      <c r="F123" s="4">
        <v>0.17199999999999999</v>
      </c>
      <c r="G123" s="16"/>
      <c r="H123" s="4">
        <f t="shared" si="3"/>
        <v>52.168604651162802</v>
      </c>
      <c r="I123" s="13"/>
    </row>
    <row r="124" spans="1:9" x14ac:dyDescent="0.3">
      <c r="A124" s="7"/>
      <c r="B124" s="4">
        <v>3</v>
      </c>
      <c r="C124" s="10"/>
      <c r="D124" s="10"/>
      <c r="E124" s="4">
        <v>9.1539999999999999</v>
      </c>
      <c r="F124" s="4">
        <v>0.14199999999999999</v>
      </c>
      <c r="G124" s="16"/>
      <c r="H124" s="4">
        <f t="shared" si="3"/>
        <v>64.464788732394368</v>
      </c>
      <c r="I124" s="13"/>
    </row>
    <row r="125" spans="1:9" x14ac:dyDescent="0.3">
      <c r="A125" s="7"/>
      <c r="B125" s="4">
        <v>4</v>
      </c>
      <c r="C125" s="10"/>
      <c r="D125" s="10"/>
      <c r="E125" s="4">
        <v>8.7509999999999994</v>
      </c>
      <c r="F125" s="4">
        <v>0.13900000000000001</v>
      </c>
      <c r="G125" s="16"/>
      <c r="H125" s="4">
        <f t="shared" si="3"/>
        <v>62.956834532374089</v>
      </c>
      <c r="I125" s="13"/>
    </row>
    <row r="126" spans="1:9" x14ac:dyDescent="0.3">
      <c r="A126" s="7"/>
      <c r="B126" s="4">
        <v>5</v>
      </c>
      <c r="C126" s="10"/>
      <c r="D126" s="10"/>
      <c r="E126" s="4">
        <v>8.5250000000000004</v>
      </c>
      <c r="F126" s="4">
        <v>0.125</v>
      </c>
      <c r="G126" s="16"/>
      <c r="H126" s="4">
        <f t="shared" si="3"/>
        <v>68.2</v>
      </c>
      <c r="I126" s="13"/>
    </row>
    <row r="127" spans="1:9" x14ac:dyDescent="0.3">
      <c r="A127" s="7"/>
      <c r="B127" s="4">
        <v>6</v>
      </c>
      <c r="C127" s="10"/>
      <c r="D127" s="10"/>
      <c r="E127" s="4">
        <v>7.4169999999999998</v>
      </c>
      <c r="F127" s="4">
        <v>9.4E-2</v>
      </c>
      <c r="G127" s="16"/>
      <c r="H127" s="4">
        <f t="shared" si="3"/>
        <v>78.90425531914893</v>
      </c>
      <c r="I127" s="13"/>
    </row>
    <row r="128" spans="1:9" x14ac:dyDescent="0.3">
      <c r="A128" s="7"/>
      <c r="B128" s="4">
        <v>7</v>
      </c>
      <c r="C128" s="10"/>
      <c r="D128" s="10"/>
      <c r="E128" s="4">
        <v>6.9740000000000002</v>
      </c>
      <c r="F128" s="4">
        <v>9.4E-2</v>
      </c>
      <c r="G128" s="16"/>
      <c r="H128" s="4">
        <f t="shared" si="3"/>
        <v>74.191489361702125</v>
      </c>
      <c r="I128" s="13"/>
    </row>
    <row r="129" spans="1:9" x14ac:dyDescent="0.3">
      <c r="A129" s="7"/>
      <c r="B129" s="4">
        <v>8</v>
      </c>
      <c r="C129" s="10"/>
      <c r="D129" s="10"/>
      <c r="E129" s="4">
        <v>6.3339999999999996</v>
      </c>
      <c r="F129" s="4">
        <v>9.4E-2</v>
      </c>
      <c r="G129" s="16"/>
      <c r="H129" s="4">
        <f t="shared" si="3"/>
        <v>67.38297872340425</v>
      </c>
      <c r="I129" s="13"/>
    </row>
    <row r="130" spans="1:9" x14ac:dyDescent="0.3">
      <c r="A130" s="7"/>
      <c r="B130" s="4">
        <v>9</v>
      </c>
      <c r="C130" s="10"/>
      <c r="D130" s="10"/>
      <c r="E130" s="4">
        <v>5.9279999999999999</v>
      </c>
      <c r="F130" s="4">
        <v>8.3000000000000004E-2</v>
      </c>
      <c r="G130" s="16"/>
      <c r="H130" s="4">
        <f t="shared" si="3"/>
        <v>71.421686746987945</v>
      </c>
      <c r="I130" s="13"/>
    </row>
    <row r="131" spans="1:9" x14ac:dyDescent="0.3">
      <c r="A131" s="7"/>
      <c r="B131" s="4">
        <v>10</v>
      </c>
      <c r="C131" s="10"/>
      <c r="D131" s="10"/>
      <c r="E131" s="4">
        <v>5.9729999999999999</v>
      </c>
      <c r="F131" s="4">
        <v>0.122</v>
      </c>
      <c r="G131" s="16"/>
      <c r="H131" s="4">
        <f t="shared" si="3"/>
        <v>48.959016393442624</v>
      </c>
      <c r="I131" s="13"/>
    </row>
    <row r="132" spans="1:9" x14ac:dyDescent="0.3">
      <c r="A132" s="7"/>
      <c r="B132" s="4">
        <v>11</v>
      </c>
      <c r="C132" s="10"/>
      <c r="D132" s="10"/>
      <c r="E132" s="4">
        <v>6.2569999999999997</v>
      </c>
      <c r="F132" s="4">
        <v>9.4E-2</v>
      </c>
      <c r="G132" s="16"/>
      <c r="H132" s="4">
        <f t="shared" si="3"/>
        <v>66.563829787234042</v>
      </c>
      <c r="I132" s="13"/>
    </row>
    <row r="133" spans="1:9" x14ac:dyDescent="0.3">
      <c r="A133" s="7"/>
      <c r="B133" s="4">
        <v>12</v>
      </c>
      <c r="C133" s="10"/>
      <c r="D133" s="10"/>
      <c r="E133" s="4">
        <v>6.6769999999999996</v>
      </c>
      <c r="F133" s="4">
        <v>0.125</v>
      </c>
      <c r="G133" s="16"/>
      <c r="H133" s="4">
        <f t="shared" si="3"/>
        <v>53.415999999999997</v>
      </c>
      <c r="I133" s="13"/>
    </row>
    <row r="134" spans="1:9" x14ac:dyDescent="0.3">
      <c r="A134" s="7"/>
      <c r="B134" s="4">
        <v>13</v>
      </c>
      <c r="C134" s="10"/>
      <c r="D134" s="10"/>
      <c r="E134" s="4">
        <v>7.6260000000000003</v>
      </c>
      <c r="F134" s="4">
        <v>0.109</v>
      </c>
      <c r="G134" s="16"/>
      <c r="H134" s="4">
        <f t="shared" si="3"/>
        <v>69.963302752293586</v>
      </c>
      <c r="I134" s="13"/>
    </row>
    <row r="135" spans="1:9" x14ac:dyDescent="0.3">
      <c r="A135" s="7"/>
      <c r="B135" s="4">
        <v>14</v>
      </c>
      <c r="C135" s="10"/>
      <c r="D135" s="10"/>
      <c r="E135" s="4">
        <v>8.1150000000000002</v>
      </c>
      <c r="F135" s="4">
        <v>0.104</v>
      </c>
      <c r="G135" s="16"/>
      <c r="H135" s="4">
        <f t="shared" si="3"/>
        <v>78.02884615384616</v>
      </c>
      <c r="I135" s="13"/>
    </row>
    <row r="136" spans="1:9" x14ac:dyDescent="0.3">
      <c r="A136" s="7"/>
      <c r="B136" s="4">
        <v>15</v>
      </c>
      <c r="C136" s="10"/>
      <c r="D136" s="10"/>
      <c r="E136" s="4">
        <v>9.3249999999999993</v>
      </c>
      <c r="F136" s="4">
        <v>0.152</v>
      </c>
      <c r="G136" s="16"/>
      <c r="H136" s="4">
        <f t="shared" si="3"/>
        <v>61.348684210526315</v>
      </c>
      <c r="I136" s="13"/>
    </row>
    <row r="137" spans="1:9" x14ac:dyDescent="0.3">
      <c r="A137" s="7"/>
      <c r="B137" s="4">
        <v>16</v>
      </c>
      <c r="C137" s="10"/>
      <c r="D137" s="10"/>
      <c r="E137" s="4">
        <v>9.516</v>
      </c>
      <c r="F137" s="4">
        <v>0.14599999999999999</v>
      </c>
      <c r="G137" s="16"/>
      <c r="H137" s="4">
        <f t="shared" si="3"/>
        <v>65.178082191780831</v>
      </c>
      <c r="I137" s="13"/>
    </row>
    <row r="138" spans="1:9" x14ac:dyDescent="0.3">
      <c r="A138" s="7"/>
      <c r="B138" s="4">
        <v>17</v>
      </c>
      <c r="C138" s="10"/>
      <c r="D138" s="10"/>
      <c r="E138" s="4">
        <v>9.7530000000000001</v>
      </c>
      <c r="F138" s="4">
        <v>0.192</v>
      </c>
      <c r="G138" s="16"/>
      <c r="H138" s="4">
        <f t="shared" si="3"/>
        <v>50.796875</v>
      </c>
      <c r="I138" s="13"/>
    </row>
    <row r="139" spans="1:9" x14ac:dyDescent="0.3">
      <c r="A139" s="8"/>
      <c r="B139" s="5">
        <v>18</v>
      </c>
      <c r="C139" s="11"/>
      <c r="D139" s="11"/>
      <c r="E139" s="5">
        <v>9.1020000000000003</v>
      </c>
      <c r="F139" s="5">
        <v>0.152</v>
      </c>
      <c r="G139" s="17"/>
      <c r="H139" s="5">
        <f t="shared" si="3"/>
        <v>59.881578947368425</v>
      </c>
      <c r="I139" s="14"/>
    </row>
    <row r="141" spans="1:9" x14ac:dyDescent="0.3">
      <c r="A141" s="6" t="s">
        <v>4</v>
      </c>
      <c r="B141" s="3">
        <v>1</v>
      </c>
      <c r="C141" s="9">
        <v>57.164000000000001</v>
      </c>
      <c r="D141" s="9">
        <v>6.2750000000000004</v>
      </c>
      <c r="E141" s="3">
        <v>7.8520000000000003</v>
      </c>
      <c r="F141" s="3">
        <v>0.22500000000000001</v>
      </c>
      <c r="G141" s="15">
        <f>C141/D141</f>
        <v>9.109800796812749</v>
      </c>
      <c r="H141" s="3">
        <f t="shared" ref="H141:H157" si="4">E141/F141</f>
        <v>34.897777777777776</v>
      </c>
      <c r="I141" s="12">
        <f>AVERAGE(H141:H157)</f>
        <v>59.264771661961525</v>
      </c>
    </row>
    <row r="142" spans="1:9" x14ac:dyDescent="0.3">
      <c r="A142" s="7"/>
      <c r="B142" s="4">
        <v>2</v>
      </c>
      <c r="C142" s="10"/>
      <c r="D142" s="10"/>
      <c r="E142" s="4">
        <v>8.5359999999999996</v>
      </c>
      <c r="F142" s="4">
        <v>0.158</v>
      </c>
      <c r="G142" s="16"/>
      <c r="H142" s="4">
        <f t="shared" si="4"/>
        <v>54.025316455696199</v>
      </c>
      <c r="I142" s="13"/>
    </row>
    <row r="143" spans="1:9" x14ac:dyDescent="0.3">
      <c r="A143" s="7"/>
      <c r="B143" s="4">
        <v>3</v>
      </c>
      <c r="C143" s="10"/>
      <c r="D143" s="10"/>
      <c r="E143" s="4">
        <v>8.8249999999999993</v>
      </c>
      <c r="F143" s="4">
        <v>0.156</v>
      </c>
      <c r="G143" s="16"/>
      <c r="H143" s="4">
        <f t="shared" si="4"/>
        <v>56.570512820512818</v>
      </c>
      <c r="I143" s="13"/>
    </row>
    <row r="144" spans="1:9" x14ac:dyDescent="0.3">
      <c r="A144" s="7"/>
      <c r="B144" s="4">
        <v>4</v>
      </c>
      <c r="C144" s="10"/>
      <c r="D144" s="10"/>
      <c r="E144" s="4">
        <v>8.7279999999999998</v>
      </c>
      <c r="F144" s="4">
        <v>0.13700000000000001</v>
      </c>
      <c r="G144" s="16"/>
      <c r="H144" s="4">
        <f t="shared" si="4"/>
        <v>63.708029197080286</v>
      </c>
      <c r="I144" s="13"/>
    </row>
    <row r="145" spans="1:9" x14ac:dyDescent="0.3">
      <c r="A145" s="7"/>
      <c r="B145" s="4">
        <v>5</v>
      </c>
      <c r="C145" s="10"/>
      <c r="D145" s="10"/>
      <c r="E145" s="4">
        <v>7.9589999999999996</v>
      </c>
      <c r="F145" s="4">
        <v>0.13900000000000001</v>
      </c>
      <c r="G145" s="16"/>
      <c r="H145" s="4">
        <f t="shared" si="4"/>
        <v>57.258992805755391</v>
      </c>
      <c r="I145" s="13"/>
    </row>
    <row r="146" spans="1:9" x14ac:dyDescent="0.3">
      <c r="A146" s="7"/>
      <c r="B146" s="4">
        <v>6</v>
      </c>
      <c r="C146" s="10"/>
      <c r="D146" s="10"/>
      <c r="E146" s="4">
        <v>7.24</v>
      </c>
      <c r="F146" s="4">
        <v>0.125</v>
      </c>
      <c r="G146" s="16"/>
      <c r="H146" s="4">
        <f t="shared" si="4"/>
        <v>57.92</v>
      </c>
      <c r="I146" s="13"/>
    </row>
    <row r="147" spans="1:9" x14ac:dyDescent="0.3">
      <c r="A147" s="7"/>
      <c r="B147" s="4">
        <v>7</v>
      </c>
      <c r="C147" s="10"/>
      <c r="D147" s="10"/>
      <c r="E147" s="4">
        <v>6.4859999999999998</v>
      </c>
      <c r="F147" s="4">
        <v>0.104</v>
      </c>
      <c r="G147" s="16"/>
      <c r="H147" s="4">
        <f t="shared" si="4"/>
        <v>62.365384615384613</v>
      </c>
      <c r="I147" s="13"/>
    </row>
    <row r="148" spans="1:9" x14ac:dyDescent="0.3">
      <c r="A148" s="7"/>
      <c r="B148" s="4">
        <v>8</v>
      </c>
      <c r="C148" s="10"/>
      <c r="D148" s="10"/>
      <c r="E148" s="4">
        <v>5.8979999999999997</v>
      </c>
      <c r="F148" s="4">
        <v>9.4E-2</v>
      </c>
      <c r="G148" s="16"/>
      <c r="H148" s="4">
        <f t="shared" si="4"/>
        <v>62.744680851063826</v>
      </c>
      <c r="I148" s="13"/>
    </row>
    <row r="149" spans="1:9" x14ac:dyDescent="0.3">
      <c r="A149" s="7"/>
      <c r="B149" s="4">
        <v>9</v>
      </c>
      <c r="C149" s="10"/>
      <c r="D149" s="10"/>
      <c r="E149" s="4">
        <v>5.8760000000000003</v>
      </c>
      <c r="F149" s="4">
        <v>0.125</v>
      </c>
      <c r="G149" s="16"/>
      <c r="H149" s="4">
        <f t="shared" si="4"/>
        <v>47.008000000000003</v>
      </c>
      <c r="I149" s="13"/>
    </row>
    <row r="150" spans="1:9" x14ac:dyDescent="0.3">
      <c r="A150" s="7"/>
      <c r="B150" s="4">
        <v>10</v>
      </c>
      <c r="C150" s="10"/>
      <c r="D150" s="10"/>
      <c r="E150" s="4">
        <v>6.1260000000000003</v>
      </c>
      <c r="F150" s="4">
        <v>5.1999999999999998E-2</v>
      </c>
      <c r="G150" s="16"/>
      <c r="H150" s="4">
        <f t="shared" si="4"/>
        <v>117.80769230769232</v>
      </c>
      <c r="I150" s="13"/>
    </row>
    <row r="151" spans="1:9" x14ac:dyDescent="0.3">
      <c r="A151" s="7"/>
      <c r="B151" s="4">
        <v>11</v>
      </c>
      <c r="C151" s="10"/>
      <c r="D151" s="10"/>
      <c r="E151" s="4">
        <v>6.73</v>
      </c>
      <c r="F151" s="4">
        <v>0.115</v>
      </c>
      <c r="G151" s="16"/>
      <c r="H151" s="4">
        <f t="shared" si="4"/>
        <v>58.521739130434781</v>
      </c>
      <c r="I151" s="13"/>
    </row>
    <row r="152" spans="1:9" x14ac:dyDescent="0.3">
      <c r="A152" s="7"/>
      <c r="B152" s="4">
        <v>12</v>
      </c>
      <c r="C152" s="10"/>
      <c r="D152" s="10"/>
      <c r="E152" s="4">
        <v>7.1050000000000004</v>
      </c>
      <c r="F152" s="4">
        <v>0.125</v>
      </c>
      <c r="G152" s="16"/>
      <c r="H152" s="4">
        <f t="shared" si="4"/>
        <v>56.84</v>
      </c>
      <c r="I152" s="13"/>
    </row>
    <row r="153" spans="1:9" x14ac:dyDescent="0.3">
      <c r="A153" s="7"/>
      <c r="B153" s="4">
        <v>13</v>
      </c>
      <c r="C153" s="10"/>
      <c r="D153" s="10"/>
      <c r="E153" s="4">
        <v>7.7190000000000003</v>
      </c>
      <c r="F153" s="4">
        <v>0.125</v>
      </c>
      <c r="G153" s="16"/>
      <c r="H153" s="4">
        <f t="shared" si="4"/>
        <v>61.752000000000002</v>
      </c>
      <c r="I153" s="13"/>
    </row>
    <row r="154" spans="1:9" x14ac:dyDescent="0.3">
      <c r="A154" s="7"/>
      <c r="B154" s="4">
        <v>14</v>
      </c>
      <c r="C154" s="10"/>
      <c r="D154" s="10"/>
      <c r="E154" s="4">
        <v>8.6159999999999997</v>
      </c>
      <c r="F154" s="4">
        <v>0.115</v>
      </c>
      <c r="G154" s="16"/>
      <c r="H154" s="4">
        <f t="shared" si="4"/>
        <v>74.921739130434773</v>
      </c>
      <c r="I154" s="13"/>
    </row>
    <row r="155" spans="1:9" x14ac:dyDescent="0.3">
      <c r="A155" s="7"/>
      <c r="B155" s="4">
        <v>15</v>
      </c>
      <c r="C155" s="10"/>
      <c r="D155" s="10"/>
      <c r="E155" s="4">
        <v>8.8569999999999993</v>
      </c>
      <c r="F155" s="4">
        <v>0.157</v>
      </c>
      <c r="G155" s="16"/>
      <c r="H155" s="4">
        <f t="shared" si="4"/>
        <v>56.414012738853501</v>
      </c>
      <c r="I155" s="13"/>
    </row>
    <row r="156" spans="1:9" x14ac:dyDescent="0.3">
      <c r="A156" s="7"/>
      <c r="B156" s="4">
        <v>16</v>
      </c>
      <c r="C156" s="10"/>
      <c r="D156" s="10"/>
      <c r="E156" s="4">
        <v>9.1989999999999998</v>
      </c>
      <c r="F156" s="4">
        <v>0.217</v>
      </c>
      <c r="G156" s="16"/>
      <c r="H156" s="4">
        <f t="shared" si="4"/>
        <v>42.391705069124427</v>
      </c>
      <c r="I156" s="13"/>
    </row>
    <row r="157" spans="1:9" x14ac:dyDescent="0.3">
      <c r="A157" s="8"/>
      <c r="B157" s="5">
        <v>17</v>
      </c>
      <c r="C157" s="11"/>
      <c r="D157" s="11"/>
      <c r="E157" s="5">
        <v>8.3859999999999992</v>
      </c>
      <c r="F157" s="5">
        <v>0.19800000000000001</v>
      </c>
      <c r="G157" s="17"/>
      <c r="H157" s="5">
        <f t="shared" si="4"/>
        <v>42.353535353535349</v>
      </c>
      <c r="I157" s="14"/>
    </row>
    <row r="159" spans="1:9" x14ac:dyDescent="0.3">
      <c r="A159" s="6" t="s">
        <v>5</v>
      </c>
      <c r="B159" s="3">
        <v>1</v>
      </c>
      <c r="C159" s="9">
        <v>59.442</v>
      </c>
      <c r="D159" s="9">
        <v>6.0449999999999999</v>
      </c>
      <c r="E159" s="3">
        <v>8.1880000000000006</v>
      </c>
      <c r="F159" s="3">
        <v>0.21199999999999999</v>
      </c>
      <c r="G159" s="15">
        <f>C159/D159</f>
        <v>9.8332506203473944</v>
      </c>
      <c r="H159" s="3">
        <f t="shared" ref="H159:H175" si="5">E159/F159</f>
        <v>38.622641509433969</v>
      </c>
      <c r="I159" s="12">
        <f>AVERAGE(H159:H175)</f>
        <v>55.992871191931691</v>
      </c>
    </row>
    <row r="160" spans="1:9" x14ac:dyDescent="0.3">
      <c r="A160" s="7"/>
      <c r="B160" s="4">
        <v>2</v>
      </c>
      <c r="C160" s="10"/>
      <c r="D160" s="10"/>
      <c r="E160" s="4">
        <v>8.4740000000000002</v>
      </c>
      <c r="F160" s="4">
        <v>0.13900000000000001</v>
      </c>
      <c r="G160" s="16"/>
      <c r="H160" s="4">
        <f t="shared" si="5"/>
        <v>60.964028776978417</v>
      </c>
      <c r="I160" s="13"/>
    </row>
    <row r="161" spans="1:9" x14ac:dyDescent="0.3">
      <c r="A161" s="7"/>
      <c r="B161" s="4">
        <v>3</v>
      </c>
      <c r="C161" s="10"/>
      <c r="D161" s="10"/>
      <c r="E161" s="4">
        <v>8.6</v>
      </c>
      <c r="F161" s="4">
        <v>0.19900000000000001</v>
      </c>
      <c r="G161" s="16"/>
      <c r="H161" s="4">
        <f t="shared" si="5"/>
        <v>43.216080402010043</v>
      </c>
      <c r="I161" s="13"/>
    </row>
    <row r="162" spans="1:9" x14ac:dyDescent="0.3">
      <c r="A162" s="7"/>
      <c r="B162" s="4">
        <v>4</v>
      </c>
      <c r="C162" s="10"/>
      <c r="D162" s="10"/>
      <c r="E162" s="4">
        <v>8.282</v>
      </c>
      <c r="F162" s="4">
        <v>0.13900000000000001</v>
      </c>
      <c r="G162" s="16"/>
      <c r="H162" s="4">
        <f t="shared" si="5"/>
        <v>59.582733812949634</v>
      </c>
      <c r="I162" s="13"/>
    </row>
    <row r="163" spans="1:9" x14ac:dyDescent="0.3">
      <c r="A163" s="7"/>
      <c r="B163" s="4">
        <v>5</v>
      </c>
      <c r="C163" s="10"/>
      <c r="D163" s="10"/>
      <c r="E163" s="4">
        <v>7.7830000000000004</v>
      </c>
      <c r="F163" s="4">
        <v>0.115</v>
      </c>
      <c r="G163" s="16"/>
      <c r="H163" s="4">
        <f t="shared" si="5"/>
        <v>67.678260869565221</v>
      </c>
      <c r="I163" s="13"/>
    </row>
    <row r="164" spans="1:9" x14ac:dyDescent="0.3">
      <c r="A164" s="7"/>
      <c r="B164" s="4">
        <v>6</v>
      </c>
      <c r="C164" s="10"/>
      <c r="D164" s="10"/>
      <c r="E164" s="4">
        <v>6.9710000000000001</v>
      </c>
      <c r="F164" s="4">
        <v>0.115</v>
      </c>
      <c r="G164" s="16"/>
      <c r="H164" s="4">
        <f t="shared" si="5"/>
        <v>60.617391304347827</v>
      </c>
      <c r="I164" s="13"/>
    </row>
    <row r="165" spans="1:9" x14ac:dyDescent="0.3">
      <c r="A165" s="7"/>
      <c r="B165" s="4">
        <v>7</v>
      </c>
      <c r="C165" s="10"/>
      <c r="D165" s="10"/>
      <c r="E165" s="4">
        <v>6.5460000000000003</v>
      </c>
      <c r="F165" s="4">
        <v>0.14599999999999999</v>
      </c>
      <c r="G165" s="16"/>
      <c r="H165" s="4">
        <f t="shared" si="5"/>
        <v>44.835616438356169</v>
      </c>
      <c r="I165" s="13"/>
    </row>
    <row r="166" spans="1:9" x14ac:dyDescent="0.3">
      <c r="A166" s="7"/>
      <c r="B166" s="4">
        <v>8</v>
      </c>
      <c r="C166" s="10"/>
      <c r="D166" s="10"/>
      <c r="E166" s="4">
        <v>5.8789999999999996</v>
      </c>
      <c r="F166" s="4">
        <v>8.3000000000000004E-2</v>
      </c>
      <c r="G166" s="16"/>
      <c r="H166" s="4">
        <f t="shared" si="5"/>
        <v>70.831325301204814</v>
      </c>
      <c r="I166" s="13"/>
    </row>
    <row r="167" spans="1:9" x14ac:dyDescent="0.3">
      <c r="A167" s="7"/>
      <c r="B167" s="4">
        <v>9</v>
      </c>
      <c r="C167" s="10"/>
      <c r="D167" s="10"/>
      <c r="E167" s="4">
        <v>5.7149999999999999</v>
      </c>
      <c r="F167" s="4">
        <v>8.4000000000000005E-2</v>
      </c>
      <c r="G167" s="16"/>
      <c r="H167" s="4">
        <f t="shared" si="5"/>
        <v>68.035714285714278</v>
      </c>
      <c r="I167" s="13"/>
    </row>
    <row r="168" spans="1:9" x14ac:dyDescent="0.3">
      <c r="A168" s="7"/>
      <c r="B168" s="4">
        <v>10</v>
      </c>
      <c r="C168" s="10"/>
      <c r="D168" s="10"/>
      <c r="E168" s="4">
        <v>5.9870000000000001</v>
      </c>
      <c r="F168" s="4">
        <v>0.10299999999999999</v>
      </c>
      <c r="G168" s="16"/>
      <c r="H168" s="4">
        <f t="shared" si="5"/>
        <v>58.126213592233015</v>
      </c>
      <c r="I168" s="13"/>
    </row>
    <row r="169" spans="1:9" x14ac:dyDescent="0.3">
      <c r="A169" s="7"/>
      <c r="B169" s="4">
        <v>11</v>
      </c>
      <c r="C169" s="10"/>
      <c r="D169" s="10"/>
      <c r="E169" s="4">
        <v>6.3209999999999997</v>
      </c>
      <c r="F169" s="4">
        <v>0.109</v>
      </c>
      <c r="G169" s="16"/>
      <c r="H169" s="4">
        <f t="shared" si="5"/>
        <v>57.990825688073393</v>
      </c>
      <c r="I169" s="13"/>
    </row>
    <row r="170" spans="1:9" x14ac:dyDescent="0.3">
      <c r="A170" s="7"/>
      <c r="B170" s="4">
        <v>12</v>
      </c>
      <c r="C170" s="10"/>
      <c r="D170" s="10"/>
      <c r="E170" s="4">
        <v>6.6539999999999999</v>
      </c>
      <c r="F170" s="4">
        <v>9.4E-2</v>
      </c>
      <c r="G170" s="16"/>
      <c r="H170" s="4">
        <f t="shared" si="5"/>
        <v>70.787234042553195</v>
      </c>
      <c r="I170" s="13"/>
    </row>
    <row r="171" spans="1:9" x14ac:dyDescent="0.3">
      <c r="A171" s="7"/>
      <c r="B171" s="4">
        <v>13</v>
      </c>
      <c r="C171" s="10"/>
      <c r="D171" s="10"/>
      <c r="E171" s="4">
        <v>7.1829999999999998</v>
      </c>
      <c r="F171" s="4">
        <v>0.125</v>
      </c>
      <c r="G171" s="16"/>
      <c r="H171" s="4">
        <f t="shared" si="5"/>
        <v>57.463999999999999</v>
      </c>
      <c r="I171" s="13"/>
    </row>
    <row r="172" spans="1:9" x14ac:dyDescent="0.3">
      <c r="A172" s="7"/>
      <c r="B172" s="4">
        <v>14</v>
      </c>
      <c r="C172" s="10"/>
      <c r="D172" s="10"/>
      <c r="E172" s="4">
        <v>8.2590000000000003</v>
      </c>
      <c r="F172" s="4">
        <v>0.14599999999999999</v>
      </c>
      <c r="G172" s="16"/>
      <c r="H172" s="4">
        <f t="shared" si="5"/>
        <v>56.568493150684937</v>
      </c>
      <c r="I172" s="13"/>
    </row>
    <row r="173" spans="1:9" x14ac:dyDescent="0.3">
      <c r="A173" s="7"/>
      <c r="B173" s="4">
        <v>15</v>
      </c>
      <c r="C173" s="10"/>
      <c r="D173" s="10"/>
      <c r="E173" s="4">
        <v>8.7789999999999999</v>
      </c>
      <c r="F173" s="4">
        <v>0.188</v>
      </c>
      <c r="G173" s="16"/>
      <c r="H173" s="4">
        <f t="shared" si="5"/>
        <v>46.696808510638299</v>
      </c>
      <c r="I173" s="13"/>
    </row>
    <row r="174" spans="1:9" x14ac:dyDescent="0.3">
      <c r="A174" s="7"/>
      <c r="B174" s="4">
        <v>16</v>
      </c>
      <c r="C174" s="10"/>
      <c r="D174" s="10"/>
      <c r="E174" s="4">
        <v>9.0120000000000005</v>
      </c>
      <c r="F174" s="4">
        <v>0.17699999999999999</v>
      </c>
      <c r="G174" s="16"/>
      <c r="H174" s="4">
        <f t="shared" si="5"/>
        <v>50.915254237288138</v>
      </c>
      <c r="I174" s="13"/>
    </row>
    <row r="175" spans="1:9" x14ac:dyDescent="0.3">
      <c r="A175" s="8"/>
      <c r="B175" s="5">
        <v>17</v>
      </c>
      <c r="C175" s="11"/>
      <c r="D175" s="11"/>
      <c r="E175" s="5">
        <v>8.6850000000000005</v>
      </c>
      <c r="F175" s="5">
        <v>0.223</v>
      </c>
      <c r="G175" s="17"/>
      <c r="H175" s="5">
        <f t="shared" si="5"/>
        <v>38.946188340807176</v>
      </c>
      <c r="I175" s="14"/>
    </row>
    <row r="177" spans="1:9" x14ac:dyDescent="0.3">
      <c r="A177" s="6" t="s">
        <v>6</v>
      </c>
      <c r="B177" s="3">
        <v>1</v>
      </c>
      <c r="C177" s="9">
        <v>64.820999999999998</v>
      </c>
      <c r="D177" s="9">
        <v>6.5339999999999998</v>
      </c>
      <c r="E177" s="3">
        <v>8.6180000000000003</v>
      </c>
      <c r="F177" s="3">
        <v>0.252</v>
      </c>
      <c r="G177" s="15">
        <f>C177/D177</f>
        <v>9.9205693296602391</v>
      </c>
      <c r="H177" s="3">
        <f t="shared" ref="H177:H194" si="6">E177/F177</f>
        <v>34.198412698412696</v>
      </c>
      <c r="I177" s="12">
        <f>AVERAGE(H177:H194)</f>
        <v>50.962178194465977</v>
      </c>
    </row>
    <row r="178" spans="1:9" x14ac:dyDescent="0.3">
      <c r="A178" s="7"/>
      <c r="B178" s="4">
        <v>2</v>
      </c>
      <c r="C178" s="10"/>
      <c r="D178" s="10"/>
      <c r="E178" s="4">
        <v>8.8190000000000008</v>
      </c>
      <c r="F178" s="4">
        <v>0.19900000000000001</v>
      </c>
      <c r="G178" s="16"/>
      <c r="H178" s="4">
        <f t="shared" si="6"/>
        <v>44.316582914572869</v>
      </c>
      <c r="I178" s="13"/>
    </row>
    <row r="179" spans="1:9" x14ac:dyDescent="0.3">
      <c r="A179" s="7"/>
      <c r="B179" s="4">
        <v>3</v>
      </c>
      <c r="C179" s="10"/>
      <c r="D179" s="10"/>
      <c r="E179" s="4">
        <v>9.2889999999999997</v>
      </c>
      <c r="F179" s="4">
        <v>0.189</v>
      </c>
      <c r="G179" s="16"/>
      <c r="H179" s="4">
        <f t="shared" si="6"/>
        <v>49.148148148148145</v>
      </c>
      <c r="I179" s="13"/>
    </row>
    <row r="180" spans="1:9" x14ac:dyDescent="0.3">
      <c r="A180" s="7"/>
      <c r="B180" s="4">
        <v>4</v>
      </c>
      <c r="C180" s="10"/>
      <c r="D180" s="10"/>
      <c r="E180" s="4">
        <v>8.6639999999999997</v>
      </c>
      <c r="F180" s="4">
        <v>0.158</v>
      </c>
      <c r="G180" s="16"/>
      <c r="H180" s="4">
        <f t="shared" si="6"/>
        <v>54.835443037974684</v>
      </c>
      <c r="I180" s="13"/>
    </row>
    <row r="181" spans="1:9" x14ac:dyDescent="0.3">
      <c r="A181" s="7"/>
      <c r="B181" s="4">
        <v>5</v>
      </c>
      <c r="C181" s="10"/>
      <c r="D181" s="10"/>
      <c r="E181" s="4">
        <v>8.1820000000000004</v>
      </c>
      <c r="F181" s="4">
        <v>0.13900000000000001</v>
      </c>
      <c r="G181" s="16"/>
      <c r="H181" s="4">
        <f t="shared" si="6"/>
        <v>58.86330935251798</v>
      </c>
      <c r="I181" s="13"/>
    </row>
    <row r="182" spans="1:9" x14ac:dyDescent="0.3">
      <c r="A182" s="7"/>
      <c r="B182" s="4">
        <v>6</v>
      </c>
      <c r="C182" s="10"/>
      <c r="D182" s="10"/>
      <c r="E182" s="4">
        <v>7.4059999999999997</v>
      </c>
      <c r="F182" s="4">
        <v>0.156</v>
      </c>
      <c r="G182" s="16"/>
      <c r="H182" s="4">
        <f t="shared" si="6"/>
        <v>47.474358974358971</v>
      </c>
      <c r="I182" s="13"/>
    </row>
    <row r="183" spans="1:9" x14ac:dyDescent="0.3">
      <c r="A183" s="7"/>
      <c r="B183" s="4">
        <v>7</v>
      </c>
      <c r="C183" s="10"/>
      <c r="D183" s="10"/>
      <c r="E183" s="4">
        <v>6.9489999999999998</v>
      </c>
      <c r="F183" s="4">
        <v>8.5999999999999993E-2</v>
      </c>
      <c r="G183" s="16"/>
      <c r="H183" s="4">
        <f t="shared" si="6"/>
        <v>80.802325581395351</v>
      </c>
      <c r="I183" s="13"/>
    </row>
    <row r="184" spans="1:9" x14ac:dyDescent="0.3">
      <c r="A184" s="7"/>
      <c r="B184" s="4">
        <v>8</v>
      </c>
      <c r="C184" s="10"/>
      <c r="D184" s="10"/>
      <c r="E184" s="4">
        <v>5.9269999999999996</v>
      </c>
      <c r="F184" s="4">
        <v>0.125</v>
      </c>
      <c r="G184" s="16"/>
      <c r="H184" s="4">
        <f t="shared" si="6"/>
        <v>47.415999999999997</v>
      </c>
      <c r="I184" s="13"/>
    </row>
    <row r="185" spans="1:9" x14ac:dyDescent="0.3">
      <c r="A185" s="7"/>
      <c r="B185" s="4">
        <v>9</v>
      </c>
      <c r="C185" s="10"/>
      <c r="D185" s="10"/>
      <c r="E185" s="4">
        <v>5.9690000000000003</v>
      </c>
      <c r="F185" s="4">
        <v>0.129</v>
      </c>
      <c r="G185" s="16"/>
      <c r="H185" s="4">
        <f t="shared" si="6"/>
        <v>46.271317829457367</v>
      </c>
      <c r="I185" s="13"/>
    </row>
    <row r="186" spans="1:9" x14ac:dyDescent="0.3">
      <c r="A186" s="7"/>
      <c r="B186" s="4">
        <v>10</v>
      </c>
      <c r="C186" s="10"/>
      <c r="D186" s="10"/>
      <c r="E186" s="4">
        <v>5.6369999999999996</v>
      </c>
      <c r="F186" s="4">
        <v>0.115</v>
      </c>
      <c r="G186" s="16"/>
      <c r="H186" s="4">
        <f t="shared" si="6"/>
        <v>49.017391304347818</v>
      </c>
      <c r="I186" s="13"/>
    </row>
    <row r="187" spans="1:9" x14ac:dyDescent="0.3">
      <c r="A187" s="7"/>
      <c r="B187" s="4">
        <v>11</v>
      </c>
      <c r="C187" s="10"/>
      <c r="D187" s="10"/>
      <c r="E187" s="4">
        <v>6.399</v>
      </c>
      <c r="F187" s="4">
        <v>0.115</v>
      </c>
      <c r="G187" s="16"/>
      <c r="H187" s="4">
        <f t="shared" si="6"/>
        <v>55.643478260869564</v>
      </c>
      <c r="I187" s="13"/>
    </row>
    <row r="188" spans="1:9" x14ac:dyDescent="0.3">
      <c r="A188" s="7"/>
      <c r="B188" s="4">
        <v>12</v>
      </c>
      <c r="C188" s="10"/>
      <c r="D188" s="10"/>
      <c r="E188" s="4">
        <v>6.5430000000000001</v>
      </c>
      <c r="F188" s="4">
        <v>0.13700000000000001</v>
      </c>
      <c r="G188" s="16"/>
      <c r="H188" s="4">
        <f t="shared" si="6"/>
        <v>47.759124087591239</v>
      </c>
      <c r="I188" s="13"/>
    </row>
    <row r="189" spans="1:9" x14ac:dyDescent="0.3">
      <c r="A189" s="7"/>
      <c r="B189" s="4">
        <v>13</v>
      </c>
      <c r="C189" s="10"/>
      <c r="D189" s="10"/>
      <c r="E189" s="4">
        <v>7.2709999999999999</v>
      </c>
      <c r="F189" s="4">
        <v>0.14599999999999999</v>
      </c>
      <c r="G189" s="16"/>
      <c r="H189" s="4">
        <f t="shared" si="6"/>
        <v>49.801369863013704</v>
      </c>
      <c r="I189" s="13"/>
    </row>
    <row r="190" spans="1:9" x14ac:dyDescent="0.3">
      <c r="A190" s="7"/>
      <c r="B190" s="4">
        <v>14</v>
      </c>
      <c r="C190" s="10"/>
      <c r="D190" s="10"/>
      <c r="E190" s="4">
        <v>8.0709999999999997</v>
      </c>
      <c r="F190" s="4">
        <v>0.156</v>
      </c>
      <c r="G190" s="16"/>
      <c r="H190" s="4">
        <f t="shared" si="6"/>
        <v>51.737179487179489</v>
      </c>
      <c r="I190" s="13"/>
    </row>
    <row r="191" spans="1:9" x14ac:dyDescent="0.3">
      <c r="A191" s="7"/>
      <c r="B191" s="4">
        <v>15</v>
      </c>
      <c r="C191" s="10"/>
      <c r="D191" s="10"/>
      <c r="E191" s="4">
        <v>8.8290000000000006</v>
      </c>
      <c r="F191" s="4">
        <v>0.14599999999999999</v>
      </c>
      <c r="G191" s="16"/>
      <c r="H191" s="4">
        <f t="shared" si="6"/>
        <v>60.472602739726035</v>
      </c>
      <c r="I191" s="13"/>
    </row>
    <row r="192" spans="1:9" x14ac:dyDescent="0.3">
      <c r="A192" s="7"/>
      <c r="B192" s="4">
        <v>16</v>
      </c>
      <c r="C192" s="10"/>
      <c r="D192" s="10"/>
      <c r="E192" s="4">
        <v>9.6259999999999994</v>
      </c>
      <c r="F192" s="4">
        <v>0.16700000000000001</v>
      </c>
      <c r="G192" s="16"/>
      <c r="H192" s="4">
        <f t="shared" si="6"/>
        <v>57.640718562874248</v>
      </c>
      <c r="I192" s="13"/>
    </row>
    <row r="193" spans="1:9" x14ac:dyDescent="0.3">
      <c r="A193" s="7"/>
      <c r="B193" s="4">
        <v>17</v>
      </c>
      <c r="C193" s="10"/>
      <c r="D193" s="10"/>
      <c r="E193" s="4">
        <v>9.1940000000000008</v>
      </c>
      <c r="F193" s="4">
        <v>0.221</v>
      </c>
      <c r="G193" s="16"/>
      <c r="H193" s="4">
        <f t="shared" si="6"/>
        <v>41.601809954751133</v>
      </c>
      <c r="I193" s="13"/>
    </row>
    <row r="194" spans="1:9" x14ac:dyDescent="0.3">
      <c r="A194" s="8"/>
      <c r="B194" s="5">
        <v>18</v>
      </c>
      <c r="C194" s="11"/>
      <c r="D194" s="11"/>
      <c r="E194" s="5">
        <v>8.83</v>
      </c>
      <c r="F194" s="5">
        <v>0.219</v>
      </c>
      <c r="G194" s="17"/>
      <c r="H194" s="5">
        <f t="shared" si="6"/>
        <v>40.31963470319635</v>
      </c>
      <c r="I194" s="14"/>
    </row>
    <row r="196" spans="1:9" x14ac:dyDescent="0.3">
      <c r="A196" s="6" t="s">
        <v>9</v>
      </c>
      <c r="B196" s="3">
        <v>1</v>
      </c>
      <c r="C196" s="9">
        <v>55.728999999999999</v>
      </c>
      <c r="D196" s="9">
        <v>5.6779999999999999</v>
      </c>
      <c r="E196" s="3">
        <v>7.8730000000000002</v>
      </c>
      <c r="F196" s="3">
        <v>0.20499999999999999</v>
      </c>
      <c r="G196" s="15">
        <f>C196/D196</f>
        <v>9.8148996125396266</v>
      </c>
      <c r="H196" s="3">
        <f t="shared" ref="H196:H212" si="7">E196/F196</f>
        <v>38.404878048780489</v>
      </c>
      <c r="I196" s="12">
        <f>AVERAGE(H196:H212)</f>
        <v>60.137475807198641</v>
      </c>
    </row>
    <row r="197" spans="1:9" x14ac:dyDescent="0.3">
      <c r="A197" s="7"/>
      <c r="B197" s="4">
        <v>2</v>
      </c>
      <c r="C197" s="10"/>
      <c r="D197" s="10"/>
      <c r="E197" s="4">
        <v>8.4190000000000005</v>
      </c>
      <c r="F197" s="4">
        <v>0.125</v>
      </c>
      <c r="G197" s="16"/>
      <c r="H197" s="4">
        <f t="shared" si="7"/>
        <v>67.352000000000004</v>
      </c>
      <c r="I197" s="13"/>
    </row>
    <row r="198" spans="1:9" x14ac:dyDescent="0.3">
      <c r="A198" s="7"/>
      <c r="B198" s="4">
        <v>3</v>
      </c>
      <c r="C198" s="10"/>
      <c r="D198" s="10"/>
      <c r="E198" s="4">
        <v>8.4589999999999996</v>
      </c>
      <c r="F198" s="4">
        <v>0.14599999999999999</v>
      </c>
      <c r="G198" s="16"/>
      <c r="H198" s="4">
        <f t="shared" si="7"/>
        <v>57.938356164383563</v>
      </c>
      <c r="I198" s="13"/>
    </row>
    <row r="199" spans="1:9" x14ac:dyDescent="0.3">
      <c r="A199" s="7"/>
      <c r="B199" s="4">
        <v>4</v>
      </c>
      <c r="C199" s="10"/>
      <c r="D199" s="10"/>
      <c r="E199" s="4">
        <v>8.4719999999999995</v>
      </c>
      <c r="F199" s="4">
        <v>0.115</v>
      </c>
      <c r="G199" s="16"/>
      <c r="H199" s="4">
        <f t="shared" si="7"/>
        <v>73.669565217391295</v>
      </c>
      <c r="I199" s="13"/>
    </row>
    <row r="200" spans="1:9" x14ac:dyDescent="0.3">
      <c r="A200" s="7"/>
      <c r="B200" s="4">
        <v>5</v>
      </c>
      <c r="C200" s="10"/>
      <c r="D200" s="10"/>
      <c r="E200" s="4">
        <v>7.8929999999999998</v>
      </c>
      <c r="F200" s="4">
        <v>0.112</v>
      </c>
      <c r="G200" s="16"/>
      <c r="H200" s="4">
        <f t="shared" si="7"/>
        <v>70.473214285714278</v>
      </c>
      <c r="I200" s="13"/>
    </row>
    <row r="201" spans="1:9" x14ac:dyDescent="0.3">
      <c r="A201" s="7"/>
      <c r="B201" s="4">
        <v>6</v>
      </c>
      <c r="C201" s="10"/>
      <c r="D201" s="10"/>
      <c r="E201" s="4">
        <v>7.1559999999999997</v>
      </c>
      <c r="F201" s="4">
        <v>0.125</v>
      </c>
      <c r="G201" s="16"/>
      <c r="H201" s="4">
        <f t="shared" si="7"/>
        <v>57.247999999999998</v>
      </c>
      <c r="I201" s="13"/>
    </row>
    <row r="202" spans="1:9" x14ac:dyDescent="0.3">
      <c r="A202" s="7"/>
      <c r="B202" s="4">
        <v>7</v>
      </c>
      <c r="C202" s="10"/>
      <c r="D202" s="10"/>
      <c r="E202" s="4">
        <v>6.6769999999999996</v>
      </c>
      <c r="F202" s="4">
        <v>0.105</v>
      </c>
      <c r="G202" s="16"/>
      <c r="H202" s="4">
        <f t="shared" si="7"/>
        <v>63.590476190476188</v>
      </c>
      <c r="I202" s="13"/>
    </row>
    <row r="203" spans="1:9" x14ac:dyDescent="0.3">
      <c r="A203" s="7"/>
      <c r="B203" s="4">
        <v>8</v>
      </c>
      <c r="C203" s="10"/>
      <c r="D203" s="10"/>
      <c r="E203" s="4">
        <v>6.3330000000000002</v>
      </c>
      <c r="F203" s="4">
        <v>8.3000000000000004E-2</v>
      </c>
      <c r="G203" s="16"/>
      <c r="H203" s="4">
        <f t="shared" si="7"/>
        <v>76.301204819277103</v>
      </c>
      <c r="I203" s="13"/>
    </row>
    <row r="204" spans="1:9" x14ac:dyDescent="0.3">
      <c r="A204" s="7"/>
      <c r="B204" s="4">
        <v>9</v>
      </c>
      <c r="C204" s="10"/>
      <c r="D204" s="10"/>
      <c r="E204" s="4">
        <v>6.24</v>
      </c>
      <c r="F204" s="4">
        <v>0.13800000000000001</v>
      </c>
      <c r="G204" s="16"/>
      <c r="H204" s="4">
        <f t="shared" si="7"/>
        <v>45.217391304347821</v>
      </c>
      <c r="I204" s="13"/>
    </row>
    <row r="205" spans="1:9" x14ac:dyDescent="0.3">
      <c r="A205" s="7"/>
      <c r="B205" s="4">
        <v>10</v>
      </c>
      <c r="C205" s="10"/>
      <c r="D205" s="10"/>
      <c r="E205" s="4">
        <v>6.21</v>
      </c>
      <c r="F205" s="4">
        <v>0.115</v>
      </c>
      <c r="G205" s="16"/>
      <c r="H205" s="4">
        <f t="shared" si="7"/>
        <v>54</v>
      </c>
      <c r="I205" s="13"/>
    </row>
    <row r="206" spans="1:9" x14ac:dyDescent="0.3">
      <c r="A206" s="7"/>
      <c r="B206" s="4">
        <v>11</v>
      </c>
      <c r="C206" s="10"/>
      <c r="D206" s="10"/>
      <c r="E206" s="4">
        <v>6.9390000000000001</v>
      </c>
      <c r="F206" s="4">
        <v>0.14599999999999999</v>
      </c>
      <c r="G206" s="16"/>
      <c r="H206" s="4">
        <f t="shared" si="7"/>
        <v>47.527397260273979</v>
      </c>
      <c r="I206" s="13"/>
    </row>
    <row r="207" spans="1:9" x14ac:dyDescent="0.3">
      <c r="A207" s="7"/>
      <c r="B207" s="4">
        <v>12</v>
      </c>
      <c r="C207" s="10"/>
      <c r="D207" s="10"/>
      <c r="E207" s="4">
        <v>7.4349999999999996</v>
      </c>
      <c r="F207" s="4">
        <v>0.115</v>
      </c>
      <c r="G207" s="16"/>
      <c r="H207" s="4">
        <f t="shared" si="7"/>
        <v>64.65217391304347</v>
      </c>
      <c r="I207" s="13"/>
    </row>
    <row r="208" spans="1:9" x14ac:dyDescent="0.3">
      <c r="A208" s="7"/>
      <c r="B208" s="4">
        <v>13</v>
      </c>
      <c r="C208" s="10"/>
      <c r="D208" s="10"/>
      <c r="E208" s="4">
        <v>8.5350000000000001</v>
      </c>
      <c r="F208" s="4">
        <v>0.105</v>
      </c>
      <c r="G208" s="16"/>
      <c r="H208" s="4">
        <f t="shared" si="7"/>
        <v>81.285714285714292</v>
      </c>
      <c r="I208" s="13"/>
    </row>
    <row r="209" spans="1:9" x14ac:dyDescent="0.3">
      <c r="A209" s="7"/>
      <c r="B209" s="4">
        <v>14</v>
      </c>
      <c r="C209" s="10"/>
      <c r="D209" s="10"/>
      <c r="E209" s="4">
        <v>8.7959999999999994</v>
      </c>
      <c r="F209" s="4">
        <v>0.13500000000000001</v>
      </c>
      <c r="G209" s="16"/>
      <c r="H209" s="4">
        <f t="shared" si="7"/>
        <v>65.155555555555551</v>
      </c>
      <c r="I209" s="13"/>
    </row>
    <row r="210" spans="1:9" x14ac:dyDescent="0.3">
      <c r="A210" s="7"/>
      <c r="B210" s="4">
        <v>15</v>
      </c>
      <c r="C210" s="10"/>
      <c r="D210" s="10"/>
      <c r="E210" s="4">
        <v>9.4559999999999995</v>
      </c>
      <c r="F210" s="4">
        <v>0.14699999999999999</v>
      </c>
      <c r="G210" s="16"/>
      <c r="H210" s="4">
        <f t="shared" si="7"/>
        <v>64.326530612244895</v>
      </c>
      <c r="I210" s="13"/>
    </row>
    <row r="211" spans="1:9" x14ac:dyDescent="0.3">
      <c r="A211" s="7"/>
      <c r="B211" s="4">
        <v>16</v>
      </c>
      <c r="C211" s="10"/>
      <c r="D211" s="10"/>
      <c r="E211" s="4">
        <v>9.1509999999999998</v>
      </c>
      <c r="F211" s="4">
        <v>0.16200000000000001</v>
      </c>
      <c r="G211" s="16"/>
      <c r="H211" s="4">
        <f t="shared" si="7"/>
        <v>56.487654320987652</v>
      </c>
      <c r="I211" s="13"/>
    </row>
    <row r="212" spans="1:9" x14ac:dyDescent="0.3">
      <c r="A212" s="8"/>
      <c r="B212" s="5">
        <v>17</v>
      </c>
      <c r="C212" s="11"/>
      <c r="D212" s="11"/>
      <c r="E212" s="5">
        <v>8.3219999999999992</v>
      </c>
      <c r="F212" s="5">
        <v>0.215</v>
      </c>
      <c r="G212" s="17"/>
      <c r="H212" s="5">
        <f t="shared" si="7"/>
        <v>38.706976744186044</v>
      </c>
      <c r="I212" s="14"/>
    </row>
  </sheetData>
  <mergeCells count="55">
    <mergeCell ref="I141:I157"/>
    <mergeCell ref="G141:G157"/>
    <mergeCell ref="I122:I139"/>
    <mergeCell ref="G6:G22"/>
    <mergeCell ref="I42:I59"/>
    <mergeCell ref="G42:G59"/>
    <mergeCell ref="I24:I40"/>
    <mergeCell ref="G24:G40"/>
    <mergeCell ref="G122:G139"/>
    <mergeCell ref="I103:I120"/>
    <mergeCell ref="G103:G120"/>
    <mergeCell ref="I77:I94"/>
    <mergeCell ref="G77:G94"/>
    <mergeCell ref="I61:I75"/>
    <mergeCell ref="G61:G75"/>
    <mergeCell ref="I196:I212"/>
    <mergeCell ref="G196:G212"/>
    <mergeCell ref="I177:I194"/>
    <mergeCell ref="G177:G194"/>
    <mergeCell ref="I159:I175"/>
    <mergeCell ref="G159:G175"/>
    <mergeCell ref="D61:D75"/>
    <mergeCell ref="C61:C75"/>
    <mergeCell ref="D77:D94"/>
    <mergeCell ref="C77:C94"/>
    <mergeCell ref="I6:I22"/>
    <mergeCell ref="A77:A94"/>
    <mergeCell ref="A6:A22"/>
    <mergeCell ref="A24:A40"/>
    <mergeCell ref="A42:A59"/>
    <mergeCell ref="A61:A75"/>
    <mergeCell ref="D6:D22"/>
    <mergeCell ref="C6:C22"/>
    <mergeCell ref="D24:D40"/>
    <mergeCell ref="C24:C40"/>
    <mergeCell ref="D42:D59"/>
    <mergeCell ref="C42:C59"/>
    <mergeCell ref="A177:A194"/>
    <mergeCell ref="C177:C194"/>
    <mergeCell ref="D177:D194"/>
    <mergeCell ref="A196:A212"/>
    <mergeCell ref="C196:C212"/>
    <mergeCell ref="D196:D212"/>
    <mergeCell ref="A141:A157"/>
    <mergeCell ref="C141:C157"/>
    <mergeCell ref="D141:D157"/>
    <mergeCell ref="A159:A175"/>
    <mergeCell ref="C159:C175"/>
    <mergeCell ref="D159:D175"/>
    <mergeCell ref="A103:A120"/>
    <mergeCell ref="C103:C120"/>
    <mergeCell ref="D103:D120"/>
    <mergeCell ref="A122:A139"/>
    <mergeCell ref="C122:C139"/>
    <mergeCell ref="D122:D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Fig6 Fig Sup4 L-N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2022-06-01T19:12:38Z</dcterms:created>
  <dcterms:modified xsi:type="dcterms:W3CDTF">2022-07-21T22:06:12Z</dcterms:modified>
</cp:coreProperties>
</file>