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kdgn/Dropbox/Work/Publications/Paper/★220628_RPE最適化（eLife）/220112_eLife/2. Full Submision/sup/"/>
    </mc:Choice>
  </mc:AlternateContent>
  <xr:revisionPtr revIDLastSave="0" documentId="13_ncr:1_{0B85E2FC-294D-FE47-B7FF-C98D475D30F1}" xr6:coauthVersionLast="47" xr6:coauthVersionMax="47" xr10:uidLastSave="{00000000-0000-0000-0000-000000000000}"/>
  <bookViews>
    <workbookView xWindow="0" yWindow="500" windowWidth="25600" windowHeight="15540" xr2:uid="{00000000-000D-0000-FFFF-FFFF00000000}"/>
  </bookViews>
  <sheets>
    <sheet name="S6" sheetId="1" r:id="rId1"/>
    <sheet name="jobs" sheetId="2" r:id="rId2"/>
    <sheet name="commands" sheetId="3" r:id="rId3"/>
    <sheet name="R4" sheetId="4" r:id="rId4"/>
    <sheet name="R5" sheetId="5" r:id="rId5"/>
    <sheet name="R7" sheetId="6" r:id="rId6"/>
    <sheet name="R10" sheetId="7" r:id="rId7"/>
    <sheet name="R1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8" l="1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G5" i="8"/>
  <c r="H4" i="8"/>
  <c r="G4" i="8"/>
  <c r="H3" i="8"/>
  <c r="G3" i="8"/>
  <c r="H76" i="8" s="1"/>
  <c r="H2" i="8"/>
  <c r="G2" i="8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2" i="7"/>
  <c r="G2" i="7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H3" i="6"/>
  <c r="G3" i="6"/>
  <c r="H2" i="6"/>
  <c r="G2" i="6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H2" i="5"/>
  <c r="G2" i="5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76" i="4" s="1"/>
  <c r="H2" i="4"/>
  <c r="G2" i="4"/>
  <c r="I376" i="3"/>
  <c r="G376" i="3"/>
  <c r="F376" i="3"/>
  <c r="E376" i="3"/>
  <c r="D376" i="3"/>
  <c r="C376" i="3"/>
  <c r="B376" i="3"/>
  <c r="I375" i="3"/>
  <c r="G375" i="3"/>
  <c r="F375" i="3"/>
  <c r="E375" i="3"/>
  <c r="D375" i="3"/>
  <c r="C375" i="3"/>
  <c r="B375" i="3"/>
  <c r="I374" i="3"/>
  <c r="G374" i="3"/>
  <c r="F374" i="3"/>
  <c r="E374" i="3"/>
  <c r="D374" i="3"/>
  <c r="C374" i="3"/>
  <c r="B374" i="3"/>
  <c r="I373" i="3"/>
  <c r="G373" i="3"/>
  <c r="F373" i="3"/>
  <c r="E373" i="3"/>
  <c r="D373" i="3"/>
  <c r="C373" i="3"/>
  <c r="B373" i="3"/>
  <c r="I372" i="3"/>
  <c r="G372" i="3"/>
  <c r="F372" i="3"/>
  <c r="E372" i="3"/>
  <c r="D372" i="3"/>
  <c r="C372" i="3"/>
  <c r="B372" i="3"/>
  <c r="I371" i="3"/>
  <c r="G371" i="3"/>
  <c r="F371" i="3"/>
  <c r="E371" i="3"/>
  <c r="D371" i="3"/>
  <c r="C371" i="3"/>
  <c r="B371" i="3"/>
  <c r="I370" i="3"/>
  <c r="G370" i="3"/>
  <c r="F370" i="3"/>
  <c r="E370" i="3"/>
  <c r="D370" i="3"/>
  <c r="C370" i="3"/>
  <c r="B370" i="3"/>
  <c r="I369" i="3"/>
  <c r="G369" i="3"/>
  <c r="F369" i="3"/>
  <c r="E369" i="3"/>
  <c r="D369" i="3"/>
  <c r="C369" i="3"/>
  <c r="B369" i="3"/>
  <c r="I368" i="3"/>
  <c r="H368" i="3"/>
  <c r="E368" i="3"/>
  <c r="D368" i="3"/>
  <c r="C368" i="3"/>
  <c r="B368" i="3"/>
  <c r="I367" i="3"/>
  <c r="H367" i="3"/>
  <c r="E367" i="3"/>
  <c r="D367" i="3"/>
  <c r="C367" i="3"/>
  <c r="B367" i="3"/>
  <c r="I366" i="3"/>
  <c r="H366" i="3"/>
  <c r="E366" i="3"/>
  <c r="D366" i="3"/>
  <c r="C366" i="3"/>
  <c r="B366" i="3"/>
  <c r="I365" i="3"/>
  <c r="H365" i="3"/>
  <c r="E365" i="3"/>
  <c r="D365" i="3"/>
  <c r="C365" i="3"/>
  <c r="B365" i="3"/>
  <c r="I364" i="3"/>
  <c r="H364" i="3"/>
  <c r="E364" i="3"/>
  <c r="D364" i="3"/>
  <c r="C364" i="3"/>
  <c r="B364" i="3"/>
  <c r="I363" i="3"/>
  <c r="H363" i="3"/>
  <c r="E363" i="3"/>
  <c r="D363" i="3"/>
  <c r="C363" i="3"/>
  <c r="B363" i="3"/>
  <c r="I362" i="3"/>
  <c r="H362" i="3"/>
  <c r="E362" i="3"/>
  <c r="D362" i="3"/>
  <c r="C362" i="3"/>
  <c r="B362" i="3"/>
  <c r="I361" i="3"/>
  <c r="H361" i="3"/>
  <c r="E361" i="3"/>
  <c r="D361" i="3"/>
  <c r="C361" i="3"/>
  <c r="B361" i="3"/>
  <c r="I360" i="3"/>
  <c r="H360" i="3"/>
  <c r="E360" i="3"/>
  <c r="D360" i="3"/>
  <c r="C360" i="3"/>
  <c r="B360" i="3"/>
  <c r="I359" i="3"/>
  <c r="H359" i="3"/>
  <c r="G359" i="3"/>
  <c r="E359" i="3"/>
  <c r="D359" i="3"/>
  <c r="C359" i="3"/>
  <c r="B359" i="3"/>
  <c r="I358" i="3"/>
  <c r="H358" i="3"/>
  <c r="E358" i="3"/>
  <c r="D358" i="3"/>
  <c r="C358" i="3"/>
  <c r="B358" i="3"/>
  <c r="I357" i="3"/>
  <c r="H357" i="3"/>
  <c r="E357" i="3"/>
  <c r="D357" i="3"/>
  <c r="C357" i="3"/>
  <c r="B357" i="3"/>
  <c r="I356" i="3"/>
  <c r="H356" i="3"/>
  <c r="E356" i="3"/>
  <c r="D356" i="3"/>
  <c r="C356" i="3"/>
  <c r="B356" i="3"/>
  <c r="I355" i="3"/>
  <c r="H355" i="3"/>
  <c r="E355" i="3"/>
  <c r="D355" i="3"/>
  <c r="C355" i="3"/>
  <c r="B355" i="3"/>
  <c r="I354" i="3"/>
  <c r="H354" i="3"/>
  <c r="E354" i="3"/>
  <c r="D354" i="3"/>
  <c r="C354" i="3"/>
  <c r="B354" i="3"/>
  <c r="I353" i="3"/>
  <c r="H353" i="3"/>
  <c r="E353" i="3"/>
  <c r="D353" i="3"/>
  <c r="C353" i="3"/>
  <c r="B353" i="3"/>
  <c r="I352" i="3"/>
  <c r="H352" i="3"/>
  <c r="E352" i="3"/>
  <c r="D352" i="3"/>
  <c r="C352" i="3"/>
  <c r="B352" i="3"/>
  <c r="I351" i="3"/>
  <c r="H351" i="3"/>
  <c r="E351" i="3"/>
  <c r="D351" i="3"/>
  <c r="C351" i="3"/>
  <c r="B351" i="3"/>
  <c r="I350" i="3"/>
  <c r="H350" i="3"/>
  <c r="E350" i="3"/>
  <c r="D350" i="3"/>
  <c r="C350" i="3"/>
  <c r="B350" i="3"/>
  <c r="I349" i="3"/>
  <c r="H349" i="3"/>
  <c r="E349" i="3"/>
  <c r="D349" i="3"/>
  <c r="C349" i="3"/>
  <c r="B349" i="3"/>
  <c r="I348" i="3"/>
  <c r="H348" i="3"/>
  <c r="E348" i="3"/>
  <c r="D348" i="3"/>
  <c r="C348" i="3"/>
  <c r="B348" i="3"/>
  <c r="I347" i="3"/>
  <c r="H347" i="3"/>
  <c r="E347" i="3"/>
  <c r="D347" i="3"/>
  <c r="C347" i="3"/>
  <c r="B347" i="3"/>
  <c r="I346" i="3"/>
  <c r="H346" i="3"/>
  <c r="E346" i="3"/>
  <c r="D346" i="3"/>
  <c r="C346" i="3"/>
  <c r="B346" i="3"/>
  <c r="I345" i="3"/>
  <c r="H345" i="3"/>
  <c r="E345" i="3"/>
  <c r="D345" i="3"/>
  <c r="C345" i="3"/>
  <c r="B345" i="3"/>
  <c r="I344" i="3"/>
  <c r="H344" i="3"/>
  <c r="E344" i="3"/>
  <c r="D344" i="3"/>
  <c r="C344" i="3"/>
  <c r="B344" i="3"/>
  <c r="I343" i="3"/>
  <c r="H343" i="3"/>
  <c r="E343" i="3"/>
  <c r="D343" i="3"/>
  <c r="C343" i="3"/>
  <c r="B343" i="3"/>
  <c r="I342" i="3"/>
  <c r="H342" i="3"/>
  <c r="E342" i="3"/>
  <c r="D342" i="3"/>
  <c r="C342" i="3"/>
  <c r="B342" i="3"/>
  <c r="I341" i="3"/>
  <c r="H341" i="3"/>
  <c r="E341" i="3"/>
  <c r="D341" i="3"/>
  <c r="C341" i="3"/>
  <c r="B341" i="3"/>
  <c r="I340" i="3"/>
  <c r="H340" i="3"/>
  <c r="E340" i="3"/>
  <c r="D340" i="3"/>
  <c r="C340" i="3"/>
  <c r="B340" i="3"/>
  <c r="I339" i="3"/>
  <c r="H339" i="3"/>
  <c r="G339" i="3"/>
  <c r="E339" i="3"/>
  <c r="D339" i="3"/>
  <c r="C339" i="3"/>
  <c r="B339" i="3"/>
  <c r="I338" i="3"/>
  <c r="H338" i="3"/>
  <c r="E338" i="3"/>
  <c r="D338" i="3"/>
  <c r="C338" i="3"/>
  <c r="B338" i="3"/>
  <c r="I337" i="3"/>
  <c r="H337" i="3"/>
  <c r="E337" i="3"/>
  <c r="D337" i="3"/>
  <c r="C337" i="3"/>
  <c r="B337" i="3"/>
  <c r="I336" i="3"/>
  <c r="H336" i="3"/>
  <c r="E336" i="3"/>
  <c r="D336" i="3"/>
  <c r="C336" i="3"/>
  <c r="B336" i="3"/>
  <c r="I335" i="3"/>
  <c r="H335" i="3"/>
  <c r="E335" i="3"/>
  <c r="D335" i="3"/>
  <c r="C335" i="3"/>
  <c r="B335" i="3"/>
  <c r="I334" i="3"/>
  <c r="H334" i="3"/>
  <c r="E334" i="3"/>
  <c r="D334" i="3"/>
  <c r="C334" i="3"/>
  <c r="B334" i="3"/>
  <c r="I333" i="3"/>
  <c r="H333" i="3"/>
  <c r="E333" i="3"/>
  <c r="D333" i="3"/>
  <c r="C333" i="3"/>
  <c r="B333" i="3"/>
  <c r="I332" i="3"/>
  <c r="H332" i="3"/>
  <c r="E332" i="3"/>
  <c r="D332" i="3"/>
  <c r="C332" i="3"/>
  <c r="B332" i="3"/>
  <c r="I331" i="3"/>
  <c r="H331" i="3"/>
  <c r="E331" i="3"/>
  <c r="D331" i="3"/>
  <c r="C331" i="3"/>
  <c r="B331" i="3"/>
  <c r="I330" i="3"/>
  <c r="H330" i="3"/>
  <c r="E330" i="3"/>
  <c r="D330" i="3"/>
  <c r="C330" i="3"/>
  <c r="B330" i="3"/>
  <c r="I329" i="3"/>
  <c r="H329" i="3"/>
  <c r="E329" i="3"/>
  <c r="D329" i="3"/>
  <c r="C329" i="3"/>
  <c r="B329" i="3"/>
  <c r="I328" i="3"/>
  <c r="H328" i="3"/>
  <c r="E328" i="3"/>
  <c r="D328" i="3"/>
  <c r="C328" i="3"/>
  <c r="B328" i="3"/>
  <c r="I327" i="3"/>
  <c r="H327" i="3"/>
  <c r="E327" i="3"/>
  <c r="D327" i="3"/>
  <c r="C327" i="3"/>
  <c r="B327" i="3"/>
  <c r="I326" i="3"/>
  <c r="H326" i="3"/>
  <c r="E326" i="3"/>
  <c r="D326" i="3"/>
  <c r="C326" i="3"/>
  <c r="B326" i="3"/>
  <c r="I325" i="3"/>
  <c r="H325" i="3"/>
  <c r="E325" i="3"/>
  <c r="D325" i="3"/>
  <c r="C325" i="3"/>
  <c r="B325" i="3"/>
  <c r="I324" i="3"/>
  <c r="H324" i="3"/>
  <c r="E324" i="3"/>
  <c r="D324" i="3"/>
  <c r="C324" i="3"/>
  <c r="B324" i="3"/>
  <c r="I323" i="3"/>
  <c r="H323" i="3"/>
  <c r="E323" i="3"/>
  <c r="D323" i="3"/>
  <c r="C323" i="3"/>
  <c r="B323" i="3"/>
  <c r="I322" i="3"/>
  <c r="H322" i="3"/>
  <c r="E322" i="3"/>
  <c r="D322" i="3"/>
  <c r="C322" i="3"/>
  <c r="B322" i="3"/>
  <c r="I321" i="3"/>
  <c r="H321" i="3"/>
  <c r="E321" i="3"/>
  <c r="D321" i="3"/>
  <c r="C321" i="3"/>
  <c r="B321" i="3"/>
  <c r="I320" i="3"/>
  <c r="H320" i="3"/>
  <c r="E320" i="3"/>
  <c r="D320" i="3"/>
  <c r="C320" i="3"/>
  <c r="B320" i="3"/>
  <c r="I319" i="3"/>
  <c r="H319" i="3"/>
  <c r="E319" i="3"/>
  <c r="D319" i="3"/>
  <c r="C319" i="3"/>
  <c r="B319" i="3"/>
  <c r="I318" i="3"/>
  <c r="H318" i="3"/>
  <c r="E318" i="3"/>
  <c r="D318" i="3"/>
  <c r="C318" i="3"/>
  <c r="B318" i="3"/>
  <c r="I317" i="3"/>
  <c r="H317" i="3"/>
  <c r="E317" i="3"/>
  <c r="D317" i="3"/>
  <c r="C317" i="3"/>
  <c r="B317" i="3"/>
  <c r="I316" i="3"/>
  <c r="H316" i="3"/>
  <c r="E316" i="3"/>
  <c r="D316" i="3"/>
  <c r="C316" i="3"/>
  <c r="B316" i="3"/>
  <c r="I315" i="3"/>
  <c r="H315" i="3"/>
  <c r="E315" i="3"/>
  <c r="D315" i="3"/>
  <c r="C315" i="3"/>
  <c r="B315" i="3"/>
  <c r="I314" i="3"/>
  <c r="H314" i="3"/>
  <c r="E314" i="3"/>
  <c r="D314" i="3"/>
  <c r="C314" i="3"/>
  <c r="B314" i="3"/>
  <c r="I313" i="3"/>
  <c r="H313" i="3"/>
  <c r="E313" i="3"/>
  <c r="D313" i="3"/>
  <c r="C313" i="3"/>
  <c r="B313" i="3"/>
  <c r="I312" i="3"/>
  <c r="H312" i="3"/>
  <c r="E312" i="3"/>
  <c r="D312" i="3"/>
  <c r="C312" i="3"/>
  <c r="B312" i="3"/>
  <c r="I311" i="3"/>
  <c r="H311" i="3"/>
  <c r="E311" i="3"/>
  <c r="D311" i="3"/>
  <c r="C311" i="3"/>
  <c r="B311" i="3"/>
  <c r="I310" i="3"/>
  <c r="H310" i="3"/>
  <c r="E310" i="3"/>
  <c r="D310" i="3"/>
  <c r="C310" i="3"/>
  <c r="B310" i="3"/>
  <c r="I309" i="3"/>
  <c r="H309" i="3"/>
  <c r="E309" i="3"/>
  <c r="D309" i="3"/>
  <c r="C309" i="3"/>
  <c r="B309" i="3"/>
  <c r="I308" i="3"/>
  <c r="H308" i="3"/>
  <c r="E308" i="3"/>
  <c r="D308" i="3"/>
  <c r="C308" i="3"/>
  <c r="B308" i="3"/>
  <c r="I307" i="3"/>
  <c r="H307" i="3"/>
  <c r="E307" i="3"/>
  <c r="D307" i="3"/>
  <c r="C307" i="3"/>
  <c r="B307" i="3"/>
  <c r="I306" i="3"/>
  <c r="H306" i="3"/>
  <c r="E306" i="3"/>
  <c r="D306" i="3"/>
  <c r="C306" i="3"/>
  <c r="B306" i="3"/>
  <c r="I305" i="3"/>
  <c r="H305" i="3"/>
  <c r="E305" i="3"/>
  <c r="D305" i="3"/>
  <c r="C305" i="3"/>
  <c r="B305" i="3"/>
  <c r="I304" i="3"/>
  <c r="H304" i="3"/>
  <c r="E304" i="3"/>
  <c r="D304" i="3"/>
  <c r="C304" i="3"/>
  <c r="B304" i="3"/>
  <c r="I303" i="3"/>
  <c r="H303" i="3"/>
  <c r="E303" i="3"/>
  <c r="D303" i="3"/>
  <c r="C303" i="3"/>
  <c r="B303" i="3"/>
  <c r="I302" i="3"/>
  <c r="H302" i="3"/>
  <c r="E302" i="3"/>
  <c r="D302" i="3"/>
  <c r="C302" i="3"/>
  <c r="B302" i="3"/>
  <c r="I301" i="3"/>
  <c r="H301" i="3"/>
  <c r="E301" i="3"/>
  <c r="D301" i="3"/>
  <c r="C301" i="3"/>
  <c r="B301" i="3"/>
  <c r="I300" i="3"/>
  <c r="H300" i="3"/>
  <c r="E300" i="3"/>
  <c r="D300" i="3"/>
  <c r="C300" i="3"/>
  <c r="B300" i="3"/>
  <c r="I299" i="3"/>
  <c r="H299" i="3"/>
  <c r="E299" i="3"/>
  <c r="D299" i="3"/>
  <c r="C299" i="3"/>
  <c r="B299" i="3"/>
  <c r="I298" i="3"/>
  <c r="H298" i="3"/>
  <c r="E298" i="3"/>
  <c r="D298" i="3"/>
  <c r="C298" i="3"/>
  <c r="B298" i="3"/>
  <c r="I297" i="3"/>
  <c r="H297" i="3"/>
  <c r="E297" i="3"/>
  <c r="D297" i="3"/>
  <c r="C297" i="3"/>
  <c r="B297" i="3"/>
  <c r="I296" i="3"/>
  <c r="H296" i="3"/>
  <c r="E296" i="3"/>
  <c r="D296" i="3"/>
  <c r="C296" i="3"/>
  <c r="B296" i="3"/>
  <c r="I295" i="3"/>
  <c r="H295" i="3"/>
  <c r="E295" i="3"/>
  <c r="D295" i="3"/>
  <c r="C295" i="3"/>
  <c r="B295" i="3"/>
  <c r="I294" i="3"/>
  <c r="H294" i="3"/>
  <c r="E294" i="3"/>
  <c r="D294" i="3"/>
  <c r="C294" i="3"/>
  <c r="B294" i="3"/>
  <c r="I293" i="3"/>
  <c r="H293" i="3"/>
  <c r="E293" i="3"/>
  <c r="D293" i="3"/>
  <c r="C293" i="3"/>
  <c r="B293" i="3"/>
  <c r="I292" i="3"/>
  <c r="H292" i="3"/>
  <c r="E292" i="3"/>
  <c r="D292" i="3"/>
  <c r="C292" i="3"/>
  <c r="B292" i="3"/>
  <c r="I291" i="3"/>
  <c r="H291" i="3"/>
  <c r="E291" i="3"/>
  <c r="D291" i="3"/>
  <c r="C291" i="3"/>
  <c r="B291" i="3"/>
  <c r="I290" i="3"/>
  <c r="H290" i="3"/>
  <c r="E290" i="3"/>
  <c r="D290" i="3"/>
  <c r="C290" i="3"/>
  <c r="B290" i="3"/>
  <c r="I289" i="3"/>
  <c r="H289" i="3"/>
  <c r="E289" i="3"/>
  <c r="D289" i="3"/>
  <c r="C289" i="3"/>
  <c r="B289" i="3"/>
  <c r="I288" i="3"/>
  <c r="H288" i="3"/>
  <c r="E288" i="3"/>
  <c r="D288" i="3"/>
  <c r="C288" i="3"/>
  <c r="B288" i="3"/>
  <c r="I287" i="3"/>
  <c r="H287" i="3"/>
  <c r="E287" i="3"/>
  <c r="D287" i="3"/>
  <c r="C287" i="3"/>
  <c r="B287" i="3"/>
  <c r="I286" i="3"/>
  <c r="H286" i="3"/>
  <c r="E286" i="3"/>
  <c r="D286" i="3"/>
  <c r="C286" i="3"/>
  <c r="B286" i="3"/>
  <c r="I285" i="3"/>
  <c r="H285" i="3"/>
  <c r="E285" i="3"/>
  <c r="D285" i="3"/>
  <c r="C285" i="3"/>
  <c r="B285" i="3"/>
  <c r="I284" i="3"/>
  <c r="H284" i="3"/>
  <c r="E284" i="3"/>
  <c r="D284" i="3"/>
  <c r="C284" i="3"/>
  <c r="B284" i="3"/>
  <c r="I283" i="3"/>
  <c r="H283" i="3"/>
  <c r="E283" i="3"/>
  <c r="D283" i="3"/>
  <c r="C283" i="3"/>
  <c r="B283" i="3"/>
  <c r="I282" i="3"/>
  <c r="H282" i="3"/>
  <c r="E282" i="3"/>
  <c r="D282" i="3"/>
  <c r="C282" i="3"/>
  <c r="B282" i="3"/>
  <c r="I281" i="3"/>
  <c r="H281" i="3"/>
  <c r="E281" i="3"/>
  <c r="D281" i="3"/>
  <c r="C281" i="3"/>
  <c r="B281" i="3"/>
  <c r="I280" i="3"/>
  <c r="H280" i="3"/>
  <c r="E280" i="3"/>
  <c r="D280" i="3"/>
  <c r="C280" i="3"/>
  <c r="B280" i="3"/>
  <c r="I279" i="3"/>
  <c r="H279" i="3"/>
  <c r="E279" i="3"/>
  <c r="D279" i="3"/>
  <c r="C279" i="3"/>
  <c r="B279" i="3"/>
  <c r="I278" i="3"/>
  <c r="H278" i="3"/>
  <c r="E278" i="3"/>
  <c r="D278" i="3"/>
  <c r="C278" i="3"/>
  <c r="B278" i="3"/>
  <c r="I277" i="3"/>
  <c r="H277" i="3"/>
  <c r="E277" i="3"/>
  <c r="D277" i="3"/>
  <c r="C277" i="3"/>
  <c r="B277" i="3"/>
  <c r="I276" i="3"/>
  <c r="H276" i="3"/>
  <c r="E276" i="3"/>
  <c r="D276" i="3"/>
  <c r="C276" i="3"/>
  <c r="B276" i="3"/>
  <c r="I275" i="3"/>
  <c r="H275" i="3"/>
  <c r="E275" i="3"/>
  <c r="D275" i="3"/>
  <c r="C275" i="3"/>
  <c r="B275" i="3"/>
  <c r="I274" i="3"/>
  <c r="H274" i="3"/>
  <c r="E274" i="3"/>
  <c r="D274" i="3"/>
  <c r="C274" i="3"/>
  <c r="B274" i="3"/>
  <c r="I273" i="3"/>
  <c r="H273" i="3"/>
  <c r="E273" i="3"/>
  <c r="D273" i="3"/>
  <c r="C273" i="3"/>
  <c r="B273" i="3"/>
  <c r="I272" i="3"/>
  <c r="H272" i="3"/>
  <c r="E272" i="3"/>
  <c r="D272" i="3"/>
  <c r="C272" i="3"/>
  <c r="B272" i="3"/>
  <c r="I271" i="3"/>
  <c r="H271" i="3"/>
  <c r="E271" i="3"/>
  <c r="D271" i="3"/>
  <c r="C271" i="3"/>
  <c r="B271" i="3"/>
  <c r="I270" i="3"/>
  <c r="H270" i="3"/>
  <c r="E270" i="3"/>
  <c r="D270" i="3"/>
  <c r="C270" i="3"/>
  <c r="B270" i="3"/>
  <c r="I269" i="3"/>
  <c r="H269" i="3"/>
  <c r="E269" i="3"/>
  <c r="D269" i="3"/>
  <c r="C269" i="3"/>
  <c r="B269" i="3"/>
  <c r="I268" i="3"/>
  <c r="H268" i="3"/>
  <c r="E268" i="3"/>
  <c r="D268" i="3"/>
  <c r="C268" i="3"/>
  <c r="B268" i="3"/>
  <c r="I267" i="3"/>
  <c r="H267" i="3"/>
  <c r="E267" i="3"/>
  <c r="D267" i="3"/>
  <c r="C267" i="3"/>
  <c r="B267" i="3"/>
  <c r="I266" i="3"/>
  <c r="H266" i="3"/>
  <c r="E266" i="3"/>
  <c r="D266" i="3"/>
  <c r="C266" i="3"/>
  <c r="B266" i="3"/>
  <c r="I265" i="3"/>
  <c r="H265" i="3"/>
  <c r="E265" i="3"/>
  <c r="D265" i="3"/>
  <c r="C265" i="3"/>
  <c r="B265" i="3"/>
  <c r="I264" i="3"/>
  <c r="H264" i="3"/>
  <c r="E264" i="3"/>
  <c r="D264" i="3"/>
  <c r="C264" i="3"/>
  <c r="B264" i="3"/>
  <c r="I263" i="3"/>
  <c r="H263" i="3"/>
  <c r="E263" i="3"/>
  <c r="D263" i="3"/>
  <c r="C263" i="3"/>
  <c r="B263" i="3"/>
  <c r="I262" i="3"/>
  <c r="H262" i="3"/>
  <c r="E262" i="3"/>
  <c r="D262" i="3"/>
  <c r="C262" i="3"/>
  <c r="B262" i="3"/>
  <c r="I261" i="3"/>
  <c r="H261" i="3"/>
  <c r="E261" i="3"/>
  <c r="D261" i="3"/>
  <c r="C261" i="3"/>
  <c r="B261" i="3"/>
  <c r="I260" i="3"/>
  <c r="H260" i="3"/>
  <c r="E260" i="3"/>
  <c r="D260" i="3"/>
  <c r="C260" i="3"/>
  <c r="B260" i="3"/>
  <c r="I259" i="3"/>
  <c r="H259" i="3"/>
  <c r="E259" i="3"/>
  <c r="D259" i="3"/>
  <c r="C259" i="3"/>
  <c r="B259" i="3"/>
  <c r="I258" i="3"/>
  <c r="H258" i="3"/>
  <c r="E258" i="3"/>
  <c r="D258" i="3"/>
  <c r="C258" i="3"/>
  <c r="B258" i="3"/>
  <c r="I257" i="3"/>
  <c r="H257" i="3"/>
  <c r="E257" i="3"/>
  <c r="D257" i="3"/>
  <c r="C257" i="3"/>
  <c r="B257" i="3"/>
  <c r="I256" i="3"/>
  <c r="H256" i="3"/>
  <c r="E256" i="3"/>
  <c r="D256" i="3"/>
  <c r="C256" i="3"/>
  <c r="B256" i="3"/>
  <c r="I255" i="3"/>
  <c r="H255" i="3"/>
  <c r="E255" i="3"/>
  <c r="D255" i="3"/>
  <c r="C255" i="3"/>
  <c r="B255" i="3"/>
  <c r="I254" i="3"/>
  <c r="H254" i="3"/>
  <c r="E254" i="3"/>
  <c r="D254" i="3"/>
  <c r="C254" i="3"/>
  <c r="B254" i="3"/>
  <c r="I253" i="3"/>
  <c r="H253" i="3"/>
  <c r="E253" i="3"/>
  <c r="D253" i="3"/>
  <c r="C253" i="3"/>
  <c r="B253" i="3"/>
  <c r="I252" i="3"/>
  <c r="H252" i="3"/>
  <c r="E252" i="3"/>
  <c r="D252" i="3"/>
  <c r="C252" i="3"/>
  <c r="B252" i="3"/>
  <c r="I251" i="3"/>
  <c r="H251" i="3"/>
  <c r="E251" i="3"/>
  <c r="D251" i="3"/>
  <c r="C251" i="3"/>
  <c r="B251" i="3"/>
  <c r="I250" i="3"/>
  <c r="H250" i="3"/>
  <c r="E250" i="3"/>
  <c r="D250" i="3"/>
  <c r="C250" i="3"/>
  <c r="B250" i="3"/>
  <c r="I249" i="3"/>
  <c r="H249" i="3"/>
  <c r="E249" i="3"/>
  <c r="D249" i="3"/>
  <c r="C249" i="3"/>
  <c r="B249" i="3"/>
  <c r="I248" i="3"/>
  <c r="H248" i="3"/>
  <c r="E248" i="3"/>
  <c r="D248" i="3"/>
  <c r="C248" i="3"/>
  <c r="B248" i="3"/>
  <c r="I247" i="3"/>
  <c r="H247" i="3"/>
  <c r="E247" i="3"/>
  <c r="D247" i="3"/>
  <c r="C247" i="3"/>
  <c r="B247" i="3"/>
  <c r="I246" i="3"/>
  <c r="H246" i="3"/>
  <c r="E246" i="3"/>
  <c r="D246" i="3"/>
  <c r="C246" i="3"/>
  <c r="B246" i="3"/>
  <c r="I245" i="3"/>
  <c r="H245" i="3"/>
  <c r="E245" i="3"/>
  <c r="D245" i="3"/>
  <c r="C245" i="3"/>
  <c r="B245" i="3"/>
  <c r="I244" i="3"/>
  <c r="H244" i="3"/>
  <c r="E244" i="3"/>
  <c r="D244" i="3"/>
  <c r="C244" i="3"/>
  <c r="B244" i="3"/>
  <c r="I243" i="3"/>
  <c r="H243" i="3"/>
  <c r="E243" i="3"/>
  <c r="D243" i="3"/>
  <c r="C243" i="3"/>
  <c r="B243" i="3"/>
  <c r="I242" i="3"/>
  <c r="H242" i="3"/>
  <c r="E242" i="3"/>
  <c r="D242" i="3"/>
  <c r="C242" i="3"/>
  <c r="B242" i="3"/>
  <c r="I241" i="3"/>
  <c r="H241" i="3"/>
  <c r="E241" i="3"/>
  <c r="D241" i="3"/>
  <c r="C241" i="3"/>
  <c r="B241" i="3"/>
  <c r="I240" i="3"/>
  <c r="H240" i="3"/>
  <c r="E240" i="3"/>
  <c r="D240" i="3"/>
  <c r="C240" i="3"/>
  <c r="B240" i="3"/>
  <c r="I239" i="3"/>
  <c r="H239" i="3"/>
  <c r="E239" i="3"/>
  <c r="D239" i="3"/>
  <c r="C239" i="3"/>
  <c r="B239" i="3"/>
  <c r="I238" i="3"/>
  <c r="H238" i="3"/>
  <c r="E238" i="3"/>
  <c r="D238" i="3"/>
  <c r="C238" i="3"/>
  <c r="B238" i="3"/>
  <c r="I237" i="3"/>
  <c r="H237" i="3"/>
  <c r="E237" i="3"/>
  <c r="D237" i="3"/>
  <c r="C237" i="3"/>
  <c r="B237" i="3"/>
  <c r="I236" i="3"/>
  <c r="H236" i="3"/>
  <c r="E236" i="3"/>
  <c r="D236" i="3"/>
  <c r="C236" i="3"/>
  <c r="B236" i="3"/>
  <c r="I235" i="3"/>
  <c r="H235" i="3"/>
  <c r="E235" i="3"/>
  <c r="D235" i="3"/>
  <c r="C235" i="3"/>
  <c r="B235" i="3"/>
  <c r="I234" i="3"/>
  <c r="H234" i="3"/>
  <c r="E234" i="3"/>
  <c r="D234" i="3"/>
  <c r="C234" i="3"/>
  <c r="B234" i="3"/>
  <c r="I233" i="3"/>
  <c r="H233" i="3"/>
  <c r="E233" i="3"/>
  <c r="D233" i="3"/>
  <c r="C233" i="3"/>
  <c r="B233" i="3"/>
  <c r="I232" i="3"/>
  <c r="H232" i="3"/>
  <c r="E232" i="3"/>
  <c r="D232" i="3"/>
  <c r="C232" i="3"/>
  <c r="B232" i="3"/>
  <c r="I231" i="3"/>
  <c r="H231" i="3"/>
  <c r="E231" i="3"/>
  <c r="D231" i="3"/>
  <c r="C231" i="3"/>
  <c r="B231" i="3"/>
  <c r="I230" i="3"/>
  <c r="H230" i="3"/>
  <c r="E230" i="3"/>
  <c r="D230" i="3"/>
  <c r="C230" i="3"/>
  <c r="B230" i="3"/>
  <c r="I229" i="3"/>
  <c r="H229" i="3"/>
  <c r="E229" i="3"/>
  <c r="D229" i="3"/>
  <c r="C229" i="3"/>
  <c r="B229" i="3"/>
  <c r="I228" i="3"/>
  <c r="H228" i="3"/>
  <c r="E228" i="3"/>
  <c r="D228" i="3"/>
  <c r="C228" i="3"/>
  <c r="B228" i="3"/>
  <c r="I227" i="3"/>
  <c r="H227" i="3"/>
  <c r="E227" i="3"/>
  <c r="D227" i="3"/>
  <c r="C227" i="3"/>
  <c r="B227" i="3"/>
  <c r="I226" i="3"/>
  <c r="H226" i="3"/>
  <c r="E226" i="3"/>
  <c r="D226" i="3"/>
  <c r="C226" i="3"/>
  <c r="B226" i="3"/>
  <c r="I225" i="3"/>
  <c r="H225" i="3"/>
  <c r="E225" i="3"/>
  <c r="D225" i="3"/>
  <c r="C225" i="3"/>
  <c r="B225" i="3"/>
  <c r="I224" i="3"/>
  <c r="H224" i="3"/>
  <c r="E224" i="3"/>
  <c r="D224" i="3"/>
  <c r="C224" i="3"/>
  <c r="B224" i="3"/>
  <c r="I223" i="3"/>
  <c r="H223" i="3"/>
  <c r="E223" i="3"/>
  <c r="D223" i="3"/>
  <c r="C223" i="3"/>
  <c r="B223" i="3"/>
  <c r="I222" i="3"/>
  <c r="H222" i="3"/>
  <c r="E222" i="3"/>
  <c r="D222" i="3"/>
  <c r="C222" i="3"/>
  <c r="B222" i="3"/>
  <c r="I221" i="3"/>
  <c r="H221" i="3"/>
  <c r="E221" i="3"/>
  <c r="D221" i="3"/>
  <c r="C221" i="3"/>
  <c r="B221" i="3"/>
  <c r="I220" i="3"/>
  <c r="H220" i="3"/>
  <c r="E220" i="3"/>
  <c r="D220" i="3"/>
  <c r="C220" i="3"/>
  <c r="B220" i="3"/>
  <c r="I219" i="3"/>
  <c r="H219" i="3"/>
  <c r="E219" i="3"/>
  <c r="D219" i="3"/>
  <c r="C219" i="3"/>
  <c r="B219" i="3"/>
  <c r="I218" i="3"/>
  <c r="H218" i="3"/>
  <c r="E218" i="3"/>
  <c r="D218" i="3"/>
  <c r="C218" i="3"/>
  <c r="B218" i="3"/>
  <c r="I217" i="3"/>
  <c r="H217" i="3"/>
  <c r="E217" i="3"/>
  <c r="D217" i="3"/>
  <c r="C217" i="3"/>
  <c r="B217" i="3"/>
  <c r="I216" i="3"/>
  <c r="H216" i="3"/>
  <c r="E216" i="3"/>
  <c r="D216" i="3"/>
  <c r="C216" i="3"/>
  <c r="B216" i="3"/>
  <c r="I215" i="3"/>
  <c r="H215" i="3"/>
  <c r="E215" i="3"/>
  <c r="D215" i="3"/>
  <c r="C215" i="3"/>
  <c r="B215" i="3"/>
  <c r="I214" i="3"/>
  <c r="H214" i="3"/>
  <c r="E214" i="3"/>
  <c r="D214" i="3"/>
  <c r="C214" i="3"/>
  <c r="B214" i="3"/>
  <c r="I213" i="3"/>
  <c r="H213" i="3"/>
  <c r="E213" i="3"/>
  <c r="D213" i="3"/>
  <c r="C213" i="3"/>
  <c r="B213" i="3"/>
  <c r="I212" i="3"/>
  <c r="H212" i="3"/>
  <c r="E212" i="3"/>
  <c r="D212" i="3"/>
  <c r="C212" i="3"/>
  <c r="B212" i="3"/>
  <c r="I211" i="3"/>
  <c r="H211" i="3"/>
  <c r="E211" i="3"/>
  <c r="D211" i="3"/>
  <c r="C211" i="3"/>
  <c r="B211" i="3"/>
  <c r="I210" i="3"/>
  <c r="H210" i="3"/>
  <c r="E210" i="3"/>
  <c r="D210" i="3"/>
  <c r="C210" i="3"/>
  <c r="B210" i="3"/>
  <c r="I209" i="3"/>
  <c r="H209" i="3"/>
  <c r="E209" i="3"/>
  <c r="D209" i="3"/>
  <c r="C209" i="3"/>
  <c r="B209" i="3"/>
  <c r="I208" i="3"/>
  <c r="H208" i="3"/>
  <c r="E208" i="3"/>
  <c r="D208" i="3"/>
  <c r="C208" i="3"/>
  <c r="B208" i="3"/>
  <c r="I207" i="3"/>
  <c r="H207" i="3"/>
  <c r="E207" i="3"/>
  <c r="D207" i="3"/>
  <c r="C207" i="3"/>
  <c r="B207" i="3"/>
  <c r="I206" i="3"/>
  <c r="H206" i="3"/>
  <c r="E206" i="3"/>
  <c r="D206" i="3"/>
  <c r="C206" i="3"/>
  <c r="B206" i="3"/>
  <c r="I205" i="3"/>
  <c r="H205" i="3"/>
  <c r="E205" i="3"/>
  <c r="D205" i="3"/>
  <c r="C205" i="3"/>
  <c r="B205" i="3"/>
  <c r="I204" i="3"/>
  <c r="H204" i="3"/>
  <c r="E204" i="3"/>
  <c r="D204" i="3"/>
  <c r="C204" i="3"/>
  <c r="B204" i="3"/>
  <c r="I203" i="3"/>
  <c r="H203" i="3"/>
  <c r="E203" i="3"/>
  <c r="D203" i="3"/>
  <c r="C203" i="3"/>
  <c r="B203" i="3"/>
  <c r="I202" i="3"/>
  <c r="H202" i="3"/>
  <c r="E202" i="3"/>
  <c r="D202" i="3"/>
  <c r="C202" i="3"/>
  <c r="B202" i="3"/>
  <c r="I201" i="3"/>
  <c r="H201" i="3"/>
  <c r="E201" i="3"/>
  <c r="D201" i="3"/>
  <c r="C201" i="3"/>
  <c r="B201" i="3"/>
  <c r="I200" i="3"/>
  <c r="H200" i="3"/>
  <c r="E200" i="3"/>
  <c r="D200" i="3"/>
  <c r="C200" i="3"/>
  <c r="B200" i="3"/>
  <c r="I199" i="3"/>
  <c r="H199" i="3"/>
  <c r="E199" i="3"/>
  <c r="D199" i="3"/>
  <c r="C199" i="3"/>
  <c r="B199" i="3"/>
  <c r="I198" i="3"/>
  <c r="H198" i="3"/>
  <c r="E198" i="3"/>
  <c r="D198" i="3"/>
  <c r="C198" i="3"/>
  <c r="B198" i="3"/>
  <c r="I197" i="3"/>
  <c r="H197" i="3"/>
  <c r="E197" i="3"/>
  <c r="D197" i="3"/>
  <c r="C197" i="3"/>
  <c r="B197" i="3"/>
  <c r="I196" i="3"/>
  <c r="H196" i="3"/>
  <c r="E196" i="3"/>
  <c r="D196" i="3"/>
  <c r="C196" i="3"/>
  <c r="B196" i="3"/>
  <c r="I195" i="3"/>
  <c r="H195" i="3"/>
  <c r="G195" i="3"/>
  <c r="E195" i="3"/>
  <c r="D195" i="3"/>
  <c r="C195" i="3"/>
  <c r="B195" i="3"/>
  <c r="I194" i="3"/>
  <c r="H194" i="3"/>
  <c r="E194" i="3"/>
  <c r="D194" i="3"/>
  <c r="C194" i="3"/>
  <c r="B194" i="3"/>
  <c r="I193" i="3"/>
  <c r="H193" i="3"/>
  <c r="E193" i="3"/>
  <c r="D193" i="3"/>
  <c r="C193" i="3"/>
  <c r="B193" i="3"/>
  <c r="I192" i="3"/>
  <c r="H192" i="3"/>
  <c r="E192" i="3"/>
  <c r="D192" i="3"/>
  <c r="C192" i="3"/>
  <c r="B192" i="3"/>
  <c r="I191" i="3"/>
  <c r="H191" i="3"/>
  <c r="E191" i="3"/>
  <c r="D191" i="3"/>
  <c r="C191" i="3"/>
  <c r="B191" i="3"/>
  <c r="I190" i="3"/>
  <c r="H190" i="3"/>
  <c r="E190" i="3"/>
  <c r="D190" i="3"/>
  <c r="C190" i="3"/>
  <c r="B190" i="3"/>
  <c r="I189" i="3"/>
  <c r="H189" i="3"/>
  <c r="E189" i="3"/>
  <c r="D189" i="3"/>
  <c r="C189" i="3"/>
  <c r="B189" i="3"/>
  <c r="I188" i="3"/>
  <c r="H188" i="3"/>
  <c r="E188" i="3"/>
  <c r="D188" i="3"/>
  <c r="C188" i="3"/>
  <c r="B188" i="3"/>
  <c r="I187" i="3"/>
  <c r="H187" i="3"/>
  <c r="E187" i="3"/>
  <c r="D187" i="3"/>
  <c r="C187" i="3"/>
  <c r="B187" i="3"/>
  <c r="I186" i="3"/>
  <c r="H186" i="3"/>
  <c r="E186" i="3"/>
  <c r="D186" i="3"/>
  <c r="C186" i="3"/>
  <c r="B186" i="3"/>
  <c r="I185" i="3"/>
  <c r="H185" i="3"/>
  <c r="G185" i="3"/>
  <c r="E185" i="3"/>
  <c r="D185" i="3"/>
  <c r="C185" i="3"/>
  <c r="B185" i="3"/>
  <c r="I184" i="3"/>
  <c r="H184" i="3"/>
  <c r="E184" i="3"/>
  <c r="D184" i="3"/>
  <c r="C184" i="3"/>
  <c r="B184" i="3"/>
  <c r="I183" i="3"/>
  <c r="H183" i="3"/>
  <c r="E183" i="3"/>
  <c r="D183" i="3"/>
  <c r="C183" i="3"/>
  <c r="B183" i="3"/>
  <c r="I182" i="3"/>
  <c r="H182" i="3"/>
  <c r="E182" i="3"/>
  <c r="D182" i="3"/>
  <c r="C182" i="3"/>
  <c r="B182" i="3"/>
  <c r="I181" i="3"/>
  <c r="H181" i="3"/>
  <c r="E181" i="3"/>
  <c r="D181" i="3"/>
  <c r="C181" i="3"/>
  <c r="B181" i="3"/>
  <c r="I180" i="3"/>
  <c r="H180" i="3"/>
  <c r="E180" i="3"/>
  <c r="D180" i="3"/>
  <c r="C180" i="3"/>
  <c r="B180" i="3"/>
  <c r="I179" i="3"/>
  <c r="H179" i="3"/>
  <c r="E179" i="3"/>
  <c r="D179" i="3"/>
  <c r="C179" i="3"/>
  <c r="B179" i="3"/>
  <c r="I178" i="3"/>
  <c r="H178" i="3"/>
  <c r="E178" i="3"/>
  <c r="D178" i="3"/>
  <c r="C178" i="3"/>
  <c r="B178" i="3"/>
  <c r="I177" i="3"/>
  <c r="H177" i="3"/>
  <c r="E177" i="3"/>
  <c r="D177" i="3"/>
  <c r="C177" i="3"/>
  <c r="B177" i="3"/>
  <c r="I176" i="3"/>
  <c r="H176" i="3"/>
  <c r="E176" i="3"/>
  <c r="D176" i="3"/>
  <c r="C176" i="3"/>
  <c r="B176" i="3"/>
  <c r="I175" i="3"/>
  <c r="H175" i="3"/>
  <c r="E175" i="3"/>
  <c r="D175" i="3"/>
  <c r="C175" i="3"/>
  <c r="B175" i="3"/>
  <c r="I174" i="3"/>
  <c r="H174" i="3"/>
  <c r="E174" i="3"/>
  <c r="D174" i="3"/>
  <c r="C174" i="3"/>
  <c r="B174" i="3"/>
  <c r="I173" i="3"/>
  <c r="H173" i="3"/>
  <c r="E173" i="3"/>
  <c r="D173" i="3"/>
  <c r="C173" i="3"/>
  <c r="B173" i="3"/>
  <c r="I172" i="3"/>
  <c r="H172" i="3"/>
  <c r="E172" i="3"/>
  <c r="D172" i="3"/>
  <c r="C172" i="3"/>
  <c r="B172" i="3"/>
  <c r="I171" i="3"/>
  <c r="H171" i="3"/>
  <c r="E171" i="3"/>
  <c r="D171" i="3"/>
  <c r="C171" i="3"/>
  <c r="B171" i="3"/>
  <c r="I170" i="3"/>
  <c r="H170" i="3"/>
  <c r="E170" i="3"/>
  <c r="D170" i="3"/>
  <c r="C170" i="3"/>
  <c r="B170" i="3"/>
  <c r="I169" i="3"/>
  <c r="H169" i="3"/>
  <c r="E169" i="3"/>
  <c r="D169" i="3"/>
  <c r="C169" i="3"/>
  <c r="B169" i="3"/>
  <c r="I168" i="3"/>
  <c r="H168" i="3"/>
  <c r="E168" i="3"/>
  <c r="D168" i="3"/>
  <c r="C168" i="3"/>
  <c r="B168" i="3"/>
  <c r="I167" i="3"/>
  <c r="H167" i="3"/>
  <c r="E167" i="3"/>
  <c r="D167" i="3"/>
  <c r="C167" i="3"/>
  <c r="B167" i="3"/>
  <c r="I166" i="3"/>
  <c r="H166" i="3"/>
  <c r="E166" i="3"/>
  <c r="D166" i="3"/>
  <c r="C166" i="3"/>
  <c r="B166" i="3"/>
  <c r="I165" i="3"/>
  <c r="H165" i="3"/>
  <c r="E165" i="3"/>
  <c r="D165" i="3"/>
  <c r="C165" i="3"/>
  <c r="B165" i="3"/>
  <c r="I164" i="3"/>
  <c r="H164" i="3"/>
  <c r="E164" i="3"/>
  <c r="D164" i="3"/>
  <c r="C164" i="3"/>
  <c r="B164" i="3"/>
  <c r="I163" i="3"/>
  <c r="H163" i="3"/>
  <c r="E163" i="3"/>
  <c r="D163" i="3"/>
  <c r="C163" i="3"/>
  <c r="B163" i="3"/>
  <c r="I162" i="3"/>
  <c r="H162" i="3"/>
  <c r="E162" i="3"/>
  <c r="D162" i="3"/>
  <c r="C162" i="3"/>
  <c r="B162" i="3"/>
  <c r="I161" i="3"/>
  <c r="H161" i="3"/>
  <c r="E161" i="3"/>
  <c r="D161" i="3"/>
  <c r="C161" i="3"/>
  <c r="B161" i="3"/>
  <c r="I160" i="3"/>
  <c r="H160" i="3"/>
  <c r="E160" i="3"/>
  <c r="D160" i="3"/>
  <c r="C160" i="3"/>
  <c r="B160" i="3"/>
  <c r="I159" i="3"/>
  <c r="H159" i="3"/>
  <c r="G159" i="3"/>
  <c r="E159" i="3"/>
  <c r="D159" i="3"/>
  <c r="C159" i="3"/>
  <c r="B159" i="3"/>
  <c r="I158" i="3"/>
  <c r="H158" i="3"/>
  <c r="G158" i="3"/>
  <c r="E158" i="3"/>
  <c r="D158" i="3"/>
  <c r="C158" i="3"/>
  <c r="B158" i="3"/>
  <c r="I157" i="3"/>
  <c r="H157" i="3"/>
  <c r="E157" i="3"/>
  <c r="D157" i="3"/>
  <c r="C157" i="3"/>
  <c r="B157" i="3"/>
  <c r="I156" i="3"/>
  <c r="H156" i="3"/>
  <c r="E156" i="3"/>
  <c r="D156" i="3"/>
  <c r="C156" i="3"/>
  <c r="B156" i="3"/>
  <c r="I155" i="3"/>
  <c r="H155" i="3"/>
  <c r="E155" i="3"/>
  <c r="D155" i="3"/>
  <c r="C155" i="3"/>
  <c r="B155" i="3"/>
  <c r="I154" i="3"/>
  <c r="H154" i="3"/>
  <c r="E154" i="3"/>
  <c r="D154" i="3"/>
  <c r="C154" i="3"/>
  <c r="B154" i="3"/>
  <c r="I153" i="3"/>
  <c r="H153" i="3"/>
  <c r="E153" i="3"/>
  <c r="D153" i="3"/>
  <c r="C153" i="3"/>
  <c r="B153" i="3"/>
  <c r="I152" i="3"/>
  <c r="H152" i="3"/>
  <c r="E152" i="3"/>
  <c r="D152" i="3"/>
  <c r="C152" i="3"/>
  <c r="B152" i="3"/>
  <c r="I151" i="3"/>
  <c r="H151" i="3"/>
  <c r="E151" i="3"/>
  <c r="D151" i="3"/>
  <c r="C151" i="3"/>
  <c r="B151" i="3"/>
  <c r="I150" i="3"/>
  <c r="H150" i="3"/>
  <c r="E150" i="3"/>
  <c r="D150" i="3"/>
  <c r="C150" i="3"/>
  <c r="B150" i="3"/>
  <c r="I149" i="3"/>
  <c r="H149" i="3"/>
  <c r="E149" i="3"/>
  <c r="D149" i="3"/>
  <c r="C149" i="3"/>
  <c r="B149" i="3"/>
  <c r="I148" i="3"/>
  <c r="H148" i="3"/>
  <c r="E148" i="3"/>
  <c r="D148" i="3"/>
  <c r="C148" i="3"/>
  <c r="B148" i="3"/>
  <c r="I147" i="3"/>
  <c r="H147" i="3"/>
  <c r="E147" i="3"/>
  <c r="D147" i="3"/>
  <c r="C147" i="3"/>
  <c r="B147" i="3"/>
  <c r="I146" i="3"/>
  <c r="H146" i="3"/>
  <c r="E146" i="3"/>
  <c r="D146" i="3"/>
  <c r="C146" i="3"/>
  <c r="B146" i="3"/>
  <c r="I145" i="3"/>
  <c r="H145" i="3"/>
  <c r="E145" i="3"/>
  <c r="D145" i="3"/>
  <c r="C145" i="3"/>
  <c r="B145" i="3"/>
  <c r="I144" i="3"/>
  <c r="H144" i="3"/>
  <c r="E144" i="3"/>
  <c r="D144" i="3"/>
  <c r="C144" i="3"/>
  <c r="B144" i="3"/>
  <c r="I143" i="3"/>
  <c r="H143" i="3"/>
  <c r="E143" i="3"/>
  <c r="D143" i="3"/>
  <c r="C143" i="3"/>
  <c r="B143" i="3"/>
  <c r="I142" i="3"/>
  <c r="H142" i="3"/>
  <c r="E142" i="3"/>
  <c r="D142" i="3"/>
  <c r="C142" i="3"/>
  <c r="B142" i="3"/>
  <c r="I141" i="3"/>
  <c r="H141" i="3"/>
  <c r="G141" i="3"/>
  <c r="E141" i="3"/>
  <c r="D141" i="3"/>
  <c r="C141" i="3"/>
  <c r="B141" i="3"/>
  <c r="I140" i="3"/>
  <c r="H140" i="3"/>
  <c r="G140" i="3"/>
  <c r="E140" i="3"/>
  <c r="D140" i="3"/>
  <c r="C140" i="3"/>
  <c r="B140" i="3"/>
  <c r="I139" i="3"/>
  <c r="H139" i="3"/>
  <c r="E139" i="3"/>
  <c r="D139" i="3"/>
  <c r="C139" i="3"/>
  <c r="B139" i="3"/>
  <c r="I138" i="3"/>
  <c r="H138" i="3"/>
  <c r="E138" i="3"/>
  <c r="D138" i="3"/>
  <c r="C138" i="3"/>
  <c r="B138" i="3"/>
  <c r="I137" i="3"/>
  <c r="H137" i="3"/>
  <c r="E137" i="3"/>
  <c r="D137" i="3"/>
  <c r="C137" i="3"/>
  <c r="B137" i="3"/>
  <c r="I136" i="3"/>
  <c r="H136" i="3"/>
  <c r="E136" i="3"/>
  <c r="D136" i="3"/>
  <c r="C136" i="3"/>
  <c r="B136" i="3"/>
  <c r="I135" i="3"/>
  <c r="H135" i="3"/>
  <c r="E135" i="3"/>
  <c r="D135" i="3"/>
  <c r="C135" i="3"/>
  <c r="B135" i="3"/>
  <c r="I134" i="3"/>
  <c r="H134" i="3"/>
  <c r="E134" i="3"/>
  <c r="D134" i="3"/>
  <c r="C134" i="3"/>
  <c r="B134" i="3"/>
  <c r="I133" i="3"/>
  <c r="H133" i="3"/>
  <c r="E133" i="3"/>
  <c r="D133" i="3"/>
  <c r="C133" i="3"/>
  <c r="B133" i="3"/>
  <c r="I132" i="3"/>
  <c r="H132" i="3"/>
  <c r="E132" i="3"/>
  <c r="D132" i="3"/>
  <c r="C132" i="3"/>
  <c r="B132" i="3"/>
  <c r="I131" i="3"/>
  <c r="H131" i="3"/>
  <c r="E131" i="3"/>
  <c r="D131" i="3"/>
  <c r="C131" i="3"/>
  <c r="B131" i="3"/>
  <c r="I130" i="3"/>
  <c r="H130" i="3"/>
  <c r="G130" i="3"/>
  <c r="E130" i="3"/>
  <c r="D130" i="3"/>
  <c r="C130" i="3"/>
  <c r="B130" i="3"/>
  <c r="I129" i="3"/>
  <c r="H129" i="3"/>
  <c r="E129" i="3"/>
  <c r="D129" i="3"/>
  <c r="C129" i="3"/>
  <c r="B129" i="3"/>
  <c r="I128" i="3"/>
  <c r="H128" i="3"/>
  <c r="E128" i="3"/>
  <c r="D128" i="3"/>
  <c r="C128" i="3"/>
  <c r="B128" i="3"/>
  <c r="I127" i="3"/>
  <c r="H127" i="3"/>
  <c r="E127" i="3"/>
  <c r="D127" i="3"/>
  <c r="C127" i="3"/>
  <c r="B127" i="3"/>
  <c r="I126" i="3"/>
  <c r="H126" i="3"/>
  <c r="E126" i="3"/>
  <c r="D126" i="3"/>
  <c r="C126" i="3"/>
  <c r="B126" i="3"/>
  <c r="I125" i="3"/>
  <c r="H125" i="3"/>
  <c r="E125" i="3"/>
  <c r="D125" i="3"/>
  <c r="C125" i="3"/>
  <c r="B125" i="3"/>
  <c r="I124" i="3"/>
  <c r="H124" i="3"/>
  <c r="E124" i="3"/>
  <c r="D124" i="3"/>
  <c r="C124" i="3"/>
  <c r="B124" i="3"/>
  <c r="I123" i="3"/>
  <c r="H123" i="3"/>
  <c r="E123" i="3"/>
  <c r="D123" i="3"/>
  <c r="C123" i="3"/>
  <c r="B123" i="3"/>
  <c r="I122" i="3"/>
  <c r="H122" i="3"/>
  <c r="E122" i="3"/>
  <c r="D122" i="3"/>
  <c r="C122" i="3"/>
  <c r="B122" i="3"/>
  <c r="I121" i="3"/>
  <c r="H121" i="3"/>
  <c r="E121" i="3"/>
  <c r="D121" i="3"/>
  <c r="C121" i="3"/>
  <c r="B121" i="3"/>
  <c r="I120" i="3"/>
  <c r="H120" i="3"/>
  <c r="E120" i="3"/>
  <c r="D120" i="3"/>
  <c r="C120" i="3"/>
  <c r="B120" i="3"/>
  <c r="I119" i="3"/>
  <c r="H119" i="3"/>
  <c r="E119" i="3"/>
  <c r="D119" i="3"/>
  <c r="C119" i="3"/>
  <c r="B119" i="3"/>
  <c r="I118" i="3"/>
  <c r="H118" i="3"/>
  <c r="E118" i="3"/>
  <c r="D118" i="3"/>
  <c r="C118" i="3"/>
  <c r="B118" i="3"/>
  <c r="I117" i="3"/>
  <c r="H117" i="3"/>
  <c r="E117" i="3"/>
  <c r="D117" i="3"/>
  <c r="C117" i="3"/>
  <c r="B117" i="3"/>
  <c r="I116" i="3"/>
  <c r="H116" i="3"/>
  <c r="E116" i="3"/>
  <c r="D116" i="3"/>
  <c r="C116" i="3"/>
  <c r="B116" i="3"/>
  <c r="I115" i="3"/>
  <c r="H115" i="3"/>
  <c r="E115" i="3"/>
  <c r="D115" i="3"/>
  <c r="C115" i="3"/>
  <c r="B115" i="3"/>
  <c r="I114" i="3"/>
  <c r="H114" i="3"/>
  <c r="E114" i="3"/>
  <c r="D114" i="3"/>
  <c r="C114" i="3"/>
  <c r="B114" i="3"/>
  <c r="I113" i="3"/>
  <c r="H113" i="3"/>
  <c r="E113" i="3"/>
  <c r="D113" i="3"/>
  <c r="C113" i="3"/>
  <c r="B113" i="3"/>
  <c r="I112" i="3"/>
  <c r="H112" i="3"/>
  <c r="E112" i="3"/>
  <c r="D112" i="3"/>
  <c r="C112" i="3"/>
  <c r="B112" i="3"/>
  <c r="I111" i="3"/>
  <c r="H111" i="3"/>
  <c r="E111" i="3"/>
  <c r="D111" i="3"/>
  <c r="C111" i="3"/>
  <c r="B111" i="3"/>
  <c r="I110" i="3"/>
  <c r="H110" i="3"/>
  <c r="E110" i="3"/>
  <c r="D110" i="3"/>
  <c r="C110" i="3"/>
  <c r="B110" i="3"/>
  <c r="I109" i="3"/>
  <c r="H109" i="3"/>
  <c r="G109" i="3"/>
  <c r="E109" i="3"/>
  <c r="D109" i="3"/>
  <c r="C109" i="3"/>
  <c r="B109" i="3"/>
  <c r="I108" i="3"/>
  <c r="H108" i="3"/>
  <c r="E108" i="3"/>
  <c r="D108" i="3"/>
  <c r="C108" i="3"/>
  <c r="B108" i="3"/>
  <c r="I107" i="3"/>
  <c r="H107" i="3"/>
  <c r="E107" i="3"/>
  <c r="D107" i="3"/>
  <c r="C107" i="3"/>
  <c r="B107" i="3"/>
  <c r="I106" i="3"/>
  <c r="H106" i="3"/>
  <c r="E106" i="3"/>
  <c r="D106" i="3"/>
  <c r="C106" i="3"/>
  <c r="B106" i="3"/>
  <c r="I105" i="3"/>
  <c r="H105" i="3"/>
  <c r="G105" i="3"/>
  <c r="E105" i="3"/>
  <c r="D105" i="3"/>
  <c r="C105" i="3"/>
  <c r="B105" i="3"/>
  <c r="I104" i="3"/>
  <c r="H104" i="3"/>
  <c r="E104" i="3"/>
  <c r="D104" i="3"/>
  <c r="C104" i="3"/>
  <c r="B104" i="3"/>
  <c r="I103" i="3"/>
  <c r="H103" i="3"/>
  <c r="E103" i="3"/>
  <c r="D103" i="3"/>
  <c r="C103" i="3"/>
  <c r="B103" i="3"/>
  <c r="I102" i="3"/>
  <c r="H102" i="3"/>
  <c r="E102" i="3"/>
  <c r="D102" i="3"/>
  <c r="C102" i="3"/>
  <c r="B102" i="3"/>
  <c r="I101" i="3"/>
  <c r="H101" i="3"/>
  <c r="G101" i="3"/>
  <c r="E101" i="3"/>
  <c r="D101" i="3"/>
  <c r="C101" i="3"/>
  <c r="B101" i="3"/>
  <c r="I100" i="3"/>
  <c r="H100" i="3"/>
  <c r="E100" i="3"/>
  <c r="D100" i="3"/>
  <c r="C100" i="3"/>
  <c r="B100" i="3"/>
  <c r="I99" i="3"/>
  <c r="H99" i="3"/>
  <c r="G99" i="3"/>
  <c r="E99" i="3"/>
  <c r="D99" i="3"/>
  <c r="C99" i="3"/>
  <c r="B99" i="3"/>
  <c r="I98" i="3"/>
  <c r="H98" i="3"/>
  <c r="E98" i="3"/>
  <c r="D98" i="3"/>
  <c r="C98" i="3"/>
  <c r="B98" i="3"/>
  <c r="I97" i="3"/>
  <c r="H97" i="3"/>
  <c r="E97" i="3"/>
  <c r="D97" i="3"/>
  <c r="C97" i="3"/>
  <c r="B97" i="3"/>
  <c r="I96" i="3"/>
  <c r="H96" i="3"/>
  <c r="E96" i="3"/>
  <c r="D96" i="3"/>
  <c r="C96" i="3"/>
  <c r="B96" i="3"/>
  <c r="I95" i="3"/>
  <c r="H95" i="3"/>
  <c r="E95" i="3"/>
  <c r="D95" i="3"/>
  <c r="C95" i="3"/>
  <c r="B95" i="3"/>
  <c r="I94" i="3"/>
  <c r="H94" i="3"/>
  <c r="E94" i="3"/>
  <c r="D94" i="3"/>
  <c r="C94" i="3"/>
  <c r="B94" i="3"/>
  <c r="I93" i="3"/>
  <c r="H93" i="3"/>
  <c r="E93" i="3"/>
  <c r="D93" i="3"/>
  <c r="C93" i="3"/>
  <c r="B93" i="3"/>
  <c r="I92" i="3"/>
  <c r="H92" i="3"/>
  <c r="E92" i="3"/>
  <c r="D92" i="3"/>
  <c r="C92" i="3"/>
  <c r="B92" i="3"/>
  <c r="I91" i="3"/>
  <c r="H91" i="3"/>
  <c r="E91" i="3"/>
  <c r="D91" i="3"/>
  <c r="C91" i="3"/>
  <c r="B91" i="3"/>
  <c r="I90" i="3"/>
  <c r="H90" i="3"/>
  <c r="E90" i="3"/>
  <c r="D90" i="3"/>
  <c r="C90" i="3"/>
  <c r="B90" i="3"/>
  <c r="I89" i="3"/>
  <c r="H89" i="3"/>
  <c r="E89" i="3"/>
  <c r="D89" i="3"/>
  <c r="C89" i="3"/>
  <c r="B89" i="3"/>
  <c r="I88" i="3"/>
  <c r="H88" i="3"/>
  <c r="E88" i="3"/>
  <c r="D88" i="3"/>
  <c r="C88" i="3"/>
  <c r="B88" i="3"/>
  <c r="I87" i="3"/>
  <c r="H87" i="3"/>
  <c r="E87" i="3"/>
  <c r="D87" i="3"/>
  <c r="C87" i="3"/>
  <c r="B87" i="3"/>
  <c r="I86" i="3"/>
  <c r="H86" i="3"/>
  <c r="E86" i="3"/>
  <c r="D86" i="3"/>
  <c r="C86" i="3"/>
  <c r="B86" i="3"/>
  <c r="I85" i="3"/>
  <c r="H85" i="3"/>
  <c r="E85" i="3"/>
  <c r="D85" i="3"/>
  <c r="C85" i="3"/>
  <c r="B85" i="3"/>
  <c r="I84" i="3"/>
  <c r="H84" i="3"/>
  <c r="E84" i="3"/>
  <c r="D84" i="3"/>
  <c r="C84" i="3"/>
  <c r="B84" i="3"/>
  <c r="I83" i="3"/>
  <c r="H83" i="3"/>
  <c r="E83" i="3"/>
  <c r="D83" i="3"/>
  <c r="C83" i="3"/>
  <c r="B83" i="3"/>
  <c r="I82" i="3"/>
  <c r="H82" i="3"/>
  <c r="E82" i="3"/>
  <c r="D82" i="3"/>
  <c r="C82" i="3"/>
  <c r="B82" i="3"/>
  <c r="I81" i="3"/>
  <c r="H81" i="3"/>
  <c r="G81" i="3"/>
  <c r="E81" i="3"/>
  <c r="D81" i="3"/>
  <c r="C81" i="3"/>
  <c r="B81" i="3"/>
  <c r="I80" i="3"/>
  <c r="H80" i="3"/>
  <c r="E80" i="3"/>
  <c r="D80" i="3"/>
  <c r="C80" i="3"/>
  <c r="B80" i="3"/>
  <c r="I79" i="3"/>
  <c r="H79" i="3"/>
  <c r="E79" i="3"/>
  <c r="D79" i="3"/>
  <c r="C79" i="3"/>
  <c r="B79" i="3"/>
  <c r="I78" i="3"/>
  <c r="H78" i="3"/>
  <c r="E78" i="3"/>
  <c r="D78" i="3"/>
  <c r="C78" i="3"/>
  <c r="B78" i="3"/>
  <c r="I77" i="3"/>
  <c r="H77" i="3"/>
  <c r="E77" i="3"/>
  <c r="D77" i="3"/>
  <c r="C77" i="3"/>
  <c r="B77" i="3"/>
  <c r="I76" i="3"/>
  <c r="H76" i="3"/>
  <c r="E76" i="3"/>
  <c r="D76" i="3"/>
  <c r="C76" i="3"/>
  <c r="B76" i="3"/>
  <c r="I75" i="3"/>
  <c r="H75" i="3"/>
  <c r="E75" i="3"/>
  <c r="D75" i="3"/>
  <c r="C75" i="3"/>
  <c r="B75" i="3"/>
  <c r="I74" i="3"/>
  <c r="H74" i="3"/>
  <c r="G74" i="3"/>
  <c r="E74" i="3"/>
  <c r="D74" i="3"/>
  <c r="C74" i="3"/>
  <c r="B74" i="3"/>
  <c r="I73" i="3"/>
  <c r="H73" i="3"/>
  <c r="E73" i="3"/>
  <c r="D73" i="3"/>
  <c r="C73" i="3"/>
  <c r="B73" i="3"/>
  <c r="I72" i="3"/>
  <c r="H72" i="3"/>
  <c r="E72" i="3"/>
  <c r="D72" i="3"/>
  <c r="C72" i="3"/>
  <c r="B72" i="3"/>
  <c r="I71" i="3"/>
  <c r="H71" i="3"/>
  <c r="E71" i="3"/>
  <c r="D71" i="3"/>
  <c r="C71" i="3"/>
  <c r="B71" i="3"/>
  <c r="I70" i="3"/>
  <c r="H70" i="3"/>
  <c r="E70" i="3"/>
  <c r="D70" i="3"/>
  <c r="C70" i="3"/>
  <c r="B70" i="3"/>
  <c r="I69" i="3"/>
  <c r="H69" i="3"/>
  <c r="E69" i="3"/>
  <c r="D69" i="3"/>
  <c r="C69" i="3"/>
  <c r="B69" i="3"/>
  <c r="I68" i="3"/>
  <c r="H68" i="3"/>
  <c r="E68" i="3"/>
  <c r="D68" i="3"/>
  <c r="C68" i="3"/>
  <c r="B68" i="3"/>
  <c r="I67" i="3"/>
  <c r="H67" i="3"/>
  <c r="E67" i="3"/>
  <c r="D67" i="3"/>
  <c r="C67" i="3"/>
  <c r="B67" i="3"/>
  <c r="I66" i="3"/>
  <c r="H66" i="3"/>
  <c r="E66" i="3"/>
  <c r="D66" i="3"/>
  <c r="C66" i="3"/>
  <c r="B66" i="3"/>
  <c r="I65" i="3"/>
  <c r="H65" i="3"/>
  <c r="E65" i="3"/>
  <c r="D65" i="3"/>
  <c r="C65" i="3"/>
  <c r="B65" i="3"/>
  <c r="I64" i="3"/>
  <c r="H64" i="3"/>
  <c r="E64" i="3"/>
  <c r="D64" i="3"/>
  <c r="C64" i="3"/>
  <c r="B64" i="3"/>
  <c r="I63" i="3"/>
  <c r="H63" i="3"/>
  <c r="E63" i="3"/>
  <c r="D63" i="3"/>
  <c r="C63" i="3"/>
  <c r="B63" i="3"/>
  <c r="I62" i="3"/>
  <c r="H62" i="3"/>
  <c r="E62" i="3"/>
  <c r="D62" i="3"/>
  <c r="C62" i="3"/>
  <c r="B62" i="3"/>
  <c r="I61" i="3"/>
  <c r="H61" i="3"/>
  <c r="E61" i="3"/>
  <c r="D61" i="3"/>
  <c r="C61" i="3"/>
  <c r="B61" i="3"/>
  <c r="I60" i="3"/>
  <c r="H60" i="3"/>
  <c r="E60" i="3"/>
  <c r="D60" i="3"/>
  <c r="C60" i="3"/>
  <c r="B60" i="3"/>
  <c r="I59" i="3"/>
  <c r="H59" i="3"/>
  <c r="E59" i="3"/>
  <c r="D59" i="3"/>
  <c r="C59" i="3"/>
  <c r="B59" i="3"/>
  <c r="I58" i="3"/>
  <c r="H58" i="3"/>
  <c r="G58" i="3"/>
  <c r="E58" i="3"/>
  <c r="D58" i="3"/>
  <c r="C58" i="3"/>
  <c r="B58" i="3"/>
  <c r="I57" i="3"/>
  <c r="H57" i="3"/>
  <c r="E57" i="3"/>
  <c r="D57" i="3"/>
  <c r="C57" i="3"/>
  <c r="B57" i="3"/>
  <c r="I56" i="3"/>
  <c r="H56" i="3"/>
  <c r="E56" i="3"/>
  <c r="D56" i="3"/>
  <c r="C56" i="3"/>
  <c r="B56" i="3"/>
  <c r="I55" i="3"/>
  <c r="H55" i="3"/>
  <c r="E55" i="3"/>
  <c r="D55" i="3"/>
  <c r="C55" i="3"/>
  <c r="B55" i="3"/>
  <c r="I54" i="3"/>
  <c r="H54" i="3"/>
  <c r="E54" i="3"/>
  <c r="D54" i="3"/>
  <c r="C54" i="3"/>
  <c r="B54" i="3"/>
  <c r="I53" i="3"/>
  <c r="H53" i="3"/>
  <c r="E53" i="3"/>
  <c r="D53" i="3"/>
  <c r="C53" i="3"/>
  <c r="B53" i="3"/>
  <c r="I52" i="3"/>
  <c r="H52" i="3"/>
  <c r="E52" i="3"/>
  <c r="D52" i="3"/>
  <c r="C52" i="3"/>
  <c r="B52" i="3"/>
  <c r="I51" i="3"/>
  <c r="H51" i="3"/>
  <c r="G51" i="3"/>
  <c r="E51" i="3"/>
  <c r="D51" i="3"/>
  <c r="C51" i="3"/>
  <c r="B51" i="3"/>
  <c r="I50" i="3"/>
  <c r="H50" i="3"/>
  <c r="E50" i="3"/>
  <c r="D50" i="3"/>
  <c r="C50" i="3"/>
  <c r="B50" i="3"/>
  <c r="I49" i="3"/>
  <c r="H49" i="3"/>
  <c r="E49" i="3"/>
  <c r="D49" i="3"/>
  <c r="C49" i="3"/>
  <c r="B49" i="3"/>
  <c r="I48" i="3"/>
  <c r="H48" i="3"/>
  <c r="E48" i="3"/>
  <c r="D48" i="3"/>
  <c r="C48" i="3"/>
  <c r="B48" i="3"/>
  <c r="I47" i="3"/>
  <c r="H47" i="3"/>
  <c r="E47" i="3"/>
  <c r="D47" i="3"/>
  <c r="C47" i="3"/>
  <c r="B47" i="3"/>
  <c r="I46" i="3"/>
  <c r="H46" i="3"/>
  <c r="G46" i="3"/>
  <c r="E46" i="3"/>
  <c r="D46" i="3"/>
  <c r="C46" i="3"/>
  <c r="B46" i="3"/>
  <c r="I45" i="3"/>
  <c r="H45" i="3"/>
  <c r="G45" i="3"/>
  <c r="E45" i="3"/>
  <c r="D45" i="3"/>
  <c r="C45" i="3"/>
  <c r="B45" i="3"/>
  <c r="I44" i="3"/>
  <c r="H44" i="3"/>
  <c r="G44" i="3"/>
  <c r="E44" i="3"/>
  <c r="D44" i="3"/>
  <c r="C44" i="3"/>
  <c r="B44" i="3"/>
  <c r="I43" i="3"/>
  <c r="H43" i="3"/>
  <c r="G43" i="3"/>
  <c r="E43" i="3"/>
  <c r="D43" i="3"/>
  <c r="C43" i="3"/>
  <c r="B43" i="3"/>
  <c r="I42" i="3"/>
  <c r="H42" i="3"/>
  <c r="E42" i="3"/>
  <c r="D42" i="3"/>
  <c r="C42" i="3"/>
  <c r="B42" i="3"/>
  <c r="I41" i="3"/>
  <c r="H41" i="3"/>
  <c r="E41" i="3"/>
  <c r="D41" i="3"/>
  <c r="C41" i="3"/>
  <c r="B41" i="3"/>
  <c r="I40" i="3"/>
  <c r="H40" i="3"/>
  <c r="E40" i="3"/>
  <c r="D40" i="3"/>
  <c r="C40" i="3"/>
  <c r="B40" i="3"/>
  <c r="I39" i="3"/>
  <c r="H39" i="3"/>
  <c r="E39" i="3"/>
  <c r="D39" i="3"/>
  <c r="C39" i="3"/>
  <c r="B39" i="3"/>
  <c r="I38" i="3"/>
  <c r="H38" i="3"/>
  <c r="E38" i="3"/>
  <c r="D38" i="3"/>
  <c r="C38" i="3"/>
  <c r="B38" i="3"/>
  <c r="I37" i="3"/>
  <c r="H37" i="3"/>
  <c r="E37" i="3"/>
  <c r="D37" i="3"/>
  <c r="C37" i="3"/>
  <c r="B37" i="3"/>
  <c r="I36" i="3"/>
  <c r="H36" i="3"/>
  <c r="E36" i="3"/>
  <c r="D36" i="3"/>
  <c r="C36" i="3"/>
  <c r="B36" i="3"/>
  <c r="I35" i="3"/>
  <c r="H35" i="3"/>
  <c r="E35" i="3"/>
  <c r="D35" i="3"/>
  <c r="C35" i="3"/>
  <c r="B35" i="3"/>
  <c r="I34" i="3"/>
  <c r="H34" i="3"/>
  <c r="E34" i="3"/>
  <c r="D34" i="3"/>
  <c r="C34" i="3"/>
  <c r="B34" i="3"/>
  <c r="I33" i="3"/>
  <c r="H33" i="3"/>
  <c r="E33" i="3"/>
  <c r="D33" i="3"/>
  <c r="C33" i="3"/>
  <c r="B33" i="3"/>
  <c r="I32" i="3"/>
  <c r="H32" i="3"/>
  <c r="E32" i="3"/>
  <c r="D32" i="3"/>
  <c r="C32" i="3"/>
  <c r="B32" i="3"/>
  <c r="I31" i="3"/>
  <c r="H31" i="3"/>
  <c r="E31" i="3"/>
  <c r="D31" i="3"/>
  <c r="C31" i="3"/>
  <c r="B31" i="3"/>
  <c r="I30" i="3"/>
  <c r="H30" i="3"/>
  <c r="E30" i="3"/>
  <c r="D30" i="3"/>
  <c r="C30" i="3"/>
  <c r="B30" i="3"/>
  <c r="I29" i="3"/>
  <c r="H29" i="3"/>
  <c r="E29" i="3"/>
  <c r="D29" i="3"/>
  <c r="C29" i="3"/>
  <c r="B29" i="3"/>
  <c r="I28" i="3"/>
  <c r="H28" i="3"/>
  <c r="E28" i="3"/>
  <c r="D28" i="3"/>
  <c r="C28" i="3"/>
  <c r="B28" i="3"/>
  <c r="I27" i="3"/>
  <c r="H27" i="3"/>
  <c r="E27" i="3"/>
  <c r="D27" i="3"/>
  <c r="C27" i="3"/>
  <c r="B27" i="3"/>
  <c r="I26" i="3"/>
  <c r="H26" i="3"/>
  <c r="E26" i="3"/>
  <c r="D26" i="3"/>
  <c r="C26" i="3"/>
  <c r="B26" i="3"/>
  <c r="I25" i="3"/>
  <c r="H25" i="3"/>
  <c r="E25" i="3"/>
  <c r="D25" i="3"/>
  <c r="C25" i="3"/>
  <c r="B25" i="3"/>
  <c r="I24" i="3"/>
  <c r="H24" i="3"/>
  <c r="E24" i="3"/>
  <c r="D24" i="3"/>
  <c r="C24" i="3"/>
  <c r="B24" i="3"/>
  <c r="I23" i="3"/>
  <c r="H23" i="3"/>
  <c r="E23" i="3"/>
  <c r="D23" i="3"/>
  <c r="C23" i="3"/>
  <c r="B23" i="3"/>
  <c r="I22" i="3"/>
  <c r="H22" i="3"/>
  <c r="E22" i="3"/>
  <c r="D22" i="3"/>
  <c r="C22" i="3"/>
  <c r="B22" i="3"/>
  <c r="I21" i="3"/>
  <c r="H21" i="3"/>
  <c r="E21" i="3"/>
  <c r="D21" i="3"/>
  <c r="C21" i="3"/>
  <c r="B21" i="3"/>
  <c r="I20" i="3"/>
  <c r="H20" i="3"/>
  <c r="E20" i="3"/>
  <c r="D20" i="3"/>
  <c r="C20" i="3"/>
  <c r="B20" i="3"/>
  <c r="I19" i="3"/>
  <c r="H19" i="3"/>
  <c r="E19" i="3"/>
  <c r="D19" i="3"/>
  <c r="C19" i="3"/>
  <c r="B19" i="3"/>
  <c r="I18" i="3"/>
  <c r="H18" i="3"/>
  <c r="E18" i="3"/>
  <c r="D18" i="3"/>
  <c r="C18" i="3"/>
  <c r="B18" i="3"/>
  <c r="I17" i="3"/>
  <c r="H17" i="3"/>
  <c r="E17" i="3"/>
  <c r="D17" i="3"/>
  <c r="C17" i="3"/>
  <c r="B17" i="3"/>
  <c r="I16" i="3"/>
  <c r="H16" i="3"/>
  <c r="E16" i="3"/>
  <c r="D16" i="3"/>
  <c r="C16" i="3"/>
  <c r="B16" i="3"/>
  <c r="I15" i="3"/>
  <c r="H15" i="3"/>
  <c r="E15" i="3"/>
  <c r="D15" i="3"/>
  <c r="C15" i="3"/>
  <c r="B15" i="3"/>
  <c r="I14" i="3"/>
  <c r="H14" i="3"/>
  <c r="E14" i="3"/>
  <c r="D14" i="3"/>
  <c r="C14" i="3"/>
  <c r="B14" i="3"/>
  <c r="I13" i="3"/>
  <c r="H13" i="3"/>
  <c r="E13" i="3"/>
  <c r="D13" i="3"/>
  <c r="C13" i="3"/>
  <c r="B13" i="3"/>
  <c r="I12" i="3"/>
  <c r="H12" i="3"/>
  <c r="E12" i="3"/>
  <c r="D12" i="3"/>
  <c r="C12" i="3"/>
  <c r="B12" i="3"/>
  <c r="I11" i="3"/>
  <c r="H11" i="3"/>
  <c r="E11" i="3"/>
  <c r="D11" i="3"/>
  <c r="C11" i="3"/>
  <c r="B11" i="3"/>
  <c r="I10" i="3"/>
  <c r="H10" i="3"/>
  <c r="E10" i="3"/>
  <c r="D10" i="3"/>
  <c r="C10" i="3"/>
  <c r="B10" i="3"/>
  <c r="I9" i="3"/>
  <c r="H9" i="3"/>
  <c r="G9" i="3"/>
  <c r="E9" i="3"/>
  <c r="D9" i="3"/>
  <c r="C9" i="3"/>
  <c r="B9" i="3"/>
  <c r="I8" i="3"/>
  <c r="H8" i="3"/>
  <c r="E8" i="3"/>
  <c r="D8" i="3"/>
  <c r="C8" i="3"/>
  <c r="B8" i="3"/>
  <c r="I7" i="3"/>
  <c r="H7" i="3"/>
  <c r="E7" i="3"/>
  <c r="D7" i="3"/>
  <c r="C7" i="3"/>
  <c r="B7" i="3"/>
  <c r="I6" i="3"/>
  <c r="H6" i="3"/>
  <c r="E6" i="3"/>
  <c r="D6" i="3"/>
  <c r="C6" i="3"/>
  <c r="B6" i="3"/>
  <c r="I5" i="3"/>
  <c r="H5" i="3"/>
  <c r="E5" i="3"/>
  <c r="D5" i="3"/>
  <c r="C5" i="3"/>
  <c r="B5" i="3"/>
  <c r="I4" i="3"/>
  <c r="E4" i="3"/>
  <c r="D4" i="3"/>
  <c r="C4" i="3"/>
  <c r="B4" i="3"/>
  <c r="H375" i="2"/>
  <c r="G375" i="2"/>
  <c r="F375" i="2"/>
  <c r="E375" i="2"/>
  <c r="D375" i="2"/>
  <c r="C375" i="2"/>
  <c r="B375" i="2"/>
  <c r="H374" i="2"/>
  <c r="G374" i="2"/>
  <c r="F374" i="2"/>
  <c r="E374" i="2"/>
  <c r="D374" i="2"/>
  <c r="C374" i="2"/>
  <c r="B374" i="2"/>
  <c r="H373" i="2"/>
  <c r="G373" i="2"/>
  <c r="F373" i="2"/>
  <c r="E373" i="2"/>
  <c r="D373" i="2"/>
  <c r="C373" i="2"/>
  <c r="B373" i="2"/>
  <c r="H372" i="2"/>
  <c r="G372" i="2"/>
  <c r="F372" i="2"/>
  <c r="E372" i="2"/>
  <c r="D372" i="2"/>
  <c r="C372" i="2"/>
  <c r="B372" i="2"/>
  <c r="H371" i="2"/>
  <c r="G371" i="2"/>
  <c r="F371" i="2"/>
  <c r="E371" i="2"/>
  <c r="D371" i="2"/>
  <c r="C371" i="2"/>
  <c r="B371" i="2"/>
  <c r="H370" i="2"/>
  <c r="G370" i="2"/>
  <c r="F370" i="2"/>
  <c r="E370" i="2"/>
  <c r="D370" i="2"/>
  <c r="C370" i="2"/>
  <c r="B370" i="2"/>
  <c r="H369" i="2"/>
  <c r="G369" i="2"/>
  <c r="F369" i="2"/>
  <c r="E369" i="2"/>
  <c r="D369" i="2"/>
  <c r="C369" i="2"/>
  <c r="B369" i="2"/>
  <c r="H368" i="2"/>
  <c r="G368" i="2"/>
  <c r="F368" i="2"/>
  <c r="E368" i="2"/>
  <c r="D368" i="2"/>
  <c r="C368" i="2"/>
  <c r="B368" i="2"/>
  <c r="H367" i="2"/>
  <c r="G367" i="2"/>
  <c r="F367" i="2"/>
  <c r="E367" i="2"/>
  <c r="D367" i="2"/>
  <c r="C367" i="2"/>
  <c r="B367" i="2"/>
  <c r="H366" i="2"/>
  <c r="G366" i="2"/>
  <c r="F366" i="2"/>
  <c r="E366" i="2"/>
  <c r="D366" i="2"/>
  <c r="C366" i="2"/>
  <c r="B366" i="2"/>
  <c r="H365" i="2"/>
  <c r="G365" i="2"/>
  <c r="F365" i="2"/>
  <c r="E365" i="2"/>
  <c r="D365" i="2"/>
  <c r="C365" i="2"/>
  <c r="B365" i="2"/>
  <c r="H364" i="2"/>
  <c r="G364" i="2"/>
  <c r="F364" i="2"/>
  <c r="E364" i="2"/>
  <c r="D364" i="2"/>
  <c r="C364" i="2"/>
  <c r="B364" i="2"/>
  <c r="H363" i="2"/>
  <c r="G363" i="2"/>
  <c r="F363" i="2"/>
  <c r="E363" i="2"/>
  <c r="D363" i="2"/>
  <c r="C363" i="2"/>
  <c r="B363" i="2"/>
  <c r="H362" i="2"/>
  <c r="G362" i="2"/>
  <c r="F362" i="2"/>
  <c r="E362" i="2"/>
  <c r="D362" i="2"/>
  <c r="C362" i="2"/>
  <c r="B362" i="2"/>
  <c r="H361" i="2"/>
  <c r="G361" i="2"/>
  <c r="F361" i="2"/>
  <c r="E361" i="2"/>
  <c r="D361" i="2"/>
  <c r="C361" i="2"/>
  <c r="B361" i="2"/>
  <c r="H360" i="2"/>
  <c r="G360" i="2"/>
  <c r="F360" i="2"/>
  <c r="E360" i="2"/>
  <c r="D360" i="2"/>
  <c r="C360" i="2"/>
  <c r="B360" i="2"/>
  <c r="H359" i="2"/>
  <c r="G359" i="2"/>
  <c r="F359" i="2"/>
  <c r="E359" i="2"/>
  <c r="D359" i="2"/>
  <c r="C359" i="2"/>
  <c r="B359" i="2"/>
  <c r="H358" i="2"/>
  <c r="G358" i="2"/>
  <c r="F358" i="2"/>
  <c r="E358" i="2"/>
  <c r="D358" i="2"/>
  <c r="C358" i="2"/>
  <c r="B358" i="2"/>
  <c r="H357" i="2"/>
  <c r="G357" i="2"/>
  <c r="F357" i="2"/>
  <c r="E357" i="2"/>
  <c r="D357" i="2"/>
  <c r="C357" i="2"/>
  <c r="B357" i="2"/>
  <c r="H356" i="2"/>
  <c r="G356" i="2"/>
  <c r="F356" i="2"/>
  <c r="E356" i="2"/>
  <c r="D356" i="2"/>
  <c r="C356" i="2"/>
  <c r="B356" i="2"/>
  <c r="H355" i="2"/>
  <c r="G355" i="2"/>
  <c r="F355" i="2"/>
  <c r="E355" i="2"/>
  <c r="D355" i="2"/>
  <c r="C355" i="2"/>
  <c r="B355" i="2"/>
  <c r="H354" i="2"/>
  <c r="G354" i="2"/>
  <c r="F354" i="2"/>
  <c r="E354" i="2"/>
  <c r="D354" i="2"/>
  <c r="C354" i="2"/>
  <c r="B354" i="2"/>
  <c r="H353" i="2"/>
  <c r="G353" i="2"/>
  <c r="F353" i="2"/>
  <c r="E353" i="2"/>
  <c r="D353" i="2"/>
  <c r="C353" i="2"/>
  <c r="B353" i="2"/>
  <c r="H352" i="2"/>
  <c r="G352" i="2"/>
  <c r="F352" i="2"/>
  <c r="E352" i="2"/>
  <c r="D352" i="2"/>
  <c r="C352" i="2"/>
  <c r="B352" i="2"/>
  <c r="H351" i="2"/>
  <c r="G351" i="2"/>
  <c r="F351" i="2"/>
  <c r="E351" i="2"/>
  <c r="D351" i="2"/>
  <c r="C351" i="2"/>
  <c r="B351" i="2"/>
  <c r="H350" i="2"/>
  <c r="G350" i="2"/>
  <c r="F350" i="2"/>
  <c r="E350" i="2"/>
  <c r="D350" i="2"/>
  <c r="C350" i="2"/>
  <c r="B350" i="2"/>
  <c r="H349" i="2"/>
  <c r="G349" i="2"/>
  <c r="F349" i="2"/>
  <c r="E349" i="2"/>
  <c r="D349" i="2"/>
  <c r="C349" i="2"/>
  <c r="B349" i="2"/>
  <c r="H348" i="2"/>
  <c r="G348" i="2"/>
  <c r="F348" i="2"/>
  <c r="E348" i="2"/>
  <c r="D348" i="2"/>
  <c r="C348" i="2"/>
  <c r="B348" i="2"/>
  <c r="H347" i="2"/>
  <c r="G347" i="2"/>
  <c r="F347" i="2"/>
  <c r="E347" i="2"/>
  <c r="D347" i="2"/>
  <c r="C347" i="2"/>
  <c r="B347" i="2"/>
  <c r="H346" i="2"/>
  <c r="G346" i="2"/>
  <c r="F346" i="2"/>
  <c r="E346" i="2"/>
  <c r="D346" i="2"/>
  <c r="C346" i="2"/>
  <c r="B346" i="2"/>
  <c r="H345" i="2"/>
  <c r="G345" i="2"/>
  <c r="F345" i="2"/>
  <c r="E345" i="2"/>
  <c r="D345" i="2"/>
  <c r="C345" i="2"/>
  <c r="B345" i="2"/>
  <c r="H344" i="2"/>
  <c r="G344" i="2"/>
  <c r="F344" i="2"/>
  <c r="E344" i="2"/>
  <c r="D344" i="2"/>
  <c r="C344" i="2"/>
  <c r="B344" i="2"/>
  <c r="H343" i="2"/>
  <c r="G343" i="2"/>
  <c r="F343" i="2"/>
  <c r="E343" i="2"/>
  <c r="D343" i="2"/>
  <c r="C343" i="2"/>
  <c r="B343" i="2"/>
  <c r="H342" i="2"/>
  <c r="G342" i="2"/>
  <c r="F342" i="2"/>
  <c r="E342" i="2"/>
  <c r="D342" i="2"/>
  <c r="C342" i="2"/>
  <c r="B342" i="2"/>
  <c r="H341" i="2"/>
  <c r="G341" i="2"/>
  <c r="F341" i="2"/>
  <c r="E341" i="2"/>
  <c r="D341" i="2"/>
  <c r="C341" i="2"/>
  <c r="B341" i="2"/>
  <c r="H340" i="2"/>
  <c r="G340" i="2"/>
  <c r="F340" i="2"/>
  <c r="E340" i="2"/>
  <c r="D340" i="2"/>
  <c r="C340" i="2"/>
  <c r="B340" i="2"/>
  <c r="H339" i="2"/>
  <c r="G339" i="2"/>
  <c r="F339" i="2"/>
  <c r="E339" i="2"/>
  <c r="D339" i="2"/>
  <c r="C339" i="2"/>
  <c r="B339" i="2"/>
  <c r="H338" i="2"/>
  <c r="G338" i="2"/>
  <c r="F338" i="2"/>
  <c r="E338" i="2"/>
  <c r="D338" i="2"/>
  <c r="C338" i="2"/>
  <c r="B338" i="2"/>
  <c r="H337" i="2"/>
  <c r="G337" i="2"/>
  <c r="F337" i="2"/>
  <c r="E337" i="2"/>
  <c r="D337" i="2"/>
  <c r="C337" i="2"/>
  <c r="B337" i="2"/>
  <c r="H336" i="2"/>
  <c r="G336" i="2"/>
  <c r="F336" i="2"/>
  <c r="E336" i="2"/>
  <c r="D336" i="2"/>
  <c r="C336" i="2"/>
  <c r="B336" i="2"/>
  <c r="H335" i="2"/>
  <c r="G335" i="2"/>
  <c r="F335" i="2"/>
  <c r="E335" i="2"/>
  <c r="D335" i="2"/>
  <c r="C335" i="2"/>
  <c r="B335" i="2"/>
  <c r="H334" i="2"/>
  <c r="G334" i="2"/>
  <c r="F334" i="2"/>
  <c r="E334" i="2"/>
  <c r="D334" i="2"/>
  <c r="C334" i="2"/>
  <c r="B334" i="2"/>
  <c r="H333" i="2"/>
  <c r="G333" i="2"/>
  <c r="F333" i="2"/>
  <c r="E333" i="2"/>
  <c r="D333" i="2"/>
  <c r="C333" i="2"/>
  <c r="B333" i="2"/>
  <c r="H332" i="2"/>
  <c r="G332" i="2"/>
  <c r="F332" i="2"/>
  <c r="E332" i="2"/>
  <c r="D332" i="2"/>
  <c r="C332" i="2"/>
  <c r="B332" i="2"/>
  <c r="H331" i="2"/>
  <c r="G331" i="2"/>
  <c r="F331" i="2"/>
  <c r="E331" i="2"/>
  <c r="D331" i="2"/>
  <c r="C331" i="2"/>
  <c r="B331" i="2"/>
  <c r="H330" i="2"/>
  <c r="G330" i="2"/>
  <c r="F330" i="2"/>
  <c r="E330" i="2"/>
  <c r="D330" i="2"/>
  <c r="C330" i="2"/>
  <c r="B330" i="2"/>
  <c r="H329" i="2"/>
  <c r="G329" i="2"/>
  <c r="F329" i="2"/>
  <c r="E329" i="2"/>
  <c r="D329" i="2"/>
  <c r="C329" i="2"/>
  <c r="B329" i="2"/>
  <c r="H328" i="2"/>
  <c r="G328" i="2"/>
  <c r="F328" i="2"/>
  <c r="E328" i="2"/>
  <c r="D328" i="2"/>
  <c r="C328" i="2"/>
  <c r="B328" i="2"/>
  <c r="H327" i="2"/>
  <c r="G327" i="2"/>
  <c r="F327" i="2"/>
  <c r="E327" i="2"/>
  <c r="D327" i="2"/>
  <c r="C327" i="2"/>
  <c r="B327" i="2"/>
  <c r="H326" i="2"/>
  <c r="G326" i="2"/>
  <c r="F326" i="2"/>
  <c r="E326" i="2"/>
  <c r="D326" i="2"/>
  <c r="C326" i="2"/>
  <c r="B326" i="2"/>
  <c r="H325" i="2"/>
  <c r="G325" i="2"/>
  <c r="F325" i="2"/>
  <c r="E325" i="2"/>
  <c r="D325" i="2"/>
  <c r="C325" i="2"/>
  <c r="B325" i="2"/>
  <c r="H324" i="2"/>
  <c r="G324" i="2"/>
  <c r="F324" i="2"/>
  <c r="E324" i="2"/>
  <c r="D324" i="2"/>
  <c r="C324" i="2"/>
  <c r="B324" i="2"/>
  <c r="H323" i="2"/>
  <c r="G323" i="2"/>
  <c r="F323" i="2"/>
  <c r="E323" i="2"/>
  <c r="D323" i="2"/>
  <c r="C323" i="2"/>
  <c r="B323" i="2"/>
  <c r="H322" i="2"/>
  <c r="G322" i="2"/>
  <c r="F322" i="2"/>
  <c r="E322" i="2"/>
  <c r="D322" i="2"/>
  <c r="C322" i="2"/>
  <c r="B322" i="2"/>
  <c r="H321" i="2"/>
  <c r="G321" i="2"/>
  <c r="F321" i="2"/>
  <c r="E321" i="2"/>
  <c r="D321" i="2"/>
  <c r="C321" i="2"/>
  <c r="B321" i="2"/>
  <c r="H320" i="2"/>
  <c r="G320" i="2"/>
  <c r="F320" i="2"/>
  <c r="E320" i="2"/>
  <c r="D320" i="2"/>
  <c r="C320" i="2"/>
  <c r="B320" i="2"/>
  <c r="H319" i="2"/>
  <c r="G319" i="2"/>
  <c r="F319" i="2"/>
  <c r="E319" i="2"/>
  <c r="D319" i="2"/>
  <c r="C319" i="2"/>
  <c r="B319" i="2"/>
  <c r="H318" i="2"/>
  <c r="G318" i="2"/>
  <c r="F318" i="2"/>
  <c r="E318" i="2"/>
  <c r="D318" i="2"/>
  <c r="C318" i="2"/>
  <c r="B318" i="2"/>
  <c r="H317" i="2"/>
  <c r="G317" i="2"/>
  <c r="F317" i="2"/>
  <c r="E317" i="2"/>
  <c r="D317" i="2"/>
  <c r="C317" i="2"/>
  <c r="B317" i="2"/>
  <c r="H316" i="2"/>
  <c r="G316" i="2"/>
  <c r="F316" i="2"/>
  <c r="E316" i="2"/>
  <c r="D316" i="2"/>
  <c r="C316" i="2"/>
  <c r="B316" i="2"/>
  <c r="H315" i="2"/>
  <c r="G315" i="2"/>
  <c r="F315" i="2"/>
  <c r="E315" i="2"/>
  <c r="D315" i="2"/>
  <c r="C315" i="2"/>
  <c r="B315" i="2"/>
  <c r="H314" i="2"/>
  <c r="G314" i="2"/>
  <c r="F314" i="2"/>
  <c r="E314" i="2"/>
  <c r="D314" i="2"/>
  <c r="C314" i="2"/>
  <c r="B314" i="2"/>
  <c r="H313" i="2"/>
  <c r="G313" i="2"/>
  <c r="F313" i="2"/>
  <c r="E313" i="2"/>
  <c r="D313" i="2"/>
  <c r="C313" i="2"/>
  <c r="B313" i="2"/>
  <c r="H312" i="2"/>
  <c r="G312" i="2"/>
  <c r="F312" i="2"/>
  <c r="E312" i="2"/>
  <c r="D312" i="2"/>
  <c r="C312" i="2"/>
  <c r="B312" i="2"/>
  <c r="H311" i="2"/>
  <c r="G311" i="2"/>
  <c r="F311" i="2"/>
  <c r="E311" i="2"/>
  <c r="D311" i="2"/>
  <c r="C311" i="2"/>
  <c r="B311" i="2"/>
  <c r="H310" i="2"/>
  <c r="G310" i="2"/>
  <c r="F310" i="2"/>
  <c r="E310" i="2"/>
  <c r="D310" i="2"/>
  <c r="C310" i="2"/>
  <c r="B310" i="2"/>
  <c r="H309" i="2"/>
  <c r="G309" i="2"/>
  <c r="F309" i="2"/>
  <c r="E309" i="2"/>
  <c r="D309" i="2"/>
  <c r="C309" i="2"/>
  <c r="B309" i="2"/>
  <c r="H308" i="2"/>
  <c r="G308" i="2"/>
  <c r="F308" i="2"/>
  <c r="E308" i="2"/>
  <c r="D308" i="2"/>
  <c r="C308" i="2"/>
  <c r="B308" i="2"/>
  <c r="H307" i="2"/>
  <c r="G307" i="2"/>
  <c r="F307" i="2"/>
  <c r="E307" i="2"/>
  <c r="D307" i="2"/>
  <c r="C307" i="2"/>
  <c r="B307" i="2"/>
  <c r="H306" i="2"/>
  <c r="G306" i="2"/>
  <c r="F306" i="2"/>
  <c r="E306" i="2"/>
  <c r="D306" i="2"/>
  <c r="C306" i="2"/>
  <c r="B306" i="2"/>
  <c r="H305" i="2"/>
  <c r="G305" i="2"/>
  <c r="F305" i="2"/>
  <c r="E305" i="2"/>
  <c r="D305" i="2"/>
  <c r="C305" i="2"/>
  <c r="B305" i="2"/>
  <c r="H304" i="2"/>
  <c r="G304" i="2"/>
  <c r="F304" i="2"/>
  <c r="E304" i="2"/>
  <c r="D304" i="2"/>
  <c r="C304" i="2"/>
  <c r="B304" i="2"/>
  <c r="H303" i="2"/>
  <c r="G303" i="2"/>
  <c r="F303" i="2"/>
  <c r="E303" i="2"/>
  <c r="D303" i="2"/>
  <c r="C303" i="2"/>
  <c r="B303" i="2"/>
  <c r="H302" i="2"/>
  <c r="G302" i="2"/>
  <c r="F302" i="2"/>
  <c r="E302" i="2"/>
  <c r="D302" i="2"/>
  <c r="C302" i="2"/>
  <c r="B302" i="2"/>
  <c r="H301" i="2"/>
  <c r="G301" i="2"/>
  <c r="F301" i="2"/>
  <c r="E301" i="2"/>
  <c r="D301" i="2"/>
  <c r="C301" i="2"/>
  <c r="B301" i="2"/>
  <c r="H300" i="2"/>
  <c r="G300" i="2"/>
  <c r="F300" i="2"/>
  <c r="E300" i="2"/>
  <c r="D300" i="2"/>
  <c r="C300" i="2"/>
  <c r="B300" i="2"/>
  <c r="H299" i="2"/>
  <c r="G299" i="2"/>
  <c r="F299" i="2"/>
  <c r="E299" i="2"/>
  <c r="D299" i="2"/>
  <c r="C299" i="2"/>
  <c r="B299" i="2"/>
  <c r="H298" i="2"/>
  <c r="G298" i="2"/>
  <c r="F298" i="2"/>
  <c r="E298" i="2"/>
  <c r="D298" i="2"/>
  <c r="C298" i="2"/>
  <c r="B298" i="2"/>
  <c r="H297" i="2"/>
  <c r="G297" i="2"/>
  <c r="F297" i="2"/>
  <c r="E297" i="2"/>
  <c r="D297" i="2"/>
  <c r="C297" i="2"/>
  <c r="B297" i="2"/>
  <c r="H296" i="2"/>
  <c r="G296" i="2"/>
  <c r="F296" i="2"/>
  <c r="E296" i="2"/>
  <c r="D296" i="2"/>
  <c r="C296" i="2"/>
  <c r="B296" i="2"/>
  <c r="H295" i="2"/>
  <c r="G295" i="2"/>
  <c r="F295" i="2"/>
  <c r="E295" i="2"/>
  <c r="D295" i="2"/>
  <c r="C295" i="2"/>
  <c r="B295" i="2"/>
  <c r="H294" i="2"/>
  <c r="G294" i="2"/>
  <c r="F294" i="2"/>
  <c r="E294" i="2"/>
  <c r="D294" i="2"/>
  <c r="C294" i="2"/>
  <c r="B294" i="2"/>
  <c r="H293" i="2"/>
  <c r="G293" i="2"/>
  <c r="F293" i="2"/>
  <c r="E293" i="2"/>
  <c r="D293" i="2"/>
  <c r="C293" i="2"/>
  <c r="B293" i="2"/>
  <c r="H292" i="2"/>
  <c r="G292" i="2"/>
  <c r="F292" i="2"/>
  <c r="E292" i="2"/>
  <c r="D292" i="2"/>
  <c r="C292" i="2"/>
  <c r="B292" i="2"/>
  <c r="H291" i="2"/>
  <c r="G291" i="2"/>
  <c r="F291" i="2"/>
  <c r="E291" i="2"/>
  <c r="D291" i="2"/>
  <c r="C291" i="2"/>
  <c r="B291" i="2"/>
  <c r="H290" i="2"/>
  <c r="G290" i="2"/>
  <c r="F290" i="2"/>
  <c r="E290" i="2"/>
  <c r="D290" i="2"/>
  <c r="C290" i="2"/>
  <c r="B290" i="2"/>
  <c r="H289" i="2"/>
  <c r="G289" i="2"/>
  <c r="F289" i="2"/>
  <c r="E289" i="2"/>
  <c r="D289" i="2"/>
  <c r="C289" i="2"/>
  <c r="B289" i="2"/>
  <c r="H288" i="2"/>
  <c r="G288" i="2"/>
  <c r="F288" i="2"/>
  <c r="E288" i="2"/>
  <c r="D288" i="2"/>
  <c r="C288" i="2"/>
  <c r="B288" i="2"/>
  <c r="H287" i="2"/>
  <c r="G287" i="2"/>
  <c r="F287" i="2"/>
  <c r="E287" i="2"/>
  <c r="D287" i="2"/>
  <c r="C287" i="2"/>
  <c r="B287" i="2"/>
  <c r="H286" i="2"/>
  <c r="G286" i="2"/>
  <c r="F286" i="2"/>
  <c r="E286" i="2"/>
  <c r="D286" i="2"/>
  <c r="C286" i="2"/>
  <c r="B286" i="2"/>
  <c r="H285" i="2"/>
  <c r="G285" i="2"/>
  <c r="F285" i="2"/>
  <c r="E285" i="2"/>
  <c r="D285" i="2"/>
  <c r="C285" i="2"/>
  <c r="B285" i="2"/>
  <c r="H284" i="2"/>
  <c r="G284" i="2"/>
  <c r="F284" i="2"/>
  <c r="E284" i="2"/>
  <c r="D284" i="2"/>
  <c r="C284" i="2"/>
  <c r="B284" i="2"/>
  <c r="H283" i="2"/>
  <c r="G283" i="2"/>
  <c r="F283" i="2"/>
  <c r="E283" i="2"/>
  <c r="D283" i="2"/>
  <c r="C283" i="2"/>
  <c r="B283" i="2"/>
  <c r="H282" i="2"/>
  <c r="G282" i="2"/>
  <c r="F282" i="2"/>
  <c r="E282" i="2"/>
  <c r="D282" i="2"/>
  <c r="C282" i="2"/>
  <c r="B282" i="2"/>
  <c r="H281" i="2"/>
  <c r="G281" i="2"/>
  <c r="F281" i="2"/>
  <c r="E281" i="2"/>
  <c r="D281" i="2"/>
  <c r="C281" i="2"/>
  <c r="B281" i="2"/>
  <c r="H280" i="2"/>
  <c r="G280" i="2"/>
  <c r="F280" i="2"/>
  <c r="E280" i="2"/>
  <c r="D280" i="2"/>
  <c r="C280" i="2"/>
  <c r="B280" i="2"/>
  <c r="H279" i="2"/>
  <c r="G279" i="2"/>
  <c r="F279" i="2"/>
  <c r="E279" i="2"/>
  <c r="D279" i="2"/>
  <c r="C279" i="2"/>
  <c r="B279" i="2"/>
  <c r="H278" i="2"/>
  <c r="G278" i="2"/>
  <c r="F278" i="2"/>
  <c r="E278" i="2"/>
  <c r="D278" i="2"/>
  <c r="C278" i="2"/>
  <c r="B278" i="2"/>
  <c r="H277" i="2"/>
  <c r="G277" i="2"/>
  <c r="F277" i="2"/>
  <c r="E277" i="2"/>
  <c r="D277" i="2"/>
  <c r="C277" i="2"/>
  <c r="B277" i="2"/>
  <c r="H276" i="2"/>
  <c r="G276" i="2"/>
  <c r="F276" i="2"/>
  <c r="E276" i="2"/>
  <c r="D276" i="2"/>
  <c r="C276" i="2"/>
  <c r="B276" i="2"/>
  <c r="H275" i="2"/>
  <c r="G275" i="2"/>
  <c r="F275" i="2"/>
  <c r="E275" i="2"/>
  <c r="D275" i="2"/>
  <c r="C275" i="2"/>
  <c r="B275" i="2"/>
  <c r="H274" i="2"/>
  <c r="G274" i="2"/>
  <c r="F274" i="2"/>
  <c r="E274" i="2"/>
  <c r="D274" i="2"/>
  <c r="C274" i="2"/>
  <c r="B274" i="2"/>
  <c r="H273" i="2"/>
  <c r="G273" i="2"/>
  <c r="F273" i="2"/>
  <c r="E273" i="2"/>
  <c r="D273" i="2"/>
  <c r="C273" i="2"/>
  <c r="B273" i="2"/>
  <c r="H272" i="2"/>
  <c r="G272" i="2"/>
  <c r="F272" i="2"/>
  <c r="E272" i="2"/>
  <c r="D272" i="2"/>
  <c r="C272" i="2"/>
  <c r="B272" i="2"/>
  <c r="H271" i="2"/>
  <c r="G271" i="2"/>
  <c r="F271" i="2"/>
  <c r="E271" i="2"/>
  <c r="D271" i="2"/>
  <c r="C271" i="2"/>
  <c r="B271" i="2"/>
  <c r="H270" i="2"/>
  <c r="G270" i="2"/>
  <c r="F270" i="2"/>
  <c r="E270" i="2"/>
  <c r="D270" i="2"/>
  <c r="C270" i="2"/>
  <c r="B270" i="2"/>
  <c r="H269" i="2"/>
  <c r="G269" i="2"/>
  <c r="F269" i="2"/>
  <c r="E269" i="2"/>
  <c r="D269" i="2"/>
  <c r="C269" i="2"/>
  <c r="B269" i="2"/>
  <c r="H268" i="2"/>
  <c r="G268" i="2"/>
  <c r="F268" i="2"/>
  <c r="E268" i="2"/>
  <c r="D268" i="2"/>
  <c r="C268" i="2"/>
  <c r="B268" i="2"/>
  <c r="H267" i="2"/>
  <c r="G267" i="2"/>
  <c r="F267" i="2"/>
  <c r="E267" i="2"/>
  <c r="D267" i="2"/>
  <c r="C267" i="2"/>
  <c r="B267" i="2"/>
  <c r="H266" i="2"/>
  <c r="G266" i="2"/>
  <c r="F266" i="2"/>
  <c r="E266" i="2"/>
  <c r="D266" i="2"/>
  <c r="C266" i="2"/>
  <c r="B266" i="2"/>
  <c r="H265" i="2"/>
  <c r="G265" i="2"/>
  <c r="F265" i="2"/>
  <c r="E265" i="2"/>
  <c r="D265" i="2"/>
  <c r="C265" i="2"/>
  <c r="B265" i="2"/>
  <c r="H264" i="2"/>
  <c r="G264" i="2"/>
  <c r="F264" i="2"/>
  <c r="E264" i="2"/>
  <c r="D264" i="2"/>
  <c r="C264" i="2"/>
  <c r="B264" i="2"/>
  <c r="H263" i="2"/>
  <c r="G263" i="2"/>
  <c r="F263" i="2"/>
  <c r="E263" i="2"/>
  <c r="D263" i="2"/>
  <c r="C263" i="2"/>
  <c r="B263" i="2"/>
  <c r="H262" i="2"/>
  <c r="G262" i="2"/>
  <c r="F262" i="2"/>
  <c r="E262" i="2"/>
  <c r="D262" i="2"/>
  <c r="C262" i="2"/>
  <c r="B262" i="2"/>
  <c r="H261" i="2"/>
  <c r="G261" i="2"/>
  <c r="F261" i="2"/>
  <c r="E261" i="2"/>
  <c r="D261" i="2"/>
  <c r="C261" i="2"/>
  <c r="B261" i="2"/>
  <c r="H260" i="2"/>
  <c r="G260" i="2"/>
  <c r="F260" i="2"/>
  <c r="E260" i="2"/>
  <c r="D260" i="2"/>
  <c r="C260" i="2"/>
  <c r="B260" i="2"/>
  <c r="H259" i="2"/>
  <c r="G259" i="2"/>
  <c r="F259" i="2"/>
  <c r="E259" i="2"/>
  <c r="D259" i="2"/>
  <c r="C259" i="2"/>
  <c r="B259" i="2"/>
  <c r="H258" i="2"/>
  <c r="G258" i="2"/>
  <c r="F258" i="2"/>
  <c r="E258" i="2"/>
  <c r="D258" i="2"/>
  <c r="C258" i="2"/>
  <c r="B258" i="2"/>
  <c r="H257" i="2"/>
  <c r="G257" i="2"/>
  <c r="F257" i="2"/>
  <c r="E257" i="2"/>
  <c r="D257" i="2"/>
  <c r="C257" i="2"/>
  <c r="B257" i="2"/>
  <c r="H256" i="2"/>
  <c r="G256" i="2"/>
  <c r="F256" i="2"/>
  <c r="E256" i="2"/>
  <c r="D256" i="2"/>
  <c r="C256" i="2"/>
  <c r="B256" i="2"/>
  <c r="H255" i="2"/>
  <c r="G255" i="2"/>
  <c r="F255" i="2"/>
  <c r="E255" i="2"/>
  <c r="D255" i="2"/>
  <c r="C255" i="2"/>
  <c r="B255" i="2"/>
  <c r="H254" i="2"/>
  <c r="G254" i="2"/>
  <c r="F254" i="2"/>
  <c r="E254" i="2"/>
  <c r="D254" i="2"/>
  <c r="C254" i="2"/>
  <c r="B254" i="2"/>
  <c r="H253" i="2"/>
  <c r="G253" i="2"/>
  <c r="F253" i="2"/>
  <c r="E253" i="2"/>
  <c r="D253" i="2"/>
  <c r="C253" i="2"/>
  <c r="B253" i="2"/>
  <c r="H252" i="2"/>
  <c r="G252" i="2"/>
  <c r="F252" i="2"/>
  <c r="E252" i="2"/>
  <c r="D252" i="2"/>
  <c r="C252" i="2"/>
  <c r="B252" i="2"/>
  <c r="H251" i="2"/>
  <c r="G251" i="2"/>
  <c r="F251" i="2"/>
  <c r="E251" i="2"/>
  <c r="D251" i="2"/>
  <c r="C251" i="2"/>
  <c r="B251" i="2"/>
  <c r="H250" i="2"/>
  <c r="G250" i="2"/>
  <c r="F250" i="2"/>
  <c r="E250" i="2"/>
  <c r="D250" i="2"/>
  <c r="C250" i="2"/>
  <c r="B250" i="2"/>
  <c r="H249" i="2"/>
  <c r="G249" i="2"/>
  <c r="F249" i="2"/>
  <c r="E249" i="2"/>
  <c r="D249" i="2"/>
  <c r="C249" i="2"/>
  <c r="B249" i="2"/>
  <c r="H248" i="2"/>
  <c r="G248" i="2"/>
  <c r="F248" i="2"/>
  <c r="E248" i="2"/>
  <c r="D248" i="2"/>
  <c r="C248" i="2"/>
  <c r="B248" i="2"/>
  <c r="H247" i="2"/>
  <c r="G247" i="2"/>
  <c r="F247" i="2"/>
  <c r="E247" i="2"/>
  <c r="D247" i="2"/>
  <c r="C247" i="2"/>
  <c r="B247" i="2"/>
  <c r="H246" i="2"/>
  <c r="G246" i="2"/>
  <c r="F246" i="2"/>
  <c r="E246" i="2"/>
  <c r="D246" i="2"/>
  <c r="C246" i="2"/>
  <c r="B246" i="2"/>
  <c r="H245" i="2"/>
  <c r="G245" i="2"/>
  <c r="F245" i="2"/>
  <c r="E245" i="2"/>
  <c r="D245" i="2"/>
  <c r="C245" i="2"/>
  <c r="B245" i="2"/>
  <c r="H244" i="2"/>
  <c r="G244" i="2"/>
  <c r="F244" i="2"/>
  <c r="E244" i="2"/>
  <c r="D244" i="2"/>
  <c r="C244" i="2"/>
  <c r="B244" i="2"/>
  <c r="H243" i="2"/>
  <c r="G243" i="2"/>
  <c r="F243" i="2"/>
  <c r="E243" i="2"/>
  <c r="D243" i="2"/>
  <c r="C243" i="2"/>
  <c r="B243" i="2"/>
  <c r="H242" i="2"/>
  <c r="G242" i="2"/>
  <c r="F242" i="2"/>
  <c r="E242" i="2"/>
  <c r="D242" i="2"/>
  <c r="C242" i="2"/>
  <c r="B242" i="2"/>
  <c r="H241" i="2"/>
  <c r="G241" i="2"/>
  <c r="F241" i="2"/>
  <c r="E241" i="2"/>
  <c r="D241" i="2"/>
  <c r="C241" i="2"/>
  <c r="B241" i="2"/>
  <c r="H240" i="2"/>
  <c r="G240" i="2"/>
  <c r="F240" i="2"/>
  <c r="E240" i="2"/>
  <c r="D240" i="2"/>
  <c r="C240" i="2"/>
  <c r="B240" i="2"/>
  <c r="H239" i="2"/>
  <c r="G239" i="2"/>
  <c r="F239" i="2"/>
  <c r="E239" i="2"/>
  <c r="D239" i="2"/>
  <c r="C239" i="2"/>
  <c r="B239" i="2"/>
  <c r="H238" i="2"/>
  <c r="G238" i="2"/>
  <c r="F238" i="2"/>
  <c r="E238" i="2"/>
  <c r="D238" i="2"/>
  <c r="C238" i="2"/>
  <c r="B238" i="2"/>
  <c r="H237" i="2"/>
  <c r="G237" i="2"/>
  <c r="F237" i="2"/>
  <c r="E237" i="2"/>
  <c r="D237" i="2"/>
  <c r="C237" i="2"/>
  <c r="B237" i="2"/>
  <c r="H236" i="2"/>
  <c r="G236" i="2"/>
  <c r="F236" i="2"/>
  <c r="E236" i="2"/>
  <c r="D236" i="2"/>
  <c r="C236" i="2"/>
  <c r="B236" i="2"/>
  <c r="H235" i="2"/>
  <c r="G235" i="2"/>
  <c r="F235" i="2"/>
  <c r="E235" i="2"/>
  <c r="D235" i="2"/>
  <c r="C235" i="2"/>
  <c r="B235" i="2"/>
  <c r="H234" i="2"/>
  <c r="G234" i="2"/>
  <c r="F234" i="2"/>
  <c r="E234" i="2"/>
  <c r="D234" i="2"/>
  <c r="C234" i="2"/>
  <c r="B234" i="2"/>
  <c r="H233" i="2"/>
  <c r="G233" i="2"/>
  <c r="F233" i="2"/>
  <c r="E233" i="2"/>
  <c r="D233" i="2"/>
  <c r="C233" i="2"/>
  <c r="B233" i="2"/>
  <c r="H232" i="2"/>
  <c r="G232" i="2"/>
  <c r="F232" i="2"/>
  <c r="E232" i="2"/>
  <c r="D232" i="2"/>
  <c r="C232" i="2"/>
  <c r="B232" i="2"/>
  <c r="H231" i="2"/>
  <c r="G231" i="2"/>
  <c r="F231" i="2"/>
  <c r="E231" i="2"/>
  <c r="D231" i="2"/>
  <c r="C231" i="2"/>
  <c r="B231" i="2"/>
  <c r="H230" i="2"/>
  <c r="G230" i="2"/>
  <c r="F230" i="2"/>
  <c r="E230" i="2"/>
  <c r="D230" i="2"/>
  <c r="C230" i="2"/>
  <c r="B230" i="2"/>
  <c r="H229" i="2"/>
  <c r="G229" i="2"/>
  <c r="F229" i="2"/>
  <c r="E229" i="2"/>
  <c r="D229" i="2"/>
  <c r="C229" i="2"/>
  <c r="B229" i="2"/>
  <c r="H228" i="2"/>
  <c r="G228" i="2"/>
  <c r="F228" i="2"/>
  <c r="E228" i="2"/>
  <c r="D228" i="2"/>
  <c r="C228" i="2"/>
  <c r="B228" i="2"/>
  <c r="H227" i="2"/>
  <c r="G227" i="2"/>
  <c r="F227" i="2"/>
  <c r="E227" i="2"/>
  <c r="D227" i="2"/>
  <c r="C227" i="2"/>
  <c r="B227" i="2"/>
  <c r="H226" i="2"/>
  <c r="G226" i="2"/>
  <c r="F226" i="2"/>
  <c r="E226" i="2"/>
  <c r="D226" i="2"/>
  <c r="C226" i="2"/>
  <c r="B226" i="2"/>
  <c r="H225" i="2"/>
  <c r="G225" i="2"/>
  <c r="F225" i="2"/>
  <c r="E225" i="2"/>
  <c r="D225" i="2"/>
  <c r="C225" i="2"/>
  <c r="B225" i="2"/>
  <c r="H224" i="2"/>
  <c r="G224" i="2"/>
  <c r="F224" i="2"/>
  <c r="E224" i="2"/>
  <c r="D224" i="2"/>
  <c r="C224" i="2"/>
  <c r="B224" i="2"/>
  <c r="H223" i="2"/>
  <c r="G223" i="2"/>
  <c r="F223" i="2"/>
  <c r="E223" i="2"/>
  <c r="D223" i="2"/>
  <c r="C223" i="2"/>
  <c r="B223" i="2"/>
  <c r="H222" i="2"/>
  <c r="G222" i="2"/>
  <c r="F222" i="2"/>
  <c r="E222" i="2"/>
  <c r="D222" i="2"/>
  <c r="C222" i="2"/>
  <c r="B222" i="2"/>
  <c r="H221" i="2"/>
  <c r="G221" i="2"/>
  <c r="F221" i="2"/>
  <c r="E221" i="2"/>
  <c r="D221" i="2"/>
  <c r="C221" i="2"/>
  <c r="B221" i="2"/>
  <c r="H220" i="2"/>
  <c r="G220" i="2"/>
  <c r="F220" i="2"/>
  <c r="E220" i="2"/>
  <c r="D220" i="2"/>
  <c r="C220" i="2"/>
  <c r="B220" i="2"/>
  <c r="H219" i="2"/>
  <c r="G219" i="2"/>
  <c r="F219" i="2"/>
  <c r="E219" i="2"/>
  <c r="D219" i="2"/>
  <c r="C219" i="2"/>
  <c r="B219" i="2"/>
  <c r="H218" i="2"/>
  <c r="G218" i="2"/>
  <c r="F218" i="2"/>
  <c r="E218" i="2"/>
  <c r="D218" i="2"/>
  <c r="C218" i="2"/>
  <c r="B218" i="2"/>
  <c r="H217" i="2"/>
  <c r="G217" i="2"/>
  <c r="F217" i="2"/>
  <c r="E217" i="2"/>
  <c r="D217" i="2"/>
  <c r="C217" i="2"/>
  <c r="B217" i="2"/>
  <c r="H216" i="2"/>
  <c r="G216" i="2"/>
  <c r="F216" i="2"/>
  <c r="E216" i="2"/>
  <c r="D216" i="2"/>
  <c r="C216" i="2"/>
  <c r="B216" i="2"/>
  <c r="H215" i="2"/>
  <c r="G215" i="2"/>
  <c r="F215" i="2"/>
  <c r="E215" i="2"/>
  <c r="D215" i="2"/>
  <c r="C215" i="2"/>
  <c r="B215" i="2"/>
  <c r="H214" i="2"/>
  <c r="G214" i="2"/>
  <c r="F214" i="2"/>
  <c r="E214" i="2"/>
  <c r="D214" i="2"/>
  <c r="C214" i="2"/>
  <c r="B214" i="2"/>
  <c r="H213" i="2"/>
  <c r="G213" i="2"/>
  <c r="F213" i="2"/>
  <c r="E213" i="2"/>
  <c r="D213" i="2"/>
  <c r="C213" i="2"/>
  <c r="B213" i="2"/>
  <c r="H212" i="2"/>
  <c r="G212" i="2"/>
  <c r="F212" i="2"/>
  <c r="E212" i="2"/>
  <c r="D212" i="2"/>
  <c r="C212" i="2"/>
  <c r="B212" i="2"/>
  <c r="H211" i="2"/>
  <c r="G211" i="2"/>
  <c r="F211" i="2"/>
  <c r="E211" i="2"/>
  <c r="D211" i="2"/>
  <c r="C211" i="2"/>
  <c r="B211" i="2"/>
  <c r="H210" i="2"/>
  <c r="G210" i="2"/>
  <c r="F210" i="2"/>
  <c r="E210" i="2"/>
  <c r="D210" i="2"/>
  <c r="C210" i="2"/>
  <c r="B210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C208" i="2"/>
  <c r="B208" i="2"/>
  <c r="H207" i="2"/>
  <c r="G207" i="2"/>
  <c r="F207" i="2"/>
  <c r="E207" i="2"/>
  <c r="D207" i="2"/>
  <c r="C207" i="2"/>
  <c r="B207" i="2"/>
  <c r="H206" i="2"/>
  <c r="G206" i="2"/>
  <c r="F206" i="2"/>
  <c r="E206" i="2"/>
  <c r="D206" i="2"/>
  <c r="C206" i="2"/>
  <c r="B206" i="2"/>
  <c r="H205" i="2"/>
  <c r="G205" i="2"/>
  <c r="F205" i="2"/>
  <c r="E205" i="2"/>
  <c r="D205" i="2"/>
  <c r="C205" i="2"/>
  <c r="B205" i="2"/>
  <c r="H204" i="2"/>
  <c r="G204" i="2"/>
  <c r="F204" i="2"/>
  <c r="E204" i="2"/>
  <c r="D204" i="2"/>
  <c r="C204" i="2"/>
  <c r="B204" i="2"/>
  <c r="H203" i="2"/>
  <c r="G203" i="2"/>
  <c r="F203" i="2"/>
  <c r="E203" i="2"/>
  <c r="D203" i="2"/>
  <c r="C203" i="2"/>
  <c r="B203" i="2"/>
  <c r="H202" i="2"/>
  <c r="G202" i="2"/>
  <c r="F202" i="2"/>
  <c r="E202" i="2"/>
  <c r="D202" i="2"/>
  <c r="C202" i="2"/>
  <c r="B202" i="2"/>
  <c r="H201" i="2"/>
  <c r="G201" i="2"/>
  <c r="F201" i="2"/>
  <c r="E201" i="2"/>
  <c r="D201" i="2"/>
  <c r="C201" i="2"/>
  <c r="B201" i="2"/>
  <c r="H200" i="2"/>
  <c r="G200" i="2"/>
  <c r="F200" i="2"/>
  <c r="E200" i="2"/>
  <c r="D200" i="2"/>
  <c r="C200" i="2"/>
  <c r="B200" i="2"/>
  <c r="H199" i="2"/>
  <c r="G199" i="2"/>
  <c r="F199" i="2"/>
  <c r="E199" i="2"/>
  <c r="D199" i="2"/>
  <c r="C199" i="2"/>
  <c r="B199" i="2"/>
  <c r="H198" i="2"/>
  <c r="G198" i="2"/>
  <c r="F198" i="2"/>
  <c r="E198" i="2"/>
  <c r="D198" i="2"/>
  <c r="C198" i="2"/>
  <c r="B198" i="2"/>
  <c r="H197" i="2"/>
  <c r="G197" i="2"/>
  <c r="F197" i="2"/>
  <c r="E197" i="2"/>
  <c r="D197" i="2"/>
  <c r="C197" i="2"/>
  <c r="B197" i="2"/>
  <c r="H196" i="2"/>
  <c r="G196" i="2"/>
  <c r="F196" i="2"/>
  <c r="E196" i="2"/>
  <c r="D196" i="2"/>
  <c r="C196" i="2"/>
  <c r="B196" i="2"/>
  <c r="H195" i="2"/>
  <c r="G195" i="2"/>
  <c r="F195" i="2"/>
  <c r="E195" i="2"/>
  <c r="D195" i="2"/>
  <c r="C195" i="2"/>
  <c r="B195" i="2"/>
  <c r="H194" i="2"/>
  <c r="G194" i="2"/>
  <c r="F194" i="2"/>
  <c r="E194" i="2"/>
  <c r="D194" i="2"/>
  <c r="C194" i="2"/>
  <c r="B194" i="2"/>
  <c r="H193" i="2"/>
  <c r="G193" i="2"/>
  <c r="F193" i="2"/>
  <c r="E193" i="2"/>
  <c r="D193" i="2"/>
  <c r="C193" i="2"/>
  <c r="B193" i="2"/>
  <c r="H192" i="2"/>
  <c r="G192" i="2"/>
  <c r="F192" i="2"/>
  <c r="E192" i="2"/>
  <c r="D192" i="2"/>
  <c r="C192" i="2"/>
  <c r="B192" i="2"/>
  <c r="H191" i="2"/>
  <c r="G191" i="2"/>
  <c r="F191" i="2"/>
  <c r="E191" i="2"/>
  <c r="D191" i="2"/>
  <c r="C191" i="2"/>
  <c r="B191" i="2"/>
  <c r="H190" i="2"/>
  <c r="G190" i="2"/>
  <c r="F190" i="2"/>
  <c r="E190" i="2"/>
  <c r="D190" i="2"/>
  <c r="C190" i="2"/>
  <c r="B190" i="2"/>
  <c r="H189" i="2"/>
  <c r="G189" i="2"/>
  <c r="F189" i="2"/>
  <c r="E189" i="2"/>
  <c r="D189" i="2"/>
  <c r="C189" i="2"/>
  <c r="B189" i="2"/>
  <c r="H188" i="2"/>
  <c r="G188" i="2"/>
  <c r="F188" i="2"/>
  <c r="E188" i="2"/>
  <c r="D188" i="2"/>
  <c r="C188" i="2"/>
  <c r="B188" i="2"/>
  <c r="H187" i="2"/>
  <c r="G187" i="2"/>
  <c r="F187" i="2"/>
  <c r="E187" i="2"/>
  <c r="D187" i="2"/>
  <c r="C187" i="2"/>
  <c r="B187" i="2"/>
  <c r="H186" i="2"/>
  <c r="G186" i="2"/>
  <c r="F186" i="2"/>
  <c r="E186" i="2"/>
  <c r="D186" i="2"/>
  <c r="C186" i="2"/>
  <c r="B186" i="2"/>
  <c r="H185" i="2"/>
  <c r="G185" i="2"/>
  <c r="F185" i="2"/>
  <c r="E185" i="2"/>
  <c r="D185" i="2"/>
  <c r="C185" i="2"/>
  <c r="B185" i="2"/>
  <c r="H184" i="2"/>
  <c r="G184" i="2"/>
  <c r="F184" i="2"/>
  <c r="E184" i="2"/>
  <c r="D184" i="2"/>
  <c r="C184" i="2"/>
  <c r="B184" i="2"/>
  <c r="H183" i="2"/>
  <c r="G183" i="2"/>
  <c r="F183" i="2"/>
  <c r="E183" i="2"/>
  <c r="D183" i="2"/>
  <c r="C183" i="2"/>
  <c r="B183" i="2"/>
  <c r="H182" i="2"/>
  <c r="G182" i="2"/>
  <c r="F182" i="2"/>
  <c r="E182" i="2"/>
  <c r="D182" i="2"/>
  <c r="C182" i="2"/>
  <c r="B182" i="2"/>
  <c r="H181" i="2"/>
  <c r="G181" i="2"/>
  <c r="F181" i="2"/>
  <c r="E181" i="2"/>
  <c r="D181" i="2"/>
  <c r="C181" i="2"/>
  <c r="B181" i="2"/>
  <c r="H180" i="2"/>
  <c r="G180" i="2"/>
  <c r="F180" i="2"/>
  <c r="E180" i="2"/>
  <c r="D180" i="2"/>
  <c r="C180" i="2"/>
  <c r="B180" i="2"/>
  <c r="H179" i="2"/>
  <c r="G179" i="2"/>
  <c r="F179" i="2"/>
  <c r="E179" i="2"/>
  <c r="D179" i="2"/>
  <c r="C179" i="2"/>
  <c r="B179" i="2"/>
  <c r="H178" i="2"/>
  <c r="G178" i="2"/>
  <c r="F178" i="2"/>
  <c r="E178" i="2"/>
  <c r="D178" i="2"/>
  <c r="C178" i="2"/>
  <c r="B178" i="2"/>
  <c r="H177" i="2"/>
  <c r="G177" i="2"/>
  <c r="F177" i="2"/>
  <c r="E177" i="2"/>
  <c r="D177" i="2"/>
  <c r="C177" i="2"/>
  <c r="B177" i="2"/>
  <c r="H176" i="2"/>
  <c r="G176" i="2"/>
  <c r="F176" i="2"/>
  <c r="E176" i="2"/>
  <c r="D176" i="2"/>
  <c r="C176" i="2"/>
  <c r="B176" i="2"/>
  <c r="H175" i="2"/>
  <c r="G175" i="2"/>
  <c r="F175" i="2"/>
  <c r="E175" i="2"/>
  <c r="D175" i="2"/>
  <c r="C175" i="2"/>
  <c r="B175" i="2"/>
  <c r="H174" i="2"/>
  <c r="G174" i="2"/>
  <c r="F174" i="2"/>
  <c r="E174" i="2"/>
  <c r="D174" i="2"/>
  <c r="C174" i="2"/>
  <c r="B174" i="2"/>
  <c r="H173" i="2"/>
  <c r="G173" i="2"/>
  <c r="F173" i="2"/>
  <c r="E173" i="2"/>
  <c r="D173" i="2"/>
  <c r="C173" i="2"/>
  <c r="B173" i="2"/>
  <c r="H172" i="2"/>
  <c r="G172" i="2"/>
  <c r="F172" i="2"/>
  <c r="E172" i="2"/>
  <c r="D172" i="2"/>
  <c r="C172" i="2"/>
  <c r="B172" i="2"/>
  <c r="H171" i="2"/>
  <c r="G171" i="2"/>
  <c r="F171" i="2"/>
  <c r="E171" i="2"/>
  <c r="D171" i="2"/>
  <c r="C171" i="2"/>
  <c r="B171" i="2"/>
  <c r="H170" i="2"/>
  <c r="G170" i="2"/>
  <c r="F170" i="2"/>
  <c r="E170" i="2"/>
  <c r="D170" i="2"/>
  <c r="C170" i="2"/>
  <c r="B170" i="2"/>
  <c r="H169" i="2"/>
  <c r="G169" i="2"/>
  <c r="F169" i="2"/>
  <c r="E169" i="2"/>
  <c r="D169" i="2"/>
  <c r="C169" i="2"/>
  <c r="B169" i="2"/>
  <c r="H168" i="2"/>
  <c r="G168" i="2"/>
  <c r="F168" i="2"/>
  <c r="E168" i="2"/>
  <c r="D168" i="2"/>
  <c r="C168" i="2"/>
  <c r="B168" i="2"/>
  <c r="H167" i="2"/>
  <c r="G167" i="2"/>
  <c r="F167" i="2"/>
  <c r="E167" i="2"/>
  <c r="D167" i="2"/>
  <c r="C167" i="2"/>
  <c r="B167" i="2"/>
  <c r="H166" i="2"/>
  <c r="G166" i="2"/>
  <c r="F166" i="2"/>
  <c r="E166" i="2"/>
  <c r="D166" i="2"/>
  <c r="C166" i="2"/>
  <c r="B166" i="2"/>
  <c r="H165" i="2"/>
  <c r="G165" i="2"/>
  <c r="F165" i="2"/>
  <c r="E165" i="2"/>
  <c r="D165" i="2"/>
  <c r="C165" i="2"/>
  <c r="B165" i="2"/>
  <c r="H164" i="2"/>
  <c r="G164" i="2"/>
  <c r="F164" i="2"/>
  <c r="E164" i="2"/>
  <c r="D164" i="2"/>
  <c r="C164" i="2"/>
  <c r="B164" i="2"/>
  <c r="H163" i="2"/>
  <c r="G163" i="2"/>
  <c r="F163" i="2"/>
  <c r="E163" i="2"/>
  <c r="D163" i="2"/>
  <c r="C163" i="2"/>
  <c r="B163" i="2"/>
  <c r="H162" i="2"/>
  <c r="G162" i="2"/>
  <c r="F162" i="2"/>
  <c r="E162" i="2"/>
  <c r="D162" i="2"/>
  <c r="C162" i="2"/>
  <c r="B162" i="2"/>
  <c r="H161" i="2"/>
  <c r="G161" i="2"/>
  <c r="F161" i="2"/>
  <c r="E161" i="2"/>
  <c r="D161" i="2"/>
  <c r="C161" i="2"/>
  <c r="B161" i="2"/>
  <c r="H160" i="2"/>
  <c r="G160" i="2"/>
  <c r="F160" i="2"/>
  <c r="E160" i="2"/>
  <c r="D160" i="2"/>
  <c r="C160" i="2"/>
  <c r="B160" i="2"/>
  <c r="H159" i="2"/>
  <c r="G159" i="2"/>
  <c r="F159" i="2"/>
  <c r="E159" i="2"/>
  <c r="D159" i="2"/>
  <c r="C159" i="2"/>
  <c r="B159" i="2"/>
  <c r="H158" i="2"/>
  <c r="G158" i="2"/>
  <c r="F158" i="2"/>
  <c r="E158" i="2"/>
  <c r="D158" i="2"/>
  <c r="C158" i="2"/>
  <c r="B158" i="2"/>
  <c r="H157" i="2"/>
  <c r="G157" i="2"/>
  <c r="F157" i="2"/>
  <c r="E157" i="2"/>
  <c r="D157" i="2"/>
  <c r="C157" i="2"/>
  <c r="B157" i="2"/>
  <c r="H156" i="2"/>
  <c r="G156" i="2"/>
  <c r="F156" i="2"/>
  <c r="E156" i="2"/>
  <c r="D156" i="2"/>
  <c r="C156" i="2"/>
  <c r="B156" i="2"/>
  <c r="H155" i="2"/>
  <c r="G155" i="2"/>
  <c r="F155" i="2"/>
  <c r="E155" i="2"/>
  <c r="D155" i="2"/>
  <c r="C155" i="2"/>
  <c r="B155" i="2"/>
  <c r="H154" i="2"/>
  <c r="G154" i="2"/>
  <c r="F154" i="2"/>
  <c r="E154" i="2"/>
  <c r="D154" i="2"/>
  <c r="C154" i="2"/>
  <c r="B154" i="2"/>
  <c r="H153" i="2"/>
  <c r="G153" i="2"/>
  <c r="F153" i="2"/>
  <c r="E153" i="2"/>
  <c r="D153" i="2"/>
  <c r="C153" i="2"/>
  <c r="B153" i="2"/>
  <c r="H152" i="2"/>
  <c r="G152" i="2"/>
  <c r="F152" i="2"/>
  <c r="E152" i="2"/>
  <c r="D152" i="2"/>
  <c r="C152" i="2"/>
  <c r="B152" i="2"/>
  <c r="H151" i="2"/>
  <c r="G151" i="2"/>
  <c r="F151" i="2"/>
  <c r="E151" i="2"/>
  <c r="D151" i="2"/>
  <c r="C151" i="2"/>
  <c r="B151" i="2"/>
  <c r="H150" i="2"/>
  <c r="G150" i="2"/>
  <c r="F150" i="2"/>
  <c r="E150" i="2"/>
  <c r="D150" i="2"/>
  <c r="C150" i="2"/>
  <c r="B150" i="2"/>
  <c r="H149" i="2"/>
  <c r="G149" i="2"/>
  <c r="F149" i="2"/>
  <c r="E149" i="2"/>
  <c r="D149" i="2"/>
  <c r="C149" i="2"/>
  <c r="B149" i="2"/>
  <c r="H148" i="2"/>
  <c r="G148" i="2"/>
  <c r="F148" i="2"/>
  <c r="E148" i="2"/>
  <c r="D148" i="2"/>
  <c r="C148" i="2"/>
  <c r="B148" i="2"/>
  <c r="H147" i="2"/>
  <c r="G147" i="2"/>
  <c r="F147" i="2"/>
  <c r="E147" i="2"/>
  <c r="D147" i="2"/>
  <c r="C147" i="2"/>
  <c r="B147" i="2"/>
  <c r="H146" i="2"/>
  <c r="G146" i="2"/>
  <c r="F146" i="2"/>
  <c r="E146" i="2"/>
  <c r="D146" i="2"/>
  <c r="C146" i="2"/>
  <c r="B146" i="2"/>
  <c r="H145" i="2"/>
  <c r="G145" i="2"/>
  <c r="F145" i="2"/>
  <c r="E145" i="2"/>
  <c r="D145" i="2"/>
  <c r="C145" i="2"/>
  <c r="B145" i="2"/>
  <c r="H144" i="2"/>
  <c r="G144" i="2"/>
  <c r="F144" i="2"/>
  <c r="E144" i="2"/>
  <c r="D144" i="2"/>
  <c r="C144" i="2"/>
  <c r="B144" i="2"/>
  <c r="H143" i="2"/>
  <c r="G143" i="2"/>
  <c r="F143" i="2"/>
  <c r="E143" i="2"/>
  <c r="D143" i="2"/>
  <c r="C143" i="2"/>
  <c r="B143" i="2"/>
  <c r="H142" i="2"/>
  <c r="G142" i="2"/>
  <c r="F142" i="2"/>
  <c r="E142" i="2"/>
  <c r="D142" i="2"/>
  <c r="C142" i="2"/>
  <c r="B142" i="2"/>
  <c r="H141" i="2"/>
  <c r="G141" i="2"/>
  <c r="F141" i="2"/>
  <c r="E141" i="2"/>
  <c r="D141" i="2"/>
  <c r="C141" i="2"/>
  <c r="B141" i="2"/>
  <c r="H140" i="2"/>
  <c r="G140" i="2"/>
  <c r="F140" i="2"/>
  <c r="E140" i="2"/>
  <c r="D140" i="2"/>
  <c r="C140" i="2"/>
  <c r="B140" i="2"/>
  <c r="H139" i="2"/>
  <c r="G139" i="2"/>
  <c r="F139" i="2"/>
  <c r="E139" i="2"/>
  <c r="D139" i="2"/>
  <c r="C139" i="2"/>
  <c r="B139" i="2"/>
  <c r="H138" i="2"/>
  <c r="G138" i="2"/>
  <c r="F138" i="2"/>
  <c r="E138" i="2"/>
  <c r="D138" i="2"/>
  <c r="C138" i="2"/>
  <c r="B138" i="2"/>
  <c r="H137" i="2"/>
  <c r="G137" i="2"/>
  <c r="F137" i="2"/>
  <c r="E137" i="2"/>
  <c r="D137" i="2"/>
  <c r="C137" i="2"/>
  <c r="B137" i="2"/>
  <c r="H136" i="2"/>
  <c r="G136" i="2"/>
  <c r="F136" i="2"/>
  <c r="E136" i="2"/>
  <c r="D136" i="2"/>
  <c r="C136" i="2"/>
  <c r="B136" i="2"/>
  <c r="H135" i="2"/>
  <c r="G135" i="2"/>
  <c r="F135" i="2"/>
  <c r="E135" i="2"/>
  <c r="D135" i="2"/>
  <c r="C135" i="2"/>
  <c r="B135" i="2"/>
  <c r="H134" i="2"/>
  <c r="G134" i="2"/>
  <c r="F134" i="2"/>
  <c r="E134" i="2"/>
  <c r="D134" i="2"/>
  <c r="C134" i="2"/>
  <c r="B134" i="2"/>
  <c r="H133" i="2"/>
  <c r="G133" i="2"/>
  <c r="F133" i="2"/>
  <c r="E133" i="2"/>
  <c r="D133" i="2"/>
  <c r="C133" i="2"/>
  <c r="B133" i="2"/>
  <c r="H132" i="2"/>
  <c r="G132" i="2"/>
  <c r="F132" i="2"/>
  <c r="E132" i="2"/>
  <c r="D132" i="2"/>
  <c r="C132" i="2"/>
  <c r="B132" i="2"/>
  <c r="H131" i="2"/>
  <c r="G131" i="2"/>
  <c r="F131" i="2"/>
  <c r="E131" i="2"/>
  <c r="D131" i="2"/>
  <c r="C131" i="2"/>
  <c r="B131" i="2"/>
  <c r="H130" i="2"/>
  <c r="G130" i="2"/>
  <c r="F130" i="2"/>
  <c r="E130" i="2"/>
  <c r="D130" i="2"/>
  <c r="C130" i="2"/>
  <c r="B130" i="2"/>
  <c r="H129" i="2"/>
  <c r="G129" i="2"/>
  <c r="F129" i="2"/>
  <c r="E129" i="2"/>
  <c r="D129" i="2"/>
  <c r="C129" i="2"/>
  <c r="B129" i="2"/>
  <c r="H128" i="2"/>
  <c r="G128" i="2"/>
  <c r="F128" i="2"/>
  <c r="E128" i="2"/>
  <c r="D128" i="2"/>
  <c r="C128" i="2"/>
  <c r="B128" i="2"/>
  <c r="H127" i="2"/>
  <c r="G127" i="2"/>
  <c r="F127" i="2"/>
  <c r="E127" i="2"/>
  <c r="D127" i="2"/>
  <c r="C127" i="2"/>
  <c r="B127" i="2"/>
  <c r="H126" i="2"/>
  <c r="G126" i="2"/>
  <c r="F126" i="2"/>
  <c r="E126" i="2"/>
  <c r="D126" i="2"/>
  <c r="C126" i="2"/>
  <c r="B126" i="2"/>
  <c r="H125" i="2"/>
  <c r="G125" i="2"/>
  <c r="F125" i="2"/>
  <c r="E125" i="2"/>
  <c r="D125" i="2"/>
  <c r="C125" i="2"/>
  <c r="B125" i="2"/>
  <c r="H124" i="2"/>
  <c r="G124" i="2"/>
  <c r="F124" i="2"/>
  <c r="E124" i="2"/>
  <c r="D124" i="2"/>
  <c r="C124" i="2"/>
  <c r="B124" i="2"/>
  <c r="H123" i="2"/>
  <c r="G123" i="2"/>
  <c r="F123" i="2"/>
  <c r="E123" i="2"/>
  <c r="D123" i="2"/>
  <c r="C123" i="2"/>
  <c r="B123" i="2"/>
  <c r="H122" i="2"/>
  <c r="G122" i="2"/>
  <c r="F122" i="2"/>
  <c r="E122" i="2"/>
  <c r="D122" i="2"/>
  <c r="C122" i="2"/>
  <c r="B122" i="2"/>
  <c r="H121" i="2"/>
  <c r="G121" i="2"/>
  <c r="F121" i="2"/>
  <c r="E121" i="2"/>
  <c r="D121" i="2"/>
  <c r="C121" i="2"/>
  <c r="B121" i="2"/>
  <c r="H120" i="2"/>
  <c r="G120" i="2"/>
  <c r="F120" i="2"/>
  <c r="E120" i="2"/>
  <c r="D120" i="2"/>
  <c r="C120" i="2"/>
  <c r="B120" i="2"/>
  <c r="H119" i="2"/>
  <c r="G119" i="2"/>
  <c r="F119" i="2"/>
  <c r="E119" i="2"/>
  <c r="D119" i="2"/>
  <c r="C119" i="2"/>
  <c r="B119" i="2"/>
  <c r="H118" i="2"/>
  <c r="G118" i="2"/>
  <c r="F118" i="2"/>
  <c r="E118" i="2"/>
  <c r="D118" i="2"/>
  <c r="C118" i="2"/>
  <c r="B118" i="2"/>
  <c r="H117" i="2"/>
  <c r="G117" i="2"/>
  <c r="F117" i="2"/>
  <c r="E117" i="2"/>
  <c r="D117" i="2"/>
  <c r="C117" i="2"/>
  <c r="B117" i="2"/>
  <c r="H116" i="2"/>
  <c r="G116" i="2"/>
  <c r="F116" i="2"/>
  <c r="E116" i="2"/>
  <c r="D116" i="2"/>
  <c r="C116" i="2"/>
  <c r="B116" i="2"/>
  <c r="H115" i="2"/>
  <c r="G115" i="2"/>
  <c r="F115" i="2"/>
  <c r="E115" i="2"/>
  <c r="D115" i="2"/>
  <c r="C115" i="2"/>
  <c r="B115" i="2"/>
  <c r="H114" i="2"/>
  <c r="G114" i="2"/>
  <c r="F114" i="2"/>
  <c r="E114" i="2"/>
  <c r="D114" i="2"/>
  <c r="C114" i="2"/>
  <c r="B114" i="2"/>
  <c r="H113" i="2"/>
  <c r="G113" i="2"/>
  <c r="F113" i="2"/>
  <c r="E113" i="2"/>
  <c r="D113" i="2"/>
  <c r="C113" i="2"/>
  <c r="B113" i="2"/>
  <c r="H112" i="2"/>
  <c r="G112" i="2"/>
  <c r="F112" i="2"/>
  <c r="E112" i="2"/>
  <c r="D112" i="2"/>
  <c r="C112" i="2"/>
  <c r="B112" i="2"/>
  <c r="H111" i="2"/>
  <c r="G111" i="2"/>
  <c r="F111" i="2"/>
  <c r="E111" i="2"/>
  <c r="D111" i="2"/>
  <c r="C111" i="2"/>
  <c r="B111" i="2"/>
  <c r="H110" i="2"/>
  <c r="G110" i="2"/>
  <c r="F110" i="2"/>
  <c r="E110" i="2"/>
  <c r="D110" i="2"/>
  <c r="C110" i="2"/>
  <c r="B110" i="2"/>
  <c r="H109" i="2"/>
  <c r="G109" i="2"/>
  <c r="F109" i="2"/>
  <c r="E109" i="2"/>
  <c r="D109" i="2"/>
  <c r="C109" i="2"/>
  <c r="B109" i="2"/>
  <c r="H108" i="2"/>
  <c r="G108" i="2"/>
  <c r="F108" i="2"/>
  <c r="E108" i="2"/>
  <c r="D108" i="2"/>
  <c r="C108" i="2"/>
  <c r="B108" i="2"/>
  <c r="H107" i="2"/>
  <c r="G107" i="2"/>
  <c r="F107" i="2"/>
  <c r="E107" i="2"/>
  <c r="D107" i="2"/>
  <c r="C107" i="2"/>
  <c r="B107" i="2"/>
  <c r="H106" i="2"/>
  <c r="G106" i="2"/>
  <c r="F106" i="2"/>
  <c r="E106" i="2"/>
  <c r="D106" i="2"/>
  <c r="C106" i="2"/>
  <c r="B106" i="2"/>
  <c r="H105" i="2"/>
  <c r="G105" i="2"/>
  <c r="F105" i="2"/>
  <c r="E105" i="2"/>
  <c r="D105" i="2"/>
  <c r="C105" i="2"/>
  <c r="B105" i="2"/>
  <c r="H104" i="2"/>
  <c r="G104" i="2"/>
  <c r="F104" i="2"/>
  <c r="E104" i="2"/>
  <c r="D104" i="2"/>
  <c r="C104" i="2"/>
  <c r="B104" i="2"/>
  <c r="H103" i="2"/>
  <c r="G103" i="2"/>
  <c r="F103" i="2"/>
  <c r="E103" i="2"/>
  <c r="D103" i="2"/>
  <c r="C103" i="2"/>
  <c r="B103" i="2"/>
  <c r="H102" i="2"/>
  <c r="G102" i="2"/>
  <c r="F102" i="2"/>
  <c r="E102" i="2"/>
  <c r="D102" i="2"/>
  <c r="C102" i="2"/>
  <c r="B102" i="2"/>
  <c r="H101" i="2"/>
  <c r="G101" i="2"/>
  <c r="F101" i="2"/>
  <c r="E101" i="2"/>
  <c r="D101" i="2"/>
  <c r="C101" i="2"/>
  <c r="B101" i="2"/>
  <c r="H100" i="2"/>
  <c r="G100" i="2"/>
  <c r="F100" i="2"/>
  <c r="E100" i="2"/>
  <c r="D100" i="2"/>
  <c r="C100" i="2"/>
  <c r="B100" i="2"/>
  <c r="H99" i="2"/>
  <c r="G99" i="2"/>
  <c r="F99" i="2"/>
  <c r="E99" i="2"/>
  <c r="D99" i="2"/>
  <c r="C99" i="2"/>
  <c r="B99" i="2"/>
  <c r="H98" i="2"/>
  <c r="G98" i="2"/>
  <c r="F98" i="2"/>
  <c r="E98" i="2"/>
  <c r="D98" i="2"/>
  <c r="C98" i="2"/>
  <c r="B98" i="2"/>
  <c r="H97" i="2"/>
  <c r="G97" i="2"/>
  <c r="F97" i="2"/>
  <c r="E97" i="2"/>
  <c r="D97" i="2"/>
  <c r="C97" i="2"/>
  <c r="B97" i="2"/>
  <c r="H96" i="2"/>
  <c r="G96" i="2"/>
  <c r="F96" i="2"/>
  <c r="E96" i="2"/>
  <c r="D96" i="2"/>
  <c r="C96" i="2"/>
  <c r="B96" i="2"/>
  <c r="H95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H93" i="2"/>
  <c r="G93" i="2"/>
  <c r="F93" i="2"/>
  <c r="E93" i="2"/>
  <c r="D93" i="2"/>
  <c r="C93" i="2"/>
  <c r="B93" i="2"/>
  <c r="H92" i="2"/>
  <c r="G92" i="2"/>
  <c r="F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F90" i="2"/>
  <c r="E90" i="2"/>
  <c r="D90" i="2"/>
  <c r="C90" i="2"/>
  <c r="B90" i="2"/>
  <c r="H89" i="2"/>
  <c r="G89" i="2"/>
  <c r="F89" i="2"/>
  <c r="E89" i="2"/>
  <c r="D89" i="2"/>
  <c r="C89" i="2"/>
  <c r="B89" i="2"/>
  <c r="H88" i="2"/>
  <c r="G88" i="2"/>
  <c r="F88" i="2"/>
  <c r="E88" i="2"/>
  <c r="D88" i="2"/>
  <c r="C88" i="2"/>
  <c r="B88" i="2"/>
  <c r="H87" i="2"/>
  <c r="G87" i="2"/>
  <c r="F87" i="2"/>
  <c r="E87" i="2"/>
  <c r="D87" i="2"/>
  <c r="C87" i="2"/>
  <c r="B87" i="2"/>
  <c r="H86" i="2"/>
  <c r="G86" i="2"/>
  <c r="F86" i="2"/>
  <c r="E86" i="2"/>
  <c r="D86" i="2"/>
  <c r="C86" i="2"/>
  <c r="B86" i="2"/>
  <c r="H85" i="2"/>
  <c r="G85" i="2"/>
  <c r="F85" i="2"/>
  <c r="E85" i="2"/>
  <c r="D85" i="2"/>
  <c r="C85" i="2"/>
  <c r="B85" i="2"/>
  <c r="H84" i="2"/>
  <c r="G84" i="2"/>
  <c r="F84" i="2"/>
  <c r="E84" i="2"/>
  <c r="D84" i="2"/>
  <c r="C84" i="2"/>
  <c r="B84" i="2"/>
  <c r="H83" i="2"/>
  <c r="G83" i="2"/>
  <c r="F83" i="2"/>
  <c r="E83" i="2"/>
  <c r="D83" i="2"/>
  <c r="C83" i="2"/>
  <c r="B83" i="2"/>
  <c r="H82" i="2"/>
  <c r="G82" i="2"/>
  <c r="F82" i="2"/>
  <c r="E82" i="2"/>
  <c r="D82" i="2"/>
  <c r="C82" i="2"/>
  <c r="B82" i="2"/>
  <c r="H81" i="2"/>
  <c r="G81" i="2"/>
  <c r="F81" i="2"/>
  <c r="E81" i="2"/>
  <c r="D81" i="2"/>
  <c r="C81" i="2"/>
  <c r="B81" i="2"/>
  <c r="H80" i="2"/>
  <c r="G80" i="2"/>
  <c r="F80" i="2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F78" i="2"/>
  <c r="E78" i="2"/>
  <c r="D78" i="2"/>
  <c r="C78" i="2"/>
  <c r="B78" i="2"/>
  <c r="H77" i="2"/>
  <c r="G77" i="2"/>
  <c r="F77" i="2"/>
  <c r="E77" i="2"/>
  <c r="D77" i="2"/>
  <c r="C77" i="2"/>
  <c r="B77" i="2"/>
  <c r="H76" i="2"/>
  <c r="G76" i="2"/>
  <c r="F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F74" i="2"/>
  <c r="E74" i="2"/>
  <c r="D74" i="2"/>
  <c r="C74" i="2"/>
  <c r="B74" i="2"/>
  <c r="H73" i="2"/>
  <c r="G73" i="2"/>
  <c r="F73" i="2"/>
  <c r="E73" i="2"/>
  <c r="D73" i="2"/>
  <c r="C73" i="2"/>
  <c r="B73" i="2"/>
  <c r="H72" i="2"/>
  <c r="G72" i="2"/>
  <c r="F72" i="2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F70" i="2"/>
  <c r="E70" i="2"/>
  <c r="D70" i="2"/>
  <c r="C70" i="2"/>
  <c r="B70" i="2"/>
  <c r="H69" i="2"/>
  <c r="G69" i="2"/>
  <c r="F69" i="2"/>
  <c r="E69" i="2"/>
  <c r="D69" i="2"/>
  <c r="C69" i="2"/>
  <c r="B69" i="2"/>
  <c r="H68" i="2"/>
  <c r="G68" i="2"/>
  <c r="F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F66" i="2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F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F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F58" i="2"/>
  <c r="E58" i="2"/>
  <c r="D58" i="2"/>
  <c r="C58" i="2"/>
  <c r="B58" i="2"/>
  <c r="H57" i="2"/>
  <c r="G57" i="2"/>
  <c r="F57" i="2"/>
  <c r="E57" i="2"/>
  <c r="D57" i="2"/>
  <c r="C57" i="2"/>
  <c r="B57" i="2"/>
  <c r="H56" i="2"/>
  <c r="G56" i="2"/>
  <c r="F56" i="2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F54" i="2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F52" i="2"/>
  <c r="E52" i="2"/>
  <c r="D52" i="2"/>
  <c r="C52" i="2"/>
  <c r="B52" i="2"/>
  <c r="H51" i="2"/>
  <c r="G51" i="2"/>
  <c r="F51" i="2"/>
  <c r="E51" i="2"/>
  <c r="D51" i="2"/>
  <c r="C51" i="2"/>
  <c r="B51" i="2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6" i="2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H3" i="2"/>
  <c r="G3" i="2"/>
  <c r="F3" i="2"/>
  <c r="E3" i="2"/>
  <c r="D3" i="2"/>
  <c r="C3" i="2"/>
  <c r="B3" i="2"/>
  <c r="M368" i="1"/>
  <c r="K368" i="1" s="1"/>
  <c r="H368" i="1"/>
  <c r="G368" i="1"/>
  <c r="F368" i="1"/>
  <c r="E368" i="1"/>
  <c r="D368" i="1"/>
  <c r="B368" i="1"/>
  <c r="M367" i="1"/>
  <c r="K367" i="1" s="1"/>
  <c r="H367" i="1"/>
  <c r="G367" i="1"/>
  <c r="F367" i="1"/>
  <c r="E367" i="1"/>
  <c r="D367" i="1"/>
  <c r="B367" i="1"/>
  <c r="M366" i="1"/>
  <c r="K366" i="1" s="1"/>
  <c r="H366" i="1"/>
  <c r="G366" i="1"/>
  <c r="F366" i="1"/>
  <c r="E366" i="1"/>
  <c r="D366" i="1"/>
  <c r="B366" i="1"/>
  <c r="M365" i="1"/>
  <c r="K365" i="1" s="1"/>
  <c r="H365" i="1"/>
  <c r="G365" i="1"/>
  <c r="F365" i="1"/>
  <c r="E365" i="1"/>
  <c r="D365" i="1"/>
  <c r="B365" i="1"/>
  <c r="M364" i="1"/>
  <c r="K364" i="1" s="1"/>
  <c r="H364" i="1"/>
  <c r="G364" i="1"/>
  <c r="F364" i="1"/>
  <c r="E364" i="1"/>
  <c r="D364" i="1"/>
  <c r="B364" i="1"/>
  <c r="M363" i="1"/>
  <c r="K363" i="1" s="1"/>
  <c r="G363" i="3" s="1"/>
  <c r="H363" i="1"/>
  <c r="G363" i="1"/>
  <c r="F363" i="1"/>
  <c r="E363" i="1"/>
  <c r="D363" i="1"/>
  <c r="B363" i="1"/>
  <c r="M362" i="1"/>
  <c r="K362" i="1" s="1"/>
  <c r="H362" i="1"/>
  <c r="G362" i="1"/>
  <c r="F362" i="1"/>
  <c r="E362" i="1"/>
  <c r="D362" i="1"/>
  <c r="B362" i="1"/>
  <c r="M361" i="1"/>
  <c r="K361" i="1" s="1"/>
  <c r="G361" i="3" s="1"/>
  <c r="H361" i="1"/>
  <c r="G361" i="1"/>
  <c r="F361" i="1"/>
  <c r="E361" i="1"/>
  <c r="D361" i="1"/>
  <c r="B361" i="1"/>
  <c r="M360" i="1"/>
  <c r="K360" i="1" s="1"/>
  <c r="H360" i="1"/>
  <c r="G360" i="1"/>
  <c r="F360" i="1"/>
  <c r="E360" i="1"/>
  <c r="D360" i="1"/>
  <c r="B360" i="1"/>
  <c r="M359" i="1"/>
  <c r="J359" i="1"/>
  <c r="F359" i="3" s="1"/>
  <c r="H359" i="1"/>
  <c r="G359" i="1"/>
  <c r="F359" i="1"/>
  <c r="E359" i="1"/>
  <c r="D359" i="1"/>
  <c r="B359" i="1"/>
  <c r="M358" i="1"/>
  <c r="K358" i="1" s="1"/>
  <c r="G358" i="3" s="1"/>
  <c r="H358" i="1"/>
  <c r="G358" i="1"/>
  <c r="F358" i="1"/>
  <c r="E358" i="1"/>
  <c r="D358" i="1"/>
  <c r="B358" i="1"/>
  <c r="M357" i="1"/>
  <c r="K357" i="1" s="1"/>
  <c r="H357" i="1"/>
  <c r="G357" i="1"/>
  <c r="F357" i="1"/>
  <c r="E357" i="1"/>
  <c r="D357" i="1"/>
  <c r="B357" i="1"/>
  <c r="M356" i="1"/>
  <c r="K356" i="1" s="1"/>
  <c r="G356" i="3" s="1"/>
  <c r="H356" i="1"/>
  <c r="G356" i="1"/>
  <c r="F356" i="1"/>
  <c r="E356" i="1"/>
  <c r="D356" i="1"/>
  <c r="B356" i="1"/>
  <c r="M355" i="1"/>
  <c r="K355" i="1" s="1"/>
  <c r="H355" i="1"/>
  <c r="G355" i="1"/>
  <c r="F355" i="1"/>
  <c r="E355" i="1"/>
  <c r="D355" i="1"/>
  <c r="B355" i="1"/>
  <c r="M354" i="1"/>
  <c r="K354" i="1" s="1"/>
  <c r="G354" i="3" s="1"/>
  <c r="H354" i="1"/>
  <c r="G354" i="1"/>
  <c r="F354" i="1"/>
  <c r="E354" i="1"/>
  <c r="D354" i="1"/>
  <c r="B354" i="1"/>
  <c r="M353" i="1"/>
  <c r="K353" i="1" s="1"/>
  <c r="H353" i="1"/>
  <c r="G353" i="1"/>
  <c r="F353" i="1"/>
  <c r="E353" i="1"/>
  <c r="D353" i="1"/>
  <c r="B353" i="1"/>
  <c r="M352" i="1"/>
  <c r="K352" i="1" s="1"/>
  <c r="H352" i="1"/>
  <c r="G352" i="1"/>
  <c r="F352" i="1"/>
  <c r="E352" i="1"/>
  <c r="D352" i="1"/>
  <c r="B352" i="1"/>
  <c r="M351" i="1"/>
  <c r="K351" i="1" s="1"/>
  <c r="H351" i="1"/>
  <c r="G351" i="1"/>
  <c r="F351" i="1"/>
  <c r="E351" i="1"/>
  <c r="D351" i="1"/>
  <c r="B351" i="1"/>
  <c r="M350" i="1"/>
  <c r="K350" i="1" s="1"/>
  <c r="H350" i="1"/>
  <c r="G350" i="1"/>
  <c r="F350" i="1"/>
  <c r="E350" i="1"/>
  <c r="D350" i="1"/>
  <c r="B350" i="1"/>
  <c r="M349" i="1"/>
  <c r="K349" i="1" s="1"/>
  <c r="H349" i="1"/>
  <c r="G349" i="1"/>
  <c r="F349" i="1"/>
  <c r="E349" i="1"/>
  <c r="D349" i="1"/>
  <c r="B349" i="1"/>
  <c r="M348" i="1"/>
  <c r="K348" i="1" s="1"/>
  <c r="G348" i="3" s="1"/>
  <c r="H348" i="1"/>
  <c r="G348" i="1"/>
  <c r="F348" i="1"/>
  <c r="E348" i="1"/>
  <c r="D348" i="1"/>
  <c r="B348" i="1"/>
  <c r="M347" i="1"/>
  <c r="K347" i="1" s="1"/>
  <c r="H347" i="1"/>
  <c r="G347" i="1"/>
  <c r="F347" i="1"/>
  <c r="E347" i="1"/>
  <c r="D347" i="1"/>
  <c r="B347" i="1"/>
  <c r="M346" i="1"/>
  <c r="K346" i="1" s="1"/>
  <c r="G346" i="3" s="1"/>
  <c r="H346" i="1"/>
  <c r="G346" i="1"/>
  <c r="F346" i="1"/>
  <c r="E346" i="1"/>
  <c r="D346" i="1"/>
  <c r="B346" i="1"/>
  <c r="M345" i="1"/>
  <c r="K345" i="1" s="1"/>
  <c r="H345" i="1"/>
  <c r="G345" i="1"/>
  <c r="F345" i="1"/>
  <c r="E345" i="1"/>
  <c r="D345" i="1"/>
  <c r="B345" i="1"/>
  <c r="M344" i="1"/>
  <c r="K344" i="1" s="1"/>
  <c r="H344" i="1"/>
  <c r="G344" i="1"/>
  <c r="F344" i="1"/>
  <c r="E344" i="1"/>
  <c r="D344" i="1"/>
  <c r="B344" i="1"/>
  <c r="M343" i="1"/>
  <c r="K343" i="1" s="1"/>
  <c r="H343" i="1"/>
  <c r="G343" i="1"/>
  <c r="F343" i="1"/>
  <c r="E343" i="1"/>
  <c r="D343" i="1"/>
  <c r="B343" i="1"/>
  <c r="M342" i="1"/>
  <c r="K342" i="1" s="1"/>
  <c r="G342" i="3" s="1"/>
  <c r="H342" i="1"/>
  <c r="G342" i="1"/>
  <c r="F342" i="1"/>
  <c r="E342" i="1"/>
  <c r="D342" i="1"/>
  <c r="B342" i="1"/>
  <c r="M341" i="1"/>
  <c r="K341" i="1" s="1"/>
  <c r="H341" i="1"/>
  <c r="G341" i="1"/>
  <c r="F341" i="1"/>
  <c r="E341" i="1"/>
  <c r="D341" i="1"/>
  <c r="B341" i="1"/>
  <c r="M340" i="1"/>
  <c r="K340" i="1" s="1"/>
  <c r="G340" i="3" s="1"/>
  <c r="H340" i="1"/>
  <c r="G340" i="1"/>
  <c r="F340" i="1"/>
  <c r="E340" i="1"/>
  <c r="D340" i="1"/>
  <c r="B340" i="1"/>
  <c r="M339" i="1"/>
  <c r="J339" i="1"/>
  <c r="F339" i="3" s="1"/>
  <c r="H339" i="1"/>
  <c r="G339" i="1"/>
  <c r="F339" i="1"/>
  <c r="E339" i="1"/>
  <c r="D339" i="1"/>
  <c r="B339" i="1"/>
  <c r="M338" i="1"/>
  <c r="K338" i="1" s="1"/>
  <c r="H338" i="1"/>
  <c r="G338" i="1"/>
  <c r="F338" i="1"/>
  <c r="E338" i="1"/>
  <c r="D338" i="1"/>
  <c r="B338" i="1"/>
  <c r="M337" i="1"/>
  <c r="K337" i="1" s="1"/>
  <c r="H337" i="1"/>
  <c r="G337" i="1"/>
  <c r="F337" i="1"/>
  <c r="E337" i="1"/>
  <c r="D337" i="1"/>
  <c r="B337" i="1"/>
  <c r="M336" i="1"/>
  <c r="K336" i="1" s="1"/>
  <c r="H336" i="1"/>
  <c r="G336" i="1"/>
  <c r="F336" i="1"/>
  <c r="E336" i="1"/>
  <c r="D336" i="1"/>
  <c r="B336" i="1"/>
  <c r="M335" i="1"/>
  <c r="K335" i="1" s="1"/>
  <c r="G335" i="3" s="1"/>
  <c r="H335" i="1"/>
  <c r="G335" i="1"/>
  <c r="F335" i="1"/>
  <c r="E335" i="1"/>
  <c r="D335" i="1"/>
  <c r="B335" i="1"/>
  <c r="M334" i="1"/>
  <c r="K334" i="1" s="1"/>
  <c r="H334" i="1"/>
  <c r="G334" i="1"/>
  <c r="F334" i="1"/>
  <c r="E334" i="1"/>
  <c r="D334" i="1"/>
  <c r="B334" i="1"/>
  <c r="M333" i="1"/>
  <c r="K333" i="1" s="1"/>
  <c r="H333" i="1"/>
  <c r="G333" i="1"/>
  <c r="F333" i="1"/>
  <c r="E333" i="1"/>
  <c r="D333" i="1"/>
  <c r="B333" i="1"/>
  <c r="M332" i="1"/>
  <c r="K332" i="1" s="1"/>
  <c r="G332" i="3" s="1"/>
  <c r="H332" i="1"/>
  <c r="G332" i="1"/>
  <c r="F332" i="1"/>
  <c r="E332" i="1"/>
  <c r="D332" i="1"/>
  <c r="B332" i="1"/>
  <c r="M331" i="1"/>
  <c r="K331" i="1" s="1"/>
  <c r="G331" i="3" s="1"/>
  <c r="H331" i="1"/>
  <c r="G331" i="1"/>
  <c r="F331" i="1"/>
  <c r="E331" i="1"/>
  <c r="D331" i="1"/>
  <c r="B331" i="1"/>
  <c r="M330" i="1"/>
  <c r="K330" i="1" s="1"/>
  <c r="H330" i="1"/>
  <c r="G330" i="1"/>
  <c r="F330" i="1"/>
  <c r="E330" i="1"/>
  <c r="D330" i="1"/>
  <c r="B330" i="1"/>
  <c r="M329" i="1"/>
  <c r="K329" i="1" s="1"/>
  <c r="H329" i="1"/>
  <c r="G329" i="1"/>
  <c r="F329" i="1"/>
  <c r="E329" i="1"/>
  <c r="D329" i="1"/>
  <c r="B329" i="1"/>
  <c r="M328" i="1"/>
  <c r="K328" i="1" s="1"/>
  <c r="G328" i="3" s="1"/>
  <c r="H328" i="1"/>
  <c r="G328" i="1"/>
  <c r="F328" i="1"/>
  <c r="E328" i="1"/>
  <c r="D328" i="1"/>
  <c r="B328" i="1"/>
  <c r="M327" i="1"/>
  <c r="K327" i="1" s="1"/>
  <c r="G327" i="3" s="1"/>
  <c r="H327" i="1"/>
  <c r="G327" i="1"/>
  <c r="F327" i="1"/>
  <c r="E327" i="1"/>
  <c r="D327" i="1"/>
  <c r="B327" i="1"/>
  <c r="M326" i="1"/>
  <c r="K326" i="1"/>
  <c r="H326" i="1"/>
  <c r="G326" i="1"/>
  <c r="F326" i="1"/>
  <c r="E326" i="1"/>
  <c r="D326" i="1"/>
  <c r="B326" i="1"/>
  <c r="M325" i="1"/>
  <c r="K325" i="1" s="1"/>
  <c r="H325" i="1"/>
  <c r="G325" i="1"/>
  <c r="F325" i="1"/>
  <c r="E325" i="1"/>
  <c r="D325" i="1"/>
  <c r="B325" i="1"/>
  <c r="M324" i="1"/>
  <c r="K324" i="1" s="1"/>
  <c r="G324" i="3" s="1"/>
  <c r="H324" i="1"/>
  <c r="G324" i="1"/>
  <c r="F324" i="1"/>
  <c r="E324" i="1"/>
  <c r="D324" i="1"/>
  <c r="B324" i="1"/>
  <c r="M323" i="1"/>
  <c r="K323" i="1" s="1"/>
  <c r="G323" i="3" s="1"/>
  <c r="H323" i="1"/>
  <c r="G323" i="1"/>
  <c r="F323" i="1"/>
  <c r="E323" i="1"/>
  <c r="D323" i="1"/>
  <c r="B323" i="1"/>
  <c r="M322" i="1"/>
  <c r="K322" i="1" s="1"/>
  <c r="H322" i="1"/>
  <c r="G322" i="1"/>
  <c r="F322" i="1"/>
  <c r="E322" i="1"/>
  <c r="D322" i="1"/>
  <c r="B322" i="1"/>
  <c r="M321" i="1"/>
  <c r="K321" i="1" s="1"/>
  <c r="H321" i="1"/>
  <c r="G321" i="1"/>
  <c r="F321" i="1"/>
  <c r="E321" i="1"/>
  <c r="D321" i="1"/>
  <c r="B321" i="1"/>
  <c r="M320" i="1"/>
  <c r="K320" i="1" s="1"/>
  <c r="H320" i="1"/>
  <c r="G320" i="1"/>
  <c r="F320" i="1"/>
  <c r="E320" i="1"/>
  <c r="D320" i="1"/>
  <c r="B320" i="1"/>
  <c r="M319" i="1"/>
  <c r="K319" i="1" s="1"/>
  <c r="G319" i="3" s="1"/>
  <c r="H319" i="1"/>
  <c r="G319" i="1"/>
  <c r="F319" i="1"/>
  <c r="E319" i="1"/>
  <c r="D319" i="1"/>
  <c r="B319" i="1"/>
  <c r="M318" i="1"/>
  <c r="K318" i="1" s="1"/>
  <c r="H318" i="1"/>
  <c r="G318" i="1"/>
  <c r="F318" i="1"/>
  <c r="E318" i="1"/>
  <c r="D318" i="1"/>
  <c r="B318" i="1"/>
  <c r="M317" i="1"/>
  <c r="K317" i="1" s="1"/>
  <c r="H317" i="1"/>
  <c r="G317" i="1"/>
  <c r="F317" i="1"/>
  <c r="E317" i="1"/>
  <c r="D317" i="1"/>
  <c r="B317" i="1"/>
  <c r="M316" i="1"/>
  <c r="K316" i="1" s="1"/>
  <c r="G316" i="3" s="1"/>
  <c r="H316" i="1"/>
  <c r="G316" i="1"/>
  <c r="F316" i="1"/>
  <c r="E316" i="1"/>
  <c r="D316" i="1"/>
  <c r="B316" i="1"/>
  <c r="M315" i="1"/>
  <c r="K315" i="1" s="1"/>
  <c r="H315" i="1"/>
  <c r="G315" i="1"/>
  <c r="F315" i="1"/>
  <c r="E315" i="1"/>
  <c r="D315" i="1"/>
  <c r="B315" i="1"/>
  <c r="M314" i="1"/>
  <c r="K314" i="1" s="1"/>
  <c r="H314" i="1"/>
  <c r="G314" i="1"/>
  <c r="F314" i="1"/>
  <c r="E314" i="1"/>
  <c r="D314" i="1"/>
  <c r="B314" i="1"/>
  <c r="M313" i="1"/>
  <c r="K313" i="1" s="1"/>
  <c r="H313" i="1"/>
  <c r="G313" i="1"/>
  <c r="F313" i="1"/>
  <c r="E313" i="1"/>
  <c r="D313" i="1"/>
  <c r="B313" i="1"/>
  <c r="M312" i="1"/>
  <c r="K312" i="1" s="1"/>
  <c r="G312" i="3" s="1"/>
  <c r="H312" i="1"/>
  <c r="G312" i="1"/>
  <c r="F312" i="1"/>
  <c r="E312" i="1"/>
  <c r="D312" i="1"/>
  <c r="B312" i="1"/>
  <c r="M311" i="1"/>
  <c r="K311" i="1" s="1"/>
  <c r="H311" i="1"/>
  <c r="G311" i="1"/>
  <c r="F311" i="1"/>
  <c r="E311" i="1"/>
  <c r="D311" i="1"/>
  <c r="B311" i="1"/>
  <c r="M310" i="1"/>
  <c r="K310" i="1" s="1"/>
  <c r="H310" i="1"/>
  <c r="G310" i="1"/>
  <c r="F310" i="1"/>
  <c r="E310" i="1"/>
  <c r="D310" i="1"/>
  <c r="B310" i="1"/>
  <c r="M309" i="1"/>
  <c r="K309" i="1" s="1"/>
  <c r="H309" i="1"/>
  <c r="G309" i="1"/>
  <c r="F309" i="1"/>
  <c r="E309" i="1"/>
  <c r="D309" i="1"/>
  <c r="B309" i="1"/>
  <c r="M308" i="1"/>
  <c r="K308" i="1" s="1"/>
  <c r="G308" i="3" s="1"/>
  <c r="H308" i="1"/>
  <c r="G308" i="1"/>
  <c r="F308" i="1"/>
  <c r="E308" i="1"/>
  <c r="D308" i="1"/>
  <c r="B308" i="1"/>
  <c r="M307" i="1"/>
  <c r="K307" i="1" s="1"/>
  <c r="H307" i="1"/>
  <c r="G307" i="1"/>
  <c r="F307" i="1"/>
  <c r="E307" i="1"/>
  <c r="D307" i="1"/>
  <c r="B307" i="1"/>
  <c r="M306" i="1"/>
  <c r="K306" i="1"/>
  <c r="H306" i="1"/>
  <c r="G306" i="1"/>
  <c r="F306" i="1"/>
  <c r="E306" i="1"/>
  <c r="D306" i="1"/>
  <c r="B306" i="1"/>
  <c r="M305" i="1"/>
  <c r="K305" i="1" s="1"/>
  <c r="H305" i="1"/>
  <c r="G305" i="1"/>
  <c r="F305" i="1"/>
  <c r="E305" i="1"/>
  <c r="D305" i="1"/>
  <c r="B305" i="1"/>
  <c r="M304" i="1"/>
  <c r="K304" i="1" s="1"/>
  <c r="G304" i="3" s="1"/>
  <c r="H304" i="1"/>
  <c r="G304" i="1"/>
  <c r="F304" i="1"/>
  <c r="E304" i="1"/>
  <c r="D304" i="1"/>
  <c r="B304" i="1"/>
  <c r="M303" i="1"/>
  <c r="K303" i="1" s="1"/>
  <c r="H303" i="1"/>
  <c r="G303" i="1"/>
  <c r="F303" i="1"/>
  <c r="E303" i="1"/>
  <c r="D303" i="1"/>
  <c r="B303" i="1"/>
  <c r="M302" i="1"/>
  <c r="K302" i="1" s="1"/>
  <c r="H302" i="1"/>
  <c r="G302" i="1"/>
  <c r="F302" i="1"/>
  <c r="E302" i="1"/>
  <c r="D302" i="1"/>
  <c r="B302" i="1"/>
  <c r="M301" i="1"/>
  <c r="K301" i="1" s="1"/>
  <c r="H301" i="1"/>
  <c r="G301" i="1"/>
  <c r="F301" i="1"/>
  <c r="E301" i="1"/>
  <c r="D301" i="1"/>
  <c r="B301" i="1"/>
  <c r="M300" i="1"/>
  <c r="K300" i="1" s="1"/>
  <c r="J300" i="1" s="1"/>
  <c r="F300" i="3" s="1"/>
  <c r="H300" i="1"/>
  <c r="G300" i="1"/>
  <c r="F300" i="1"/>
  <c r="E300" i="1"/>
  <c r="D300" i="1"/>
  <c r="B300" i="1"/>
  <c r="M299" i="1"/>
  <c r="K299" i="1" s="1"/>
  <c r="H299" i="1"/>
  <c r="G299" i="1"/>
  <c r="F299" i="1"/>
  <c r="E299" i="1"/>
  <c r="D299" i="1"/>
  <c r="B299" i="1"/>
  <c r="M298" i="1"/>
  <c r="K298" i="1" s="1"/>
  <c r="H298" i="1"/>
  <c r="G298" i="1"/>
  <c r="F298" i="1"/>
  <c r="E298" i="1"/>
  <c r="D298" i="1"/>
  <c r="B298" i="1"/>
  <c r="M297" i="1"/>
  <c r="K297" i="1" s="1"/>
  <c r="H297" i="1"/>
  <c r="G297" i="1"/>
  <c r="F297" i="1"/>
  <c r="E297" i="1"/>
  <c r="D297" i="1"/>
  <c r="B297" i="1"/>
  <c r="M296" i="1"/>
  <c r="K296" i="1" s="1"/>
  <c r="G296" i="3" s="1"/>
  <c r="H296" i="1"/>
  <c r="G296" i="1"/>
  <c r="F296" i="1"/>
  <c r="E296" i="1"/>
  <c r="D296" i="1"/>
  <c r="B296" i="1"/>
  <c r="M295" i="1"/>
  <c r="K295" i="1" s="1"/>
  <c r="H295" i="1"/>
  <c r="G295" i="1"/>
  <c r="F295" i="1"/>
  <c r="E295" i="1"/>
  <c r="D295" i="1"/>
  <c r="B295" i="1"/>
  <c r="M294" i="1"/>
  <c r="K294" i="1" s="1"/>
  <c r="H294" i="1"/>
  <c r="G294" i="1"/>
  <c r="F294" i="1"/>
  <c r="E294" i="1"/>
  <c r="D294" i="1"/>
  <c r="B294" i="1"/>
  <c r="M293" i="1"/>
  <c r="K293" i="1" s="1"/>
  <c r="H293" i="1"/>
  <c r="G293" i="1"/>
  <c r="F293" i="1"/>
  <c r="E293" i="1"/>
  <c r="D293" i="1"/>
  <c r="B293" i="1"/>
  <c r="M292" i="1"/>
  <c r="K292" i="1" s="1"/>
  <c r="G292" i="3" s="1"/>
  <c r="H292" i="1"/>
  <c r="G292" i="1"/>
  <c r="F292" i="1"/>
  <c r="E292" i="1"/>
  <c r="D292" i="1"/>
  <c r="B292" i="1"/>
  <c r="M291" i="1"/>
  <c r="K291" i="1" s="1"/>
  <c r="H291" i="1"/>
  <c r="G291" i="1"/>
  <c r="F291" i="1"/>
  <c r="E291" i="1"/>
  <c r="D291" i="1"/>
  <c r="B291" i="1"/>
  <c r="M290" i="1"/>
  <c r="K290" i="1" s="1"/>
  <c r="H290" i="1"/>
  <c r="G290" i="1"/>
  <c r="F290" i="1"/>
  <c r="E290" i="1"/>
  <c r="D290" i="1"/>
  <c r="B290" i="1"/>
  <c r="M289" i="1"/>
  <c r="K289" i="1" s="1"/>
  <c r="H289" i="1"/>
  <c r="G289" i="1"/>
  <c r="F289" i="1"/>
  <c r="E289" i="1"/>
  <c r="D289" i="1"/>
  <c r="B289" i="1"/>
  <c r="M288" i="1"/>
  <c r="K288" i="1" s="1"/>
  <c r="G288" i="3" s="1"/>
  <c r="H288" i="1"/>
  <c r="G288" i="1"/>
  <c r="F288" i="1"/>
  <c r="E288" i="1"/>
  <c r="D288" i="1"/>
  <c r="B288" i="1"/>
  <c r="M287" i="1"/>
  <c r="K287" i="1" s="1"/>
  <c r="H287" i="1"/>
  <c r="G287" i="1"/>
  <c r="F287" i="1"/>
  <c r="E287" i="1"/>
  <c r="D287" i="1"/>
  <c r="B287" i="1"/>
  <c r="M286" i="1"/>
  <c r="K286" i="1" s="1"/>
  <c r="H286" i="1"/>
  <c r="G286" i="1"/>
  <c r="F286" i="1"/>
  <c r="E286" i="1"/>
  <c r="D286" i="1"/>
  <c r="B286" i="1"/>
  <c r="M285" i="1"/>
  <c r="K285" i="1" s="1"/>
  <c r="H285" i="1"/>
  <c r="G285" i="1"/>
  <c r="F285" i="1"/>
  <c r="E285" i="1"/>
  <c r="D285" i="1"/>
  <c r="B285" i="1"/>
  <c r="M284" i="1"/>
  <c r="K284" i="1" s="1"/>
  <c r="G284" i="3" s="1"/>
  <c r="H284" i="1"/>
  <c r="G284" i="1"/>
  <c r="F284" i="1"/>
  <c r="E284" i="1"/>
  <c r="D284" i="1"/>
  <c r="B284" i="1"/>
  <c r="M283" i="1"/>
  <c r="K283" i="1" s="1"/>
  <c r="H283" i="1"/>
  <c r="G283" i="1"/>
  <c r="F283" i="1"/>
  <c r="E283" i="1"/>
  <c r="D283" i="1"/>
  <c r="B283" i="1"/>
  <c r="M282" i="1"/>
  <c r="K282" i="1" s="1"/>
  <c r="H282" i="1"/>
  <c r="G282" i="1"/>
  <c r="F282" i="1"/>
  <c r="E282" i="1"/>
  <c r="D282" i="1"/>
  <c r="B282" i="1"/>
  <c r="M281" i="1"/>
  <c r="K281" i="1" s="1"/>
  <c r="H281" i="1"/>
  <c r="G281" i="1"/>
  <c r="F281" i="1"/>
  <c r="E281" i="1"/>
  <c r="D281" i="1"/>
  <c r="B281" i="1"/>
  <c r="M280" i="1"/>
  <c r="K280" i="1" s="1"/>
  <c r="G280" i="3" s="1"/>
  <c r="H280" i="1"/>
  <c r="G280" i="1"/>
  <c r="F280" i="1"/>
  <c r="E280" i="1"/>
  <c r="D280" i="1"/>
  <c r="B280" i="1"/>
  <c r="M279" i="1"/>
  <c r="K279" i="1" s="1"/>
  <c r="H279" i="1"/>
  <c r="G279" i="1"/>
  <c r="F279" i="1"/>
  <c r="E279" i="1"/>
  <c r="D279" i="1"/>
  <c r="B279" i="1"/>
  <c r="M278" i="1"/>
  <c r="K278" i="1" s="1"/>
  <c r="H278" i="1"/>
  <c r="G278" i="1"/>
  <c r="F278" i="1"/>
  <c r="E278" i="1"/>
  <c r="D278" i="1"/>
  <c r="B278" i="1"/>
  <c r="M277" i="1"/>
  <c r="K277" i="1" s="1"/>
  <c r="H277" i="1"/>
  <c r="G277" i="1"/>
  <c r="F277" i="1"/>
  <c r="E277" i="1"/>
  <c r="D277" i="1"/>
  <c r="B277" i="1"/>
  <c r="M276" i="1"/>
  <c r="K276" i="1" s="1"/>
  <c r="J276" i="1" s="1"/>
  <c r="F276" i="3" s="1"/>
  <c r="H276" i="1"/>
  <c r="G276" i="1"/>
  <c r="F276" i="1"/>
  <c r="E276" i="1"/>
  <c r="D276" i="1"/>
  <c r="B276" i="1"/>
  <c r="M275" i="1"/>
  <c r="K275" i="1" s="1"/>
  <c r="H275" i="1"/>
  <c r="G275" i="1"/>
  <c r="F275" i="1"/>
  <c r="E275" i="1"/>
  <c r="D275" i="1"/>
  <c r="B275" i="1"/>
  <c r="M274" i="1"/>
  <c r="K274" i="1" s="1"/>
  <c r="H274" i="1"/>
  <c r="G274" i="1"/>
  <c r="F274" i="1"/>
  <c r="E274" i="1"/>
  <c r="D274" i="1"/>
  <c r="B274" i="1"/>
  <c r="M273" i="1"/>
  <c r="K273" i="1" s="1"/>
  <c r="H273" i="1"/>
  <c r="G273" i="1"/>
  <c r="F273" i="1"/>
  <c r="E273" i="1"/>
  <c r="D273" i="1"/>
  <c r="B273" i="1"/>
  <c r="M272" i="1"/>
  <c r="K272" i="1" s="1"/>
  <c r="G272" i="3" s="1"/>
  <c r="H272" i="1"/>
  <c r="G272" i="1"/>
  <c r="F272" i="1"/>
  <c r="E272" i="1"/>
  <c r="D272" i="1"/>
  <c r="B272" i="1"/>
  <c r="M271" i="1"/>
  <c r="K271" i="1" s="1"/>
  <c r="H271" i="1"/>
  <c r="G271" i="1"/>
  <c r="F271" i="1"/>
  <c r="E271" i="1"/>
  <c r="D271" i="1"/>
  <c r="B271" i="1"/>
  <c r="M270" i="1"/>
  <c r="K270" i="1" s="1"/>
  <c r="H270" i="1"/>
  <c r="G270" i="1"/>
  <c r="F270" i="1"/>
  <c r="E270" i="1"/>
  <c r="D270" i="1"/>
  <c r="B270" i="1"/>
  <c r="M269" i="1"/>
  <c r="K269" i="1" s="1"/>
  <c r="H269" i="1"/>
  <c r="G269" i="1"/>
  <c r="F269" i="1"/>
  <c r="E269" i="1"/>
  <c r="D269" i="1"/>
  <c r="B269" i="1"/>
  <c r="M268" i="1"/>
  <c r="K268" i="1" s="1"/>
  <c r="G268" i="3" s="1"/>
  <c r="H268" i="1"/>
  <c r="G268" i="1"/>
  <c r="F268" i="1"/>
  <c r="E268" i="1"/>
  <c r="D268" i="1"/>
  <c r="B268" i="1"/>
  <c r="M267" i="1"/>
  <c r="K267" i="1" s="1"/>
  <c r="H267" i="1"/>
  <c r="G267" i="1"/>
  <c r="F267" i="1"/>
  <c r="E267" i="1"/>
  <c r="D267" i="1"/>
  <c r="B267" i="1"/>
  <c r="M266" i="1"/>
  <c r="K266" i="1" s="1"/>
  <c r="J266" i="1" s="1"/>
  <c r="F266" i="3" s="1"/>
  <c r="H266" i="1"/>
  <c r="G266" i="1"/>
  <c r="F266" i="1"/>
  <c r="E266" i="1"/>
  <c r="D266" i="1"/>
  <c r="B266" i="1"/>
  <c r="M265" i="1"/>
  <c r="K265" i="1" s="1"/>
  <c r="H265" i="1"/>
  <c r="G265" i="1"/>
  <c r="F265" i="1"/>
  <c r="E265" i="1"/>
  <c r="D265" i="1"/>
  <c r="B265" i="1"/>
  <c r="M264" i="1"/>
  <c r="K264" i="1" s="1"/>
  <c r="G264" i="3" s="1"/>
  <c r="H264" i="1"/>
  <c r="G264" i="1"/>
  <c r="F264" i="1"/>
  <c r="E264" i="1"/>
  <c r="D264" i="1"/>
  <c r="B264" i="1"/>
  <c r="M263" i="1"/>
  <c r="K263" i="1" s="1"/>
  <c r="H263" i="1"/>
  <c r="G263" i="1"/>
  <c r="F263" i="1"/>
  <c r="E263" i="1"/>
  <c r="D263" i="1"/>
  <c r="B263" i="1"/>
  <c r="M262" i="1"/>
  <c r="K262" i="1" s="1"/>
  <c r="H262" i="1"/>
  <c r="G262" i="1"/>
  <c r="F262" i="1"/>
  <c r="E262" i="1"/>
  <c r="D262" i="1"/>
  <c r="B262" i="1"/>
  <c r="M261" i="1"/>
  <c r="K261" i="1" s="1"/>
  <c r="H261" i="1"/>
  <c r="G261" i="1"/>
  <c r="F261" i="1"/>
  <c r="E261" i="1"/>
  <c r="D261" i="1"/>
  <c r="B261" i="1"/>
  <c r="M260" i="1"/>
  <c r="K260" i="1" s="1"/>
  <c r="G260" i="3" s="1"/>
  <c r="H260" i="1"/>
  <c r="G260" i="1"/>
  <c r="F260" i="1"/>
  <c r="E260" i="1"/>
  <c r="D260" i="1"/>
  <c r="B260" i="1"/>
  <c r="M259" i="1"/>
  <c r="K259" i="1" s="1"/>
  <c r="H259" i="1"/>
  <c r="G259" i="1"/>
  <c r="F259" i="1"/>
  <c r="E259" i="1"/>
  <c r="D259" i="1"/>
  <c r="B259" i="1"/>
  <c r="M258" i="1"/>
  <c r="K258" i="1" s="1"/>
  <c r="H258" i="1"/>
  <c r="G258" i="1"/>
  <c r="F258" i="1"/>
  <c r="E258" i="1"/>
  <c r="D258" i="1"/>
  <c r="B258" i="1"/>
  <c r="M257" i="1"/>
  <c r="K257" i="1" s="1"/>
  <c r="H257" i="1"/>
  <c r="G257" i="1"/>
  <c r="F257" i="1"/>
  <c r="E257" i="1"/>
  <c r="D257" i="1"/>
  <c r="B257" i="1"/>
  <c r="M256" i="1"/>
  <c r="K256" i="1" s="1"/>
  <c r="G256" i="3" s="1"/>
  <c r="H256" i="1"/>
  <c r="G256" i="1"/>
  <c r="F256" i="1"/>
  <c r="E256" i="1"/>
  <c r="D256" i="1"/>
  <c r="B256" i="1"/>
  <c r="M255" i="1"/>
  <c r="K255" i="1" s="1"/>
  <c r="H255" i="1"/>
  <c r="G255" i="1"/>
  <c r="F255" i="1"/>
  <c r="E255" i="1"/>
  <c r="D255" i="1"/>
  <c r="B255" i="1"/>
  <c r="M254" i="1"/>
  <c r="K254" i="1" s="1"/>
  <c r="H254" i="1"/>
  <c r="G254" i="1"/>
  <c r="F254" i="1"/>
  <c r="E254" i="1"/>
  <c r="D254" i="1"/>
  <c r="B254" i="1"/>
  <c r="M253" i="1"/>
  <c r="K253" i="1" s="1"/>
  <c r="H253" i="1"/>
  <c r="G253" i="1"/>
  <c r="F253" i="1"/>
  <c r="E253" i="1"/>
  <c r="D253" i="1"/>
  <c r="B253" i="1"/>
  <c r="M252" i="1"/>
  <c r="K252" i="1" s="1"/>
  <c r="G252" i="3" s="1"/>
  <c r="H252" i="1"/>
  <c r="G252" i="1"/>
  <c r="F252" i="1"/>
  <c r="E252" i="1"/>
  <c r="D252" i="1"/>
  <c r="B252" i="1"/>
  <c r="M251" i="1"/>
  <c r="K251" i="1" s="1"/>
  <c r="H251" i="1"/>
  <c r="G251" i="1"/>
  <c r="F251" i="1"/>
  <c r="E251" i="1"/>
  <c r="D251" i="1"/>
  <c r="B251" i="1"/>
  <c r="M250" i="1"/>
  <c r="K250" i="1" s="1"/>
  <c r="H250" i="1"/>
  <c r="G250" i="1"/>
  <c r="F250" i="1"/>
  <c r="E250" i="1"/>
  <c r="D250" i="1"/>
  <c r="B250" i="1"/>
  <c r="M249" i="1"/>
  <c r="K249" i="1" s="1"/>
  <c r="H249" i="1"/>
  <c r="G249" i="1"/>
  <c r="F249" i="1"/>
  <c r="E249" i="1"/>
  <c r="D249" i="1"/>
  <c r="B249" i="1"/>
  <c r="M248" i="1"/>
  <c r="K248" i="1" s="1"/>
  <c r="G248" i="3" s="1"/>
  <c r="H248" i="1"/>
  <c r="G248" i="1"/>
  <c r="F248" i="1"/>
  <c r="E248" i="1"/>
  <c r="D248" i="1"/>
  <c r="B248" i="1"/>
  <c r="M247" i="1"/>
  <c r="K247" i="1" s="1"/>
  <c r="H247" i="1"/>
  <c r="G247" i="1"/>
  <c r="F247" i="1"/>
  <c r="E247" i="1"/>
  <c r="D247" i="1"/>
  <c r="B247" i="1"/>
  <c r="M246" i="1"/>
  <c r="K246" i="1" s="1"/>
  <c r="H246" i="1"/>
  <c r="G246" i="1"/>
  <c r="F246" i="1"/>
  <c r="E246" i="1"/>
  <c r="D246" i="1"/>
  <c r="B246" i="1"/>
  <c r="M245" i="1"/>
  <c r="K245" i="1" s="1"/>
  <c r="H245" i="1"/>
  <c r="G245" i="1"/>
  <c r="F245" i="1"/>
  <c r="E245" i="1"/>
  <c r="D245" i="1"/>
  <c r="B245" i="1"/>
  <c r="M244" i="1"/>
  <c r="K244" i="1" s="1"/>
  <c r="J244" i="1" s="1"/>
  <c r="F244" i="3" s="1"/>
  <c r="H244" i="1"/>
  <c r="G244" i="1"/>
  <c r="F244" i="1"/>
  <c r="E244" i="1"/>
  <c r="D244" i="1"/>
  <c r="B244" i="1"/>
  <c r="M243" i="1"/>
  <c r="K243" i="1" s="1"/>
  <c r="H243" i="1"/>
  <c r="G243" i="1"/>
  <c r="F243" i="1"/>
  <c r="E243" i="1"/>
  <c r="D243" i="1"/>
  <c r="B243" i="1"/>
  <c r="M242" i="1"/>
  <c r="K242" i="1" s="1"/>
  <c r="H242" i="1"/>
  <c r="G242" i="1"/>
  <c r="F242" i="1"/>
  <c r="E242" i="1"/>
  <c r="D242" i="1"/>
  <c r="B242" i="1"/>
  <c r="M241" i="1"/>
  <c r="K241" i="1" s="1"/>
  <c r="H241" i="1"/>
  <c r="G241" i="1"/>
  <c r="F241" i="1"/>
  <c r="E241" i="1"/>
  <c r="D241" i="1"/>
  <c r="B241" i="1"/>
  <c r="M240" i="1"/>
  <c r="K240" i="1" s="1"/>
  <c r="G240" i="3" s="1"/>
  <c r="H240" i="1"/>
  <c r="G240" i="1"/>
  <c r="F240" i="1"/>
  <c r="E240" i="1"/>
  <c r="D240" i="1"/>
  <c r="B240" i="1"/>
  <c r="M239" i="1"/>
  <c r="K239" i="1" s="1"/>
  <c r="H239" i="1"/>
  <c r="G239" i="1"/>
  <c r="F239" i="1"/>
  <c r="E239" i="1"/>
  <c r="D239" i="1"/>
  <c r="B239" i="1"/>
  <c r="M238" i="1"/>
  <c r="K238" i="1" s="1"/>
  <c r="H238" i="1"/>
  <c r="G238" i="1"/>
  <c r="F238" i="1"/>
  <c r="E238" i="1"/>
  <c r="D238" i="1"/>
  <c r="B238" i="1"/>
  <c r="M237" i="1"/>
  <c r="K237" i="1" s="1"/>
  <c r="H237" i="1"/>
  <c r="G237" i="1"/>
  <c r="F237" i="1"/>
  <c r="E237" i="1"/>
  <c r="D237" i="1"/>
  <c r="B237" i="1"/>
  <c r="M236" i="1"/>
  <c r="K236" i="1" s="1"/>
  <c r="G236" i="3" s="1"/>
  <c r="H236" i="1"/>
  <c r="G236" i="1"/>
  <c r="F236" i="1"/>
  <c r="E236" i="1"/>
  <c r="D236" i="1"/>
  <c r="B236" i="1"/>
  <c r="M235" i="1"/>
  <c r="K235" i="1" s="1"/>
  <c r="H235" i="1"/>
  <c r="G235" i="1"/>
  <c r="F235" i="1"/>
  <c r="E235" i="1"/>
  <c r="D235" i="1"/>
  <c r="B235" i="1"/>
  <c r="M234" i="1"/>
  <c r="K234" i="1" s="1"/>
  <c r="H234" i="1"/>
  <c r="G234" i="1"/>
  <c r="F234" i="1"/>
  <c r="E234" i="1"/>
  <c r="D234" i="1"/>
  <c r="B234" i="1"/>
  <c r="M233" i="1"/>
  <c r="K233" i="1" s="1"/>
  <c r="H233" i="1"/>
  <c r="G233" i="1"/>
  <c r="F233" i="1"/>
  <c r="E233" i="1"/>
  <c r="D233" i="1"/>
  <c r="B233" i="1"/>
  <c r="M232" i="1"/>
  <c r="K232" i="1" s="1"/>
  <c r="G232" i="3" s="1"/>
  <c r="H232" i="1"/>
  <c r="G232" i="1"/>
  <c r="F232" i="1"/>
  <c r="E232" i="1"/>
  <c r="D232" i="1"/>
  <c r="B232" i="1"/>
  <c r="M231" i="1"/>
  <c r="K231" i="1" s="1"/>
  <c r="H231" i="1"/>
  <c r="G231" i="1"/>
  <c r="F231" i="1"/>
  <c r="E231" i="1"/>
  <c r="D231" i="1"/>
  <c r="B231" i="1"/>
  <c r="M230" i="1"/>
  <c r="K230" i="1" s="1"/>
  <c r="H230" i="1"/>
  <c r="G230" i="1"/>
  <c r="F230" i="1"/>
  <c r="E230" i="1"/>
  <c r="D230" i="1"/>
  <c r="B230" i="1"/>
  <c r="M229" i="1"/>
  <c r="K229" i="1" s="1"/>
  <c r="H229" i="1"/>
  <c r="G229" i="1"/>
  <c r="F229" i="1"/>
  <c r="E229" i="1"/>
  <c r="D229" i="1"/>
  <c r="B229" i="1"/>
  <c r="M228" i="1"/>
  <c r="K228" i="1" s="1"/>
  <c r="J228" i="1" s="1"/>
  <c r="F228" i="3" s="1"/>
  <c r="H228" i="1"/>
  <c r="G228" i="1"/>
  <c r="F228" i="1"/>
  <c r="E228" i="1"/>
  <c r="D228" i="1"/>
  <c r="B228" i="1"/>
  <c r="M227" i="1"/>
  <c r="K227" i="1" s="1"/>
  <c r="H227" i="1"/>
  <c r="G227" i="1"/>
  <c r="F227" i="1"/>
  <c r="E227" i="1"/>
  <c r="D227" i="1"/>
  <c r="B227" i="1"/>
  <c r="M226" i="1"/>
  <c r="K226" i="1"/>
  <c r="H226" i="1"/>
  <c r="G226" i="1"/>
  <c r="F226" i="1"/>
  <c r="E226" i="1"/>
  <c r="D226" i="1"/>
  <c r="B226" i="1"/>
  <c r="M225" i="1"/>
  <c r="K225" i="1" s="1"/>
  <c r="H225" i="1"/>
  <c r="G225" i="1"/>
  <c r="F225" i="1"/>
  <c r="E225" i="1"/>
  <c r="D225" i="1"/>
  <c r="B225" i="1"/>
  <c r="M224" i="1"/>
  <c r="K224" i="1" s="1"/>
  <c r="G224" i="3" s="1"/>
  <c r="H224" i="1"/>
  <c r="G224" i="1"/>
  <c r="F224" i="1"/>
  <c r="E224" i="1"/>
  <c r="D224" i="1"/>
  <c r="B224" i="1"/>
  <c r="M223" i="1"/>
  <c r="K223" i="1" s="1"/>
  <c r="H223" i="1"/>
  <c r="G223" i="1"/>
  <c r="F223" i="1"/>
  <c r="E223" i="1"/>
  <c r="D223" i="1"/>
  <c r="B223" i="1"/>
  <c r="M222" i="1"/>
  <c r="K222" i="1" s="1"/>
  <c r="H222" i="1"/>
  <c r="G222" i="1"/>
  <c r="F222" i="1"/>
  <c r="E222" i="1"/>
  <c r="D222" i="1"/>
  <c r="B222" i="1"/>
  <c r="M221" i="1"/>
  <c r="K221" i="1" s="1"/>
  <c r="H221" i="1"/>
  <c r="G221" i="1"/>
  <c r="F221" i="1"/>
  <c r="E221" i="1"/>
  <c r="D221" i="1"/>
  <c r="B221" i="1"/>
  <c r="M220" i="1"/>
  <c r="K220" i="1" s="1"/>
  <c r="G220" i="3" s="1"/>
  <c r="H220" i="1"/>
  <c r="G220" i="1"/>
  <c r="F220" i="1"/>
  <c r="E220" i="1"/>
  <c r="D220" i="1"/>
  <c r="B220" i="1"/>
  <c r="M219" i="1"/>
  <c r="K219" i="1" s="1"/>
  <c r="H219" i="1"/>
  <c r="G219" i="1"/>
  <c r="F219" i="1"/>
  <c r="E219" i="1"/>
  <c r="D219" i="1"/>
  <c r="B219" i="1"/>
  <c r="M218" i="1"/>
  <c r="K218" i="1" s="1"/>
  <c r="H218" i="1"/>
  <c r="G218" i="1"/>
  <c r="F218" i="1"/>
  <c r="E218" i="1"/>
  <c r="D218" i="1"/>
  <c r="B218" i="1"/>
  <c r="M217" i="1"/>
  <c r="K217" i="1" s="1"/>
  <c r="H217" i="1"/>
  <c r="G217" i="1"/>
  <c r="F217" i="1"/>
  <c r="E217" i="1"/>
  <c r="D217" i="1"/>
  <c r="B217" i="1"/>
  <c r="M216" i="1"/>
  <c r="K216" i="1" s="1"/>
  <c r="G216" i="3" s="1"/>
  <c r="H216" i="1"/>
  <c r="G216" i="1"/>
  <c r="F216" i="1"/>
  <c r="E216" i="1"/>
  <c r="D216" i="1"/>
  <c r="B216" i="1"/>
  <c r="M215" i="1"/>
  <c r="K215" i="1" s="1"/>
  <c r="H215" i="1"/>
  <c r="G215" i="1"/>
  <c r="F215" i="1"/>
  <c r="E215" i="1"/>
  <c r="D215" i="1"/>
  <c r="B215" i="1"/>
  <c r="M214" i="1"/>
  <c r="K214" i="1" s="1"/>
  <c r="H214" i="1"/>
  <c r="G214" i="1"/>
  <c r="F214" i="1"/>
  <c r="E214" i="1"/>
  <c r="D214" i="1"/>
  <c r="B214" i="1"/>
  <c r="M213" i="1"/>
  <c r="K213" i="1" s="1"/>
  <c r="H213" i="1"/>
  <c r="G213" i="1"/>
  <c r="F213" i="1"/>
  <c r="E213" i="1"/>
  <c r="D213" i="1"/>
  <c r="B213" i="1"/>
  <c r="M212" i="1"/>
  <c r="K212" i="1" s="1"/>
  <c r="J212" i="1" s="1"/>
  <c r="F212" i="3" s="1"/>
  <c r="H212" i="1"/>
  <c r="G212" i="1"/>
  <c r="F212" i="1"/>
  <c r="E212" i="1"/>
  <c r="D212" i="1"/>
  <c r="B212" i="1"/>
  <c r="M211" i="1"/>
  <c r="K211" i="1" s="1"/>
  <c r="H211" i="1"/>
  <c r="G211" i="1"/>
  <c r="F211" i="1"/>
  <c r="E211" i="1"/>
  <c r="D211" i="1"/>
  <c r="B211" i="1"/>
  <c r="M210" i="1"/>
  <c r="K210" i="1" s="1"/>
  <c r="H210" i="1"/>
  <c r="G210" i="1"/>
  <c r="F210" i="1"/>
  <c r="E210" i="1"/>
  <c r="D210" i="1"/>
  <c r="B210" i="1"/>
  <c r="M209" i="1"/>
  <c r="K209" i="1" s="1"/>
  <c r="H209" i="1"/>
  <c r="G209" i="1"/>
  <c r="F209" i="1"/>
  <c r="E209" i="1"/>
  <c r="D209" i="1"/>
  <c r="B209" i="1"/>
  <c r="M208" i="1"/>
  <c r="K208" i="1" s="1"/>
  <c r="G208" i="3" s="1"/>
  <c r="H208" i="1"/>
  <c r="G208" i="1"/>
  <c r="F208" i="1"/>
  <c r="E208" i="1"/>
  <c r="D208" i="1"/>
  <c r="B208" i="1"/>
  <c r="M207" i="1"/>
  <c r="K207" i="1" s="1"/>
  <c r="H207" i="1"/>
  <c r="G207" i="1"/>
  <c r="F207" i="1"/>
  <c r="E207" i="1"/>
  <c r="D207" i="1"/>
  <c r="B207" i="1"/>
  <c r="M206" i="1"/>
  <c r="K206" i="1" s="1"/>
  <c r="H206" i="1"/>
  <c r="G206" i="1"/>
  <c r="F206" i="1"/>
  <c r="E206" i="1"/>
  <c r="D206" i="1"/>
  <c r="B206" i="1"/>
  <c r="M205" i="1"/>
  <c r="K205" i="1" s="1"/>
  <c r="H205" i="1"/>
  <c r="G205" i="1"/>
  <c r="F205" i="1"/>
  <c r="E205" i="1"/>
  <c r="D205" i="1"/>
  <c r="B205" i="1"/>
  <c r="M204" i="1"/>
  <c r="K204" i="1" s="1"/>
  <c r="G204" i="3" s="1"/>
  <c r="H204" i="1"/>
  <c r="G204" i="1"/>
  <c r="F204" i="1"/>
  <c r="E204" i="1"/>
  <c r="D204" i="1"/>
  <c r="B204" i="1"/>
  <c r="M203" i="1"/>
  <c r="K203" i="1" s="1"/>
  <c r="H203" i="1"/>
  <c r="G203" i="1"/>
  <c r="F203" i="1"/>
  <c r="E203" i="1"/>
  <c r="D203" i="1"/>
  <c r="B203" i="1"/>
  <c r="M202" i="1"/>
  <c r="K202" i="1" s="1"/>
  <c r="H202" i="1"/>
  <c r="G202" i="1"/>
  <c r="F202" i="1"/>
  <c r="E202" i="1"/>
  <c r="D202" i="1"/>
  <c r="B202" i="1"/>
  <c r="M201" i="1"/>
  <c r="K201" i="1" s="1"/>
  <c r="H201" i="1"/>
  <c r="G201" i="1"/>
  <c r="F201" i="1"/>
  <c r="E201" i="1"/>
  <c r="D201" i="1"/>
  <c r="B201" i="1"/>
  <c r="M200" i="1"/>
  <c r="K200" i="1" s="1"/>
  <c r="G200" i="3" s="1"/>
  <c r="H200" i="1"/>
  <c r="G200" i="1"/>
  <c r="F200" i="1"/>
  <c r="E200" i="1"/>
  <c r="D200" i="1"/>
  <c r="B200" i="1"/>
  <c r="M199" i="1"/>
  <c r="K199" i="1" s="1"/>
  <c r="H199" i="1"/>
  <c r="G199" i="1"/>
  <c r="F199" i="1"/>
  <c r="E199" i="1"/>
  <c r="D199" i="1"/>
  <c r="B199" i="1"/>
  <c r="M198" i="1"/>
  <c r="K198" i="1" s="1"/>
  <c r="H198" i="1"/>
  <c r="G198" i="1"/>
  <c r="F198" i="1"/>
  <c r="E198" i="1"/>
  <c r="D198" i="1"/>
  <c r="B198" i="1"/>
  <c r="M197" i="1"/>
  <c r="K197" i="1" s="1"/>
  <c r="H197" i="1"/>
  <c r="G197" i="1"/>
  <c r="F197" i="1"/>
  <c r="E197" i="1"/>
  <c r="D197" i="1"/>
  <c r="B197" i="1"/>
  <c r="M196" i="1"/>
  <c r="K196" i="1" s="1"/>
  <c r="G196" i="3" s="1"/>
  <c r="H196" i="1"/>
  <c r="G196" i="1"/>
  <c r="F196" i="1"/>
  <c r="E196" i="1"/>
  <c r="D196" i="1"/>
  <c r="B196" i="1"/>
  <c r="M195" i="1"/>
  <c r="J195" i="1"/>
  <c r="F195" i="3" s="1"/>
  <c r="H195" i="1"/>
  <c r="G195" i="1"/>
  <c r="F195" i="1"/>
  <c r="E195" i="1"/>
  <c r="D195" i="1"/>
  <c r="B195" i="1"/>
  <c r="M194" i="1"/>
  <c r="K194" i="1" s="1"/>
  <c r="H194" i="1"/>
  <c r="G194" i="1"/>
  <c r="F194" i="1"/>
  <c r="E194" i="1"/>
  <c r="D194" i="1"/>
  <c r="B194" i="1"/>
  <c r="M193" i="1"/>
  <c r="K193" i="1" s="1"/>
  <c r="G193" i="3" s="1"/>
  <c r="H193" i="1"/>
  <c r="G193" i="1"/>
  <c r="F193" i="1"/>
  <c r="E193" i="1"/>
  <c r="D193" i="1"/>
  <c r="B193" i="1"/>
  <c r="M192" i="1"/>
  <c r="K192" i="1" s="1"/>
  <c r="H192" i="1"/>
  <c r="G192" i="1"/>
  <c r="F192" i="1"/>
  <c r="E192" i="1"/>
  <c r="D192" i="1"/>
  <c r="B192" i="1"/>
  <c r="M191" i="1"/>
  <c r="K191" i="1" s="1"/>
  <c r="G191" i="3" s="1"/>
  <c r="H191" i="1"/>
  <c r="G191" i="1"/>
  <c r="F191" i="1"/>
  <c r="E191" i="1"/>
  <c r="D191" i="1"/>
  <c r="B191" i="1"/>
  <c r="M190" i="1"/>
  <c r="K190" i="1" s="1"/>
  <c r="H190" i="1"/>
  <c r="G190" i="1"/>
  <c r="F190" i="1"/>
  <c r="E190" i="1"/>
  <c r="D190" i="1"/>
  <c r="B190" i="1"/>
  <c r="M189" i="1"/>
  <c r="K189" i="1" s="1"/>
  <c r="G189" i="3" s="1"/>
  <c r="H189" i="1"/>
  <c r="G189" i="1"/>
  <c r="F189" i="1"/>
  <c r="E189" i="1"/>
  <c r="D189" i="1"/>
  <c r="B189" i="1"/>
  <c r="M188" i="1"/>
  <c r="K188" i="1" s="1"/>
  <c r="G188" i="3" s="1"/>
  <c r="H188" i="1"/>
  <c r="G188" i="1"/>
  <c r="F188" i="1"/>
  <c r="E188" i="1"/>
  <c r="D188" i="1"/>
  <c r="B188" i="1"/>
  <c r="M187" i="1"/>
  <c r="K187" i="1" s="1"/>
  <c r="H187" i="1"/>
  <c r="G187" i="1"/>
  <c r="F187" i="1"/>
  <c r="E187" i="1"/>
  <c r="D187" i="1"/>
  <c r="B187" i="1"/>
  <c r="M186" i="1"/>
  <c r="K186" i="1" s="1"/>
  <c r="H186" i="1"/>
  <c r="G186" i="1"/>
  <c r="F186" i="1"/>
  <c r="E186" i="1"/>
  <c r="D186" i="1"/>
  <c r="B186" i="1"/>
  <c r="M185" i="1"/>
  <c r="J185" i="1"/>
  <c r="F185" i="3" s="1"/>
  <c r="H185" i="1"/>
  <c r="G185" i="1"/>
  <c r="F185" i="1"/>
  <c r="E185" i="1"/>
  <c r="D185" i="1"/>
  <c r="B185" i="1"/>
  <c r="M184" i="1"/>
  <c r="K184" i="1" s="1"/>
  <c r="H184" i="1"/>
  <c r="G184" i="1"/>
  <c r="F184" i="1"/>
  <c r="E184" i="1"/>
  <c r="D184" i="1"/>
  <c r="B184" i="1"/>
  <c r="M183" i="1"/>
  <c r="K183" i="1" s="1"/>
  <c r="H183" i="1"/>
  <c r="G183" i="1"/>
  <c r="F183" i="1"/>
  <c r="E183" i="1"/>
  <c r="D183" i="1"/>
  <c r="B183" i="1"/>
  <c r="M182" i="1"/>
  <c r="K182" i="1" s="1"/>
  <c r="G182" i="3" s="1"/>
  <c r="H182" i="1"/>
  <c r="G182" i="1"/>
  <c r="F182" i="1"/>
  <c r="E182" i="1"/>
  <c r="D182" i="1"/>
  <c r="B182" i="1"/>
  <c r="M181" i="1"/>
  <c r="K181" i="1" s="1"/>
  <c r="H181" i="1"/>
  <c r="G181" i="1"/>
  <c r="F181" i="1"/>
  <c r="E181" i="1"/>
  <c r="D181" i="1"/>
  <c r="B181" i="1"/>
  <c r="M180" i="1"/>
  <c r="K180" i="1" s="1"/>
  <c r="H180" i="1"/>
  <c r="G180" i="1"/>
  <c r="F180" i="1"/>
  <c r="E180" i="1"/>
  <c r="D180" i="1"/>
  <c r="B180" i="1"/>
  <c r="M179" i="1"/>
  <c r="K179" i="1" s="1"/>
  <c r="H179" i="1"/>
  <c r="G179" i="1"/>
  <c r="F179" i="1"/>
  <c r="E179" i="1"/>
  <c r="D179" i="1"/>
  <c r="B179" i="1"/>
  <c r="M178" i="1"/>
  <c r="K178" i="1" s="1"/>
  <c r="G178" i="3" s="1"/>
  <c r="H178" i="1"/>
  <c r="G178" i="1"/>
  <c r="F178" i="1"/>
  <c r="E178" i="1"/>
  <c r="D178" i="1"/>
  <c r="B178" i="1"/>
  <c r="M177" i="1"/>
  <c r="K177" i="1" s="1"/>
  <c r="H177" i="1"/>
  <c r="G177" i="1"/>
  <c r="F177" i="1"/>
  <c r="E177" i="1"/>
  <c r="D177" i="1"/>
  <c r="B177" i="1"/>
  <c r="M176" i="1"/>
  <c r="K176" i="1" s="1"/>
  <c r="H176" i="1"/>
  <c r="G176" i="1"/>
  <c r="F176" i="1"/>
  <c r="E176" i="1"/>
  <c r="D176" i="1"/>
  <c r="B176" i="1"/>
  <c r="M175" i="1"/>
  <c r="K175" i="1" s="1"/>
  <c r="H175" i="1"/>
  <c r="G175" i="1"/>
  <c r="F175" i="1"/>
  <c r="E175" i="1"/>
  <c r="D175" i="1"/>
  <c r="B175" i="1"/>
  <c r="M174" i="1"/>
  <c r="K174" i="1" s="1"/>
  <c r="G174" i="3" s="1"/>
  <c r="H174" i="1"/>
  <c r="G174" i="1"/>
  <c r="F174" i="1"/>
  <c r="E174" i="1"/>
  <c r="D174" i="1"/>
  <c r="B174" i="1"/>
  <c r="M173" i="1"/>
  <c r="K173" i="1" s="1"/>
  <c r="H173" i="1"/>
  <c r="G173" i="1"/>
  <c r="F173" i="1"/>
  <c r="E173" i="1"/>
  <c r="D173" i="1"/>
  <c r="B173" i="1"/>
  <c r="M172" i="1"/>
  <c r="K172" i="1" s="1"/>
  <c r="H172" i="1"/>
  <c r="G172" i="1"/>
  <c r="F172" i="1"/>
  <c r="E172" i="1"/>
  <c r="D172" i="1"/>
  <c r="B172" i="1"/>
  <c r="M171" i="1"/>
  <c r="K171" i="1" s="1"/>
  <c r="H171" i="1"/>
  <c r="G171" i="1"/>
  <c r="F171" i="1"/>
  <c r="E171" i="1"/>
  <c r="D171" i="1"/>
  <c r="B171" i="1"/>
  <c r="M170" i="1"/>
  <c r="K170" i="1" s="1"/>
  <c r="G170" i="3" s="1"/>
  <c r="H170" i="1"/>
  <c r="G170" i="1"/>
  <c r="F170" i="1"/>
  <c r="E170" i="1"/>
  <c r="D170" i="1"/>
  <c r="B170" i="1"/>
  <c r="M169" i="1"/>
  <c r="K169" i="1" s="1"/>
  <c r="H169" i="1"/>
  <c r="G169" i="1"/>
  <c r="F169" i="1"/>
  <c r="E169" i="1"/>
  <c r="D169" i="1"/>
  <c r="B169" i="1"/>
  <c r="M168" i="1"/>
  <c r="K168" i="1"/>
  <c r="H168" i="1"/>
  <c r="G168" i="1"/>
  <c r="F168" i="1"/>
  <c r="E168" i="1"/>
  <c r="D168" i="1"/>
  <c r="B168" i="1"/>
  <c r="M167" i="1"/>
  <c r="K167" i="1" s="1"/>
  <c r="H167" i="1"/>
  <c r="G167" i="1"/>
  <c r="F167" i="1"/>
  <c r="E167" i="1"/>
  <c r="D167" i="1"/>
  <c r="B167" i="1"/>
  <c r="M166" i="1"/>
  <c r="K166" i="1" s="1"/>
  <c r="G166" i="3" s="1"/>
  <c r="H166" i="1"/>
  <c r="G166" i="1"/>
  <c r="F166" i="1"/>
  <c r="E166" i="1"/>
  <c r="D166" i="1"/>
  <c r="B166" i="1"/>
  <c r="M165" i="1"/>
  <c r="K165" i="1" s="1"/>
  <c r="H165" i="1"/>
  <c r="G165" i="1"/>
  <c r="F165" i="1"/>
  <c r="E165" i="1"/>
  <c r="D165" i="1"/>
  <c r="B165" i="1"/>
  <c r="M164" i="1"/>
  <c r="K164" i="1" s="1"/>
  <c r="H164" i="1"/>
  <c r="G164" i="1"/>
  <c r="F164" i="1"/>
  <c r="E164" i="1"/>
  <c r="D164" i="1"/>
  <c r="B164" i="1"/>
  <c r="M163" i="1"/>
  <c r="K163" i="1" s="1"/>
  <c r="H163" i="1"/>
  <c r="G163" i="1"/>
  <c r="F163" i="1"/>
  <c r="E163" i="1"/>
  <c r="D163" i="1"/>
  <c r="B163" i="1"/>
  <c r="M162" i="1"/>
  <c r="K162" i="1" s="1"/>
  <c r="G162" i="3" s="1"/>
  <c r="H162" i="1"/>
  <c r="G162" i="1"/>
  <c r="F162" i="1"/>
  <c r="E162" i="1"/>
  <c r="D162" i="1"/>
  <c r="B162" i="1"/>
  <c r="M161" i="1"/>
  <c r="K161" i="1" s="1"/>
  <c r="H161" i="1"/>
  <c r="G161" i="1"/>
  <c r="F161" i="1"/>
  <c r="E161" i="1"/>
  <c r="D161" i="1"/>
  <c r="B161" i="1"/>
  <c r="M160" i="1"/>
  <c r="K160" i="1" s="1"/>
  <c r="H160" i="1"/>
  <c r="G160" i="1"/>
  <c r="F160" i="1"/>
  <c r="E160" i="1"/>
  <c r="D160" i="1"/>
  <c r="B160" i="1"/>
  <c r="M159" i="1"/>
  <c r="J159" i="1"/>
  <c r="F159" i="3" s="1"/>
  <c r="H159" i="1"/>
  <c r="G159" i="1"/>
  <c r="F159" i="1"/>
  <c r="E159" i="1"/>
  <c r="D159" i="1"/>
  <c r="B159" i="1"/>
  <c r="M158" i="1"/>
  <c r="J158" i="1"/>
  <c r="F158" i="3" s="1"/>
  <c r="H158" i="1"/>
  <c r="G158" i="1"/>
  <c r="F158" i="1"/>
  <c r="E158" i="1"/>
  <c r="D158" i="1"/>
  <c r="B158" i="1"/>
  <c r="M157" i="1"/>
  <c r="K157" i="1" s="1"/>
  <c r="H157" i="1"/>
  <c r="G157" i="1"/>
  <c r="F157" i="1"/>
  <c r="E157" i="1"/>
  <c r="D157" i="1"/>
  <c r="B157" i="1"/>
  <c r="M156" i="1"/>
  <c r="K156" i="1" s="1"/>
  <c r="G156" i="3" s="1"/>
  <c r="H156" i="1"/>
  <c r="G156" i="1"/>
  <c r="F156" i="1"/>
  <c r="E156" i="1"/>
  <c r="D156" i="1"/>
  <c r="B156" i="1"/>
  <c r="M155" i="1"/>
  <c r="K155" i="1" s="1"/>
  <c r="G155" i="3" s="1"/>
  <c r="H155" i="1"/>
  <c r="G155" i="1"/>
  <c r="F155" i="1"/>
  <c r="E155" i="1"/>
  <c r="D155" i="1"/>
  <c r="B155" i="1"/>
  <c r="M154" i="1"/>
  <c r="K154" i="1" s="1"/>
  <c r="G154" i="3" s="1"/>
  <c r="H154" i="1"/>
  <c r="G154" i="1"/>
  <c r="F154" i="1"/>
  <c r="E154" i="1"/>
  <c r="D154" i="1"/>
  <c r="B154" i="1"/>
  <c r="M153" i="1"/>
  <c r="K153" i="1" s="1"/>
  <c r="H153" i="1"/>
  <c r="G153" i="1"/>
  <c r="F153" i="1"/>
  <c r="E153" i="1"/>
  <c r="D153" i="1"/>
  <c r="B153" i="1"/>
  <c r="M152" i="1"/>
  <c r="K152" i="1" s="1"/>
  <c r="G152" i="3" s="1"/>
  <c r="H152" i="1"/>
  <c r="G152" i="1"/>
  <c r="F152" i="1"/>
  <c r="E152" i="1"/>
  <c r="D152" i="1"/>
  <c r="B152" i="1"/>
  <c r="M151" i="1"/>
  <c r="K151" i="1" s="1"/>
  <c r="G151" i="3" s="1"/>
  <c r="H151" i="1"/>
  <c r="G151" i="1"/>
  <c r="F151" i="1"/>
  <c r="E151" i="1"/>
  <c r="D151" i="1"/>
  <c r="B151" i="1"/>
  <c r="M150" i="1"/>
  <c r="K150" i="1" s="1"/>
  <c r="H150" i="1"/>
  <c r="G150" i="1"/>
  <c r="F150" i="1"/>
  <c r="E150" i="1"/>
  <c r="D150" i="1"/>
  <c r="B150" i="1"/>
  <c r="M149" i="1"/>
  <c r="K149" i="1" s="1"/>
  <c r="H149" i="1"/>
  <c r="G149" i="1"/>
  <c r="F149" i="1"/>
  <c r="E149" i="1"/>
  <c r="D149" i="1"/>
  <c r="B149" i="1"/>
  <c r="M148" i="1"/>
  <c r="K148" i="1" s="1"/>
  <c r="G148" i="3" s="1"/>
  <c r="H148" i="1"/>
  <c r="G148" i="1"/>
  <c r="F148" i="1"/>
  <c r="E148" i="1"/>
  <c r="D148" i="1"/>
  <c r="B148" i="1"/>
  <c r="M147" i="1"/>
  <c r="K147" i="1" s="1"/>
  <c r="H147" i="1"/>
  <c r="G147" i="1"/>
  <c r="F147" i="1"/>
  <c r="E147" i="1"/>
  <c r="D147" i="1"/>
  <c r="B147" i="1"/>
  <c r="M146" i="1"/>
  <c r="K146" i="1" s="1"/>
  <c r="H146" i="1"/>
  <c r="G146" i="1"/>
  <c r="F146" i="1"/>
  <c r="E146" i="1"/>
  <c r="D146" i="1"/>
  <c r="B146" i="1"/>
  <c r="M145" i="1"/>
  <c r="K145" i="1" s="1"/>
  <c r="H145" i="1"/>
  <c r="G145" i="1"/>
  <c r="F145" i="1"/>
  <c r="E145" i="1"/>
  <c r="D145" i="1"/>
  <c r="B145" i="1"/>
  <c r="M144" i="1"/>
  <c r="K144" i="1" s="1"/>
  <c r="G144" i="3" s="1"/>
  <c r="H144" i="1"/>
  <c r="G144" i="1"/>
  <c r="F144" i="1"/>
  <c r="E144" i="1"/>
  <c r="D144" i="1"/>
  <c r="B144" i="1"/>
  <c r="M143" i="1"/>
  <c r="K143" i="1" s="1"/>
  <c r="H143" i="1"/>
  <c r="G143" i="1"/>
  <c r="F143" i="1"/>
  <c r="E143" i="1"/>
  <c r="D143" i="1"/>
  <c r="B143" i="1"/>
  <c r="M142" i="1"/>
  <c r="K142" i="1" s="1"/>
  <c r="G142" i="3" s="1"/>
  <c r="H142" i="1"/>
  <c r="G142" i="1"/>
  <c r="F142" i="1"/>
  <c r="E142" i="1"/>
  <c r="D142" i="1"/>
  <c r="B142" i="1"/>
  <c r="M141" i="1"/>
  <c r="J141" i="1"/>
  <c r="F141" i="3" s="1"/>
  <c r="H141" i="1"/>
  <c r="G141" i="1"/>
  <c r="F141" i="1"/>
  <c r="E141" i="1"/>
  <c r="D141" i="1"/>
  <c r="B141" i="1"/>
  <c r="M140" i="1"/>
  <c r="J140" i="1"/>
  <c r="F140" i="3" s="1"/>
  <c r="H140" i="1"/>
  <c r="G140" i="1"/>
  <c r="F140" i="1"/>
  <c r="E140" i="1"/>
  <c r="D140" i="1"/>
  <c r="B140" i="1"/>
  <c r="M139" i="1"/>
  <c r="K139" i="1" s="1"/>
  <c r="H139" i="1"/>
  <c r="G139" i="1"/>
  <c r="F139" i="1"/>
  <c r="E139" i="1"/>
  <c r="D139" i="1"/>
  <c r="B139" i="1"/>
  <c r="M138" i="1"/>
  <c r="K138" i="1" s="1"/>
  <c r="G138" i="3" s="1"/>
  <c r="H138" i="1"/>
  <c r="G138" i="1"/>
  <c r="F138" i="1"/>
  <c r="E138" i="1"/>
  <c r="D138" i="1"/>
  <c r="B138" i="1"/>
  <c r="M137" i="1"/>
  <c r="K137" i="1" s="1"/>
  <c r="G137" i="3" s="1"/>
  <c r="H137" i="1"/>
  <c r="G137" i="1"/>
  <c r="F137" i="1"/>
  <c r="E137" i="1"/>
  <c r="D137" i="1"/>
  <c r="B137" i="1"/>
  <c r="M136" i="1"/>
  <c r="K136" i="1" s="1"/>
  <c r="G136" i="3" s="1"/>
  <c r="H136" i="1"/>
  <c r="G136" i="1"/>
  <c r="F136" i="1"/>
  <c r="E136" i="1"/>
  <c r="D136" i="1"/>
  <c r="B136" i="1"/>
  <c r="M135" i="1"/>
  <c r="K135" i="1" s="1"/>
  <c r="H135" i="1"/>
  <c r="G135" i="1"/>
  <c r="F135" i="1"/>
  <c r="E135" i="1"/>
  <c r="D135" i="1"/>
  <c r="B135" i="1"/>
  <c r="M134" i="1"/>
  <c r="K134" i="1" s="1"/>
  <c r="G134" i="3" s="1"/>
  <c r="H134" i="1"/>
  <c r="G134" i="1"/>
  <c r="F134" i="1"/>
  <c r="E134" i="1"/>
  <c r="D134" i="1"/>
  <c r="B134" i="1"/>
  <c r="M133" i="1"/>
  <c r="K133" i="1" s="1"/>
  <c r="G133" i="3" s="1"/>
  <c r="H133" i="1"/>
  <c r="G133" i="1"/>
  <c r="F133" i="1"/>
  <c r="E133" i="1"/>
  <c r="D133" i="1"/>
  <c r="B133" i="1"/>
  <c r="M132" i="1"/>
  <c r="K132" i="1" s="1"/>
  <c r="H132" i="1"/>
  <c r="G132" i="1"/>
  <c r="F132" i="1"/>
  <c r="E132" i="1"/>
  <c r="D132" i="1"/>
  <c r="B132" i="1"/>
  <c r="M131" i="1"/>
  <c r="K131" i="1" s="1"/>
  <c r="H131" i="1"/>
  <c r="G131" i="1"/>
  <c r="F131" i="1"/>
  <c r="E131" i="1"/>
  <c r="D131" i="1"/>
  <c r="B131" i="1"/>
  <c r="M130" i="1"/>
  <c r="J130" i="1"/>
  <c r="F130" i="3" s="1"/>
  <c r="H130" i="1"/>
  <c r="G130" i="1"/>
  <c r="F130" i="1"/>
  <c r="E130" i="1"/>
  <c r="D130" i="1"/>
  <c r="B130" i="1"/>
  <c r="M129" i="1"/>
  <c r="K129" i="1" s="1"/>
  <c r="H129" i="1"/>
  <c r="G129" i="1"/>
  <c r="F129" i="1"/>
  <c r="E129" i="1"/>
  <c r="D129" i="1"/>
  <c r="B129" i="1"/>
  <c r="M128" i="1"/>
  <c r="K128" i="1" s="1"/>
  <c r="H128" i="1"/>
  <c r="G128" i="1"/>
  <c r="F128" i="1"/>
  <c r="E128" i="1"/>
  <c r="D128" i="1"/>
  <c r="B128" i="1"/>
  <c r="M127" i="1"/>
  <c r="K127" i="1" s="1"/>
  <c r="G127" i="3" s="1"/>
  <c r="H127" i="1"/>
  <c r="G127" i="1"/>
  <c r="F127" i="1"/>
  <c r="E127" i="1"/>
  <c r="D127" i="1"/>
  <c r="B127" i="1"/>
  <c r="M126" i="1"/>
  <c r="K126" i="1" s="1"/>
  <c r="H126" i="1"/>
  <c r="G126" i="1"/>
  <c r="F126" i="1"/>
  <c r="E126" i="1"/>
  <c r="D126" i="1"/>
  <c r="B126" i="1"/>
  <c r="M125" i="1"/>
  <c r="K125" i="1" s="1"/>
  <c r="H125" i="1"/>
  <c r="G125" i="1"/>
  <c r="F125" i="1"/>
  <c r="E125" i="1"/>
  <c r="D125" i="1"/>
  <c r="B125" i="1"/>
  <c r="M124" i="1"/>
  <c r="K124" i="1" s="1"/>
  <c r="H124" i="1"/>
  <c r="G124" i="1"/>
  <c r="F124" i="1"/>
  <c r="E124" i="1"/>
  <c r="D124" i="1"/>
  <c r="B124" i="1"/>
  <c r="M123" i="1"/>
  <c r="K123" i="1" s="1"/>
  <c r="G123" i="3" s="1"/>
  <c r="H123" i="1"/>
  <c r="G123" i="1"/>
  <c r="F123" i="1"/>
  <c r="E123" i="1"/>
  <c r="D123" i="1"/>
  <c r="B123" i="1"/>
  <c r="M122" i="1"/>
  <c r="K122" i="1" s="1"/>
  <c r="H122" i="1"/>
  <c r="G122" i="1"/>
  <c r="F122" i="1"/>
  <c r="E122" i="1"/>
  <c r="D122" i="1"/>
  <c r="B122" i="1"/>
  <c r="M121" i="1"/>
  <c r="K121" i="1" s="1"/>
  <c r="G121" i="3" s="1"/>
  <c r="H121" i="1"/>
  <c r="G121" i="1"/>
  <c r="F121" i="1"/>
  <c r="E121" i="1"/>
  <c r="D121" i="1"/>
  <c r="B121" i="1"/>
  <c r="M120" i="1"/>
  <c r="K120" i="1" s="1"/>
  <c r="H120" i="1"/>
  <c r="G120" i="1"/>
  <c r="F120" i="1"/>
  <c r="E120" i="1"/>
  <c r="D120" i="1"/>
  <c r="B120" i="1"/>
  <c r="M119" i="1"/>
  <c r="K119" i="1" s="1"/>
  <c r="G119" i="3" s="1"/>
  <c r="H119" i="1"/>
  <c r="G119" i="1"/>
  <c r="F119" i="1"/>
  <c r="E119" i="1"/>
  <c r="D119" i="1"/>
  <c r="B119" i="1"/>
  <c r="M118" i="1"/>
  <c r="K118" i="1" s="1"/>
  <c r="G118" i="3" s="1"/>
  <c r="H118" i="1"/>
  <c r="G118" i="1"/>
  <c r="F118" i="1"/>
  <c r="E118" i="1"/>
  <c r="D118" i="1"/>
  <c r="B118" i="1"/>
  <c r="M117" i="1"/>
  <c r="K117" i="1" s="1"/>
  <c r="G117" i="3" s="1"/>
  <c r="H117" i="1"/>
  <c r="G117" i="1"/>
  <c r="F117" i="1"/>
  <c r="E117" i="1"/>
  <c r="D117" i="1"/>
  <c r="B117" i="1"/>
  <c r="M116" i="1"/>
  <c r="K116" i="1" s="1"/>
  <c r="H116" i="1"/>
  <c r="G116" i="1"/>
  <c r="F116" i="1"/>
  <c r="E116" i="1"/>
  <c r="D116" i="1"/>
  <c r="B116" i="1"/>
  <c r="M115" i="1"/>
  <c r="K115" i="1" s="1"/>
  <c r="G115" i="3" s="1"/>
  <c r="H115" i="1"/>
  <c r="G115" i="1"/>
  <c r="F115" i="1"/>
  <c r="E115" i="1"/>
  <c r="D115" i="1"/>
  <c r="B115" i="1"/>
  <c r="M114" i="1"/>
  <c r="K114" i="1" s="1"/>
  <c r="G114" i="3" s="1"/>
  <c r="H114" i="1"/>
  <c r="G114" i="1"/>
  <c r="F114" i="1"/>
  <c r="E114" i="1"/>
  <c r="D114" i="1"/>
  <c r="B114" i="1"/>
  <c r="M113" i="1"/>
  <c r="K113" i="1" s="1"/>
  <c r="G113" i="3" s="1"/>
  <c r="H113" i="1"/>
  <c r="G113" i="1"/>
  <c r="F113" i="1"/>
  <c r="E113" i="1"/>
  <c r="D113" i="1"/>
  <c r="B113" i="1"/>
  <c r="M112" i="1"/>
  <c r="K112" i="1" s="1"/>
  <c r="H112" i="1"/>
  <c r="G112" i="1"/>
  <c r="F112" i="1"/>
  <c r="E112" i="1"/>
  <c r="D112" i="1"/>
  <c r="B112" i="1"/>
  <c r="M111" i="1"/>
  <c r="K111" i="1"/>
  <c r="G111" i="3" s="1"/>
  <c r="H111" i="1"/>
  <c r="G111" i="1"/>
  <c r="F111" i="1"/>
  <c r="E111" i="1"/>
  <c r="D111" i="1"/>
  <c r="B111" i="1"/>
  <c r="M110" i="1"/>
  <c r="K110" i="1"/>
  <c r="G110" i="3" s="1"/>
  <c r="H110" i="1"/>
  <c r="G110" i="1"/>
  <c r="F110" i="1"/>
  <c r="E110" i="1"/>
  <c r="D110" i="1"/>
  <c r="B110" i="1"/>
  <c r="M109" i="1"/>
  <c r="J109" i="1"/>
  <c r="F109" i="3" s="1"/>
  <c r="H109" i="1"/>
  <c r="G109" i="1"/>
  <c r="F109" i="1"/>
  <c r="E109" i="1"/>
  <c r="D109" i="1"/>
  <c r="B109" i="1"/>
  <c r="M108" i="1"/>
  <c r="K108" i="1" s="1"/>
  <c r="G108" i="3" s="1"/>
  <c r="H108" i="1"/>
  <c r="G108" i="1"/>
  <c r="F108" i="1"/>
  <c r="E108" i="1"/>
  <c r="D108" i="1"/>
  <c r="B108" i="1"/>
  <c r="M107" i="1"/>
  <c r="K107" i="1" s="1"/>
  <c r="H107" i="1"/>
  <c r="G107" i="1"/>
  <c r="F107" i="1"/>
  <c r="E107" i="1"/>
  <c r="D107" i="1"/>
  <c r="B107" i="1"/>
  <c r="M106" i="1"/>
  <c r="K106" i="1" s="1"/>
  <c r="G106" i="3" s="1"/>
  <c r="H106" i="1"/>
  <c r="G106" i="1"/>
  <c r="F106" i="1"/>
  <c r="E106" i="1"/>
  <c r="D106" i="1"/>
  <c r="B106" i="1"/>
  <c r="M105" i="1"/>
  <c r="J105" i="1"/>
  <c r="F105" i="3" s="1"/>
  <c r="H105" i="1"/>
  <c r="G105" i="1"/>
  <c r="F105" i="1"/>
  <c r="E105" i="1"/>
  <c r="D105" i="1"/>
  <c r="B105" i="1"/>
  <c r="M104" i="1"/>
  <c r="K104" i="1" s="1"/>
  <c r="G104" i="3" s="1"/>
  <c r="H104" i="1"/>
  <c r="G104" i="1"/>
  <c r="F104" i="1"/>
  <c r="E104" i="1"/>
  <c r="D104" i="1"/>
  <c r="B104" i="1"/>
  <c r="M103" i="1"/>
  <c r="K103" i="1" s="1"/>
  <c r="H103" i="1"/>
  <c r="G103" i="1"/>
  <c r="F103" i="1"/>
  <c r="E103" i="1"/>
  <c r="D103" i="1"/>
  <c r="B103" i="1"/>
  <c r="M102" i="1"/>
  <c r="K102" i="1" s="1"/>
  <c r="H102" i="1"/>
  <c r="G102" i="1"/>
  <c r="F102" i="1"/>
  <c r="E102" i="1"/>
  <c r="D102" i="1"/>
  <c r="B102" i="1"/>
  <c r="M101" i="1"/>
  <c r="J101" i="1"/>
  <c r="F101" i="3" s="1"/>
  <c r="H101" i="1"/>
  <c r="G101" i="1"/>
  <c r="F101" i="1"/>
  <c r="E101" i="1"/>
  <c r="D101" i="1"/>
  <c r="B101" i="1"/>
  <c r="M100" i="1"/>
  <c r="K100" i="1" s="1"/>
  <c r="H100" i="1"/>
  <c r="G100" i="1"/>
  <c r="F100" i="1"/>
  <c r="E100" i="1"/>
  <c r="D100" i="1"/>
  <c r="B100" i="1"/>
  <c r="M99" i="1"/>
  <c r="J99" i="1"/>
  <c r="F99" i="3" s="1"/>
  <c r="H99" i="1"/>
  <c r="G99" i="1"/>
  <c r="F99" i="1"/>
  <c r="E99" i="1"/>
  <c r="D99" i="1"/>
  <c r="B99" i="1"/>
  <c r="M98" i="1"/>
  <c r="K98" i="1" s="1"/>
  <c r="H98" i="1"/>
  <c r="G98" i="1"/>
  <c r="F98" i="1"/>
  <c r="E98" i="1"/>
  <c r="D98" i="1"/>
  <c r="B98" i="1"/>
  <c r="M97" i="1"/>
  <c r="K97" i="1" s="1"/>
  <c r="G97" i="3" s="1"/>
  <c r="H97" i="1"/>
  <c r="G97" i="1"/>
  <c r="F97" i="1"/>
  <c r="E97" i="1"/>
  <c r="D97" i="1"/>
  <c r="B97" i="1"/>
  <c r="M96" i="1"/>
  <c r="K96" i="1" s="1"/>
  <c r="H96" i="1"/>
  <c r="G96" i="1"/>
  <c r="F96" i="1"/>
  <c r="E96" i="1"/>
  <c r="D96" i="1"/>
  <c r="B96" i="1"/>
  <c r="M95" i="1"/>
  <c r="K95" i="1" s="1"/>
  <c r="G95" i="3" s="1"/>
  <c r="H95" i="1"/>
  <c r="G95" i="1"/>
  <c r="F95" i="1"/>
  <c r="E95" i="1"/>
  <c r="D95" i="1"/>
  <c r="B95" i="1"/>
  <c r="M94" i="1"/>
  <c r="K94" i="1" s="1"/>
  <c r="H94" i="1"/>
  <c r="G94" i="1"/>
  <c r="F94" i="1"/>
  <c r="E94" i="1"/>
  <c r="D94" i="1"/>
  <c r="B94" i="1"/>
  <c r="M93" i="1"/>
  <c r="K93" i="1" s="1"/>
  <c r="H93" i="1"/>
  <c r="G93" i="1"/>
  <c r="F93" i="1"/>
  <c r="E93" i="1"/>
  <c r="D93" i="1"/>
  <c r="B93" i="1"/>
  <c r="M92" i="1"/>
  <c r="K92" i="1" s="1"/>
  <c r="H92" i="1"/>
  <c r="G92" i="1"/>
  <c r="F92" i="1"/>
  <c r="E92" i="1"/>
  <c r="D92" i="1"/>
  <c r="B92" i="1"/>
  <c r="M91" i="1"/>
  <c r="K91" i="1" s="1"/>
  <c r="G91" i="3" s="1"/>
  <c r="H91" i="1"/>
  <c r="G91" i="1"/>
  <c r="F91" i="1"/>
  <c r="E91" i="1"/>
  <c r="D91" i="1"/>
  <c r="B91" i="1"/>
  <c r="M90" i="1"/>
  <c r="K90" i="1" s="1"/>
  <c r="H90" i="1"/>
  <c r="G90" i="1"/>
  <c r="F90" i="1"/>
  <c r="E90" i="1"/>
  <c r="D90" i="1"/>
  <c r="B90" i="1"/>
  <c r="M89" i="1"/>
  <c r="K89" i="1" s="1"/>
  <c r="H89" i="1"/>
  <c r="G89" i="1"/>
  <c r="F89" i="1"/>
  <c r="E89" i="1"/>
  <c r="D89" i="1"/>
  <c r="B89" i="1"/>
  <c r="M88" i="1"/>
  <c r="K88" i="1" s="1"/>
  <c r="H88" i="1"/>
  <c r="G88" i="1"/>
  <c r="F88" i="1"/>
  <c r="E88" i="1"/>
  <c r="D88" i="1"/>
  <c r="B88" i="1"/>
  <c r="M87" i="1"/>
  <c r="K87" i="1" s="1"/>
  <c r="G87" i="3" s="1"/>
  <c r="H87" i="1"/>
  <c r="G87" i="1"/>
  <c r="F87" i="1"/>
  <c r="E87" i="1"/>
  <c r="D87" i="1"/>
  <c r="B87" i="1"/>
  <c r="M86" i="1"/>
  <c r="K86" i="1" s="1"/>
  <c r="H86" i="1"/>
  <c r="G86" i="1"/>
  <c r="F86" i="1"/>
  <c r="E86" i="1"/>
  <c r="D86" i="1"/>
  <c r="B86" i="1"/>
  <c r="M85" i="1"/>
  <c r="K85" i="1" s="1"/>
  <c r="G85" i="3" s="1"/>
  <c r="H85" i="1"/>
  <c r="G85" i="1"/>
  <c r="F85" i="1"/>
  <c r="E85" i="1"/>
  <c r="D85" i="1"/>
  <c r="B85" i="1"/>
  <c r="M84" i="1"/>
  <c r="K84" i="1" s="1"/>
  <c r="H84" i="1"/>
  <c r="G84" i="1"/>
  <c r="F84" i="1"/>
  <c r="E84" i="1"/>
  <c r="D84" i="1"/>
  <c r="B84" i="1"/>
  <c r="M83" i="1"/>
  <c r="K83" i="1" s="1"/>
  <c r="G83" i="3" s="1"/>
  <c r="H83" i="1"/>
  <c r="G83" i="1"/>
  <c r="F83" i="1"/>
  <c r="E83" i="1"/>
  <c r="D83" i="1"/>
  <c r="B83" i="1"/>
  <c r="M82" i="1"/>
  <c r="K82" i="1" s="1"/>
  <c r="G82" i="3" s="1"/>
  <c r="H82" i="1"/>
  <c r="G82" i="1"/>
  <c r="F82" i="1"/>
  <c r="E82" i="1"/>
  <c r="D82" i="1"/>
  <c r="B82" i="1"/>
  <c r="M81" i="1"/>
  <c r="J81" i="1"/>
  <c r="F81" i="3" s="1"/>
  <c r="H81" i="1"/>
  <c r="G81" i="1"/>
  <c r="F81" i="1"/>
  <c r="E81" i="1"/>
  <c r="D81" i="1"/>
  <c r="B81" i="1"/>
  <c r="M80" i="1"/>
  <c r="K80" i="1" s="1"/>
  <c r="G80" i="3" s="1"/>
  <c r="H80" i="1"/>
  <c r="G80" i="1"/>
  <c r="F80" i="1"/>
  <c r="E80" i="1"/>
  <c r="D80" i="1"/>
  <c r="B80" i="1"/>
  <c r="M79" i="1"/>
  <c r="K79" i="1" s="1"/>
  <c r="H79" i="1"/>
  <c r="G79" i="1"/>
  <c r="F79" i="1"/>
  <c r="E79" i="1"/>
  <c r="D79" i="1"/>
  <c r="B79" i="1"/>
  <c r="M78" i="1"/>
  <c r="K78" i="1" s="1"/>
  <c r="H78" i="1"/>
  <c r="G78" i="1"/>
  <c r="F78" i="1"/>
  <c r="E78" i="1"/>
  <c r="D78" i="1"/>
  <c r="B78" i="1"/>
  <c r="M77" i="1"/>
  <c r="K77" i="1" s="1"/>
  <c r="H77" i="1"/>
  <c r="G77" i="1"/>
  <c r="F77" i="1"/>
  <c r="E77" i="1"/>
  <c r="D77" i="1"/>
  <c r="B77" i="1"/>
  <c r="M76" i="1"/>
  <c r="K76" i="1" s="1"/>
  <c r="G76" i="3" s="1"/>
  <c r="H76" i="1"/>
  <c r="G76" i="1"/>
  <c r="F76" i="1"/>
  <c r="E76" i="1"/>
  <c r="D76" i="1"/>
  <c r="B76" i="1"/>
  <c r="M75" i="1"/>
  <c r="K75" i="1" s="1"/>
  <c r="H75" i="1"/>
  <c r="G75" i="1"/>
  <c r="F75" i="1"/>
  <c r="E75" i="1"/>
  <c r="D75" i="1"/>
  <c r="B75" i="1"/>
  <c r="M74" i="1"/>
  <c r="J74" i="1"/>
  <c r="F74" i="3" s="1"/>
  <c r="H74" i="1"/>
  <c r="G74" i="1"/>
  <c r="F74" i="1"/>
  <c r="E74" i="1"/>
  <c r="D74" i="1"/>
  <c r="B74" i="1"/>
  <c r="M73" i="1"/>
  <c r="K73" i="1" s="1"/>
  <c r="G73" i="3" s="1"/>
  <c r="H73" i="1"/>
  <c r="G73" i="1"/>
  <c r="F73" i="1"/>
  <c r="E73" i="1"/>
  <c r="D73" i="1"/>
  <c r="B73" i="1"/>
  <c r="M72" i="1"/>
  <c r="K72" i="1" s="1"/>
  <c r="H72" i="1"/>
  <c r="G72" i="1"/>
  <c r="F72" i="1"/>
  <c r="E72" i="1"/>
  <c r="D72" i="1"/>
  <c r="B72" i="1"/>
  <c r="M71" i="1"/>
  <c r="K71" i="1" s="1"/>
  <c r="G71" i="3" s="1"/>
  <c r="H71" i="1"/>
  <c r="G71" i="1"/>
  <c r="F71" i="1"/>
  <c r="E71" i="1"/>
  <c r="D71" i="1"/>
  <c r="B71" i="1"/>
  <c r="M70" i="1"/>
  <c r="K70" i="1" s="1"/>
  <c r="H70" i="1"/>
  <c r="G70" i="1"/>
  <c r="F70" i="1"/>
  <c r="E70" i="1"/>
  <c r="D70" i="1"/>
  <c r="B70" i="1"/>
  <c r="M69" i="1"/>
  <c r="K69" i="1" s="1"/>
  <c r="G69" i="3" s="1"/>
  <c r="H69" i="1"/>
  <c r="G69" i="1"/>
  <c r="F69" i="1"/>
  <c r="E69" i="1"/>
  <c r="D69" i="1"/>
  <c r="B69" i="1"/>
  <c r="M68" i="1"/>
  <c r="K68" i="1" s="1"/>
  <c r="G68" i="3" s="1"/>
  <c r="H68" i="1"/>
  <c r="G68" i="1"/>
  <c r="F68" i="1"/>
  <c r="E68" i="1"/>
  <c r="D68" i="1"/>
  <c r="B68" i="1"/>
  <c r="M67" i="1"/>
  <c r="K67" i="1" s="1"/>
  <c r="H67" i="1"/>
  <c r="G67" i="1"/>
  <c r="F67" i="1"/>
  <c r="E67" i="1"/>
  <c r="D67" i="1"/>
  <c r="B67" i="1"/>
  <c r="M66" i="1"/>
  <c r="K66" i="1" s="1"/>
  <c r="H66" i="1"/>
  <c r="G66" i="1"/>
  <c r="F66" i="1"/>
  <c r="E66" i="1"/>
  <c r="D66" i="1"/>
  <c r="B66" i="1"/>
  <c r="M65" i="1"/>
  <c r="K65" i="1" s="1"/>
  <c r="G65" i="3" s="1"/>
  <c r="H65" i="1"/>
  <c r="G65" i="1"/>
  <c r="F65" i="1"/>
  <c r="E65" i="1"/>
  <c r="D65" i="1"/>
  <c r="B65" i="1"/>
  <c r="M64" i="1"/>
  <c r="K64" i="1" s="1"/>
  <c r="H64" i="1"/>
  <c r="G64" i="1"/>
  <c r="F64" i="1"/>
  <c r="E64" i="1"/>
  <c r="D64" i="1"/>
  <c r="B64" i="1"/>
  <c r="M63" i="1"/>
  <c r="K63" i="1" s="1"/>
  <c r="H63" i="1"/>
  <c r="G63" i="1"/>
  <c r="F63" i="1"/>
  <c r="E63" i="1"/>
  <c r="D63" i="1"/>
  <c r="B63" i="1"/>
  <c r="M62" i="1"/>
  <c r="K62" i="1" s="1"/>
  <c r="H62" i="1"/>
  <c r="G62" i="1"/>
  <c r="F62" i="1"/>
  <c r="E62" i="1"/>
  <c r="D62" i="1"/>
  <c r="B62" i="1"/>
  <c r="M61" i="1"/>
  <c r="K61" i="1" s="1"/>
  <c r="G61" i="3" s="1"/>
  <c r="H61" i="1"/>
  <c r="G61" i="1"/>
  <c r="F61" i="1"/>
  <c r="E61" i="1"/>
  <c r="D61" i="1"/>
  <c r="B61" i="1"/>
  <c r="M60" i="1"/>
  <c r="K60" i="1" s="1"/>
  <c r="H60" i="1"/>
  <c r="G60" i="1"/>
  <c r="F60" i="1"/>
  <c r="E60" i="1"/>
  <c r="D60" i="1"/>
  <c r="B60" i="1"/>
  <c r="M59" i="1"/>
  <c r="K59" i="1" s="1"/>
  <c r="H59" i="1"/>
  <c r="G59" i="1"/>
  <c r="F59" i="1"/>
  <c r="E59" i="1"/>
  <c r="D59" i="1"/>
  <c r="B59" i="1"/>
  <c r="M58" i="1"/>
  <c r="J58" i="1"/>
  <c r="F58" i="3" s="1"/>
  <c r="H58" i="1"/>
  <c r="G58" i="1"/>
  <c r="F58" i="1"/>
  <c r="E58" i="1"/>
  <c r="D58" i="1"/>
  <c r="B58" i="1"/>
  <c r="M57" i="1"/>
  <c r="K57" i="1" s="1"/>
  <c r="G57" i="3" s="1"/>
  <c r="H57" i="1"/>
  <c r="G57" i="1"/>
  <c r="F57" i="1"/>
  <c r="E57" i="1"/>
  <c r="D57" i="1"/>
  <c r="B57" i="1"/>
  <c r="M56" i="1"/>
  <c r="K56" i="1" s="1"/>
  <c r="H56" i="1"/>
  <c r="G56" i="1"/>
  <c r="F56" i="1"/>
  <c r="E56" i="1"/>
  <c r="D56" i="1"/>
  <c r="B56" i="1"/>
  <c r="M55" i="1"/>
  <c r="K55" i="1" s="1"/>
  <c r="H55" i="1"/>
  <c r="G55" i="1"/>
  <c r="F55" i="1"/>
  <c r="E55" i="1"/>
  <c r="D55" i="1"/>
  <c r="B55" i="1"/>
  <c r="M54" i="1"/>
  <c r="K54" i="1" s="1"/>
  <c r="G54" i="3" s="1"/>
  <c r="H54" i="1"/>
  <c r="G54" i="1"/>
  <c r="F54" i="1"/>
  <c r="E54" i="1"/>
  <c r="D54" i="1"/>
  <c r="B54" i="1"/>
  <c r="M53" i="1"/>
  <c r="K53" i="1" s="1"/>
  <c r="H53" i="1"/>
  <c r="G53" i="1"/>
  <c r="F53" i="1"/>
  <c r="E53" i="1"/>
  <c r="D53" i="1"/>
  <c r="B53" i="1"/>
  <c r="M52" i="1"/>
  <c r="K52" i="1" s="1"/>
  <c r="H52" i="1"/>
  <c r="G52" i="1"/>
  <c r="F52" i="1"/>
  <c r="E52" i="1"/>
  <c r="D52" i="1"/>
  <c r="B52" i="1"/>
  <c r="M51" i="1"/>
  <c r="J51" i="1"/>
  <c r="F51" i="3" s="1"/>
  <c r="H51" i="1"/>
  <c r="G51" i="1"/>
  <c r="F51" i="1"/>
  <c r="E51" i="1"/>
  <c r="D51" i="1"/>
  <c r="B51" i="1"/>
  <c r="M50" i="1"/>
  <c r="K50" i="1" s="1"/>
  <c r="H50" i="1"/>
  <c r="G50" i="1"/>
  <c r="F50" i="1"/>
  <c r="E50" i="1"/>
  <c r="D50" i="1"/>
  <c r="B50" i="1"/>
  <c r="M49" i="1"/>
  <c r="K49" i="1"/>
  <c r="G49" i="3" s="1"/>
  <c r="H49" i="1"/>
  <c r="G49" i="1"/>
  <c r="F49" i="1"/>
  <c r="E49" i="1"/>
  <c r="D49" i="1"/>
  <c r="B49" i="1"/>
  <c r="M48" i="1"/>
  <c r="K48" i="1" s="1"/>
  <c r="H48" i="1"/>
  <c r="G48" i="1"/>
  <c r="F48" i="1"/>
  <c r="E48" i="1"/>
  <c r="D48" i="1"/>
  <c r="B48" i="1"/>
  <c r="M47" i="1"/>
  <c r="K47" i="1" s="1"/>
  <c r="G47" i="3" s="1"/>
  <c r="H47" i="1"/>
  <c r="G47" i="1"/>
  <c r="F47" i="1"/>
  <c r="E47" i="1"/>
  <c r="D47" i="1"/>
  <c r="B47" i="1"/>
  <c r="M46" i="1"/>
  <c r="J46" i="1"/>
  <c r="F46" i="3" s="1"/>
  <c r="H46" i="1"/>
  <c r="G46" i="1"/>
  <c r="F46" i="1"/>
  <c r="E46" i="1"/>
  <c r="D46" i="1"/>
  <c r="B46" i="1"/>
  <c r="M45" i="1"/>
  <c r="J45" i="1"/>
  <c r="F45" i="3" s="1"/>
  <c r="H45" i="1"/>
  <c r="G45" i="1"/>
  <c r="F45" i="1"/>
  <c r="E45" i="1"/>
  <c r="D45" i="1"/>
  <c r="B45" i="1"/>
  <c r="M44" i="1"/>
  <c r="J44" i="1"/>
  <c r="F44" i="3" s="1"/>
  <c r="H44" i="1"/>
  <c r="G44" i="1"/>
  <c r="F44" i="1"/>
  <c r="E44" i="1"/>
  <c r="D44" i="1"/>
  <c r="B44" i="1"/>
  <c r="M43" i="1"/>
  <c r="J43" i="1"/>
  <c r="F43" i="3" s="1"/>
  <c r="H43" i="1"/>
  <c r="G43" i="1"/>
  <c r="F43" i="1"/>
  <c r="E43" i="1"/>
  <c r="D43" i="1"/>
  <c r="B43" i="1"/>
  <c r="M42" i="1"/>
  <c r="K42" i="1" s="1"/>
  <c r="G42" i="3" s="1"/>
  <c r="H42" i="1"/>
  <c r="G42" i="1"/>
  <c r="F42" i="1"/>
  <c r="E42" i="1"/>
  <c r="D42" i="1"/>
  <c r="B42" i="1"/>
  <c r="M41" i="1"/>
  <c r="K41" i="1" s="1"/>
  <c r="H41" i="1"/>
  <c r="G41" i="1"/>
  <c r="F41" i="1"/>
  <c r="E41" i="1"/>
  <c r="D41" i="1"/>
  <c r="B41" i="1"/>
  <c r="M40" i="1"/>
  <c r="K40" i="1" s="1"/>
  <c r="H40" i="1"/>
  <c r="G40" i="1"/>
  <c r="F40" i="1"/>
  <c r="E40" i="1"/>
  <c r="D40" i="1"/>
  <c r="B40" i="1"/>
  <c r="M39" i="1"/>
  <c r="K39" i="1" s="1"/>
  <c r="G39" i="3" s="1"/>
  <c r="H39" i="1"/>
  <c r="G39" i="1"/>
  <c r="F39" i="1"/>
  <c r="E39" i="1"/>
  <c r="D39" i="1"/>
  <c r="B39" i="1"/>
  <c r="M38" i="1"/>
  <c r="K38" i="1" s="1"/>
  <c r="H38" i="1"/>
  <c r="G38" i="1"/>
  <c r="F38" i="1"/>
  <c r="E38" i="1"/>
  <c r="D38" i="1"/>
  <c r="B38" i="1"/>
  <c r="M37" i="1"/>
  <c r="K37" i="1" s="1"/>
  <c r="H37" i="1"/>
  <c r="G37" i="1"/>
  <c r="F37" i="1"/>
  <c r="E37" i="1"/>
  <c r="D37" i="1"/>
  <c r="B37" i="1"/>
  <c r="M36" i="1"/>
  <c r="K36" i="1" s="1"/>
  <c r="H36" i="1"/>
  <c r="G36" i="1"/>
  <c r="F36" i="1"/>
  <c r="E36" i="1"/>
  <c r="D36" i="1"/>
  <c r="B36" i="1"/>
  <c r="M35" i="1"/>
  <c r="K35" i="1" s="1"/>
  <c r="G35" i="3" s="1"/>
  <c r="H35" i="1"/>
  <c r="G35" i="1"/>
  <c r="F35" i="1"/>
  <c r="E35" i="1"/>
  <c r="D35" i="1"/>
  <c r="B35" i="1"/>
  <c r="M34" i="1"/>
  <c r="K34" i="1" s="1"/>
  <c r="G34" i="3" s="1"/>
  <c r="H34" i="1"/>
  <c r="G34" i="1"/>
  <c r="F34" i="1"/>
  <c r="E34" i="1"/>
  <c r="D34" i="1"/>
  <c r="B34" i="1"/>
  <c r="M33" i="1"/>
  <c r="K33" i="1" s="1"/>
  <c r="H33" i="1"/>
  <c r="G33" i="1"/>
  <c r="F33" i="1"/>
  <c r="E33" i="1"/>
  <c r="D33" i="1"/>
  <c r="B33" i="1"/>
  <c r="M32" i="1"/>
  <c r="K32" i="1" s="1"/>
  <c r="H32" i="1"/>
  <c r="G32" i="1"/>
  <c r="F32" i="1"/>
  <c r="E32" i="1"/>
  <c r="D32" i="1"/>
  <c r="B32" i="1"/>
  <c r="M31" i="1"/>
  <c r="K31" i="1" s="1"/>
  <c r="G31" i="3" s="1"/>
  <c r="H31" i="1"/>
  <c r="G31" i="1"/>
  <c r="F31" i="1"/>
  <c r="E31" i="1"/>
  <c r="D31" i="1"/>
  <c r="B31" i="1"/>
  <c r="M30" i="1"/>
  <c r="K30" i="1" s="1"/>
  <c r="H30" i="1"/>
  <c r="G30" i="1"/>
  <c r="F30" i="1"/>
  <c r="E30" i="1"/>
  <c r="D30" i="1"/>
  <c r="B30" i="1"/>
  <c r="M29" i="1"/>
  <c r="K29" i="1" s="1"/>
  <c r="G29" i="3" s="1"/>
  <c r="H29" i="1"/>
  <c r="G29" i="1"/>
  <c r="F29" i="1"/>
  <c r="E29" i="1"/>
  <c r="D29" i="1"/>
  <c r="B29" i="1"/>
  <c r="M28" i="1"/>
  <c r="K28" i="1" s="1"/>
  <c r="H28" i="1"/>
  <c r="G28" i="1"/>
  <c r="F28" i="1"/>
  <c r="E28" i="1"/>
  <c r="D28" i="1"/>
  <c r="B28" i="1"/>
  <c r="M27" i="1"/>
  <c r="K27" i="1" s="1"/>
  <c r="G27" i="3" s="1"/>
  <c r="H27" i="1"/>
  <c r="G27" i="1"/>
  <c r="F27" i="1"/>
  <c r="E27" i="1"/>
  <c r="D27" i="1"/>
  <c r="B27" i="1"/>
  <c r="M26" i="1"/>
  <c r="K26" i="1" s="1"/>
  <c r="G26" i="3" s="1"/>
  <c r="H26" i="1"/>
  <c r="G26" i="1"/>
  <c r="F26" i="1"/>
  <c r="E26" i="1"/>
  <c r="D26" i="1"/>
  <c r="B26" i="1"/>
  <c r="M25" i="1"/>
  <c r="K25" i="1" s="1"/>
  <c r="H25" i="1"/>
  <c r="G25" i="1"/>
  <c r="F25" i="1"/>
  <c r="E25" i="1"/>
  <c r="D25" i="1"/>
  <c r="B25" i="1"/>
  <c r="M24" i="1"/>
  <c r="K24" i="1" s="1"/>
  <c r="H24" i="1"/>
  <c r="G24" i="1"/>
  <c r="F24" i="1"/>
  <c r="E24" i="1"/>
  <c r="D24" i="1"/>
  <c r="B24" i="1"/>
  <c r="M23" i="1"/>
  <c r="K23" i="1" s="1"/>
  <c r="G23" i="3" s="1"/>
  <c r="H23" i="1"/>
  <c r="G23" i="1"/>
  <c r="F23" i="1"/>
  <c r="E23" i="1"/>
  <c r="D23" i="1"/>
  <c r="B23" i="1"/>
  <c r="M22" i="1"/>
  <c r="K22" i="1" s="1"/>
  <c r="H22" i="1"/>
  <c r="G22" i="1"/>
  <c r="F22" i="1"/>
  <c r="E22" i="1"/>
  <c r="D22" i="1"/>
  <c r="B22" i="1"/>
  <c r="M21" i="1"/>
  <c r="K21" i="1" s="1"/>
  <c r="G21" i="3" s="1"/>
  <c r="H21" i="1"/>
  <c r="G21" i="1"/>
  <c r="F21" i="1"/>
  <c r="E21" i="1"/>
  <c r="D21" i="1"/>
  <c r="B21" i="1"/>
  <c r="M20" i="1"/>
  <c r="K20" i="1" s="1"/>
  <c r="H20" i="1"/>
  <c r="G20" i="1"/>
  <c r="F20" i="1"/>
  <c r="E20" i="1"/>
  <c r="D20" i="1"/>
  <c r="B20" i="1"/>
  <c r="M19" i="1"/>
  <c r="K19" i="1" s="1"/>
  <c r="G19" i="3" s="1"/>
  <c r="H19" i="1"/>
  <c r="G19" i="1"/>
  <c r="F19" i="1"/>
  <c r="E19" i="1"/>
  <c r="D19" i="1"/>
  <c r="B19" i="1"/>
  <c r="M18" i="1"/>
  <c r="K18" i="1" s="1"/>
  <c r="G18" i="3" s="1"/>
  <c r="H18" i="1"/>
  <c r="G18" i="1"/>
  <c r="F18" i="1"/>
  <c r="E18" i="1"/>
  <c r="D18" i="1"/>
  <c r="B18" i="1"/>
  <c r="M17" i="1"/>
  <c r="K17" i="1" s="1"/>
  <c r="H17" i="1"/>
  <c r="G17" i="1"/>
  <c r="F17" i="1"/>
  <c r="E17" i="1"/>
  <c r="D17" i="1"/>
  <c r="B17" i="1"/>
  <c r="M16" i="1"/>
  <c r="K16" i="1" s="1"/>
  <c r="H16" i="1"/>
  <c r="G16" i="1"/>
  <c r="F16" i="1"/>
  <c r="E16" i="1"/>
  <c r="D16" i="1"/>
  <c r="B16" i="1"/>
  <c r="M15" i="1"/>
  <c r="K15" i="1" s="1"/>
  <c r="G15" i="3" s="1"/>
  <c r="H15" i="1"/>
  <c r="G15" i="1"/>
  <c r="F15" i="1"/>
  <c r="E15" i="1"/>
  <c r="D15" i="1"/>
  <c r="B15" i="1"/>
  <c r="M14" i="1"/>
  <c r="K14" i="1" s="1"/>
  <c r="H14" i="1"/>
  <c r="G14" i="1"/>
  <c r="F14" i="1"/>
  <c r="E14" i="1"/>
  <c r="D14" i="1"/>
  <c r="B14" i="1"/>
  <c r="M13" i="1"/>
  <c r="K13" i="1" s="1"/>
  <c r="G13" i="3" s="1"/>
  <c r="H13" i="1"/>
  <c r="G13" i="1"/>
  <c r="F13" i="1"/>
  <c r="E13" i="1"/>
  <c r="D13" i="1"/>
  <c r="B13" i="1"/>
  <c r="M12" i="1"/>
  <c r="K12" i="1" s="1"/>
  <c r="H12" i="1"/>
  <c r="G12" i="1"/>
  <c r="F12" i="1"/>
  <c r="E12" i="1"/>
  <c r="D12" i="1"/>
  <c r="B12" i="1"/>
  <c r="M11" i="1"/>
  <c r="K11" i="1" s="1"/>
  <c r="G11" i="3" s="1"/>
  <c r="H11" i="1"/>
  <c r="G11" i="1"/>
  <c r="F11" i="1"/>
  <c r="E11" i="1"/>
  <c r="D11" i="1"/>
  <c r="B11" i="1"/>
  <c r="M10" i="1"/>
  <c r="K10" i="1" s="1"/>
  <c r="G10" i="3" s="1"/>
  <c r="H10" i="1"/>
  <c r="G10" i="1"/>
  <c r="F10" i="1"/>
  <c r="E10" i="1"/>
  <c r="D10" i="1"/>
  <c r="B10" i="1"/>
  <c r="M9" i="1"/>
  <c r="J9" i="1"/>
  <c r="F9" i="3" s="1"/>
  <c r="H9" i="1"/>
  <c r="G9" i="1"/>
  <c r="F9" i="1"/>
  <c r="E9" i="1"/>
  <c r="D9" i="1"/>
  <c r="B9" i="1"/>
  <c r="M8" i="1"/>
  <c r="K8" i="1" s="1"/>
  <c r="G8" i="3" s="1"/>
  <c r="H8" i="1"/>
  <c r="G8" i="1"/>
  <c r="F8" i="1"/>
  <c r="E8" i="1"/>
  <c r="D8" i="1"/>
  <c r="B8" i="1"/>
  <c r="M7" i="1"/>
  <c r="K7" i="1" s="1"/>
  <c r="H7" i="1"/>
  <c r="G7" i="1"/>
  <c r="F7" i="1"/>
  <c r="E7" i="1"/>
  <c r="D7" i="1"/>
  <c r="B7" i="1"/>
  <c r="M6" i="1"/>
  <c r="K6" i="1"/>
  <c r="G6" i="3" s="1"/>
  <c r="H6" i="1"/>
  <c r="G6" i="1"/>
  <c r="F6" i="1"/>
  <c r="E6" i="1"/>
  <c r="D6" i="1"/>
  <c r="B6" i="1"/>
  <c r="M5" i="1"/>
  <c r="K5" i="1" s="1"/>
  <c r="H5" i="1"/>
  <c r="G5" i="1"/>
  <c r="F5" i="1"/>
  <c r="E5" i="1"/>
  <c r="D5" i="1"/>
  <c r="B5" i="1"/>
  <c r="M4" i="1"/>
  <c r="K4" i="1" s="1"/>
  <c r="L4" i="1"/>
  <c r="H4" i="3" s="1"/>
  <c r="H4" i="1"/>
  <c r="G4" i="1"/>
  <c r="F4" i="1"/>
  <c r="E4" i="1"/>
  <c r="D4" i="1"/>
  <c r="B4" i="1"/>
  <c r="J342" i="1" l="1"/>
  <c r="F342" i="3" s="1"/>
  <c r="H76" i="7"/>
  <c r="H76" i="5"/>
  <c r="J331" i="1"/>
  <c r="F331" i="3" s="1"/>
  <c r="H76" i="6"/>
  <c r="G230" i="3"/>
  <c r="J230" i="1"/>
  <c r="F230" i="3" s="1"/>
  <c r="G243" i="3"/>
  <c r="J243" i="1"/>
  <c r="F243" i="3" s="1"/>
  <c r="G294" i="3"/>
  <c r="J294" i="1"/>
  <c r="F294" i="3" s="1"/>
  <c r="G307" i="3"/>
  <c r="J307" i="1"/>
  <c r="F307" i="3" s="1"/>
  <c r="G227" i="3"/>
  <c r="J227" i="1"/>
  <c r="F227" i="3" s="1"/>
  <c r="G169" i="3"/>
  <c r="J169" i="1"/>
  <c r="F169" i="3" s="1"/>
  <c r="G246" i="3"/>
  <c r="J246" i="1"/>
  <c r="F246" i="3" s="1"/>
  <c r="G259" i="3"/>
  <c r="J259" i="1"/>
  <c r="F259" i="3" s="1"/>
  <c r="G310" i="3"/>
  <c r="J310" i="1"/>
  <c r="F310" i="3" s="1"/>
  <c r="G343" i="3"/>
  <c r="J343" i="1"/>
  <c r="F343" i="3" s="1"/>
  <c r="G352" i="3"/>
  <c r="J352" i="1"/>
  <c r="F352" i="3" s="1"/>
  <c r="G214" i="3"/>
  <c r="J214" i="1"/>
  <c r="F214" i="3" s="1"/>
  <c r="G172" i="3"/>
  <c r="J172" i="1"/>
  <c r="F172" i="3" s="1"/>
  <c r="G198" i="3"/>
  <c r="J198" i="1"/>
  <c r="F198" i="3" s="1"/>
  <c r="G211" i="3"/>
  <c r="J211" i="1"/>
  <c r="F211" i="3" s="1"/>
  <c r="G262" i="3"/>
  <c r="J262" i="1"/>
  <c r="F262" i="3" s="1"/>
  <c r="G275" i="3"/>
  <c r="J275" i="1"/>
  <c r="F275" i="3" s="1"/>
  <c r="G278" i="3"/>
  <c r="J278" i="1"/>
  <c r="F278" i="3" s="1"/>
  <c r="G291" i="3"/>
  <c r="J291" i="1"/>
  <c r="F291" i="3" s="1"/>
  <c r="G337" i="3"/>
  <c r="J337" i="1"/>
  <c r="F337" i="3" s="1"/>
  <c r="J114" i="1"/>
  <c r="F114" i="3" s="1"/>
  <c r="J117" i="1"/>
  <c r="F117" i="3" s="1"/>
  <c r="J188" i="1"/>
  <c r="F188" i="3" s="1"/>
  <c r="J191" i="1"/>
  <c r="F191" i="3" s="1"/>
  <c r="J137" i="1"/>
  <c r="F137" i="3" s="1"/>
  <c r="J328" i="1"/>
  <c r="F328" i="3" s="1"/>
  <c r="J354" i="1"/>
  <c r="F354" i="3" s="1"/>
  <c r="G25" i="3"/>
  <c r="J25" i="1"/>
  <c r="F25" i="3" s="1"/>
  <c r="G38" i="3"/>
  <c r="J38" i="1"/>
  <c r="F38" i="3" s="1"/>
  <c r="G60" i="3"/>
  <c r="J60" i="1"/>
  <c r="F60" i="3" s="1"/>
  <c r="G64" i="3"/>
  <c r="J64" i="1"/>
  <c r="F64" i="3" s="1"/>
  <c r="G125" i="3"/>
  <c r="J125" i="1"/>
  <c r="F125" i="3" s="1"/>
  <c r="G129" i="3"/>
  <c r="J129" i="1"/>
  <c r="F129" i="3" s="1"/>
  <c r="G7" i="3"/>
  <c r="J7" i="1"/>
  <c r="F7" i="3" s="1"/>
  <c r="G17" i="3"/>
  <c r="J17" i="1"/>
  <c r="F17" i="3" s="1"/>
  <c r="G37" i="3"/>
  <c r="J37" i="1"/>
  <c r="F37" i="3" s="1"/>
  <c r="G41" i="3"/>
  <c r="J41" i="1"/>
  <c r="F41" i="3" s="1"/>
  <c r="G53" i="3"/>
  <c r="J53" i="1"/>
  <c r="F53" i="3" s="1"/>
  <c r="G59" i="3"/>
  <c r="J59" i="1"/>
  <c r="F59" i="3" s="1"/>
  <c r="G63" i="3"/>
  <c r="J63" i="1"/>
  <c r="F63" i="3" s="1"/>
  <c r="G67" i="3"/>
  <c r="J67" i="1"/>
  <c r="F67" i="3" s="1"/>
  <c r="G75" i="3"/>
  <c r="J75" i="1"/>
  <c r="F75" i="3" s="1"/>
  <c r="G79" i="3"/>
  <c r="J79" i="1"/>
  <c r="F79" i="3" s="1"/>
  <c r="G100" i="3"/>
  <c r="J100" i="1"/>
  <c r="F100" i="3" s="1"/>
  <c r="G107" i="3"/>
  <c r="J107" i="1"/>
  <c r="F107" i="3" s="1"/>
  <c r="G147" i="3"/>
  <c r="J147" i="1"/>
  <c r="F147" i="3" s="1"/>
  <c r="G14" i="3"/>
  <c r="J14" i="1"/>
  <c r="F14" i="3" s="1"/>
  <c r="G30" i="3"/>
  <c r="J30" i="1"/>
  <c r="F30" i="3" s="1"/>
  <c r="G52" i="3"/>
  <c r="J52" i="1"/>
  <c r="F52" i="3" s="1"/>
  <c r="G56" i="3"/>
  <c r="J56" i="1"/>
  <c r="F56" i="3" s="1"/>
  <c r="G78" i="3"/>
  <c r="J78" i="1"/>
  <c r="F78" i="3" s="1"/>
  <c r="G86" i="3"/>
  <c r="J86" i="1"/>
  <c r="F86" i="3" s="1"/>
  <c r="G90" i="3"/>
  <c r="J90" i="1"/>
  <c r="F90" i="3" s="1"/>
  <c r="G94" i="3"/>
  <c r="J94" i="1"/>
  <c r="F94" i="3" s="1"/>
  <c r="G98" i="3"/>
  <c r="J98" i="1"/>
  <c r="F98" i="3" s="1"/>
  <c r="G132" i="3"/>
  <c r="J132" i="1"/>
  <c r="F132" i="3" s="1"/>
  <c r="G150" i="3"/>
  <c r="J150" i="1"/>
  <c r="F150" i="3" s="1"/>
  <c r="G22" i="3"/>
  <c r="J22" i="1"/>
  <c r="F22" i="3" s="1"/>
  <c r="G33" i="3"/>
  <c r="J33" i="1"/>
  <c r="F33" i="3" s="1"/>
  <c r="G50" i="3"/>
  <c r="J50" i="1"/>
  <c r="F50" i="3" s="1"/>
  <c r="G72" i="3"/>
  <c r="J72" i="1"/>
  <c r="F72" i="3" s="1"/>
  <c r="G89" i="3"/>
  <c r="J89" i="1"/>
  <c r="F89" i="3" s="1"/>
  <c r="G93" i="3"/>
  <c r="J93" i="1"/>
  <c r="F93" i="3" s="1"/>
  <c r="G103" i="3"/>
  <c r="J103" i="1"/>
  <c r="F103" i="3" s="1"/>
  <c r="G122" i="3"/>
  <c r="J122" i="1"/>
  <c r="F122" i="3" s="1"/>
  <c r="G126" i="3"/>
  <c r="J126" i="1"/>
  <c r="F126" i="3" s="1"/>
  <c r="G164" i="3"/>
  <c r="J164" i="1"/>
  <c r="F164" i="3" s="1"/>
  <c r="G180" i="3"/>
  <c r="J180" i="1"/>
  <c r="F180" i="3" s="1"/>
  <c r="G206" i="3"/>
  <c r="J206" i="1"/>
  <c r="F206" i="3" s="1"/>
  <c r="G222" i="3"/>
  <c r="J222" i="1"/>
  <c r="F222" i="3" s="1"/>
  <c r="G234" i="3"/>
  <c r="J234" i="1"/>
  <c r="F234" i="3" s="1"/>
  <c r="G250" i="3"/>
  <c r="J250" i="1"/>
  <c r="F250" i="3" s="1"/>
  <c r="G270" i="3"/>
  <c r="J270" i="1"/>
  <c r="F270" i="3" s="1"/>
  <c r="G282" i="3"/>
  <c r="J282" i="1"/>
  <c r="F282" i="3" s="1"/>
  <c r="G302" i="3"/>
  <c r="J302" i="1"/>
  <c r="F302" i="3" s="1"/>
  <c r="G314" i="3"/>
  <c r="J314" i="1"/>
  <c r="F314" i="3" s="1"/>
  <c r="G336" i="3"/>
  <c r="J336" i="1"/>
  <c r="F336" i="3" s="1"/>
  <c r="G367" i="3"/>
  <c r="J367" i="1"/>
  <c r="F367" i="3" s="1"/>
  <c r="J6" i="1"/>
  <c r="F6" i="3" s="1"/>
  <c r="J18" i="1"/>
  <c r="F18" i="3" s="1"/>
  <c r="J21" i="1"/>
  <c r="F21" i="3" s="1"/>
  <c r="J34" i="1"/>
  <c r="F34" i="3" s="1"/>
  <c r="J97" i="1"/>
  <c r="F97" i="3" s="1"/>
  <c r="J118" i="1"/>
  <c r="F118" i="3" s="1"/>
  <c r="J151" i="1"/>
  <c r="F151" i="3" s="1"/>
  <c r="J154" i="1"/>
  <c r="F154" i="3" s="1"/>
  <c r="G187" i="3"/>
  <c r="J187" i="1"/>
  <c r="F187" i="3" s="1"/>
  <c r="G321" i="3"/>
  <c r="J321" i="1"/>
  <c r="F321" i="3" s="1"/>
  <c r="G344" i="3"/>
  <c r="J344" i="1"/>
  <c r="F344" i="3" s="1"/>
  <c r="G362" i="3"/>
  <c r="J362" i="1"/>
  <c r="F362" i="3" s="1"/>
  <c r="G366" i="3"/>
  <c r="J366" i="1"/>
  <c r="F366" i="3" s="1"/>
  <c r="G266" i="3"/>
  <c r="J104" i="1"/>
  <c r="F104" i="3" s="1"/>
  <c r="J142" i="1"/>
  <c r="F142" i="3" s="1"/>
  <c r="G143" i="3"/>
  <c r="J143" i="1"/>
  <c r="F143" i="3" s="1"/>
  <c r="J155" i="1"/>
  <c r="F155" i="3" s="1"/>
  <c r="G168" i="3"/>
  <c r="J168" i="1"/>
  <c r="F168" i="3" s="1"/>
  <c r="G184" i="3"/>
  <c r="J184" i="1"/>
  <c r="F184" i="3" s="1"/>
  <c r="G192" i="3"/>
  <c r="J192" i="1"/>
  <c r="F192" i="3" s="1"/>
  <c r="G210" i="3"/>
  <c r="J210" i="1"/>
  <c r="F210" i="3" s="1"/>
  <c r="G226" i="3"/>
  <c r="J226" i="1"/>
  <c r="F226" i="3" s="1"/>
  <c r="G242" i="3"/>
  <c r="J242" i="1"/>
  <c r="F242" i="3" s="1"/>
  <c r="G258" i="3"/>
  <c r="J258" i="1"/>
  <c r="F258" i="3" s="1"/>
  <c r="G274" i="3"/>
  <c r="J274" i="1"/>
  <c r="F274" i="3" s="1"/>
  <c r="G290" i="3"/>
  <c r="J290" i="1"/>
  <c r="F290" i="3" s="1"/>
  <c r="G306" i="3"/>
  <c r="J306" i="1"/>
  <c r="F306" i="3" s="1"/>
  <c r="G320" i="3"/>
  <c r="J320" i="1"/>
  <c r="F320" i="3" s="1"/>
  <c r="G347" i="3"/>
  <c r="J347" i="1"/>
  <c r="F347" i="3" s="1"/>
  <c r="G351" i="3"/>
  <c r="J351" i="1"/>
  <c r="F351" i="3" s="1"/>
  <c r="G160" i="3"/>
  <c r="J160" i="1"/>
  <c r="F160" i="3" s="1"/>
  <c r="G176" i="3"/>
  <c r="J176" i="1"/>
  <c r="F176" i="3" s="1"/>
  <c r="G202" i="3"/>
  <c r="J202" i="1"/>
  <c r="F202" i="3" s="1"/>
  <c r="G218" i="3"/>
  <c r="J218" i="1"/>
  <c r="F218" i="3" s="1"/>
  <c r="G238" i="3"/>
  <c r="J238" i="1"/>
  <c r="F238" i="3" s="1"/>
  <c r="G254" i="3"/>
  <c r="J254" i="1"/>
  <c r="F254" i="3" s="1"/>
  <c r="G286" i="3"/>
  <c r="J286" i="1"/>
  <c r="F286" i="3" s="1"/>
  <c r="G298" i="3"/>
  <c r="J298" i="1"/>
  <c r="F298" i="3" s="1"/>
  <c r="G329" i="3"/>
  <c r="J329" i="1"/>
  <c r="F329" i="3" s="1"/>
  <c r="J10" i="1"/>
  <c r="F10" i="3" s="1"/>
  <c r="J13" i="1"/>
  <c r="F13" i="3" s="1"/>
  <c r="J26" i="1"/>
  <c r="F26" i="3" s="1"/>
  <c r="J29" i="1"/>
  <c r="F29" i="3" s="1"/>
  <c r="J42" i="1"/>
  <c r="F42" i="3" s="1"/>
  <c r="J49" i="1"/>
  <c r="F49" i="3" s="1"/>
  <c r="J57" i="1"/>
  <c r="F57" i="3" s="1"/>
  <c r="J68" i="1"/>
  <c r="F68" i="3" s="1"/>
  <c r="J71" i="1"/>
  <c r="F71" i="3" s="1"/>
  <c r="J82" i="1"/>
  <c r="F82" i="3" s="1"/>
  <c r="J85" i="1"/>
  <c r="F85" i="3" s="1"/>
  <c r="J106" i="1"/>
  <c r="F106" i="3" s="1"/>
  <c r="J110" i="1"/>
  <c r="F110" i="3" s="1"/>
  <c r="J113" i="1"/>
  <c r="F113" i="3" s="1"/>
  <c r="J121" i="1"/>
  <c r="F121" i="3" s="1"/>
  <c r="J133" i="1"/>
  <c r="F133" i="3" s="1"/>
  <c r="J136" i="1"/>
  <c r="F136" i="3" s="1"/>
  <c r="G146" i="3"/>
  <c r="J146" i="1"/>
  <c r="F146" i="3" s="1"/>
  <c r="G161" i="3"/>
  <c r="J161" i="1"/>
  <c r="F161" i="3" s="1"/>
  <c r="G165" i="3"/>
  <c r="J165" i="1"/>
  <c r="F165" i="3" s="1"/>
  <c r="G173" i="3"/>
  <c r="J173" i="1"/>
  <c r="F173" i="3" s="1"/>
  <c r="G177" i="3"/>
  <c r="J177" i="1"/>
  <c r="F177" i="3" s="1"/>
  <c r="G181" i="3"/>
  <c r="J181" i="1"/>
  <c r="F181" i="3" s="1"/>
  <c r="G199" i="3"/>
  <c r="J199" i="1"/>
  <c r="F199" i="3" s="1"/>
  <c r="G203" i="3"/>
  <c r="J203" i="1"/>
  <c r="F203" i="3" s="1"/>
  <c r="G207" i="3"/>
  <c r="J207" i="1"/>
  <c r="F207" i="3" s="1"/>
  <c r="G215" i="3"/>
  <c r="J215" i="1"/>
  <c r="F215" i="3" s="1"/>
  <c r="G219" i="3"/>
  <c r="J219" i="1"/>
  <c r="F219" i="3" s="1"/>
  <c r="G223" i="3"/>
  <c r="J223" i="1"/>
  <c r="F223" i="3" s="1"/>
  <c r="G231" i="3"/>
  <c r="J231" i="1"/>
  <c r="F231" i="3" s="1"/>
  <c r="G235" i="3"/>
  <c r="J235" i="1"/>
  <c r="F235" i="3" s="1"/>
  <c r="G239" i="3"/>
  <c r="J239" i="1"/>
  <c r="F239" i="3" s="1"/>
  <c r="G247" i="3"/>
  <c r="J247" i="1"/>
  <c r="F247" i="3" s="1"/>
  <c r="G251" i="3"/>
  <c r="J251" i="1"/>
  <c r="F251" i="3" s="1"/>
  <c r="G255" i="3"/>
  <c r="J255" i="1"/>
  <c r="F255" i="3" s="1"/>
  <c r="G263" i="3"/>
  <c r="J263" i="1"/>
  <c r="F263" i="3" s="1"/>
  <c r="G267" i="3"/>
  <c r="J267" i="1"/>
  <c r="F267" i="3" s="1"/>
  <c r="G271" i="3"/>
  <c r="J271" i="1"/>
  <c r="F271" i="3" s="1"/>
  <c r="G279" i="3"/>
  <c r="J279" i="1"/>
  <c r="F279" i="3" s="1"/>
  <c r="G283" i="3"/>
  <c r="J283" i="1"/>
  <c r="F283" i="3" s="1"/>
  <c r="G287" i="3"/>
  <c r="J287" i="1"/>
  <c r="F287" i="3" s="1"/>
  <c r="G295" i="3"/>
  <c r="J295" i="1"/>
  <c r="F295" i="3" s="1"/>
  <c r="G299" i="3"/>
  <c r="J299" i="1"/>
  <c r="F299" i="3" s="1"/>
  <c r="G303" i="3"/>
  <c r="J303" i="1"/>
  <c r="F303" i="3" s="1"/>
  <c r="G311" i="3"/>
  <c r="J311" i="1"/>
  <c r="F311" i="3" s="1"/>
  <c r="G315" i="3"/>
  <c r="J315" i="1"/>
  <c r="F315" i="3" s="1"/>
  <c r="G350" i="3"/>
  <c r="J350" i="1"/>
  <c r="F350" i="3" s="1"/>
  <c r="G355" i="3"/>
  <c r="J355" i="1"/>
  <c r="F355" i="3" s="1"/>
  <c r="J323" i="1"/>
  <c r="F323" i="3" s="1"/>
  <c r="J346" i="1"/>
  <c r="F346" i="3" s="1"/>
  <c r="J358" i="1"/>
  <c r="F358" i="3" s="1"/>
  <c r="J361" i="1"/>
  <c r="F361" i="3" s="1"/>
  <c r="G4" i="3"/>
  <c r="J4" i="1"/>
  <c r="G24" i="3"/>
  <c r="J24" i="1"/>
  <c r="F24" i="3" s="1"/>
  <c r="G40" i="3"/>
  <c r="J40" i="1"/>
  <c r="F40" i="3" s="1"/>
  <c r="G66" i="3"/>
  <c r="J66" i="1"/>
  <c r="F66" i="3" s="1"/>
  <c r="G96" i="3"/>
  <c r="J96" i="1"/>
  <c r="F96" i="3" s="1"/>
  <c r="G120" i="3"/>
  <c r="J120" i="1"/>
  <c r="F120" i="3" s="1"/>
  <c r="G131" i="3"/>
  <c r="J131" i="1"/>
  <c r="F131" i="3" s="1"/>
  <c r="G149" i="3"/>
  <c r="J149" i="1"/>
  <c r="F149" i="3" s="1"/>
  <c r="G167" i="3"/>
  <c r="J167" i="1"/>
  <c r="F167" i="3" s="1"/>
  <c r="G183" i="3"/>
  <c r="J183" i="1"/>
  <c r="F183" i="3" s="1"/>
  <c r="G194" i="3"/>
  <c r="J194" i="1"/>
  <c r="F194" i="3" s="1"/>
  <c r="G209" i="3"/>
  <c r="J209" i="1"/>
  <c r="F209" i="3" s="1"/>
  <c r="G225" i="3"/>
  <c r="J225" i="1"/>
  <c r="F225" i="3" s="1"/>
  <c r="G241" i="3"/>
  <c r="J241" i="1"/>
  <c r="F241" i="3" s="1"/>
  <c r="G257" i="3"/>
  <c r="J257" i="1"/>
  <c r="F257" i="3" s="1"/>
  <c r="G273" i="3"/>
  <c r="J273" i="1"/>
  <c r="F273" i="3" s="1"/>
  <c r="G289" i="3"/>
  <c r="J289" i="1"/>
  <c r="F289" i="3" s="1"/>
  <c r="G305" i="3"/>
  <c r="J305" i="1"/>
  <c r="F305" i="3" s="1"/>
  <c r="G330" i="3"/>
  <c r="J330" i="1"/>
  <c r="F330" i="3" s="1"/>
  <c r="G5" i="3"/>
  <c r="J5" i="1"/>
  <c r="F5" i="3" s="1"/>
  <c r="G12" i="3"/>
  <c r="J12" i="1"/>
  <c r="F12" i="3" s="1"/>
  <c r="G28" i="3"/>
  <c r="J28" i="1"/>
  <c r="F28" i="3" s="1"/>
  <c r="G48" i="3"/>
  <c r="J48" i="1"/>
  <c r="F48" i="3" s="1"/>
  <c r="G70" i="3"/>
  <c r="J70" i="1"/>
  <c r="F70" i="3" s="1"/>
  <c r="G77" i="3"/>
  <c r="J77" i="1"/>
  <c r="F77" i="3" s="1"/>
  <c r="G84" i="3"/>
  <c r="J84" i="1"/>
  <c r="F84" i="3" s="1"/>
  <c r="G124" i="3"/>
  <c r="J124" i="1"/>
  <c r="F124" i="3" s="1"/>
  <c r="G135" i="3"/>
  <c r="J135" i="1"/>
  <c r="F135" i="3" s="1"/>
  <c r="G153" i="3"/>
  <c r="J153" i="1"/>
  <c r="F153" i="3" s="1"/>
  <c r="G171" i="3"/>
  <c r="J171" i="1"/>
  <c r="F171" i="3" s="1"/>
  <c r="G197" i="3"/>
  <c r="J197" i="1"/>
  <c r="F197" i="3" s="1"/>
  <c r="G213" i="3"/>
  <c r="J213" i="1"/>
  <c r="F213" i="3" s="1"/>
  <c r="G229" i="3"/>
  <c r="J229" i="1"/>
  <c r="F229" i="3" s="1"/>
  <c r="G245" i="3"/>
  <c r="J245" i="1"/>
  <c r="F245" i="3" s="1"/>
  <c r="G261" i="3"/>
  <c r="J261" i="1"/>
  <c r="F261" i="3" s="1"/>
  <c r="G277" i="3"/>
  <c r="J277" i="1"/>
  <c r="F277" i="3" s="1"/>
  <c r="G293" i="3"/>
  <c r="J293" i="1"/>
  <c r="F293" i="3" s="1"/>
  <c r="G309" i="3"/>
  <c r="J309" i="1"/>
  <c r="F309" i="3" s="1"/>
  <c r="G322" i="3"/>
  <c r="J322" i="1"/>
  <c r="F322" i="3" s="1"/>
  <c r="G333" i="3"/>
  <c r="J333" i="1"/>
  <c r="F333" i="3" s="1"/>
  <c r="G16" i="3"/>
  <c r="J16" i="1"/>
  <c r="F16" i="3" s="1"/>
  <c r="G32" i="3"/>
  <c r="J32" i="1"/>
  <c r="F32" i="3" s="1"/>
  <c r="G55" i="3"/>
  <c r="J55" i="1"/>
  <c r="F55" i="3" s="1"/>
  <c r="G88" i="3"/>
  <c r="J88" i="1"/>
  <c r="F88" i="3" s="1"/>
  <c r="G102" i="3"/>
  <c r="J102" i="1"/>
  <c r="F102" i="3" s="1"/>
  <c r="G112" i="3"/>
  <c r="J112" i="1"/>
  <c r="F112" i="3" s="1"/>
  <c r="G128" i="3"/>
  <c r="J128" i="1"/>
  <c r="F128" i="3" s="1"/>
  <c r="G139" i="3"/>
  <c r="J139" i="1"/>
  <c r="F139" i="3" s="1"/>
  <c r="G157" i="3"/>
  <c r="J157" i="1"/>
  <c r="F157" i="3" s="1"/>
  <c r="G175" i="3"/>
  <c r="J175" i="1"/>
  <c r="F175" i="3" s="1"/>
  <c r="G186" i="3"/>
  <c r="J186" i="1"/>
  <c r="F186" i="3" s="1"/>
  <c r="G201" i="3"/>
  <c r="J201" i="1"/>
  <c r="F201" i="3" s="1"/>
  <c r="G217" i="3"/>
  <c r="J217" i="1"/>
  <c r="F217" i="3" s="1"/>
  <c r="G233" i="3"/>
  <c r="J233" i="1"/>
  <c r="F233" i="3" s="1"/>
  <c r="G249" i="3"/>
  <c r="J249" i="1"/>
  <c r="F249" i="3" s="1"/>
  <c r="G265" i="3"/>
  <c r="J265" i="1"/>
  <c r="F265" i="3" s="1"/>
  <c r="G281" i="3"/>
  <c r="J281" i="1"/>
  <c r="F281" i="3" s="1"/>
  <c r="G297" i="3"/>
  <c r="J297" i="1"/>
  <c r="F297" i="3" s="1"/>
  <c r="G313" i="3"/>
  <c r="J313" i="1"/>
  <c r="F313" i="3" s="1"/>
  <c r="G325" i="3"/>
  <c r="J325" i="1"/>
  <c r="F325" i="3" s="1"/>
  <c r="G368" i="3"/>
  <c r="J368" i="1"/>
  <c r="F368" i="3" s="1"/>
  <c r="G20" i="3"/>
  <c r="J20" i="1"/>
  <c r="F20" i="3" s="1"/>
  <c r="G36" i="3"/>
  <c r="J36" i="1"/>
  <c r="F36" i="3" s="1"/>
  <c r="G62" i="3"/>
  <c r="J62" i="1"/>
  <c r="F62" i="3" s="1"/>
  <c r="G92" i="3"/>
  <c r="J92" i="1"/>
  <c r="F92" i="3" s="1"/>
  <c r="G116" i="3"/>
  <c r="J116" i="1"/>
  <c r="F116" i="3" s="1"/>
  <c r="G145" i="3"/>
  <c r="J145" i="1"/>
  <c r="F145" i="3" s="1"/>
  <c r="G163" i="3"/>
  <c r="J163" i="1"/>
  <c r="F163" i="3" s="1"/>
  <c r="G179" i="3"/>
  <c r="J179" i="1"/>
  <c r="F179" i="3" s="1"/>
  <c r="G190" i="3"/>
  <c r="J190" i="1"/>
  <c r="F190" i="3" s="1"/>
  <c r="G205" i="3"/>
  <c r="J205" i="1"/>
  <c r="F205" i="3" s="1"/>
  <c r="G221" i="3"/>
  <c r="J221" i="1"/>
  <c r="F221" i="3" s="1"/>
  <c r="G237" i="3"/>
  <c r="J237" i="1"/>
  <c r="F237" i="3" s="1"/>
  <c r="G253" i="3"/>
  <c r="J253" i="1"/>
  <c r="F253" i="3" s="1"/>
  <c r="G269" i="3"/>
  <c r="J269" i="1"/>
  <c r="F269" i="3" s="1"/>
  <c r="G285" i="3"/>
  <c r="J285" i="1"/>
  <c r="F285" i="3" s="1"/>
  <c r="G301" i="3"/>
  <c r="J301" i="1"/>
  <c r="F301" i="3" s="1"/>
  <c r="G317" i="3"/>
  <c r="J317" i="1"/>
  <c r="F317" i="3" s="1"/>
  <c r="G338" i="3"/>
  <c r="J338" i="1"/>
  <c r="F338" i="3" s="1"/>
  <c r="G365" i="3"/>
  <c r="J365" i="1"/>
  <c r="F365" i="3" s="1"/>
  <c r="G345" i="3"/>
  <c r="J345" i="1"/>
  <c r="F345" i="3" s="1"/>
  <c r="G326" i="3"/>
  <c r="J326" i="1"/>
  <c r="F326" i="3" s="1"/>
  <c r="G334" i="3"/>
  <c r="J334" i="1"/>
  <c r="F334" i="3" s="1"/>
  <c r="G300" i="3"/>
  <c r="G364" i="3"/>
  <c r="J364" i="1"/>
  <c r="F364" i="3" s="1"/>
  <c r="G353" i="3"/>
  <c r="J353" i="1"/>
  <c r="F353" i="3" s="1"/>
  <c r="G360" i="3"/>
  <c r="J360" i="1"/>
  <c r="F360" i="3" s="1"/>
  <c r="G244" i="3"/>
  <c r="G318" i="3"/>
  <c r="J318" i="1"/>
  <c r="F318" i="3" s="1"/>
  <c r="G228" i="3"/>
  <c r="G341" i="3"/>
  <c r="J341" i="1"/>
  <c r="F341" i="3" s="1"/>
  <c r="G349" i="3"/>
  <c r="J349" i="1"/>
  <c r="F349" i="3" s="1"/>
  <c r="G357" i="3"/>
  <c r="J357" i="1"/>
  <c r="F357" i="3" s="1"/>
  <c r="G212" i="3"/>
  <c r="G276" i="3"/>
  <c r="J8" i="1"/>
  <c r="F8" i="3" s="1"/>
  <c r="J11" i="1"/>
  <c r="F11" i="3" s="1"/>
  <c r="J15" i="1"/>
  <c r="F15" i="3" s="1"/>
  <c r="J19" i="1"/>
  <c r="F19" i="3" s="1"/>
  <c r="J23" i="1"/>
  <c r="F23" i="3" s="1"/>
  <c r="J27" i="1"/>
  <c r="F27" i="3" s="1"/>
  <c r="J31" i="1"/>
  <c r="F31" i="3" s="1"/>
  <c r="J35" i="1"/>
  <c r="F35" i="3" s="1"/>
  <c r="J39" i="1"/>
  <c r="F39" i="3" s="1"/>
  <c r="J47" i="1"/>
  <c r="F47" i="3" s="1"/>
  <c r="J54" i="1"/>
  <c r="F54" i="3" s="1"/>
  <c r="J61" i="1"/>
  <c r="F61" i="3" s="1"/>
  <c r="J65" i="1"/>
  <c r="F65" i="3" s="1"/>
  <c r="J69" i="1"/>
  <c r="F69" i="3" s="1"/>
  <c r="J73" i="1"/>
  <c r="F73" i="3" s="1"/>
  <c r="J76" i="1"/>
  <c r="F76" i="3" s="1"/>
  <c r="J80" i="1"/>
  <c r="F80" i="3" s="1"/>
  <c r="J83" i="1"/>
  <c r="F83" i="3" s="1"/>
  <c r="J87" i="1"/>
  <c r="F87" i="3" s="1"/>
  <c r="J91" i="1"/>
  <c r="F91" i="3" s="1"/>
  <c r="J95" i="1"/>
  <c r="F95" i="3" s="1"/>
  <c r="J108" i="1"/>
  <c r="F108" i="3" s="1"/>
  <c r="J111" i="1"/>
  <c r="F111" i="3" s="1"/>
  <c r="J115" i="1"/>
  <c r="F115" i="3" s="1"/>
  <c r="J119" i="1"/>
  <c r="F119" i="3" s="1"/>
  <c r="J123" i="1"/>
  <c r="F123" i="3" s="1"/>
  <c r="J127" i="1"/>
  <c r="F127" i="3" s="1"/>
  <c r="J134" i="1"/>
  <c r="F134" i="3" s="1"/>
  <c r="J138" i="1"/>
  <c r="F138" i="3" s="1"/>
  <c r="J144" i="1"/>
  <c r="F144" i="3" s="1"/>
  <c r="J148" i="1"/>
  <c r="F148" i="3" s="1"/>
  <c r="J152" i="1"/>
  <c r="F152" i="3" s="1"/>
  <c r="J156" i="1"/>
  <c r="F156" i="3" s="1"/>
  <c r="J162" i="1"/>
  <c r="F162" i="3" s="1"/>
  <c r="J166" i="1"/>
  <c r="F166" i="3" s="1"/>
  <c r="J170" i="1"/>
  <c r="F170" i="3" s="1"/>
  <c r="J174" i="1"/>
  <c r="F174" i="3" s="1"/>
  <c r="J178" i="1"/>
  <c r="F178" i="3" s="1"/>
  <c r="J182" i="1"/>
  <c r="F182" i="3" s="1"/>
  <c r="J189" i="1"/>
  <c r="F189" i="3" s="1"/>
  <c r="J193" i="1"/>
  <c r="F193" i="3" s="1"/>
  <c r="J196" i="1"/>
  <c r="F196" i="3" s="1"/>
  <c r="J200" i="1"/>
  <c r="F200" i="3" s="1"/>
  <c r="J204" i="1"/>
  <c r="F204" i="3" s="1"/>
  <c r="J208" i="1"/>
  <c r="F208" i="3" s="1"/>
  <c r="J216" i="1"/>
  <c r="F216" i="3" s="1"/>
  <c r="J220" i="1"/>
  <c r="F220" i="3" s="1"/>
  <c r="J224" i="1"/>
  <c r="F224" i="3" s="1"/>
  <c r="J232" i="1"/>
  <c r="F232" i="3" s="1"/>
  <c r="J236" i="1"/>
  <c r="F236" i="3" s="1"/>
  <c r="J240" i="1"/>
  <c r="F240" i="3" s="1"/>
  <c r="J248" i="1"/>
  <c r="F248" i="3" s="1"/>
  <c r="J252" i="1"/>
  <c r="F252" i="3" s="1"/>
  <c r="J256" i="1"/>
  <c r="F256" i="3" s="1"/>
  <c r="J260" i="1"/>
  <c r="F260" i="3" s="1"/>
  <c r="J264" i="1"/>
  <c r="F264" i="3" s="1"/>
  <c r="J268" i="1"/>
  <c r="F268" i="3" s="1"/>
  <c r="J272" i="1"/>
  <c r="F272" i="3" s="1"/>
  <c r="J280" i="1"/>
  <c r="F280" i="3" s="1"/>
  <c r="J284" i="1"/>
  <c r="F284" i="3" s="1"/>
  <c r="J288" i="1"/>
  <c r="F288" i="3" s="1"/>
  <c r="J292" i="1"/>
  <c r="F292" i="3" s="1"/>
  <c r="J296" i="1"/>
  <c r="F296" i="3" s="1"/>
  <c r="J304" i="1"/>
  <c r="F304" i="3" s="1"/>
  <c r="J308" i="1"/>
  <c r="F308" i="3" s="1"/>
  <c r="J312" i="1"/>
  <c r="F312" i="3" s="1"/>
  <c r="J316" i="1"/>
  <c r="F316" i="3" s="1"/>
  <c r="J319" i="1"/>
  <c r="F319" i="3" s="1"/>
  <c r="J324" i="1"/>
  <c r="F324" i="3" s="1"/>
  <c r="J327" i="1"/>
  <c r="F327" i="3" s="1"/>
  <c r="J332" i="1"/>
  <c r="F332" i="3" s="1"/>
  <c r="J335" i="1"/>
  <c r="F335" i="3" s="1"/>
  <c r="J340" i="1"/>
  <c r="F340" i="3" s="1"/>
  <c r="J348" i="1"/>
  <c r="F348" i="3" s="1"/>
  <c r="J356" i="1"/>
  <c r="F356" i="3" s="1"/>
  <c r="J363" i="1"/>
  <c r="F363" i="3" s="1"/>
  <c r="F4" i="3" l="1"/>
</calcChain>
</file>

<file path=xl/sharedStrings.xml><?xml version="1.0" encoding="utf-8"?>
<sst xmlns="http://schemas.openxmlformats.org/spreadsheetml/2006/main" count="2365" uniqueCount="464">
  <si>
    <t>Supplementary Table 6</t>
  </si>
  <si>
    <t>Experiment</t>
  </si>
  <si>
    <t>DDay</t>
  </si>
  <si>
    <t>Run</t>
  </si>
  <si>
    <t>Category</t>
  </si>
  <si>
    <t>Plate</t>
  </si>
  <si>
    <t>Start</t>
  </si>
  <si>
    <t>End</t>
  </si>
  <si>
    <t>Duration</t>
  </si>
  <si>
    <t>Number of commands</t>
  </si>
  <si>
    <t>Error detail</t>
  </si>
  <si>
    <t>Total</t>
  </si>
  <si>
    <t>Complete</t>
  </si>
  <si>
    <t>Error</t>
  </si>
  <si>
    <t>Abort</t>
  </si>
  <si>
    <t>Baseline</t>
  </si>
  <si>
    <t>Round 1</t>
  </si>
  <si>
    <t>Round 2</t>
  </si>
  <si>
    <t>Round 3</t>
  </si>
  <si>
    <t>Validation</t>
  </si>
  <si>
    <t xml:space="preserve">
</t>
  </si>
  <si>
    <t>Supplementary Table 7</t>
  </si>
  <si>
    <t>Job Name</t>
  </si>
  <si>
    <t>Start Time</t>
  </si>
  <si>
    <t>Finish Time</t>
  </si>
  <si>
    <t>チェック用</t>
  </si>
  <si>
    <t>Error raw</t>
  </si>
  <si>
    <t>Error 抽象化</t>
  </si>
  <si>
    <t>エラーコマンド番号</t>
  </si>
  <si>
    <t>Seeding</t>
  </si>
  <si>
    <t>4 to 1, 8 to 5</t>
  </si>
  <si>
    <t>RPE細胞播種X8_20190207</t>
  </si>
  <si>
    <t>Date/Time:2019/02/07 12:09:12, Message:Major alarm occurred., Protocol:6Well×4 搬入 Main#1_Co2-inc#13, Major alarm:8000[0]:R1 HAND ERROR 4, Minor alarm:L1175:ﾛﾎﾞｯﾄにｱﾗｰﾑ(軽故障)が発生しました</t>
  </si>
  <si>
    <t>Preconditioning</t>
  </si>
  <si>
    <t>1 to 4</t>
  </si>
  <si>
    <t>R4_190208AM_RPE細胞培地交換X8_A-1</t>
  </si>
  <si>
    <t>5 to 8</t>
  </si>
  <si>
    <t>R4_190208PM_RPE細胞培地交換X8_A-2</t>
  </si>
  <si>
    <t>8 to 5</t>
  </si>
  <si>
    <t>R4_190209AM_RPE細胞培地交換X8_B-1</t>
  </si>
  <si>
    <t>4 to 1</t>
  </si>
  <si>
    <t>R4_190209PM_RPE細胞培地交換X8_B-2</t>
  </si>
  <si>
    <t>R4_190210AM_RPE細胞培地交換X8_A-1</t>
  </si>
  <si>
    <t>Date/Time:2019/02/10 12:43:17, Message:Major alarm occurred., Protocol:R4_190210AM_RPE細胞培地交換X8_A-1, Major alarm:8001[0]:  Please Check Scope, Minor alarm:L1175:ﾛﾎﾞｯﾄにｱﾗｰﾑ(軽故障)が発生しました</t>
  </si>
  <si>
    <t>Microscope error</t>
  </si>
  <si>
    <t>#73</t>
  </si>
  <si>
    <t>R4_190210PM_RPE細胞培地交換X8_A-2</t>
  </si>
  <si>
    <t>R4_190211AM_RPE細胞培地交換X8_B-1</t>
  </si>
  <si>
    <t>R4_190211PM_RPE細胞培地交換X8_B-2</t>
  </si>
  <si>
    <t>R4_190212AM_RPE細胞培地交換X8_A-1</t>
  </si>
  <si>
    <t>R4_190212PM_RPE細胞培地交換X8_A-2</t>
  </si>
  <si>
    <t>R4_190213AM_RPE細胞培地交換X8_B-1</t>
  </si>
  <si>
    <t>R4_190213PM_RPE細胞培地交換X8_B-2</t>
  </si>
  <si>
    <t>Passage</t>
  </si>
  <si>
    <t>R4_190214AM_d00</t>
  </si>
  <si>
    <t>R4_190214PM_d00</t>
  </si>
  <si>
    <t>RPE differentiation</t>
  </si>
  <si>
    <t>R4_190215AM_RPE細胞培地交換X8_A-1</t>
  </si>
  <si>
    <t>R4_190215PM_RPE細胞培地交換X8_A-2</t>
  </si>
  <si>
    <t>R4_190216AM_RPE細胞培地交換X8_B-1</t>
  </si>
  <si>
    <t>R4_190216PM_RPE細胞培地交換X8_B-2</t>
  </si>
  <si>
    <t>R4_190217AM_RPE細胞培地交換X8_A-1</t>
  </si>
  <si>
    <t>R4_190217PM_RPE細胞培地交換X8_A-2</t>
  </si>
  <si>
    <t>R4_190218AM_RPE細胞培地交換X8_B-1</t>
  </si>
  <si>
    <t>R4_190218PM_RPE細胞培地交換X8_B-2</t>
  </si>
  <si>
    <t>R4_190219AM_RPE細胞培地交換X8_A-1</t>
  </si>
  <si>
    <t>R4_190219PM_RPE細胞培地交換X8_A-2</t>
  </si>
  <si>
    <t>R4_190220AM_RPE細胞培地交換X8_B-1</t>
  </si>
  <si>
    <t>R4_190220PM_RPE細胞培地交換X8_B-2</t>
  </si>
  <si>
    <t>R4_190221AM_RPE細胞培地交換X8_A-1</t>
  </si>
  <si>
    <t>R4_190221PM_RPE細胞培地交換X8_A-2</t>
  </si>
  <si>
    <t>automatic scan activation チェック見落とし （本番前）</t>
  </si>
  <si>
    <t>R4_190222AM_RPE細胞培地交換X8_B-1</t>
  </si>
  <si>
    <t>R4_190222PM_RPE細胞培地交換X8_B-2</t>
  </si>
  <si>
    <t>R4_190223AM_RPE細胞培地交換X8_A-1</t>
  </si>
  <si>
    <t>R4_190223PM_RPE細胞培地交換X8_A-2</t>
  </si>
  <si>
    <t>R4_190224AM_RPE細胞培地交換X8_B-1</t>
  </si>
  <si>
    <t>R4_190224PM_RPE細胞培地交換X8_B-2</t>
  </si>
  <si>
    <t>R4_190225AM_RPE細胞培地交換X8_A-1</t>
  </si>
  <si>
    <t>R4_190225PM_RPE細胞培地交換X8_A-2</t>
  </si>
  <si>
    <t>R4_190226AM_RPE細胞培地交換X8_B-1</t>
  </si>
  <si>
    <t>R4_190226PM_RPE細胞培地交換X8_B-2</t>
  </si>
  <si>
    <t>R4_190227AM_RPE細胞培地交換X8_A-1</t>
  </si>
  <si>
    <t>Date/Time:2019/02/27 12:39:18, Message:Major alarm occurred., Protocol:R4_190227AM_RPE細胞培地交換X8_A-1, Major alarm:8001[0]:  Please Check Scope, Minor alarm:L1175:ﾛﾎﾞｯﾄにｱﾗｰﾑ(軽故障)が発生しました</t>
  </si>
  <si>
    <t>R4_190227PM_RPE細胞培地交換X8_A-2</t>
  </si>
  <si>
    <t>Date/Time:2019/02/27 14:42:23, Message:Minor alarm occurred., Protocol:R4_190227PM_RPE細胞培地交換X8_A-2, Minor alarm:L1329:ﾋﾟﾍﾟｯﾄﾁｯﾌﾟ取り外し失敗</t>
  </si>
  <si>
    <t>Micropipet tip ejection error</t>
  </si>
  <si>
    <t>#36</t>
  </si>
  <si>
    <t>R4_190228AM_RPE細胞培地交換X8_B-1</t>
  </si>
  <si>
    <t>Date/Time:2019/02/28 12:44:42, Message:Minor alarm occurred., Protocol:R4_190228AM_RPE細胞培地交換X8_B-1, Minor alarm:L1329:ﾋﾟﾍﾟｯﾄﾁｯﾌﾟ取り外し失敗 （計2回発生）</t>
  </si>
  <si>
    <t>Micropipet tip ejection error (x2)</t>
  </si>
  <si>
    <t>#91, #97</t>
  </si>
  <si>
    <t>R4_190228PM_RPE細胞培地交換X8_B-2</t>
  </si>
  <si>
    <t>Date/Time:2019/02/28 13:42:32, Message:Minor alarm occurred., Protocol:R4_190228PM_RPE細胞培地交換X8_B-2, Minor alarm:L1329:ﾋﾟﾍﾟｯﾄﾁｯﾌﾟ取り外し失敗（計3回発生）</t>
  </si>
  <si>
    <t>Micropipet tip ejection error (x3)</t>
  </si>
  <si>
    <t>#6, #12, #14</t>
  </si>
  <si>
    <t>R4_190301AM_RPE細胞培地交換X8_A-1</t>
  </si>
  <si>
    <t>3/1よりCapclick実装（インストールは2/28作業終了後）</t>
  </si>
  <si>
    <t>R4_190301PM_RPE細胞培地交換X8_A-2</t>
  </si>
  <si>
    <t>R4_190302AM_RPE細胞培地交換X8_B-1</t>
  </si>
  <si>
    <t>R4_190302PM_RPE細胞培地交換X8_B-2</t>
  </si>
  <si>
    <t>R4_190303AM_RPE細胞培地交換X8_A-1</t>
  </si>
  <si>
    <t>Date/Time:2019/03/03 12:38:18, Message:Major alarm occurred., Protocol:R4_190303AM_RPE細胞培地交換X8_A-1, Major alarm:8001[0]:  Please Check Scope, Minor alarm:L1175:ﾛﾎﾞｯﾄにｱﾗｰﾑ(軽故障)が発生しました（別ウインドウ開いていたため）</t>
  </si>
  <si>
    <t>Human error</t>
  </si>
  <si>
    <t>R4_190303PM_RPE細胞培地交換X8_A-2</t>
  </si>
  <si>
    <t>R4_190304AM_RPE細胞培地交換X8_B-1</t>
  </si>
  <si>
    <t>AM終了後にエラー表示、BioPortalフリーズ。FA-PC再起動でPM実行。</t>
  </si>
  <si>
    <t>R4_190304PM_RPE細胞培地交換X8_B-2</t>
  </si>
  <si>
    <t>R4_190305AM_RPE細胞培地交換X8_A-1</t>
  </si>
  <si>
    <t>R4_190305PM_RPE細胞培地交換X8_A-2</t>
  </si>
  <si>
    <t>R4_190306AM</t>
  </si>
  <si>
    <t>R4_190306PM</t>
  </si>
  <si>
    <t>Date/Time:2019/03/06 13:50:15, Message:Major alarm occurred., Protocol:R4_190306PM, Major alarm:8001[0]:  Please Check Scope, Minor alarm:L1175:ﾛﾎﾞｯﾄにｱﾗｰﾑ(軽故障)が発生しました（EVOS-PC HDD書き込み速度異常）</t>
  </si>
  <si>
    <t>HDD for microscope PC error</t>
  </si>
  <si>
    <t>#55</t>
  </si>
  <si>
    <t>R4_190307AM</t>
  </si>
  <si>
    <t>R4_190307PM</t>
  </si>
  <si>
    <t>R4_190308AM</t>
  </si>
  <si>
    <t>R4_190308PM</t>
  </si>
  <si>
    <t>R4_190309AM</t>
  </si>
  <si>
    <t>R4_190309PM</t>
  </si>
  <si>
    <t>R4_190310AM</t>
  </si>
  <si>
    <t>R4_190310PM</t>
  </si>
  <si>
    <t>R4_190311AM</t>
  </si>
  <si>
    <t>R4_190311PM</t>
  </si>
  <si>
    <t>RPE maintenance</t>
  </si>
  <si>
    <t>R4_190312AM</t>
  </si>
  <si>
    <t>R4_190312PM</t>
  </si>
  <si>
    <t>R4_190314AM</t>
  </si>
  <si>
    <t>R4_190314PM</t>
  </si>
  <si>
    <t>R4_190316AM</t>
  </si>
  <si>
    <t>R4_190316PM</t>
  </si>
  <si>
    <t>Date/Time:2019/03/16 12:30:43, Message:Minor alarm occurred., Protocol:R4_190316PM, Minor alarm:L1329:ﾋﾟﾍﾟｯﾄﾁｯﾌﾟ取り外し失敗</t>
  </si>
  <si>
    <t>#16</t>
  </si>
  <si>
    <t>R4_190318AM</t>
  </si>
  <si>
    <t>R4_190318PM</t>
  </si>
  <si>
    <t>R5_190418_d-7</t>
  </si>
  <si>
    <t>R5_190419AM_d-6</t>
  </si>
  <si>
    <t>R5_190419PM_d-6</t>
  </si>
  <si>
    <t>R5_190420AM_d-5</t>
  </si>
  <si>
    <t>R5_190420PM_d-5</t>
  </si>
  <si>
    <t>Date/Time:2019/04/20 16:33:05, Message:Major alarm occurred., Protocol:R5_190420PM_d-5, Major alarm:4315[4]:衝突検出, Minor alarm:L1175:ﾛﾎﾞｯﾄにｱﾗｰﾑ(軽故障)が発生しました（5mLチップ取り付け時）</t>
  </si>
  <si>
    <t>Micropipet tip loading error</t>
  </si>
  <si>
    <t>#184</t>
  </si>
  <si>
    <t>R5_190421AM_d-4</t>
  </si>
  <si>
    <t>R5_190421PM_d-4</t>
  </si>
  <si>
    <t>R5_190422AM_d-3</t>
  </si>
  <si>
    <t>R5_190422PM_d-3</t>
  </si>
  <si>
    <t>R5_190423AM_d-2</t>
  </si>
  <si>
    <t>R5_190423PM_d-2</t>
  </si>
  <si>
    <t>チップ取り付け時に5mLチップボックス持ち上がる事象発生</t>
  </si>
  <si>
    <t>R5_190424AM_d-1</t>
  </si>
  <si>
    <t>R5_190424PM_d-1</t>
  </si>
  <si>
    <t>R5_190425AM_d00</t>
  </si>
  <si>
    <t>R5_190425PM_d00</t>
  </si>
  <si>
    <t>R5_190426AM_d01</t>
  </si>
  <si>
    <t>R5_190426PM_d01</t>
  </si>
  <si>
    <t>隣接チップ引き上げ; 1mLチップ</t>
  </si>
  <si>
    <t>R5_190427AM_d02</t>
  </si>
  <si>
    <t>R5_190427PM_d02</t>
  </si>
  <si>
    <t>R5_190428AM_d03</t>
  </si>
  <si>
    <t>R5_190428PM_d03</t>
  </si>
  <si>
    <t>R5_190429AM_d04</t>
  </si>
  <si>
    <t>R5_190429PM_d04</t>
  </si>
  <si>
    <t>Date/Time:2019/04/29 16:34:26, Message:Minor alarm occurred., Protocol:R5_190429PM_d04, Minor alarm:L1328:ﾋﾟﾍﾟｯﾄﾁｯﾌﾟ装着失敗（1mLチップ; 300µL設定ピペット）</t>
  </si>
  <si>
    <t>#185</t>
  </si>
  <si>
    <t>R5_190430AM_d05</t>
  </si>
  <si>
    <t>R5_190430PM_d05</t>
  </si>
  <si>
    <t>Date/Time:2019/04/30 16:14:39, Message:Minor alarm occurred., Protocol:R5_190430PM_d05, Minor alarm:L1328:ﾋﾟﾍﾟｯﾄﾁｯﾌﾟ装着失敗（1mLチップ; 300µL設定ピペット）</t>
  </si>
  <si>
    <t>#181</t>
  </si>
  <si>
    <t>R5_190501AM_d06</t>
  </si>
  <si>
    <t>R5_190501PM_d06</t>
  </si>
  <si>
    <t>R5_190502AM_d07</t>
  </si>
  <si>
    <t>R5_190502PM_d07</t>
  </si>
  <si>
    <t>Date/Time:2019/05/02 18:25:25, Message:Major alarm occurred., Protocol:R5_190502PM_d07, Major alarm:8001[0]:  Please Check Scope, Minor alarm:L1175:ﾛﾎﾞｯﾄにｱﾗｰﾑ(軽故障)が発生しました（EVOS-PC HDD書き込み速度異常）</t>
  </si>
  <si>
    <t>#248</t>
  </si>
  <si>
    <t>R5_190503AM_d08</t>
  </si>
  <si>
    <t>R5_190503PM_d08</t>
  </si>
  <si>
    <t>R5_190504AM_d09</t>
  </si>
  <si>
    <t>AM Job欠失</t>
  </si>
  <si>
    <t>R5_190504PM_d09</t>
  </si>
  <si>
    <t>Date/Time:2019/05/04 15:04:32, Message:Minor alarm occurred., Protocol:R5_190504AM_d09, Minor alarm:L1328:ﾋﾟﾍﾟｯﾄﾁｯﾌﾟ装着失敗（1mLチップ; 300µL設定ピペット）</t>
  </si>
  <si>
    <t>#267</t>
  </si>
  <si>
    <t>R5_190505AM_d10</t>
  </si>
  <si>
    <t>R5_190505PM_d10</t>
  </si>
  <si>
    <t>R5_190506AM_d11</t>
  </si>
  <si>
    <t>R5_190506PM_d11</t>
  </si>
  <si>
    <t>R5_190507AM_d12</t>
  </si>
  <si>
    <t>R5_190507PM_d12</t>
  </si>
  <si>
    <t>R5_190508AM_d13</t>
  </si>
  <si>
    <t>R5_190508PM_d13</t>
  </si>
  <si>
    <t>隣接チップ引き上げ; 200µLチップ</t>
  </si>
  <si>
    <t>R5_190509AM_d14</t>
  </si>
  <si>
    <t>R5_190509PM_d14</t>
  </si>
  <si>
    <t>R5_190510AM_d15</t>
  </si>
  <si>
    <t>R5_190510PM_d15</t>
  </si>
  <si>
    <t>R5_190511AM_d16</t>
  </si>
  <si>
    <t>R5_190511PM_d16</t>
  </si>
  <si>
    <t>R5_190512AM_d17</t>
  </si>
  <si>
    <t>R5_190512PM_d17</t>
  </si>
  <si>
    <t>R5_190513AM_d18</t>
  </si>
  <si>
    <t>R5_190513PM_d18</t>
  </si>
  <si>
    <t>R5_190514AM_d19</t>
  </si>
  <si>
    <t>R5_190514PM_d19</t>
  </si>
  <si>
    <t>R5_190515AM_d20</t>
  </si>
  <si>
    <t>Date/Time:2019/05/15 11:44:35, Message:Major alarm occurred., Protocol:R5_190515AM_d20, Major alarm:8001[0]:  Please Check Scope, Minor alarm:L1175:ﾛﾎﾞｯﾄにｱﾗｰﾑ(軽故障)が発生しました（Capclick動作不良）</t>
  </si>
  <si>
    <t>R5_190515PM_d20</t>
  </si>
  <si>
    <t>R5_190516AM_d21</t>
  </si>
  <si>
    <t>R5_190516PM_d21</t>
  </si>
  <si>
    <t>R5_190517AM_d22</t>
  </si>
  <si>
    <t>R5_190517PM_d22</t>
  </si>
  <si>
    <t>R5_190518AM_d23</t>
  </si>
  <si>
    <t>R5_190518PM_d23</t>
  </si>
  <si>
    <t>R5_190519AM_d24</t>
  </si>
  <si>
    <t>R5_190519PM_d24</t>
  </si>
  <si>
    <t>R5_190520AM_d25</t>
  </si>
  <si>
    <r>
      <t xml:space="preserve">●自動生成データおかしいので要確認
</t>
    </r>
    <r>
      <rPr>
        <sz val="10"/>
        <color rgb="FF1155CC"/>
        <rFont val="Arial"/>
        <family val="2"/>
      </rPr>
      <t>EVOS-PC HDDの書き込み速度異常が発生。4枚目だったためabortで処理（13:22:28）。培養室に退避していた細胞plateは、新規に搬入Jobを生成しセル内CO2incへ格納（13:33:52格納完了←終了時刻に修正）
13:45:11はPM分1回目の開始時刻だったため修正。
Date/Time:2019/05/20 12:21:06, Message:Major alarm occurred., Protocol:R5_190520AM_d25, Major alarm:8001[0]:  Please Check Scope, Minor alarm:L1175:ﾛﾎﾞｯﾄにｱﾗｰﾑ(軽故障)が発生しました</t>
    </r>
  </si>
  <si>
    <t>#74 (75-77 abort)</t>
  </si>
  <si>
    <t>R5_190520PM_d25</t>
  </si>
  <si>
    <r>
      <t xml:space="preserve">●自動生成データおかしいので要確認
</t>
    </r>
    <r>
      <rPr>
        <sz val="10"/>
        <color rgb="FF1155CC"/>
        <rFont val="Arial"/>
        <family val="2"/>
      </rPr>
      <t>EVOS-PC HDDの書き込み速度異常が発生。1枚目だったためabortで処理（14:33:42）。細胞plateは、培養室に退避した。
ダミーのプレートとチューブを用意してPM2回目を実行（14:44:18開始）し、EVOSはマニュアルでStop/Discardで処理し、16:06:50に終了。
翌日より保存先をCドライブにして実行した</t>
    </r>
  </si>
  <si>
    <t>#17</t>
  </si>
  <si>
    <t>R5_190521AM_d26</t>
  </si>
  <si>
    <t>R5_190521PM_d26</t>
  </si>
  <si>
    <t>R5_190523AM_d28</t>
  </si>
  <si>
    <t>R5_190523PM_d28</t>
  </si>
  <si>
    <t>EVOS撮像skip事象</t>
  </si>
  <si>
    <t>R5_190525AM_d30</t>
  </si>
  <si>
    <t>R5_190525PM_d30</t>
  </si>
  <si>
    <t>R5_190527AM_d32</t>
  </si>
  <si>
    <t>R5_190527PM_d32</t>
  </si>
  <si>
    <t>R7_190705_d-7</t>
  </si>
  <si>
    <t>R7_190706AM_d-6</t>
  </si>
  <si>
    <t>R7_190706PM_d-6</t>
  </si>
  <si>
    <t>R7_190707AM_d-5</t>
  </si>
  <si>
    <t>R7_190707PM_d-5</t>
  </si>
  <si>
    <t>R7_190708AM_d-4</t>
  </si>
  <si>
    <t>EVOS AF不良</t>
  </si>
  <si>
    <t>R7_190708PM_d-4</t>
  </si>
  <si>
    <t>R7_190709AM_d-3</t>
  </si>
  <si>
    <t>R7_190709PM_d-3</t>
  </si>
  <si>
    <t>Date/Time:2019/07/09 15:47:33, Message:Major alarm occurred., Mode:standard, Protocol:R7_190709PM_d-3, Major alarm:8001[0]:  Please Check Scope, Minor alarm:L1175:ﾛﾎﾞｯﾄにｱﾗｰﾑ(軽故障)が発生しました, Command Name:GETIMAGE_MP6, (X,Y): (7,92)
（EVOS AF不良; 2plateで発生）</t>
  </si>
  <si>
    <t>#92</t>
  </si>
  <si>
    <t>R7_190710AM_d-2</t>
  </si>
  <si>
    <t>Date/Time:2019/07/10 11:37:08, Message: Major alarm occurred., Mode:standard, Protocol:R7_190710AM_d-2, Major alarm:8001[0]:  Please Check Scope, Minor alarm:L1175:ﾛﾎﾞｯﾄにｱﾗｰﾑ(軽故障)が発生しました, Command Name:GETIMAGE_MP6, (X,Y):(4,45)
（EVOS AF不良）</t>
  </si>
  <si>
    <t>#45</t>
  </si>
  <si>
    <t>R7_190710PM_d-2</t>
  </si>
  <si>
    <t>R7_190711AM_d-1</t>
  </si>
  <si>
    <t>R7_190711PM_d-1</t>
  </si>
  <si>
    <t>EVOS AF不良wellはマニュアルでスキップ</t>
  </si>
  <si>
    <t>R7_190712AM_d00</t>
  </si>
  <si>
    <t>R7_190712PM_d00</t>
  </si>
  <si>
    <t>R7_190713AM_d01</t>
  </si>
  <si>
    <t>R7_190713PM_d01</t>
  </si>
  <si>
    <t>R7_190714AM_d02</t>
  </si>
  <si>
    <t>R7_190714PM_d02</t>
  </si>
  <si>
    <t>R7_190715AM_d03</t>
  </si>
  <si>
    <t>R7_190715PM_d03</t>
  </si>
  <si>
    <t>R7_190716AM_d04</t>
  </si>
  <si>
    <t>R7_190716PM_d04</t>
  </si>
  <si>
    <t>R7_190717AM_d05</t>
  </si>
  <si>
    <t>R7_190717PM_d05</t>
  </si>
  <si>
    <t>R7_190718AM_d06</t>
  </si>
  <si>
    <t>R7_190718PM_d06</t>
  </si>
  <si>
    <t>R7_190719AM_d07</t>
  </si>
  <si>
    <t>R7_190719PM_d07</t>
  </si>
  <si>
    <t>R7_190720AM_d08</t>
  </si>
  <si>
    <t>R7_190720PM_d08</t>
  </si>
  <si>
    <t>L1440:R2ﾊﾝﾄﾞ到達時間異常(149)</t>
  </si>
  <si>
    <t>R7_190721AM_d09</t>
  </si>
  <si>
    <t>R7_190721PM_d09</t>
  </si>
  <si>
    <t>R7_190722AM_d10</t>
  </si>
  <si>
    <t>R7_190722PM_d10</t>
  </si>
  <si>
    <t>R7_190723AM_d11</t>
  </si>
  <si>
    <t>Date/Time:2019/07/23 11:24:29, Message:Minor alarm occurred., Mode:standard, Protocol:R7_190723AM_d11, Minor alarm:L1288:ﾋﾟﾍﾟｯﾄ取出し失敗, Command Name:TRANSFER_TU50_MP6, (X,Y):(3,59)（No.9;5µL設定が脱落していた）</t>
  </si>
  <si>
    <t>#59</t>
  </si>
  <si>
    <t>R7_190723PM_d11</t>
  </si>
  <si>
    <t>R7_190724AM_d12</t>
  </si>
  <si>
    <t>R7_190724PM_d12</t>
  </si>
  <si>
    <t>R7_190725AM_d13</t>
  </si>
  <si>
    <t>R7_190725PM_d13</t>
  </si>
  <si>
    <t>R7_190726AM_d14</t>
  </si>
  <si>
    <t>R7_190726PM_d14</t>
  </si>
  <si>
    <t>R7_190727AM_d15</t>
  </si>
  <si>
    <t>R7_190727PM_d15</t>
  </si>
  <si>
    <t>R7_190728AM_d16</t>
  </si>
  <si>
    <t>Date/Time:2019/07/28 13:52:06, Message:Minor alarm occurred., Mode:standard, Protocol:R7_190728AM_d16, Minor alarm:L1352:ｱｽﾋﾟﾚｰﾀﾁｯﾌﾟ装着失敗, Command Name:DISCARD_MP6, (X,Y):(15,326)（チップ不足）</t>
  </si>
  <si>
    <t>#326</t>
  </si>
  <si>
    <t>R7_190728PM_d16</t>
  </si>
  <si>
    <t>R7_190729AM_d17</t>
  </si>
  <si>
    <t>R7_190729PM_d17</t>
  </si>
  <si>
    <t>R7_190730AM_d18</t>
  </si>
  <si>
    <t>R7_190730PM_d18</t>
  </si>
  <si>
    <t>R7_190731AM_d19</t>
  </si>
  <si>
    <t>R7_190731PM_d19</t>
  </si>
  <si>
    <t>R7_190801AM_d20</t>
  </si>
  <si>
    <t>R7_190801PM_d20</t>
  </si>
  <si>
    <t>R7_190802AM_d21</t>
  </si>
  <si>
    <t>R7_190802PM_d21</t>
  </si>
  <si>
    <t>R7_190803AM_d22</t>
  </si>
  <si>
    <t>R7_190803PM_d22</t>
  </si>
  <si>
    <t>R7_190804AM_d23</t>
  </si>
  <si>
    <t>R7_190804PM_d23</t>
  </si>
  <si>
    <t>R7_190805AM_d24</t>
  </si>
  <si>
    <t>R7_190805PM_d24</t>
  </si>
  <si>
    <t>R7_190806AM_d25</t>
  </si>
  <si>
    <t>R7_190806PM_d25</t>
  </si>
  <si>
    <t>R7_190807AM_d26</t>
  </si>
  <si>
    <t>R7_190807PM_d26</t>
  </si>
  <si>
    <t>R7_190809AM_d28</t>
  </si>
  <si>
    <t>R7_190809PM_d28</t>
  </si>
  <si>
    <t>R7_190811AM_d30</t>
  </si>
  <si>
    <t>R7_190811PM_d30</t>
  </si>
  <si>
    <t>R7_190813AM_d32</t>
  </si>
  <si>
    <t>R7_190813PM_d32</t>
  </si>
  <si>
    <t>R10_200123_d-7</t>
  </si>
  <si>
    <t>R10_200124AM_d-6</t>
  </si>
  <si>
    <t>R10_200124PM_d-6</t>
  </si>
  <si>
    <t>R10_200125AM_d-5</t>
  </si>
  <si>
    <t>R10_200125PM_d-5</t>
  </si>
  <si>
    <t>R10_200126AM_d-4</t>
  </si>
  <si>
    <t>R10_200126PM_d-4</t>
  </si>
  <si>
    <t>R10_200127AM_d-3</t>
  </si>
  <si>
    <t>R10_200127PM_d-3</t>
  </si>
  <si>
    <t>R10_200128AM_d-2</t>
  </si>
  <si>
    <t>R10_200128PM_d-2</t>
  </si>
  <si>
    <t>R10_200129AM_d-1</t>
  </si>
  <si>
    <t>R10_200129PM_d-1</t>
  </si>
  <si>
    <t>R10_200130AM_d00_skipEVOS</t>
  </si>
  <si>
    <t>R10_200130PM_d00_skipEVOS</t>
  </si>
  <si>
    <t>R10_200131AM_d1</t>
  </si>
  <si>
    <t>R10_200131PM_d1</t>
  </si>
  <si>
    <t>R10_200201AM_d2</t>
  </si>
  <si>
    <t>R10_200201PM_d2</t>
  </si>
  <si>
    <t>R10_200202AM_d3</t>
  </si>
  <si>
    <t>R10_200202PM_d3</t>
  </si>
  <si>
    <t>R10_200203AM_d4</t>
  </si>
  <si>
    <t>R10_200203PM_d4</t>
  </si>
  <si>
    <t>R10_200204AM_d5</t>
  </si>
  <si>
    <t>R10_200204PM_d5</t>
  </si>
  <si>
    <t>R10_200205AM_d6</t>
  </si>
  <si>
    <t>R10_200206AM_d7</t>
  </si>
  <si>
    <t>R10_200206PM_d7</t>
  </si>
  <si>
    <t>R10_200207AM_d8</t>
  </si>
  <si>
    <t>R10_200207PM_d8</t>
  </si>
  <si>
    <t>R10_200208AM_d9</t>
  </si>
  <si>
    <t>R10_200208PM_d9</t>
  </si>
  <si>
    <t>R10_200209AM_d10</t>
  </si>
  <si>
    <t>R10_200209PM_d10</t>
  </si>
  <si>
    <t>R10_200210AM_d11</t>
  </si>
  <si>
    <t>R10_200210PM_d11</t>
  </si>
  <si>
    <t>R10_200211AM_d12</t>
  </si>
  <si>
    <t>R10_200211PM_d12</t>
  </si>
  <si>
    <t>R10_200212AM_d13</t>
  </si>
  <si>
    <t>R10_200212PM_d13</t>
  </si>
  <si>
    <t>R10_200213AM_d14</t>
  </si>
  <si>
    <t>R10_200213PM_d14</t>
  </si>
  <si>
    <t>R10_200214AM_d15</t>
  </si>
  <si>
    <t>R10_200214PM_d15</t>
  </si>
  <si>
    <t>R10_200215AM_d16</t>
  </si>
  <si>
    <t>R10_200215PM_d16</t>
  </si>
  <si>
    <t>R10_200216AM_d17</t>
  </si>
  <si>
    <t>R10_200216PM_d17</t>
  </si>
  <si>
    <t>R10_200217AM_d18</t>
  </si>
  <si>
    <t>R10_200217PM_d18</t>
  </si>
  <si>
    <t>R10_200218AM_d19</t>
  </si>
  <si>
    <t>R10_200218PM_d19</t>
  </si>
  <si>
    <t>R10_200219AM_d20</t>
  </si>
  <si>
    <t>R10_200219PM_d20</t>
  </si>
  <si>
    <t>R10_200220AM_d21</t>
  </si>
  <si>
    <t>R10_200220PM_d21</t>
  </si>
  <si>
    <t>R10_200221AM_d22</t>
  </si>
  <si>
    <t>R10_200221PM_d22</t>
  </si>
  <si>
    <t>R10_200222AM_d23</t>
  </si>
  <si>
    <t>R10_200222PM_d23</t>
  </si>
  <si>
    <t>R10_200223AM_d24</t>
  </si>
  <si>
    <t>R10_200223PM_d24</t>
  </si>
  <si>
    <t>R10_200224AM_d25</t>
  </si>
  <si>
    <t>R10_200224PM_d25</t>
  </si>
  <si>
    <t>R10_200225AM_d26</t>
  </si>
  <si>
    <t>R10_200225PM_d26</t>
  </si>
  <si>
    <t>R10_200227AM_d28</t>
  </si>
  <si>
    <t>R10_200227PM_d28</t>
  </si>
  <si>
    <t>R10_200229AM_d30</t>
  </si>
  <si>
    <t>R10_200229PM_d30</t>
  </si>
  <si>
    <t>R10_200302AM_d32</t>
  </si>
  <si>
    <t>R10_200302PM_d32</t>
  </si>
  <si>
    <t>R11_200319_d-7</t>
  </si>
  <si>
    <t>R11_200320AM_d-6</t>
  </si>
  <si>
    <t>R11_200320PM_d-6</t>
  </si>
  <si>
    <t>R11_200321AM_d-5</t>
  </si>
  <si>
    <t>R11_200321PM_d-5</t>
  </si>
  <si>
    <t>R11_200322AM_d-4</t>
  </si>
  <si>
    <t>R11_200322PM_d-4</t>
  </si>
  <si>
    <t>R11_200323AM_d-3</t>
  </si>
  <si>
    <t>R11_200323PM_d-3</t>
  </si>
  <si>
    <t>R11_200324AM_d-2</t>
  </si>
  <si>
    <t>R11_200324PM_d-2</t>
  </si>
  <si>
    <t>R11_200325AM_d-1</t>
  </si>
  <si>
    <t>R11_200325PM_d-1</t>
  </si>
  <si>
    <t>R11_200326AM_d00_skipEVOS</t>
  </si>
  <si>
    <t>R11_200326PM_d00_skipEVOS</t>
  </si>
  <si>
    <t>R11_200327AM_d1</t>
  </si>
  <si>
    <t>R11_200327PM_d1</t>
  </si>
  <si>
    <t>R11_200328AM_d2</t>
  </si>
  <si>
    <t>R11_200328PM_d2</t>
  </si>
  <si>
    <t>R11_200329AM_d3</t>
  </si>
  <si>
    <t>R11_200329PM_d3</t>
  </si>
  <si>
    <t>R11_200330AM_d4</t>
  </si>
  <si>
    <t>R11_200330PM_d4</t>
  </si>
  <si>
    <t>R11_200331AM_d5</t>
  </si>
  <si>
    <t>R11_200331PM_d5</t>
  </si>
  <si>
    <t>R11_200401AM_d6</t>
  </si>
  <si>
    <t>R11_200401PM_d6</t>
  </si>
  <si>
    <t>R11_200402AM_d7</t>
  </si>
  <si>
    <t>R11_200402PM_d7</t>
  </si>
  <si>
    <t>R11_200403AM_d8</t>
  </si>
  <si>
    <t>R11_200403PM_d8</t>
  </si>
  <si>
    <t>R11_200404AM_d9</t>
  </si>
  <si>
    <t>R11_200404PM_d9</t>
  </si>
  <si>
    <t>R11_200405AM_d10</t>
  </si>
  <si>
    <t>R11_200405PM_d10</t>
  </si>
  <si>
    <t>R11_200406AM_d11</t>
  </si>
  <si>
    <t>R11_200406PM_d11</t>
  </si>
  <si>
    <t>R11_200407AM_d12</t>
  </si>
  <si>
    <t>R11_200407PM_d12</t>
  </si>
  <si>
    <t>R11_200408AM_d13</t>
  </si>
  <si>
    <t>R11_200408PM_d13</t>
  </si>
  <si>
    <t>R11_200409AM_d14</t>
  </si>
  <si>
    <t>R11_200409PM_d14</t>
  </si>
  <si>
    <t>R11_200410AM_d15</t>
  </si>
  <si>
    <t>Date/Time:2020/04/10 11:33:37, Message:Minor alarm occurred., Mode:standard, Protocol:R11_200410AM_d15, Minor alarm:L1356:50mlﾁｭｰﾌﾞ開栓失敗, Command Name:TRANSFER_TU50_MP6, (X,Y):(2,112)（100％KSRチューブ蓋破損のため）</t>
  </si>
  <si>
    <t>Defective labware error</t>
  </si>
  <si>
    <t>#112</t>
  </si>
  <si>
    <t>R11_200410PM_d15</t>
  </si>
  <si>
    <t>R11_200411AM_d16</t>
  </si>
  <si>
    <t>R11_200411PM_d16</t>
  </si>
  <si>
    <t>R11_200412AM_d17</t>
  </si>
  <si>
    <t>R11_200412PM_d17</t>
  </si>
  <si>
    <t>R11_200413AM_d18</t>
  </si>
  <si>
    <t>R11_200413PM_d18</t>
  </si>
  <si>
    <t>R11_200414AM_d19</t>
  </si>
  <si>
    <t>R11_200414PM_d19</t>
  </si>
  <si>
    <t>R11_200415AM_d20</t>
  </si>
  <si>
    <t>R11_200415PM_d20</t>
  </si>
  <si>
    <t>R11_200416AM_d21</t>
  </si>
  <si>
    <t>R11_200416PM_d21</t>
  </si>
  <si>
    <t>R11_200417AM_d22</t>
  </si>
  <si>
    <t>R11_200417PM_d22</t>
  </si>
  <si>
    <t>R11_200418AM_d23</t>
  </si>
  <si>
    <t>R11_200418PM_d23</t>
  </si>
  <si>
    <t>R11_200419AM_d24</t>
  </si>
  <si>
    <t>R11_200419PM_d24</t>
  </si>
  <si>
    <t>R11_200420AM_d25</t>
  </si>
  <si>
    <t>Date/Time:2020/04/20 12:04:43, Message:Major alarm occurred., Mode:reservation, Protocol:R11_200420AM_d25, Major alarm:8001[0]:  Please Check Scope, Minor alarm:L1175:ﾛﾎﾞｯﾄにｱﾗｰﾑ(軽故障)が発生しました, Command Name:GETIMAGE_MP6, (X,Y):(4,36)（Capclick動作不良）</t>
  </si>
  <si>
    <t>R11_200420PM_d25</t>
  </si>
  <si>
    <t>R11_200421AM_d26</t>
  </si>
  <si>
    <t>R11_200421PM_d26</t>
  </si>
  <si>
    <t>R11_200423AM_d28</t>
  </si>
  <si>
    <t>R11_200423PM_d28</t>
  </si>
  <si>
    <t>R11_200425AM_d30</t>
  </si>
  <si>
    <t>R11_200425PM_d30</t>
  </si>
  <si>
    <t>R11_200427AM_d32</t>
  </si>
  <si>
    <t>R11_200427PM_d32</t>
  </si>
  <si>
    <t>Figure 5 - source data 5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</si>
</sst>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/&quot;mm&quot;/&quot;dd&quot; &quot;hh&quot;:&quot;mm&quot;:&quot;ss"/>
    <numFmt numFmtId="177" formatCode="[h]&quot;:&quot;mm&quot;:&quot;ss"/>
    <numFmt numFmtId="178" formatCode="yyyy/mm/dd"/>
  </numFmts>
  <fonts count="10">
    <font>
      <sz val="10"/>
      <color rgb="FF000000"/>
      <name val="Arial"/>
    </font>
    <font>
      <b/>
      <sz val="10"/>
      <color rgb="FF1155C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1155CC"/>
      <name val="Arial"/>
      <family val="2"/>
    </font>
    <font>
      <sz val="6"/>
      <name val="07Yasashisa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176" fontId="3" fillId="2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/>
    <xf numFmtId="178" fontId="3" fillId="0" borderId="0" xfId="0" applyNumberFormat="1" applyFont="1" applyAlignment="1">
      <alignment horizontal="left"/>
    </xf>
    <xf numFmtId="176" fontId="3" fillId="0" borderId="0" xfId="0" applyNumberFormat="1" applyFont="1"/>
    <xf numFmtId="46" fontId="3" fillId="0" borderId="0" xfId="0" applyNumberFormat="1" applyFont="1"/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/>
    <xf numFmtId="177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/>
    <xf numFmtId="177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92"/>
  <sheetViews>
    <sheetView tabSelected="1" workbookViewId="0"/>
  </sheetViews>
  <sheetFormatPr baseColWidth="10" defaultColWidth="14.5" defaultRowHeight="15.75" customHeight="1"/>
  <cols>
    <col min="1" max="1" width="12.5" customWidth="1"/>
    <col min="2" max="2" width="6.83203125" customWidth="1"/>
    <col min="3" max="3" width="6.5" customWidth="1"/>
    <col min="4" max="4" width="18.33203125" customWidth="1"/>
    <col min="5" max="5" width="15.33203125" customWidth="1"/>
    <col min="6" max="6" width="20.83203125" customWidth="1"/>
    <col min="7" max="7" width="19.5" customWidth="1"/>
    <col min="8" max="8" width="10" customWidth="1"/>
    <col min="9" max="12" width="10.5" customWidth="1"/>
    <col min="13" max="13" width="32.6640625" customWidth="1"/>
  </cols>
  <sheetData>
    <row r="1" spans="1:13" ht="15.75" customHeight="1">
      <c r="A1" s="74" t="s">
        <v>463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</row>
    <row r="2" spans="1:13" ht="15.75" customHeight="1">
      <c r="A2" s="79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5" t="s">
        <v>9</v>
      </c>
      <c r="J2" s="76"/>
      <c r="K2" s="76"/>
      <c r="L2" s="76"/>
      <c r="M2" s="77" t="s">
        <v>10</v>
      </c>
    </row>
    <row r="3" spans="1:13" ht="15.75" customHeight="1">
      <c r="A3" s="78"/>
      <c r="B3" s="78"/>
      <c r="C3" s="78"/>
      <c r="D3" s="78"/>
      <c r="E3" s="78"/>
      <c r="F3" s="78"/>
      <c r="G3" s="78"/>
      <c r="H3" s="78"/>
      <c r="I3" s="65" t="s">
        <v>11</v>
      </c>
      <c r="J3" s="65" t="s">
        <v>12</v>
      </c>
      <c r="K3" s="65" t="s">
        <v>13</v>
      </c>
      <c r="L3" s="65" t="s">
        <v>14</v>
      </c>
      <c r="M3" s="78"/>
    </row>
    <row r="4" spans="1:13" ht="15.75" customHeight="1">
      <c r="A4" s="68" t="s">
        <v>15</v>
      </c>
      <c r="B4" s="68">
        <f>'R4'!A2</f>
        <v>-7</v>
      </c>
      <c r="C4" s="68">
        <v>1</v>
      </c>
      <c r="D4" s="68" t="str">
        <f>'R4'!B2</f>
        <v>Seeding</v>
      </c>
      <c r="E4" s="68" t="str">
        <f>'R4'!C2</f>
        <v>4 to 1, 8 to 5</v>
      </c>
      <c r="F4" s="69">
        <f>'R4'!E2</f>
        <v>43503.515613425923</v>
      </c>
      <c r="G4" s="69">
        <f>'R4'!F2</f>
        <v>43503.590601851851</v>
      </c>
      <c r="H4" s="70">
        <f>'R4'!G2</f>
        <v>7.4988425927585922E-2</v>
      </c>
      <c r="I4" s="68">
        <v>89</v>
      </c>
      <c r="J4" s="68">
        <f t="shared" ref="J4:J258" si="0">I4-K4-L4</f>
        <v>89</v>
      </c>
      <c r="K4" s="68">
        <f t="shared" ref="K4:K8" si="1">IF(M4="-",0,"!!!!!!")</f>
        <v>0</v>
      </c>
      <c r="L4" s="68">
        <f>0</f>
        <v>0</v>
      </c>
      <c r="M4" s="68" t="str">
        <f>IF('R4'!J2="","-",'R4'!J2)</f>
        <v>-</v>
      </c>
    </row>
    <row r="5" spans="1:13" ht="15.75" customHeight="1">
      <c r="A5" s="71" t="s">
        <v>15</v>
      </c>
      <c r="B5" s="71">
        <f>'R4'!A3</f>
        <v>-6</v>
      </c>
      <c r="C5" s="71">
        <v>1</v>
      </c>
      <c r="D5" s="71" t="str">
        <f>'R4'!B3</f>
        <v>Preconditioning</v>
      </c>
      <c r="E5" s="71" t="str">
        <f>'R4'!C3</f>
        <v>1 to 4</v>
      </c>
      <c r="F5" s="72">
        <f>'R4'!E3</f>
        <v>43504.63685185185</v>
      </c>
      <c r="G5" s="72">
        <f>'R4'!F3</f>
        <v>43504.742048611108</v>
      </c>
      <c r="H5" s="73">
        <f>'R4'!G3</f>
        <v>0.10519675925752381</v>
      </c>
      <c r="I5" s="71">
        <v>104</v>
      </c>
      <c r="J5" s="71">
        <f t="shared" si="0"/>
        <v>104</v>
      </c>
      <c r="K5" s="71">
        <f t="shared" si="1"/>
        <v>0</v>
      </c>
      <c r="L5" s="71">
        <v>0</v>
      </c>
      <c r="M5" s="71" t="str">
        <f>IF('R4'!J3="","-",'R4'!J3)</f>
        <v>-</v>
      </c>
    </row>
    <row r="6" spans="1:13" ht="15.75" customHeight="1">
      <c r="A6" s="71" t="s">
        <v>15</v>
      </c>
      <c r="B6" s="71">
        <f>'R4'!A4</f>
        <v>-6</v>
      </c>
      <c r="C6" s="71">
        <v>2</v>
      </c>
      <c r="D6" s="71" t="str">
        <f>'R4'!B4</f>
        <v>Preconditioning</v>
      </c>
      <c r="E6" s="71" t="str">
        <f>'R4'!C4</f>
        <v>5 to 8</v>
      </c>
      <c r="F6" s="72">
        <f>'R4'!E4</f>
        <v>43504.751898148148</v>
      </c>
      <c r="G6" s="72">
        <f>'R4'!F4</f>
        <v>43504.856354166666</v>
      </c>
      <c r="H6" s="73">
        <f>'R4'!G4</f>
        <v>0.10445601851824904</v>
      </c>
      <c r="I6" s="71">
        <v>104</v>
      </c>
      <c r="J6" s="71">
        <f t="shared" si="0"/>
        <v>104</v>
      </c>
      <c r="K6" s="71">
        <f t="shared" si="1"/>
        <v>0</v>
      </c>
      <c r="L6" s="71">
        <v>0</v>
      </c>
      <c r="M6" s="71" t="str">
        <f>IF('R4'!J4="","-",'R4'!J4)</f>
        <v>-</v>
      </c>
    </row>
    <row r="7" spans="1:13" ht="15.75" customHeight="1">
      <c r="A7" s="71" t="s">
        <v>15</v>
      </c>
      <c r="B7" s="71">
        <f>'R4'!A5</f>
        <v>-5</v>
      </c>
      <c r="C7" s="71">
        <v>1</v>
      </c>
      <c r="D7" s="71" t="str">
        <f>'R4'!B5</f>
        <v>Preconditioning</v>
      </c>
      <c r="E7" s="71" t="str">
        <f>'R4'!C5</f>
        <v>8 to 5</v>
      </c>
      <c r="F7" s="72">
        <f>'R4'!E5</f>
        <v>43505.375324074077</v>
      </c>
      <c r="G7" s="72">
        <f>'R4'!F5</f>
        <v>43505.479594907411</v>
      </c>
      <c r="H7" s="73">
        <f>'R4'!G5</f>
        <v>0.10427083333343035</v>
      </c>
      <c r="I7" s="71">
        <v>104</v>
      </c>
      <c r="J7" s="71">
        <f t="shared" si="0"/>
        <v>104</v>
      </c>
      <c r="K7" s="71">
        <f t="shared" si="1"/>
        <v>0</v>
      </c>
      <c r="L7" s="71">
        <v>0</v>
      </c>
      <c r="M7" s="71" t="str">
        <f>IF('R4'!J5="","-",'R4'!J5)</f>
        <v>-</v>
      </c>
    </row>
    <row r="8" spans="1:13" ht="15.75" customHeight="1">
      <c r="A8" s="71" t="s">
        <v>15</v>
      </c>
      <c r="B8" s="71">
        <f>'R4'!A6</f>
        <v>-5</v>
      </c>
      <c r="C8" s="71">
        <v>2</v>
      </c>
      <c r="D8" s="71" t="str">
        <f>'R4'!B6</f>
        <v>Preconditioning</v>
      </c>
      <c r="E8" s="71" t="str">
        <f>'R4'!C6</f>
        <v>4 to 1</v>
      </c>
      <c r="F8" s="72">
        <f>'R4'!E6</f>
        <v>43505.48641203704</v>
      </c>
      <c r="G8" s="72">
        <f>'R4'!F6</f>
        <v>43505.590787037036</v>
      </c>
      <c r="H8" s="73">
        <f>'R4'!G6</f>
        <v>0.10437499999534339</v>
      </c>
      <c r="I8" s="71">
        <v>104</v>
      </c>
      <c r="J8" s="71">
        <f t="shared" si="0"/>
        <v>104</v>
      </c>
      <c r="K8" s="71">
        <f t="shared" si="1"/>
        <v>0</v>
      </c>
      <c r="L8" s="71">
        <v>0</v>
      </c>
      <c r="M8" s="71" t="str">
        <f>IF('R4'!J6="","-",'R4'!J6)</f>
        <v>-</v>
      </c>
    </row>
    <row r="9" spans="1:13" ht="15.75" customHeight="1">
      <c r="A9" s="71" t="s">
        <v>15</v>
      </c>
      <c r="B9" s="71">
        <f>'R4'!A7</f>
        <v>-4</v>
      </c>
      <c r="C9" s="71">
        <v>1</v>
      </c>
      <c r="D9" s="71" t="str">
        <f>'R4'!B7</f>
        <v>Preconditioning</v>
      </c>
      <c r="E9" s="71" t="str">
        <f>'R4'!C7</f>
        <v>1 to 4</v>
      </c>
      <c r="F9" s="72">
        <f>'R4'!E7</f>
        <v>43506.445891203701</v>
      </c>
      <c r="G9" s="72">
        <f>'R4'!F7</f>
        <v>43506.566608796296</v>
      </c>
      <c r="H9" s="73">
        <f>'R4'!G7</f>
        <v>0.12071759259561077</v>
      </c>
      <c r="I9" s="71">
        <v>104</v>
      </c>
      <c r="J9" s="71">
        <f t="shared" si="0"/>
        <v>103</v>
      </c>
      <c r="K9" s="71">
        <v>1</v>
      </c>
      <c r="L9" s="71">
        <v>0</v>
      </c>
      <c r="M9" s="71" t="str">
        <f>IF('R4'!J7="","-",'R4'!J7)</f>
        <v>Microscope error</v>
      </c>
    </row>
    <row r="10" spans="1:13" ht="15.75" customHeight="1">
      <c r="A10" s="71" t="s">
        <v>15</v>
      </c>
      <c r="B10" s="71">
        <f>'R4'!A8</f>
        <v>-4</v>
      </c>
      <c r="C10" s="71">
        <v>2</v>
      </c>
      <c r="D10" s="71" t="str">
        <f>'R4'!B8</f>
        <v>Preconditioning</v>
      </c>
      <c r="E10" s="71" t="str">
        <f>'R4'!C8</f>
        <v>5 to 8</v>
      </c>
      <c r="F10" s="72">
        <f>'R4'!E8</f>
        <v>43506.575497685182</v>
      </c>
      <c r="G10" s="72">
        <f>'R4'!F8</f>
        <v>43506.680185185185</v>
      </c>
      <c r="H10" s="73">
        <f>'R4'!G8</f>
        <v>0.10468750000291038</v>
      </c>
      <c r="I10" s="71">
        <v>104</v>
      </c>
      <c r="J10" s="71">
        <f t="shared" si="0"/>
        <v>104</v>
      </c>
      <c r="K10" s="71">
        <f t="shared" ref="K10:K42" si="2">IF(M10="-",0,"!!!!!!")</f>
        <v>0</v>
      </c>
      <c r="L10" s="71">
        <v>0</v>
      </c>
      <c r="M10" s="71" t="str">
        <f>IF('R4'!J8="","-",'R4'!J8)</f>
        <v>-</v>
      </c>
    </row>
    <row r="11" spans="1:13" ht="15.75" customHeight="1">
      <c r="A11" s="71" t="s">
        <v>15</v>
      </c>
      <c r="B11" s="71">
        <f>'R4'!A9</f>
        <v>-3</v>
      </c>
      <c r="C11" s="71">
        <v>1</v>
      </c>
      <c r="D11" s="71" t="str">
        <f>'R4'!B9</f>
        <v>Preconditioning</v>
      </c>
      <c r="E11" s="71" t="str">
        <f>'R4'!C9</f>
        <v>8 to 5</v>
      </c>
      <c r="F11" s="72">
        <f>'R4'!E9</f>
        <v>43507.481377314813</v>
      </c>
      <c r="G11" s="72">
        <f>'R4'!F9</f>
        <v>43507.58625</v>
      </c>
      <c r="H11" s="73">
        <f>'R4'!G9</f>
        <v>0.10487268518772908</v>
      </c>
      <c r="I11" s="71">
        <v>104</v>
      </c>
      <c r="J11" s="71">
        <f t="shared" si="0"/>
        <v>104</v>
      </c>
      <c r="K11" s="71">
        <f t="shared" si="2"/>
        <v>0</v>
      </c>
      <c r="L11" s="71">
        <v>0</v>
      </c>
      <c r="M11" s="71" t="str">
        <f>IF('R4'!J9="","-",'R4'!J9)</f>
        <v>-</v>
      </c>
    </row>
    <row r="12" spans="1:13" ht="15.75" customHeight="1">
      <c r="A12" s="71" t="s">
        <v>15</v>
      </c>
      <c r="B12" s="71">
        <f>'R4'!A10</f>
        <v>-3</v>
      </c>
      <c r="C12" s="71">
        <v>2</v>
      </c>
      <c r="D12" s="71" t="str">
        <f>'R4'!B10</f>
        <v>Preconditioning</v>
      </c>
      <c r="E12" s="71" t="str">
        <f>'R4'!C10</f>
        <v>4 to 1</v>
      </c>
      <c r="F12" s="72">
        <f>'R4'!E10</f>
        <v>43507.65997685185</v>
      </c>
      <c r="G12" s="72">
        <f>'R4'!F10</f>
        <v>43507.764976851853</v>
      </c>
      <c r="H12" s="73">
        <f>'R4'!G10</f>
        <v>0.10500000000320142</v>
      </c>
      <c r="I12" s="71">
        <v>104</v>
      </c>
      <c r="J12" s="71">
        <f t="shared" si="0"/>
        <v>104</v>
      </c>
      <c r="K12" s="71">
        <f t="shared" si="2"/>
        <v>0</v>
      </c>
      <c r="L12" s="71">
        <v>0</v>
      </c>
      <c r="M12" s="71" t="str">
        <f>IF('R4'!J10="","-",'R4'!J10)</f>
        <v>-</v>
      </c>
    </row>
    <row r="13" spans="1:13" ht="15.75" customHeight="1">
      <c r="A13" s="71" t="s">
        <v>15</v>
      </c>
      <c r="B13" s="71">
        <f>'R4'!A11</f>
        <v>-2</v>
      </c>
      <c r="C13" s="71">
        <v>1</v>
      </c>
      <c r="D13" s="71" t="str">
        <f>'R4'!B11</f>
        <v>Preconditioning</v>
      </c>
      <c r="E13" s="71" t="str">
        <f>'R4'!C11</f>
        <v>1 to 4</v>
      </c>
      <c r="F13" s="72">
        <f>'R4'!E11</f>
        <v>43508.444675925923</v>
      </c>
      <c r="G13" s="72">
        <f>'R4'!F11</f>
        <v>43508.549270833333</v>
      </c>
      <c r="H13" s="73">
        <f>'R4'!G11</f>
        <v>0.10459490741050104</v>
      </c>
      <c r="I13" s="71">
        <v>104</v>
      </c>
      <c r="J13" s="71">
        <f t="shared" si="0"/>
        <v>104</v>
      </c>
      <c r="K13" s="71">
        <f t="shared" si="2"/>
        <v>0</v>
      </c>
      <c r="L13" s="71">
        <v>0</v>
      </c>
      <c r="M13" s="71" t="str">
        <f>IF('R4'!J11="","-",'R4'!J11)</f>
        <v>-</v>
      </c>
    </row>
    <row r="14" spans="1:13" ht="15.75" customHeight="1">
      <c r="A14" s="71" t="s">
        <v>15</v>
      </c>
      <c r="B14" s="71">
        <f>'R4'!A12</f>
        <v>-2</v>
      </c>
      <c r="C14" s="71">
        <v>2</v>
      </c>
      <c r="D14" s="71" t="str">
        <f>'R4'!B12</f>
        <v>Preconditioning</v>
      </c>
      <c r="E14" s="71" t="str">
        <f>'R4'!C12</f>
        <v>5 to 8</v>
      </c>
      <c r="F14" s="72">
        <f>'R4'!E12</f>
        <v>43508.558206018519</v>
      </c>
      <c r="G14" s="72">
        <f>'R4'!F12</f>
        <v>43508.662766203706</v>
      </c>
      <c r="H14" s="73">
        <f>'R4'!G12</f>
        <v>0.10456018518743804</v>
      </c>
      <c r="I14" s="71">
        <v>104</v>
      </c>
      <c r="J14" s="71">
        <f t="shared" si="0"/>
        <v>104</v>
      </c>
      <c r="K14" s="71">
        <f t="shared" si="2"/>
        <v>0</v>
      </c>
      <c r="L14" s="71">
        <v>0</v>
      </c>
      <c r="M14" s="71" t="str">
        <f>IF('R4'!J12="","-",'R4'!J12)</f>
        <v>-</v>
      </c>
    </row>
    <row r="15" spans="1:13" ht="15.75" customHeight="1">
      <c r="A15" s="71" t="s">
        <v>15</v>
      </c>
      <c r="B15" s="71">
        <f>'R4'!A13</f>
        <v>-1</v>
      </c>
      <c r="C15" s="71">
        <v>1</v>
      </c>
      <c r="D15" s="71" t="str">
        <f>'R4'!B13</f>
        <v>Preconditioning</v>
      </c>
      <c r="E15" s="71" t="str">
        <f>'R4'!C13</f>
        <v>8 to 5</v>
      </c>
      <c r="F15" s="72">
        <f>'R4'!E13</f>
        <v>43509.462592592594</v>
      </c>
      <c r="G15" s="72">
        <f>'R4'!F13</f>
        <v>43509.566736111112</v>
      </c>
      <c r="H15" s="73">
        <f>'R4'!G13</f>
        <v>0.104143518517958</v>
      </c>
      <c r="I15" s="71">
        <v>104</v>
      </c>
      <c r="J15" s="71">
        <f t="shared" si="0"/>
        <v>104</v>
      </c>
      <c r="K15" s="71">
        <f t="shared" si="2"/>
        <v>0</v>
      </c>
      <c r="L15" s="71">
        <v>0</v>
      </c>
      <c r="M15" s="71" t="str">
        <f>IF('R4'!J13="","-",'R4'!J13)</f>
        <v>-</v>
      </c>
    </row>
    <row r="16" spans="1:13" ht="15.75" customHeight="1">
      <c r="A16" s="71" t="s">
        <v>15</v>
      </c>
      <c r="B16" s="71">
        <f>'R4'!A14</f>
        <v>-1</v>
      </c>
      <c r="C16" s="71">
        <v>2</v>
      </c>
      <c r="D16" s="71" t="str">
        <f>'R4'!B14</f>
        <v>Preconditioning</v>
      </c>
      <c r="E16" s="71" t="str">
        <f>'R4'!C14</f>
        <v>4 to 1</v>
      </c>
      <c r="F16" s="72">
        <f>'R4'!E14</f>
        <v>43509.576921296299</v>
      </c>
      <c r="G16" s="72">
        <f>'R4'!F14</f>
        <v>43509.680775462963</v>
      </c>
      <c r="H16" s="73">
        <f>'R4'!G14</f>
        <v>0.10385416666395031</v>
      </c>
      <c r="I16" s="71">
        <v>104</v>
      </c>
      <c r="J16" s="71">
        <f t="shared" si="0"/>
        <v>104</v>
      </c>
      <c r="K16" s="71">
        <f t="shared" si="2"/>
        <v>0</v>
      </c>
      <c r="L16" s="71">
        <v>0</v>
      </c>
      <c r="M16" s="71" t="str">
        <f>IF('R4'!J14="","-",'R4'!J14)</f>
        <v>-</v>
      </c>
    </row>
    <row r="17" spans="1:13" ht="15.75" customHeight="1">
      <c r="A17" s="71" t="s">
        <v>15</v>
      </c>
      <c r="B17" s="71">
        <f>'R4'!A15</f>
        <v>0</v>
      </c>
      <c r="C17" s="71">
        <v>1</v>
      </c>
      <c r="D17" s="71" t="str">
        <f>'R4'!B15</f>
        <v>Passage</v>
      </c>
      <c r="E17" s="71" t="str">
        <f>'R4'!C15</f>
        <v>1 to 4</v>
      </c>
      <c r="F17" s="72">
        <f>'R4'!E15</f>
        <v>43510.427719907406</v>
      </c>
      <c r="G17" s="72">
        <f>'R4'!F15</f>
        <v>43510.665324074071</v>
      </c>
      <c r="H17" s="73">
        <f>'R4'!G15</f>
        <v>0.23760416666482342</v>
      </c>
      <c r="I17" s="71">
        <v>151</v>
      </c>
      <c r="J17" s="71">
        <f t="shared" si="0"/>
        <v>151</v>
      </c>
      <c r="K17" s="71">
        <f t="shared" si="2"/>
        <v>0</v>
      </c>
      <c r="L17" s="71">
        <v>0</v>
      </c>
      <c r="M17" s="71" t="str">
        <f>IF('R4'!J15="","-",'R4'!J15)</f>
        <v>-</v>
      </c>
    </row>
    <row r="18" spans="1:13" ht="15.75" customHeight="1">
      <c r="A18" s="71" t="s">
        <v>15</v>
      </c>
      <c r="B18" s="71">
        <f>'R4'!A16</f>
        <v>0</v>
      </c>
      <c r="C18" s="71">
        <v>2</v>
      </c>
      <c r="D18" s="71" t="str">
        <f>'R4'!B16</f>
        <v>Passage</v>
      </c>
      <c r="E18" s="71" t="str">
        <f>'R4'!C16</f>
        <v>5 to 8</v>
      </c>
      <c r="F18" s="72">
        <f>'R4'!E16</f>
        <v>43510.69740740741</v>
      </c>
      <c r="G18" s="72">
        <f>'R4'!F16</f>
        <v>43510.935949074075</v>
      </c>
      <c r="H18" s="73">
        <f>'R4'!G16</f>
        <v>0.23854166666569654</v>
      </c>
      <c r="I18" s="71">
        <v>151</v>
      </c>
      <c r="J18" s="71">
        <f t="shared" si="0"/>
        <v>151</v>
      </c>
      <c r="K18" s="71">
        <f t="shared" si="2"/>
        <v>0</v>
      </c>
      <c r="L18" s="71">
        <v>0</v>
      </c>
      <c r="M18" s="71" t="str">
        <f>IF('R4'!J16="","-",'R4'!J16)</f>
        <v>-</v>
      </c>
    </row>
    <row r="19" spans="1:13" ht="15.75" customHeight="1">
      <c r="A19" s="71" t="s">
        <v>15</v>
      </c>
      <c r="B19" s="71">
        <f>'R4'!A17</f>
        <v>1</v>
      </c>
      <c r="C19" s="71">
        <v>1</v>
      </c>
      <c r="D19" s="71" t="str">
        <f>'R4'!B17</f>
        <v>RPE differentiation</v>
      </c>
      <c r="E19" s="71" t="str">
        <f>'R4'!C17</f>
        <v>1 to 4</v>
      </c>
      <c r="F19" s="72">
        <f>'R4'!E17</f>
        <v>43511.520173611112</v>
      </c>
      <c r="G19" s="72">
        <f>'R4'!F17</f>
        <v>43511.624675925923</v>
      </c>
      <c r="H19" s="73">
        <f>'R4'!G17</f>
        <v>0.10450231481081573</v>
      </c>
      <c r="I19" s="71">
        <v>104</v>
      </c>
      <c r="J19" s="71">
        <f t="shared" si="0"/>
        <v>104</v>
      </c>
      <c r="K19" s="71">
        <f t="shared" si="2"/>
        <v>0</v>
      </c>
      <c r="L19" s="71">
        <v>0</v>
      </c>
      <c r="M19" s="71" t="str">
        <f>IF('R4'!J17="","-",'R4'!J17)</f>
        <v>-</v>
      </c>
    </row>
    <row r="20" spans="1:13" ht="15.75" customHeight="1">
      <c r="A20" s="71" t="s">
        <v>15</v>
      </c>
      <c r="B20" s="71">
        <f>'R4'!A18</f>
        <v>1</v>
      </c>
      <c r="C20" s="71">
        <v>2</v>
      </c>
      <c r="D20" s="71" t="str">
        <f>'R4'!B18</f>
        <v>RPE differentiation</v>
      </c>
      <c r="E20" s="71" t="str">
        <f>'R4'!C18</f>
        <v>5 to 8</v>
      </c>
      <c r="F20" s="72">
        <f>'R4'!E18</f>
        <v>43511.636747685188</v>
      </c>
      <c r="G20" s="72">
        <f>'R4'!F18</f>
        <v>43511.741412037038</v>
      </c>
      <c r="H20" s="73">
        <f>'R4'!G18</f>
        <v>0.10466435184935108</v>
      </c>
      <c r="I20" s="71">
        <v>104</v>
      </c>
      <c r="J20" s="71">
        <f t="shared" si="0"/>
        <v>104</v>
      </c>
      <c r="K20" s="71">
        <f t="shared" si="2"/>
        <v>0</v>
      </c>
      <c r="L20" s="71">
        <v>0</v>
      </c>
      <c r="M20" s="71" t="str">
        <f>IF('R4'!J18="","-",'R4'!J18)</f>
        <v>-</v>
      </c>
    </row>
    <row r="21" spans="1:13" ht="15.75" customHeight="1">
      <c r="A21" s="71" t="s">
        <v>15</v>
      </c>
      <c r="B21" s="71">
        <f>'R4'!A19</f>
        <v>2</v>
      </c>
      <c r="C21" s="71">
        <v>1</v>
      </c>
      <c r="D21" s="71" t="str">
        <f>'R4'!B19</f>
        <v>RPE differentiation</v>
      </c>
      <c r="E21" s="71" t="str">
        <f>'R4'!C19</f>
        <v>8 to 5</v>
      </c>
      <c r="F21" s="72">
        <f>'R4'!E19</f>
        <v>43512.456261574072</v>
      </c>
      <c r="G21" s="72">
        <f>'R4'!F19</f>
        <v>43512.562615740739</v>
      </c>
      <c r="H21" s="73">
        <f>'R4'!G19</f>
        <v>0.10635416666627862</v>
      </c>
      <c r="I21" s="71">
        <v>104</v>
      </c>
      <c r="J21" s="71">
        <f t="shared" si="0"/>
        <v>104</v>
      </c>
      <c r="K21" s="71">
        <f t="shared" si="2"/>
        <v>0</v>
      </c>
      <c r="L21" s="71">
        <v>0</v>
      </c>
      <c r="M21" s="71" t="str">
        <f>IF('R4'!J19="","-",'R4'!J19)</f>
        <v>-</v>
      </c>
    </row>
    <row r="22" spans="1:13" ht="15.75" customHeight="1">
      <c r="A22" s="71" t="s">
        <v>15</v>
      </c>
      <c r="B22" s="71">
        <f>'R4'!A20</f>
        <v>2</v>
      </c>
      <c r="C22" s="71">
        <v>2</v>
      </c>
      <c r="D22" s="71" t="str">
        <f>'R4'!B20</f>
        <v>RPE differentiation</v>
      </c>
      <c r="E22" s="71" t="str">
        <f>'R4'!C20</f>
        <v>4 to 1</v>
      </c>
      <c r="F22" s="72">
        <f>'R4'!E20</f>
        <v>43512.571388888886</v>
      </c>
      <c r="G22" s="72">
        <f>'R4'!F20</f>
        <v>43512.675208333334</v>
      </c>
      <c r="H22" s="73">
        <f>'R4'!G20</f>
        <v>0.10381944444816327</v>
      </c>
      <c r="I22" s="71">
        <v>104</v>
      </c>
      <c r="J22" s="71">
        <f t="shared" si="0"/>
        <v>104</v>
      </c>
      <c r="K22" s="71">
        <f t="shared" si="2"/>
        <v>0</v>
      </c>
      <c r="L22" s="71">
        <v>0</v>
      </c>
      <c r="M22" s="71" t="str">
        <f>IF('R4'!J20="","-",'R4'!J20)</f>
        <v>-</v>
      </c>
    </row>
    <row r="23" spans="1:13" ht="15.75" customHeight="1">
      <c r="A23" s="71" t="s">
        <v>15</v>
      </c>
      <c r="B23" s="71">
        <f>'R4'!A21</f>
        <v>3</v>
      </c>
      <c r="C23" s="71">
        <v>1</v>
      </c>
      <c r="D23" s="71" t="str">
        <f>'R4'!B21</f>
        <v>RPE differentiation</v>
      </c>
      <c r="E23" s="71" t="str">
        <f>'R4'!C21</f>
        <v>1 to 4</v>
      </c>
      <c r="F23" s="72">
        <f>'R4'!E21</f>
        <v>43513.447175925925</v>
      </c>
      <c r="G23" s="72">
        <f>'R4'!F21</f>
        <v>43513.551307870373</v>
      </c>
      <c r="H23" s="73">
        <f>'R4'!G21</f>
        <v>0.10413194444845431</v>
      </c>
      <c r="I23" s="71">
        <v>104</v>
      </c>
      <c r="J23" s="71">
        <f t="shared" si="0"/>
        <v>104</v>
      </c>
      <c r="K23" s="71">
        <f t="shared" si="2"/>
        <v>0</v>
      </c>
      <c r="L23" s="71">
        <v>0</v>
      </c>
      <c r="M23" s="71" t="str">
        <f>IF('R4'!J21="","-",'R4'!J21)</f>
        <v>-</v>
      </c>
    </row>
    <row r="24" spans="1:13" ht="15.75" customHeight="1">
      <c r="A24" s="71" t="s">
        <v>15</v>
      </c>
      <c r="B24" s="71">
        <f>'R4'!A22</f>
        <v>3</v>
      </c>
      <c r="C24" s="71">
        <v>2</v>
      </c>
      <c r="D24" s="71" t="str">
        <f>'R4'!B22</f>
        <v>RPE differentiation</v>
      </c>
      <c r="E24" s="71" t="str">
        <f>'R4'!C22</f>
        <v>5 to 8</v>
      </c>
      <c r="F24" s="72">
        <f>'R4'!E22</f>
        <v>43513.559386574074</v>
      </c>
      <c r="G24" s="72">
        <f>'R4'!F22</f>
        <v>43513.665520833332</v>
      </c>
      <c r="H24" s="73">
        <f>'R4'!G22</f>
        <v>0.10613425925839692</v>
      </c>
      <c r="I24" s="71">
        <v>104</v>
      </c>
      <c r="J24" s="71">
        <f t="shared" si="0"/>
        <v>104</v>
      </c>
      <c r="K24" s="71">
        <f t="shared" si="2"/>
        <v>0</v>
      </c>
      <c r="L24" s="71">
        <v>0</v>
      </c>
      <c r="M24" s="71" t="str">
        <f>IF('R4'!J22="","-",'R4'!J22)</f>
        <v>-</v>
      </c>
    </row>
    <row r="25" spans="1:13" ht="15.75" customHeight="1">
      <c r="A25" s="71" t="s">
        <v>15</v>
      </c>
      <c r="B25" s="71">
        <f>'R4'!A23</f>
        <v>4</v>
      </c>
      <c r="C25" s="71">
        <v>1</v>
      </c>
      <c r="D25" s="71" t="str">
        <f>'R4'!B23</f>
        <v>RPE differentiation</v>
      </c>
      <c r="E25" s="71" t="str">
        <f>'R4'!C23</f>
        <v>8 to 5</v>
      </c>
      <c r="F25" s="72">
        <f>'R4'!E23</f>
        <v>43514.433194444442</v>
      </c>
      <c r="G25" s="72">
        <f>'R4'!F23</f>
        <v>43514.539317129631</v>
      </c>
      <c r="H25" s="73">
        <f>'R4'!G23</f>
        <v>0.10612268518889323</v>
      </c>
      <c r="I25" s="71">
        <v>104</v>
      </c>
      <c r="J25" s="71">
        <f t="shared" si="0"/>
        <v>104</v>
      </c>
      <c r="K25" s="71">
        <f t="shared" si="2"/>
        <v>0</v>
      </c>
      <c r="L25" s="71">
        <v>0</v>
      </c>
      <c r="M25" s="71" t="str">
        <f>IF('R4'!J23="","-",'R4'!J23)</f>
        <v>-</v>
      </c>
    </row>
    <row r="26" spans="1:13" ht="15.75" customHeight="1">
      <c r="A26" s="71" t="s">
        <v>15</v>
      </c>
      <c r="B26" s="71">
        <f>'R4'!A24</f>
        <v>4</v>
      </c>
      <c r="C26" s="71">
        <v>2</v>
      </c>
      <c r="D26" s="71" t="str">
        <f>'R4'!B24</f>
        <v>RPE differentiation</v>
      </c>
      <c r="E26" s="71" t="str">
        <f>'R4'!C24</f>
        <v>4 to 1</v>
      </c>
      <c r="F26" s="72">
        <f>'R4'!E24</f>
        <v>43514.555208333331</v>
      </c>
      <c r="G26" s="72">
        <f>'R4'!F24</f>
        <v>43514.659085648149</v>
      </c>
      <c r="H26" s="73">
        <f>'R4'!G24</f>
        <v>0.10387731481750961</v>
      </c>
      <c r="I26" s="71">
        <v>104</v>
      </c>
      <c r="J26" s="71">
        <f t="shared" si="0"/>
        <v>104</v>
      </c>
      <c r="K26" s="71">
        <f t="shared" si="2"/>
        <v>0</v>
      </c>
      <c r="L26" s="71">
        <v>0</v>
      </c>
      <c r="M26" s="71" t="str">
        <f>IF('R4'!J24="","-",'R4'!J24)</f>
        <v>-</v>
      </c>
    </row>
    <row r="27" spans="1:13" ht="15.75" customHeight="1">
      <c r="A27" s="71" t="s">
        <v>15</v>
      </c>
      <c r="B27" s="71">
        <f>'R4'!A25</f>
        <v>5</v>
      </c>
      <c r="C27" s="71">
        <v>1</v>
      </c>
      <c r="D27" s="71" t="str">
        <f>'R4'!B25</f>
        <v>RPE differentiation</v>
      </c>
      <c r="E27" s="71" t="str">
        <f>'R4'!C25</f>
        <v>1 to 4</v>
      </c>
      <c r="F27" s="72">
        <f>'R4'!E25</f>
        <v>43515.453356481485</v>
      </c>
      <c r="G27" s="72">
        <f>'R4'!F25</f>
        <v>43515.558182870373</v>
      </c>
      <c r="H27" s="73">
        <f>'R4'!G25</f>
        <v>0.10482638888788642</v>
      </c>
      <c r="I27" s="71">
        <v>104</v>
      </c>
      <c r="J27" s="71">
        <f t="shared" si="0"/>
        <v>104</v>
      </c>
      <c r="K27" s="71">
        <f t="shared" si="2"/>
        <v>0</v>
      </c>
      <c r="L27" s="71">
        <v>0</v>
      </c>
      <c r="M27" s="71" t="str">
        <f>IF('R4'!J25="","-",'R4'!J25)</f>
        <v>-</v>
      </c>
    </row>
    <row r="28" spans="1:13" ht="15.75" customHeight="1">
      <c r="A28" s="71" t="s">
        <v>15</v>
      </c>
      <c r="B28" s="71">
        <f>'R4'!A26</f>
        <v>5</v>
      </c>
      <c r="C28" s="71">
        <v>2</v>
      </c>
      <c r="D28" s="71" t="str">
        <f>'R4'!B26</f>
        <v>RPE differentiation</v>
      </c>
      <c r="E28" s="71" t="str">
        <f>'R4'!C26</f>
        <v>5 to 8</v>
      </c>
      <c r="F28" s="72">
        <f>'R4'!E26</f>
        <v>43515.569189814814</v>
      </c>
      <c r="G28" s="72">
        <f>'R4'!F26</f>
        <v>43515.674803240741</v>
      </c>
      <c r="H28" s="73">
        <f>'R4'!G26</f>
        <v>0.10561342592700385</v>
      </c>
      <c r="I28" s="71">
        <v>104</v>
      </c>
      <c r="J28" s="71">
        <f t="shared" si="0"/>
        <v>104</v>
      </c>
      <c r="K28" s="71">
        <f t="shared" si="2"/>
        <v>0</v>
      </c>
      <c r="L28" s="71">
        <v>0</v>
      </c>
      <c r="M28" s="71" t="str">
        <f>IF('R4'!J26="","-",'R4'!J26)</f>
        <v>-</v>
      </c>
    </row>
    <row r="29" spans="1:13" ht="15.75" customHeight="1">
      <c r="A29" s="71" t="s">
        <v>15</v>
      </c>
      <c r="B29" s="71">
        <f>'R4'!A27</f>
        <v>6</v>
      </c>
      <c r="C29" s="71">
        <v>1</v>
      </c>
      <c r="D29" s="71" t="str">
        <f>'R4'!B27</f>
        <v>RPE differentiation</v>
      </c>
      <c r="E29" s="71" t="str">
        <f>'R4'!C27</f>
        <v>8 to 5</v>
      </c>
      <c r="F29" s="72">
        <f>'R4'!E27</f>
        <v>43516.449317129627</v>
      </c>
      <c r="G29" s="72">
        <f>'R4'!F27</f>
        <v>43516.555347222224</v>
      </c>
      <c r="H29" s="73">
        <f>'R4'!G27</f>
        <v>0.10603009259648388</v>
      </c>
      <c r="I29" s="71">
        <v>104</v>
      </c>
      <c r="J29" s="71">
        <f t="shared" si="0"/>
        <v>104</v>
      </c>
      <c r="K29" s="71">
        <f t="shared" si="2"/>
        <v>0</v>
      </c>
      <c r="L29" s="71">
        <v>0</v>
      </c>
      <c r="M29" s="71" t="str">
        <f>IF('R4'!J27="","-",'R4'!J27)</f>
        <v>-</v>
      </c>
    </row>
    <row r="30" spans="1:13" ht="15.75" customHeight="1">
      <c r="A30" s="71" t="s">
        <v>15</v>
      </c>
      <c r="B30" s="71">
        <f>'R4'!A28</f>
        <v>6</v>
      </c>
      <c r="C30" s="71">
        <v>2</v>
      </c>
      <c r="D30" s="71" t="str">
        <f>'R4'!B28</f>
        <v>RPE differentiation</v>
      </c>
      <c r="E30" s="71" t="str">
        <f>'R4'!C28</f>
        <v>4 to 1</v>
      </c>
      <c r="F30" s="72">
        <f>'R4'!E28</f>
        <v>43516.563078703701</v>
      </c>
      <c r="G30" s="72">
        <f>'R4'!F28</f>
        <v>43516.667280092595</v>
      </c>
      <c r="H30" s="73">
        <f>'R4'!G28</f>
        <v>0.1042013888945803</v>
      </c>
      <c r="I30" s="71">
        <v>104</v>
      </c>
      <c r="J30" s="71">
        <f t="shared" si="0"/>
        <v>104</v>
      </c>
      <c r="K30" s="71">
        <f t="shared" si="2"/>
        <v>0</v>
      </c>
      <c r="L30" s="71">
        <v>0</v>
      </c>
      <c r="M30" s="71" t="str">
        <f>IF('R4'!J28="","-",'R4'!J28)</f>
        <v>-</v>
      </c>
    </row>
    <row r="31" spans="1:13" ht="15.75" customHeight="1">
      <c r="A31" s="71" t="s">
        <v>15</v>
      </c>
      <c r="B31" s="71">
        <f>'R4'!A29</f>
        <v>7</v>
      </c>
      <c r="C31" s="71">
        <v>1</v>
      </c>
      <c r="D31" s="71" t="str">
        <f>'R4'!B29</f>
        <v>RPE differentiation</v>
      </c>
      <c r="E31" s="71" t="str">
        <f>'R4'!C29</f>
        <v>1 to 4</v>
      </c>
      <c r="F31" s="72">
        <f>'R4'!E29</f>
        <v>43517.494247685187</v>
      </c>
      <c r="G31" s="72">
        <f>'R4'!F29</f>
        <v>43517.598900462966</v>
      </c>
      <c r="H31" s="73">
        <f>'R4'!G29</f>
        <v>0.10465277777984738</v>
      </c>
      <c r="I31" s="71">
        <v>104</v>
      </c>
      <c r="J31" s="71">
        <f t="shared" si="0"/>
        <v>104</v>
      </c>
      <c r="K31" s="71">
        <f t="shared" si="2"/>
        <v>0</v>
      </c>
      <c r="L31" s="71">
        <v>0</v>
      </c>
      <c r="M31" s="71" t="str">
        <f>IF('R4'!J29="","-",'R4'!J29)</f>
        <v>-</v>
      </c>
    </row>
    <row r="32" spans="1:13" ht="15.75" customHeight="1">
      <c r="A32" s="71" t="s">
        <v>15</v>
      </c>
      <c r="B32" s="71">
        <f>'R4'!A30</f>
        <v>7</v>
      </c>
      <c r="C32" s="71">
        <v>2</v>
      </c>
      <c r="D32" s="71" t="str">
        <f>'R4'!B30</f>
        <v>RPE differentiation</v>
      </c>
      <c r="E32" s="71" t="str">
        <f>'R4'!C30</f>
        <v>5 to 8</v>
      </c>
      <c r="F32" s="72">
        <f>'R4'!E30</f>
        <v>43517.609907407408</v>
      </c>
      <c r="G32" s="72">
        <f>'R4'!F30</f>
        <v>43517.720891203702</v>
      </c>
      <c r="H32" s="73">
        <f>'R4'!G30</f>
        <v>0.11098379629402189</v>
      </c>
      <c r="I32" s="71">
        <v>104</v>
      </c>
      <c r="J32" s="71">
        <f t="shared" si="0"/>
        <v>104</v>
      </c>
      <c r="K32" s="71">
        <f t="shared" si="2"/>
        <v>0</v>
      </c>
      <c r="L32" s="71">
        <v>0</v>
      </c>
      <c r="M32" s="71" t="str">
        <f>IF('R4'!J30="","-",'R4'!J30)</f>
        <v>-</v>
      </c>
    </row>
    <row r="33" spans="1:13" ht="15.75" customHeight="1">
      <c r="A33" s="71" t="s">
        <v>15</v>
      </c>
      <c r="B33" s="71">
        <f>'R4'!A31</f>
        <v>8</v>
      </c>
      <c r="C33" s="71">
        <v>1</v>
      </c>
      <c r="D33" s="71" t="str">
        <f>'R4'!B31</f>
        <v>RPE differentiation</v>
      </c>
      <c r="E33" s="71" t="str">
        <f>'R4'!C31</f>
        <v>8 to 5</v>
      </c>
      <c r="F33" s="72">
        <f>'R4'!E31</f>
        <v>43518.452534722222</v>
      </c>
      <c r="G33" s="72">
        <f>'R4'!F31</f>
        <v>43518.556944444441</v>
      </c>
      <c r="H33" s="73">
        <f>'R4'!G31</f>
        <v>0.10440972221840639</v>
      </c>
      <c r="I33" s="71">
        <v>104</v>
      </c>
      <c r="J33" s="71">
        <f t="shared" si="0"/>
        <v>104</v>
      </c>
      <c r="K33" s="71">
        <f t="shared" si="2"/>
        <v>0</v>
      </c>
      <c r="L33" s="71">
        <v>0</v>
      </c>
      <c r="M33" s="71" t="str">
        <f>IF('R4'!J31="","-",'R4'!J31)</f>
        <v>-</v>
      </c>
    </row>
    <row r="34" spans="1:13" ht="15.75" customHeight="1">
      <c r="A34" s="71" t="s">
        <v>15</v>
      </c>
      <c r="B34" s="71">
        <f>'R4'!A32</f>
        <v>8</v>
      </c>
      <c r="C34" s="71">
        <v>2</v>
      </c>
      <c r="D34" s="71" t="str">
        <f>'R4'!B32</f>
        <v>RPE differentiation</v>
      </c>
      <c r="E34" s="71" t="str">
        <f>'R4'!C32</f>
        <v>4 to 1</v>
      </c>
      <c r="F34" s="72">
        <f>'R4'!E32</f>
        <v>43518.56453703704</v>
      </c>
      <c r="G34" s="72">
        <f>'R4'!F32</f>
        <v>43518.668692129628</v>
      </c>
      <c r="H34" s="73">
        <f>'R4'!G32</f>
        <v>0.1041550925874617</v>
      </c>
      <c r="I34" s="71">
        <v>104</v>
      </c>
      <c r="J34" s="71">
        <f t="shared" si="0"/>
        <v>104</v>
      </c>
      <c r="K34" s="71">
        <f t="shared" si="2"/>
        <v>0</v>
      </c>
      <c r="L34" s="71">
        <v>0</v>
      </c>
      <c r="M34" s="71" t="str">
        <f>IF('R4'!J32="","-",'R4'!J32)</f>
        <v>-</v>
      </c>
    </row>
    <row r="35" spans="1:13" ht="15.75" customHeight="1">
      <c r="A35" s="71" t="s">
        <v>15</v>
      </c>
      <c r="B35" s="71">
        <f>'R4'!A33</f>
        <v>9</v>
      </c>
      <c r="C35" s="71">
        <v>1</v>
      </c>
      <c r="D35" s="71" t="str">
        <f>'R4'!B33</f>
        <v>RPE differentiation</v>
      </c>
      <c r="E35" s="71" t="str">
        <f>'R4'!C33</f>
        <v>1 to 4</v>
      </c>
      <c r="F35" s="72">
        <f>'R4'!E33</f>
        <v>43519.49386574074</v>
      </c>
      <c r="G35" s="72">
        <f>'R4'!F33</f>
        <v>43519.59847222222</v>
      </c>
      <c r="H35" s="73">
        <f>'R4'!G33</f>
        <v>0.10460648148000473</v>
      </c>
      <c r="I35" s="71">
        <v>104</v>
      </c>
      <c r="J35" s="71">
        <f t="shared" si="0"/>
        <v>104</v>
      </c>
      <c r="K35" s="71">
        <f t="shared" si="2"/>
        <v>0</v>
      </c>
      <c r="L35" s="71">
        <v>0</v>
      </c>
      <c r="M35" s="71" t="str">
        <f>IF('R4'!J33="","-",'R4'!J33)</f>
        <v>-</v>
      </c>
    </row>
    <row r="36" spans="1:13" ht="15.75" customHeight="1">
      <c r="A36" s="71" t="s">
        <v>15</v>
      </c>
      <c r="B36" s="71">
        <f>'R4'!A34</f>
        <v>9</v>
      </c>
      <c r="C36" s="71">
        <v>2</v>
      </c>
      <c r="D36" s="71" t="str">
        <f>'R4'!B34</f>
        <v>RPE differentiation</v>
      </c>
      <c r="E36" s="71" t="str">
        <f>'R4'!C34</f>
        <v>5 to 8</v>
      </c>
      <c r="F36" s="72">
        <f>'R4'!E34</f>
        <v>43519.605682870373</v>
      </c>
      <c r="G36" s="72">
        <f>'R4'!F34</f>
        <v>43519.711817129632</v>
      </c>
      <c r="H36" s="73">
        <f>'R4'!G34</f>
        <v>0.10613425925839692</v>
      </c>
      <c r="I36" s="71">
        <v>104</v>
      </c>
      <c r="J36" s="71">
        <f t="shared" si="0"/>
        <v>104</v>
      </c>
      <c r="K36" s="71">
        <f t="shared" si="2"/>
        <v>0</v>
      </c>
      <c r="L36" s="71">
        <v>0</v>
      </c>
      <c r="M36" s="71" t="str">
        <f>IF('R4'!J34="","-",'R4'!J34)</f>
        <v>-</v>
      </c>
    </row>
    <row r="37" spans="1:13" ht="15.75" customHeight="1">
      <c r="A37" s="71" t="s">
        <v>15</v>
      </c>
      <c r="B37" s="71">
        <f>'R4'!A35</f>
        <v>10</v>
      </c>
      <c r="C37" s="71">
        <v>1</v>
      </c>
      <c r="D37" s="71" t="str">
        <f>'R4'!B35</f>
        <v>RPE differentiation</v>
      </c>
      <c r="E37" s="71" t="str">
        <f>'R4'!C35</f>
        <v>8 to 5</v>
      </c>
      <c r="F37" s="72">
        <f>'R4'!E35</f>
        <v>43520.468344907407</v>
      </c>
      <c r="G37" s="72">
        <f>'R4'!F35</f>
        <v>43520.574456018519</v>
      </c>
      <c r="H37" s="73">
        <f>'R4'!G35</f>
        <v>0.10611111111211358</v>
      </c>
      <c r="I37" s="71">
        <v>104</v>
      </c>
      <c r="J37" s="71">
        <f t="shared" si="0"/>
        <v>104</v>
      </c>
      <c r="K37" s="71">
        <f t="shared" si="2"/>
        <v>0</v>
      </c>
      <c r="L37" s="71">
        <v>0</v>
      </c>
      <c r="M37" s="71" t="str">
        <f>IF('R4'!J35="","-",'R4'!J35)</f>
        <v>-</v>
      </c>
    </row>
    <row r="38" spans="1:13" ht="15.75" customHeight="1">
      <c r="A38" s="71" t="s">
        <v>15</v>
      </c>
      <c r="B38" s="71">
        <f>'R4'!A36</f>
        <v>10</v>
      </c>
      <c r="C38" s="71">
        <v>2</v>
      </c>
      <c r="D38" s="71" t="str">
        <f>'R4'!B36</f>
        <v>RPE differentiation</v>
      </c>
      <c r="E38" s="71" t="str">
        <f>'R4'!C36</f>
        <v>4 to 1</v>
      </c>
      <c r="F38" s="72">
        <f>'R4'!E36</f>
        <v>43520.58216435185</v>
      </c>
      <c r="G38" s="72">
        <f>'R4'!F36</f>
        <v>43520.686550925922</v>
      </c>
      <c r="H38" s="73">
        <f>'R4'!G36</f>
        <v>0.10438657407212304</v>
      </c>
      <c r="I38" s="71">
        <v>104</v>
      </c>
      <c r="J38" s="71">
        <f t="shared" si="0"/>
        <v>104</v>
      </c>
      <c r="K38" s="71">
        <f t="shared" si="2"/>
        <v>0</v>
      </c>
      <c r="L38" s="71">
        <v>0</v>
      </c>
      <c r="M38" s="71" t="str">
        <f>IF('R4'!J36="","-",'R4'!J36)</f>
        <v>-</v>
      </c>
    </row>
    <row r="39" spans="1:13" ht="15.75" customHeight="1">
      <c r="A39" s="71" t="s">
        <v>15</v>
      </c>
      <c r="B39" s="71">
        <f>'R4'!A37</f>
        <v>11</v>
      </c>
      <c r="C39" s="71">
        <v>1</v>
      </c>
      <c r="D39" s="71" t="str">
        <f>'R4'!B37</f>
        <v>RPE differentiation</v>
      </c>
      <c r="E39" s="71" t="str">
        <f>'R4'!C37</f>
        <v>1 to 4</v>
      </c>
      <c r="F39" s="72">
        <f>'R4'!E37</f>
        <v>43521.434050925927</v>
      </c>
      <c r="G39" s="72">
        <f>'R4'!F37</f>
        <v>43521.538229166668</v>
      </c>
      <c r="H39" s="73">
        <f>'R4'!G37</f>
        <v>0.104178240741021</v>
      </c>
      <c r="I39" s="71">
        <v>104</v>
      </c>
      <c r="J39" s="71">
        <f t="shared" si="0"/>
        <v>104</v>
      </c>
      <c r="K39" s="71">
        <f t="shared" si="2"/>
        <v>0</v>
      </c>
      <c r="L39" s="71">
        <v>0</v>
      </c>
      <c r="M39" s="71" t="str">
        <f>IF('R4'!J37="","-",'R4'!J37)</f>
        <v>-</v>
      </c>
    </row>
    <row r="40" spans="1:13" ht="15.75" customHeight="1">
      <c r="A40" s="71" t="s">
        <v>15</v>
      </c>
      <c r="B40" s="71">
        <f>'R4'!A38</f>
        <v>11</v>
      </c>
      <c r="C40" s="71">
        <v>2</v>
      </c>
      <c r="D40" s="71" t="str">
        <f>'R4'!B38</f>
        <v>RPE differentiation</v>
      </c>
      <c r="E40" s="71" t="str">
        <f>'R4'!C38</f>
        <v>5 to 8</v>
      </c>
      <c r="F40" s="72">
        <f>'R4'!E38</f>
        <v>43521.546400462961</v>
      </c>
      <c r="G40" s="72">
        <f>'R4'!F38</f>
        <v>43521.651666666665</v>
      </c>
      <c r="H40" s="73">
        <f>'R4'!G38</f>
        <v>0.10526620370364981</v>
      </c>
      <c r="I40" s="71">
        <v>104</v>
      </c>
      <c r="J40" s="71">
        <f t="shared" si="0"/>
        <v>104</v>
      </c>
      <c r="K40" s="71">
        <f t="shared" si="2"/>
        <v>0</v>
      </c>
      <c r="L40" s="71">
        <v>0</v>
      </c>
      <c r="M40" s="71" t="str">
        <f>IF('R4'!J38="","-",'R4'!J38)</f>
        <v>-</v>
      </c>
    </row>
    <row r="41" spans="1:13" ht="15.75" customHeight="1">
      <c r="A41" s="71" t="s">
        <v>15</v>
      </c>
      <c r="B41" s="71">
        <f>'R4'!A39</f>
        <v>12</v>
      </c>
      <c r="C41" s="71">
        <v>1</v>
      </c>
      <c r="D41" s="71" t="str">
        <f>'R4'!B39</f>
        <v>RPE differentiation</v>
      </c>
      <c r="E41" s="71" t="str">
        <f>'R4'!C39</f>
        <v>8 to 5</v>
      </c>
      <c r="F41" s="72">
        <f>'R4'!E39</f>
        <v>43522.435497685183</v>
      </c>
      <c r="G41" s="72">
        <f>'R4'!F39</f>
        <v>43522.541192129633</v>
      </c>
      <c r="H41" s="73">
        <f>'R4'!G39</f>
        <v>0.1056944444499095</v>
      </c>
      <c r="I41" s="71">
        <v>104</v>
      </c>
      <c r="J41" s="71">
        <f t="shared" si="0"/>
        <v>104</v>
      </c>
      <c r="K41" s="71">
        <f t="shared" si="2"/>
        <v>0</v>
      </c>
      <c r="L41" s="71">
        <v>0</v>
      </c>
      <c r="M41" s="71" t="str">
        <f>IF('R4'!J39="","-",'R4'!J39)</f>
        <v>-</v>
      </c>
    </row>
    <row r="42" spans="1:13" ht="15.75" customHeight="1">
      <c r="A42" s="71" t="s">
        <v>15</v>
      </c>
      <c r="B42" s="71">
        <f>'R4'!A40</f>
        <v>12</v>
      </c>
      <c r="C42" s="71">
        <v>2</v>
      </c>
      <c r="D42" s="71" t="str">
        <f>'R4'!B40</f>
        <v>RPE differentiation</v>
      </c>
      <c r="E42" s="71" t="str">
        <f>'R4'!C40</f>
        <v>4 to 1</v>
      </c>
      <c r="F42" s="72">
        <f>'R4'!E40</f>
        <v>43522.549502314818</v>
      </c>
      <c r="G42" s="72">
        <f>'R4'!F40</f>
        <v>43522.654803240737</v>
      </c>
      <c r="H42" s="73">
        <f>'R4'!G40</f>
        <v>0.10530092591943685</v>
      </c>
      <c r="I42" s="71">
        <v>104</v>
      </c>
      <c r="J42" s="71">
        <f t="shared" si="0"/>
        <v>104</v>
      </c>
      <c r="K42" s="71">
        <f t="shared" si="2"/>
        <v>0</v>
      </c>
      <c r="L42" s="71">
        <v>0</v>
      </c>
      <c r="M42" s="71" t="str">
        <f>IF('R4'!J40="","-",'R4'!J40)</f>
        <v>-</v>
      </c>
    </row>
    <row r="43" spans="1:13" ht="15.75" customHeight="1">
      <c r="A43" s="71" t="s">
        <v>15</v>
      </c>
      <c r="B43" s="71">
        <f>'R4'!A41</f>
        <v>13</v>
      </c>
      <c r="C43" s="71">
        <v>1</v>
      </c>
      <c r="D43" s="71" t="str">
        <f>'R4'!B41</f>
        <v>RPE differentiation</v>
      </c>
      <c r="E43" s="71" t="str">
        <f>'R4'!C41</f>
        <v>1 to 4</v>
      </c>
      <c r="F43" s="72">
        <f>'R4'!E41</f>
        <v>43523.443206018521</v>
      </c>
      <c r="G43" s="72">
        <f>'R4'!F41</f>
        <v>43523.56417824074</v>
      </c>
      <c r="H43" s="73">
        <f>'R4'!G41</f>
        <v>0.1209722222192795</v>
      </c>
      <c r="I43" s="71">
        <v>104</v>
      </c>
      <c r="J43" s="71">
        <f t="shared" si="0"/>
        <v>103</v>
      </c>
      <c r="K43" s="71">
        <v>1</v>
      </c>
      <c r="L43" s="71">
        <v>0</v>
      </c>
      <c r="M43" s="71" t="str">
        <f>IF('R4'!J41="","-",'R4'!J41)</f>
        <v>Microscope error</v>
      </c>
    </row>
    <row r="44" spans="1:13" ht="15.75" customHeight="1">
      <c r="A44" s="71" t="s">
        <v>15</v>
      </c>
      <c r="B44" s="71">
        <f>'R4'!A42</f>
        <v>13</v>
      </c>
      <c r="C44" s="71">
        <v>2</v>
      </c>
      <c r="D44" s="71" t="str">
        <f>'R4'!B42</f>
        <v>RPE differentiation</v>
      </c>
      <c r="E44" s="71" t="str">
        <f>'R4'!C42</f>
        <v>5 to 8</v>
      </c>
      <c r="F44" s="72">
        <f>'R4'!E42</f>
        <v>43523.57403935185</v>
      </c>
      <c r="G44" s="72">
        <f>'R4'!F42</f>
        <v>43523.682870370372</v>
      </c>
      <c r="H44" s="73">
        <f>'R4'!G42</f>
        <v>0.10883101852232357</v>
      </c>
      <c r="I44" s="71">
        <v>104</v>
      </c>
      <c r="J44" s="71">
        <f t="shared" si="0"/>
        <v>103</v>
      </c>
      <c r="K44" s="71">
        <v>1</v>
      </c>
      <c r="L44" s="71">
        <v>0</v>
      </c>
      <c r="M44" s="71" t="str">
        <f>IF('R4'!J42="","-",'R4'!J42)</f>
        <v>Micropipet tip ejection error</v>
      </c>
    </row>
    <row r="45" spans="1:13" ht="13">
      <c r="A45" s="71" t="s">
        <v>15</v>
      </c>
      <c r="B45" s="71">
        <f>'R4'!A43</f>
        <v>14</v>
      </c>
      <c r="C45" s="71">
        <v>1</v>
      </c>
      <c r="D45" s="71" t="str">
        <f>'R4'!B43</f>
        <v>RPE differentiation</v>
      </c>
      <c r="E45" s="71" t="str">
        <f>'R4'!C43</f>
        <v>8 to 5</v>
      </c>
      <c r="F45" s="72">
        <f>'R4'!E43</f>
        <v>43524.440127314818</v>
      </c>
      <c r="G45" s="72">
        <f>'R4'!F43</f>
        <v>43524.5469212963</v>
      </c>
      <c r="H45" s="73">
        <f>'R4'!G43</f>
        <v>0.106793981482042</v>
      </c>
      <c r="I45" s="71">
        <v>104</v>
      </c>
      <c r="J45" s="71">
        <f t="shared" si="0"/>
        <v>102</v>
      </c>
      <c r="K45" s="71">
        <v>2</v>
      </c>
      <c r="L45" s="71">
        <v>0</v>
      </c>
      <c r="M45" s="71" t="str">
        <f>IF('R4'!J43="","-",'R4'!J43)</f>
        <v>Micropipet tip ejection error (x2)</v>
      </c>
    </row>
    <row r="46" spans="1:13" ht="13">
      <c r="A46" s="71" t="s">
        <v>15</v>
      </c>
      <c r="B46" s="71">
        <f>'R4'!A44</f>
        <v>14</v>
      </c>
      <c r="C46" s="71">
        <v>2</v>
      </c>
      <c r="D46" s="71" t="str">
        <f>'R4'!B44</f>
        <v>RPE differentiation</v>
      </c>
      <c r="E46" s="71" t="str">
        <f>'R4'!C44</f>
        <v>4 to 1</v>
      </c>
      <c r="F46" s="72">
        <f>'R4'!E44</f>
        <v>43524.55673611111</v>
      </c>
      <c r="G46" s="72">
        <f>'R4'!F44</f>
        <v>43524.664618055554</v>
      </c>
      <c r="H46" s="73">
        <f>'R4'!G44</f>
        <v>0.10788194444467081</v>
      </c>
      <c r="I46" s="71">
        <v>104</v>
      </c>
      <c r="J46" s="71">
        <f t="shared" si="0"/>
        <v>101</v>
      </c>
      <c r="K46" s="71">
        <v>3</v>
      </c>
      <c r="L46" s="71">
        <v>0</v>
      </c>
      <c r="M46" s="71" t="str">
        <f>IF('R4'!J44="","-",'R4'!J44)</f>
        <v>Micropipet tip ejection error (x3)</v>
      </c>
    </row>
    <row r="47" spans="1:13" ht="13">
      <c r="A47" s="71" t="s">
        <v>15</v>
      </c>
      <c r="B47" s="71">
        <f>'R4'!A45</f>
        <v>15</v>
      </c>
      <c r="C47" s="71">
        <v>1</v>
      </c>
      <c r="D47" s="71" t="str">
        <f>'R4'!B45</f>
        <v>RPE differentiation</v>
      </c>
      <c r="E47" s="71" t="str">
        <f>'R4'!C45</f>
        <v>1 to 4</v>
      </c>
      <c r="F47" s="72">
        <f>'R4'!E45</f>
        <v>43525.466481481482</v>
      </c>
      <c r="G47" s="72">
        <f>'R4'!F45</f>
        <v>43525.571018518516</v>
      </c>
      <c r="H47" s="73">
        <f>'R4'!G45</f>
        <v>0.10453703703387873</v>
      </c>
      <c r="I47" s="71">
        <v>104</v>
      </c>
      <c r="J47" s="71">
        <f t="shared" si="0"/>
        <v>104</v>
      </c>
      <c r="K47" s="71">
        <f t="shared" ref="K47:K50" si="3">IF(M47="-",0,"!!!!!!")</f>
        <v>0</v>
      </c>
      <c r="L47" s="71">
        <v>0</v>
      </c>
      <c r="M47" s="71" t="str">
        <f>IF('R4'!J45="","-",'R4'!J45)</f>
        <v>-</v>
      </c>
    </row>
    <row r="48" spans="1:13" ht="13">
      <c r="A48" s="71" t="s">
        <v>15</v>
      </c>
      <c r="B48" s="71">
        <f>'R4'!A46</f>
        <v>15</v>
      </c>
      <c r="C48" s="71">
        <v>2</v>
      </c>
      <c r="D48" s="71" t="str">
        <f>'R4'!B46</f>
        <v>RPE differentiation</v>
      </c>
      <c r="E48" s="71" t="str">
        <f>'R4'!C46</f>
        <v>5 to 8</v>
      </c>
      <c r="F48" s="72">
        <f>'R4'!E46</f>
        <v>43525.578518518516</v>
      </c>
      <c r="G48" s="72">
        <f>'R4'!F46</f>
        <v>43525.684351851851</v>
      </c>
      <c r="H48" s="73">
        <f>'R4'!G46</f>
        <v>0.10583333333488554</v>
      </c>
      <c r="I48" s="71">
        <v>104</v>
      </c>
      <c r="J48" s="71">
        <f t="shared" si="0"/>
        <v>104</v>
      </c>
      <c r="K48" s="71">
        <f t="shared" si="3"/>
        <v>0</v>
      </c>
      <c r="L48" s="71">
        <v>0</v>
      </c>
      <c r="M48" s="71" t="str">
        <f>IF('R4'!J46="","-",'R4'!J46)</f>
        <v>-</v>
      </c>
    </row>
    <row r="49" spans="1:13" ht="13">
      <c r="A49" s="71" t="s">
        <v>15</v>
      </c>
      <c r="B49" s="71">
        <f>'R4'!A47</f>
        <v>16</v>
      </c>
      <c r="C49" s="71">
        <v>1</v>
      </c>
      <c r="D49" s="71" t="str">
        <f>'R4'!B47</f>
        <v>RPE differentiation</v>
      </c>
      <c r="E49" s="71" t="str">
        <f>'R4'!C47</f>
        <v>8 to 5</v>
      </c>
      <c r="F49" s="72">
        <f>'R4'!E47</f>
        <v>43526.497928240744</v>
      </c>
      <c r="G49" s="72">
        <f>'R4'!F47</f>
        <v>43526.602303240739</v>
      </c>
      <c r="H49" s="73">
        <f>'R4'!G47</f>
        <v>0.10437499999534339</v>
      </c>
      <c r="I49" s="71">
        <v>104</v>
      </c>
      <c r="J49" s="71">
        <f t="shared" si="0"/>
        <v>104</v>
      </c>
      <c r="K49" s="71">
        <f t="shared" si="3"/>
        <v>0</v>
      </c>
      <c r="L49" s="71">
        <v>0</v>
      </c>
      <c r="M49" s="71" t="str">
        <f>IF('R4'!J47="","-",'R4'!J47)</f>
        <v>-</v>
      </c>
    </row>
    <row r="50" spans="1:13" ht="13">
      <c r="A50" s="71" t="s">
        <v>15</v>
      </c>
      <c r="B50" s="71">
        <f>'R4'!A48</f>
        <v>16</v>
      </c>
      <c r="C50" s="71">
        <v>2</v>
      </c>
      <c r="D50" s="71" t="str">
        <f>'R4'!B48</f>
        <v>RPE differentiation</v>
      </c>
      <c r="E50" s="71" t="str">
        <f>'R4'!C48</f>
        <v>4 to 1</v>
      </c>
      <c r="F50" s="72">
        <f>'R4'!E48</f>
        <v>43526.609884259262</v>
      </c>
      <c r="G50" s="72">
        <f>'R4'!F48</f>
        <v>43526.713807870372</v>
      </c>
      <c r="H50" s="73">
        <f>'R4'!G48</f>
        <v>0.10392361111007631</v>
      </c>
      <c r="I50" s="71">
        <v>104</v>
      </c>
      <c r="J50" s="71">
        <f t="shared" si="0"/>
        <v>104</v>
      </c>
      <c r="K50" s="71">
        <f t="shared" si="3"/>
        <v>0</v>
      </c>
      <c r="L50" s="71">
        <v>0</v>
      </c>
      <c r="M50" s="71" t="str">
        <f>IF('R4'!J48="","-",'R4'!J48)</f>
        <v>-</v>
      </c>
    </row>
    <row r="51" spans="1:13" ht="13">
      <c r="A51" s="71" t="s">
        <v>15</v>
      </c>
      <c r="B51" s="71">
        <f>'R4'!A49</f>
        <v>17</v>
      </c>
      <c r="C51" s="71">
        <v>1</v>
      </c>
      <c r="D51" s="71" t="str">
        <f>'R4'!B49</f>
        <v>RPE differentiation</v>
      </c>
      <c r="E51" s="71" t="str">
        <f>'R4'!C49</f>
        <v>1 to 4</v>
      </c>
      <c r="F51" s="72">
        <f>'R4'!E49</f>
        <v>43527.442743055559</v>
      </c>
      <c r="G51" s="72">
        <f>'R4'!F49</f>
        <v>43527.560069444444</v>
      </c>
      <c r="H51" s="73">
        <f>'R4'!G49</f>
        <v>0.11732638888497604</v>
      </c>
      <c r="I51" s="71">
        <v>104</v>
      </c>
      <c r="J51" s="71">
        <f t="shared" si="0"/>
        <v>103</v>
      </c>
      <c r="K51" s="71">
        <v>1</v>
      </c>
      <c r="L51" s="71">
        <v>0</v>
      </c>
      <c r="M51" s="71" t="str">
        <f>IF('R4'!J49="","-",'R4'!J49)</f>
        <v>Human error</v>
      </c>
    </row>
    <row r="52" spans="1:13" ht="13">
      <c r="A52" s="71" t="s">
        <v>15</v>
      </c>
      <c r="B52" s="71">
        <f>'R4'!A50</f>
        <v>17</v>
      </c>
      <c r="C52" s="71">
        <v>2</v>
      </c>
      <c r="D52" s="71" t="str">
        <f>'R4'!B50</f>
        <v>RPE differentiation</v>
      </c>
      <c r="E52" s="71" t="str">
        <f>'R4'!C50</f>
        <v>5 to 8</v>
      </c>
      <c r="F52" s="72">
        <f>'R4'!E50</f>
        <v>43527.57603009259</v>
      </c>
      <c r="G52" s="72">
        <f>'R4'!F50</f>
        <v>43527.682037037041</v>
      </c>
      <c r="H52" s="73">
        <f>'R4'!G50</f>
        <v>0.10600694445020054</v>
      </c>
      <c r="I52" s="71">
        <v>104</v>
      </c>
      <c r="J52" s="71">
        <f t="shared" si="0"/>
        <v>104</v>
      </c>
      <c r="K52" s="71">
        <f t="shared" ref="K52:K57" si="4">IF(M52="-",0,"!!!!!!")</f>
        <v>0</v>
      </c>
      <c r="L52" s="71">
        <v>0</v>
      </c>
      <c r="M52" s="71" t="str">
        <f>IF('R4'!J50="","-",'R4'!J50)</f>
        <v>-</v>
      </c>
    </row>
    <row r="53" spans="1:13" ht="13">
      <c r="A53" s="71" t="s">
        <v>15</v>
      </c>
      <c r="B53" s="71">
        <f>'R4'!A51</f>
        <v>18</v>
      </c>
      <c r="C53" s="71">
        <v>1</v>
      </c>
      <c r="D53" s="71" t="str">
        <f>'R4'!B51</f>
        <v>RPE differentiation</v>
      </c>
      <c r="E53" s="71" t="str">
        <f>'R4'!C51</f>
        <v>8 to 5</v>
      </c>
      <c r="F53" s="72">
        <f>'R4'!E51</f>
        <v>43528.375023148146</v>
      </c>
      <c r="G53" s="72">
        <f>'R4'!F51</f>
        <v>43528.480532407404</v>
      </c>
      <c r="H53" s="73">
        <f>'R4'!G51</f>
        <v>0.10550925925781485</v>
      </c>
      <c r="I53" s="71">
        <v>104</v>
      </c>
      <c r="J53" s="71">
        <f t="shared" si="0"/>
        <v>104</v>
      </c>
      <c r="K53" s="71">
        <f t="shared" si="4"/>
        <v>0</v>
      </c>
      <c r="L53" s="71">
        <v>0</v>
      </c>
      <c r="M53" s="71" t="str">
        <f>IF('R4'!J51="","-",'R4'!J51)</f>
        <v>-</v>
      </c>
    </row>
    <row r="54" spans="1:13" ht="13">
      <c r="A54" s="71" t="s">
        <v>15</v>
      </c>
      <c r="B54" s="71">
        <f>'R4'!A52</f>
        <v>18</v>
      </c>
      <c r="C54" s="71">
        <v>2</v>
      </c>
      <c r="D54" s="71" t="str">
        <f>'R4'!B52</f>
        <v>RPE differentiation</v>
      </c>
      <c r="E54" s="71" t="str">
        <f>'R4'!C52</f>
        <v>4 to 1</v>
      </c>
      <c r="F54" s="72">
        <f>'R4'!E52</f>
        <v>43528.508564814816</v>
      </c>
      <c r="G54" s="72">
        <f>'R4'!F52</f>
        <v>43528.61478009259</v>
      </c>
      <c r="H54" s="73">
        <f>'R4'!G52</f>
        <v>0.10621527777402662</v>
      </c>
      <c r="I54" s="71">
        <v>104</v>
      </c>
      <c r="J54" s="71">
        <f t="shared" si="0"/>
        <v>104</v>
      </c>
      <c r="K54" s="71">
        <f t="shared" si="4"/>
        <v>0</v>
      </c>
      <c r="L54" s="71">
        <v>0</v>
      </c>
      <c r="M54" s="71" t="str">
        <f>IF('R4'!J52="","-",'R4'!J52)</f>
        <v>-</v>
      </c>
    </row>
    <row r="55" spans="1:13" ht="13">
      <c r="A55" s="71" t="s">
        <v>15</v>
      </c>
      <c r="B55" s="71">
        <f>'R4'!A53</f>
        <v>19</v>
      </c>
      <c r="C55" s="71">
        <v>1</v>
      </c>
      <c r="D55" s="71" t="str">
        <f>'R4'!B53</f>
        <v>RPE differentiation</v>
      </c>
      <c r="E55" s="71" t="str">
        <f>'R4'!C53</f>
        <v>1 to 4</v>
      </c>
      <c r="F55" s="72">
        <f>'R4'!E53</f>
        <v>43529.444791666669</v>
      </c>
      <c r="G55" s="72">
        <f>'R4'!F53</f>
        <v>43529.548668981479</v>
      </c>
      <c r="H55" s="73">
        <f>'R4'!G53</f>
        <v>0.10387731481023366</v>
      </c>
      <c r="I55" s="71">
        <v>104</v>
      </c>
      <c r="J55" s="71">
        <f t="shared" si="0"/>
        <v>104</v>
      </c>
      <c r="K55" s="71">
        <f t="shared" si="4"/>
        <v>0</v>
      </c>
      <c r="L55" s="71">
        <v>0</v>
      </c>
      <c r="M55" s="71" t="str">
        <f>IF('R4'!J53="","-",'R4'!J53)</f>
        <v>-</v>
      </c>
    </row>
    <row r="56" spans="1:13" ht="13">
      <c r="A56" s="71" t="s">
        <v>15</v>
      </c>
      <c r="B56" s="71">
        <f>'R4'!A54</f>
        <v>19</v>
      </c>
      <c r="C56" s="71">
        <v>2</v>
      </c>
      <c r="D56" s="71" t="str">
        <f>'R4'!B54</f>
        <v>RPE differentiation</v>
      </c>
      <c r="E56" s="71" t="str">
        <f>'R4'!C54</f>
        <v>5 to 8</v>
      </c>
      <c r="F56" s="72">
        <f>'R4'!E54</f>
        <v>43529.558263888888</v>
      </c>
      <c r="G56" s="72">
        <f>'R4'!F54</f>
        <v>43529.663506944446</v>
      </c>
      <c r="H56" s="73">
        <f>'R4'!G54</f>
        <v>0.10524305555736646</v>
      </c>
      <c r="I56" s="71">
        <v>104</v>
      </c>
      <c r="J56" s="71">
        <f t="shared" si="0"/>
        <v>104</v>
      </c>
      <c r="K56" s="71">
        <f t="shared" si="4"/>
        <v>0</v>
      </c>
      <c r="L56" s="71">
        <v>0</v>
      </c>
      <c r="M56" s="71" t="str">
        <f>IF('R4'!J54="","-",'R4'!J54)</f>
        <v>-</v>
      </c>
    </row>
    <row r="57" spans="1:13" ht="13">
      <c r="A57" s="71" t="s">
        <v>15</v>
      </c>
      <c r="B57" s="71">
        <f>'R4'!A55</f>
        <v>20</v>
      </c>
      <c r="C57" s="71">
        <v>1</v>
      </c>
      <c r="D57" s="71" t="str">
        <f>'R4'!B55</f>
        <v>RPE differentiation</v>
      </c>
      <c r="E57" s="71" t="str">
        <f>'R4'!C55</f>
        <v>8 to 5</v>
      </c>
      <c r="F57" s="72">
        <f>'R4'!E55</f>
        <v>43530.43414351852</v>
      </c>
      <c r="G57" s="72">
        <f>'R4'!F55</f>
        <v>43530.509444444448</v>
      </c>
      <c r="H57" s="73">
        <f>'R4'!G55</f>
        <v>7.530092592787696E-2</v>
      </c>
      <c r="I57" s="71">
        <v>77</v>
      </c>
      <c r="J57" s="71">
        <f t="shared" si="0"/>
        <v>77</v>
      </c>
      <c r="K57" s="71">
        <f t="shared" si="4"/>
        <v>0</v>
      </c>
      <c r="L57" s="71">
        <v>0</v>
      </c>
      <c r="M57" s="71" t="str">
        <f>IF('R4'!J55="","-",'R4'!J55)</f>
        <v>-</v>
      </c>
    </row>
    <row r="58" spans="1:13" ht="13">
      <c r="A58" s="71" t="s">
        <v>15</v>
      </c>
      <c r="B58" s="71">
        <f>'R4'!A56</f>
        <v>20</v>
      </c>
      <c r="C58" s="71">
        <v>2</v>
      </c>
      <c r="D58" s="71" t="str">
        <f>'R4'!B56</f>
        <v>RPE differentiation</v>
      </c>
      <c r="E58" s="71" t="str">
        <f>'R4'!C56</f>
        <v>4 to 1</v>
      </c>
      <c r="F58" s="72">
        <f>'R4'!E56</f>
        <v>43530.514456018522</v>
      </c>
      <c r="G58" s="72">
        <f>'R4'!F56</f>
        <v>43530.636412037034</v>
      </c>
      <c r="H58" s="73">
        <f>'R4'!G56</f>
        <v>0.12195601851271931</v>
      </c>
      <c r="I58" s="71">
        <v>77</v>
      </c>
      <c r="J58" s="71">
        <f t="shared" si="0"/>
        <v>76</v>
      </c>
      <c r="K58" s="71">
        <v>1</v>
      </c>
      <c r="L58" s="71">
        <v>0</v>
      </c>
      <c r="M58" s="71" t="str">
        <f>IF('R4'!J56="","-",'R4'!J56)</f>
        <v>HDD for microscope PC error</v>
      </c>
    </row>
    <row r="59" spans="1:13" ht="13">
      <c r="A59" s="71" t="s">
        <v>15</v>
      </c>
      <c r="B59" s="71">
        <f>'R4'!A57</f>
        <v>21</v>
      </c>
      <c r="C59" s="71">
        <v>1</v>
      </c>
      <c r="D59" s="71" t="str">
        <f>'R4'!B57</f>
        <v>RPE differentiation</v>
      </c>
      <c r="E59" s="71" t="str">
        <f>'R4'!C57</f>
        <v>1 to 4</v>
      </c>
      <c r="F59" s="72">
        <f>'R4'!E57</f>
        <v>43531.47079861111</v>
      </c>
      <c r="G59" s="72">
        <f>'R4'!F57</f>
        <v>43531.544942129629</v>
      </c>
      <c r="H59" s="73">
        <f>'R4'!G57</f>
        <v>7.4143518519122154E-2</v>
      </c>
      <c r="I59" s="71">
        <v>77</v>
      </c>
      <c r="J59" s="71">
        <f t="shared" si="0"/>
        <v>77</v>
      </c>
      <c r="K59" s="71">
        <f t="shared" ref="K59:K73" si="5">IF(M59="-",0,"!!!!!!")</f>
        <v>0</v>
      </c>
      <c r="L59" s="71">
        <v>0</v>
      </c>
      <c r="M59" s="71" t="str">
        <f>IF('R4'!J57="","-",'R4'!J57)</f>
        <v>-</v>
      </c>
    </row>
    <row r="60" spans="1:13" ht="13">
      <c r="A60" s="71" t="s">
        <v>15</v>
      </c>
      <c r="B60" s="71">
        <f>'R4'!A58</f>
        <v>21</v>
      </c>
      <c r="C60" s="71">
        <v>2</v>
      </c>
      <c r="D60" s="71" t="str">
        <f>'R4'!B58</f>
        <v>RPE differentiation</v>
      </c>
      <c r="E60" s="71" t="str">
        <f>'R4'!C58</f>
        <v>5 to 8</v>
      </c>
      <c r="F60" s="72">
        <f>'R4'!E58</f>
        <v>43531.546724537038</v>
      </c>
      <c r="G60" s="72">
        <f>'R4'!F58</f>
        <v>43531.621655092589</v>
      </c>
      <c r="H60" s="73">
        <f>'R4'!G58</f>
        <v>7.4930555550963618E-2</v>
      </c>
      <c r="I60" s="71">
        <v>77</v>
      </c>
      <c r="J60" s="71">
        <f t="shared" si="0"/>
        <v>77</v>
      </c>
      <c r="K60" s="71">
        <f t="shared" si="5"/>
        <v>0</v>
      </c>
      <c r="L60" s="71">
        <v>0</v>
      </c>
      <c r="M60" s="71" t="str">
        <f>IF('R4'!J58="","-",'R4'!J58)</f>
        <v>-</v>
      </c>
    </row>
    <row r="61" spans="1:13" ht="13">
      <c r="A61" s="71" t="s">
        <v>15</v>
      </c>
      <c r="B61" s="71">
        <f>'R4'!A59</f>
        <v>22</v>
      </c>
      <c r="C61" s="71">
        <v>1</v>
      </c>
      <c r="D61" s="71" t="str">
        <f>'R4'!B59</f>
        <v>RPE differentiation</v>
      </c>
      <c r="E61" s="71" t="str">
        <f>'R4'!C59</f>
        <v>8 to 5</v>
      </c>
      <c r="F61" s="72">
        <f>'R4'!E59</f>
        <v>43532.432256944441</v>
      </c>
      <c r="G61" s="72">
        <f>'R4'!F59</f>
        <v>43532.507523148146</v>
      </c>
      <c r="H61" s="73">
        <f>'R4'!G59</f>
        <v>7.5266203704813961E-2</v>
      </c>
      <c r="I61" s="71">
        <v>77</v>
      </c>
      <c r="J61" s="71">
        <f t="shared" si="0"/>
        <v>77</v>
      </c>
      <c r="K61" s="71">
        <f t="shared" si="5"/>
        <v>0</v>
      </c>
      <c r="L61" s="71">
        <v>0</v>
      </c>
      <c r="M61" s="71" t="str">
        <f>IF('R4'!J59="","-",'R4'!J59)</f>
        <v>-</v>
      </c>
    </row>
    <row r="62" spans="1:13" ht="13">
      <c r="A62" s="71" t="s">
        <v>15</v>
      </c>
      <c r="B62" s="71">
        <f>'R4'!A60</f>
        <v>22</v>
      </c>
      <c r="C62" s="71">
        <v>2</v>
      </c>
      <c r="D62" s="71" t="str">
        <f>'R4'!B60</f>
        <v>RPE differentiation</v>
      </c>
      <c r="E62" s="71" t="str">
        <f>'R4'!C60</f>
        <v>4 to 1</v>
      </c>
      <c r="F62" s="72">
        <f>'R4'!E60</f>
        <v>43532.51053240741</v>
      </c>
      <c r="G62" s="72">
        <f>'R4'!F60</f>
        <v>43532.585162037038</v>
      </c>
      <c r="H62" s="73">
        <f>'R4'!G60</f>
        <v>7.4629629627452232E-2</v>
      </c>
      <c r="I62" s="71">
        <v>77</v>
      </c>
      <c r="J62" s="71">
        <f t="shared" si="0"/>
        <v>77</v>
      </c>
      <c r="K62" s="71">
        <f t="shared" si="5"/>
        <v>0</v>
      </c>
      <c r="L62" s="71">
        <v>0</v>
      </c>
      <c r="M62" s="71" t="str">
        <f>IF('R4'!J60="","-",'R4'!J60)</f>
        <v>-</v>
      </c>
    </row>
    <row r="63" spans="1:13" ht="13">
      <c r="A63" s="71" t="s">
        <v>15</v>
      </c>
      <c r="B63" s="71">
        <f>'R4'!A61</f>
        <v>23</v>
      </c>
      <c r="C63" s="71">
        <v>1</v>
      </c>
      <c r="D63" s="71" t="str">
        <f>'R4'!B61</f>
        <v>RPE differentiation</v>
      </c>
      <c r="E63" s="71" t="str">
        <f>'R4'!C61</f>
        <v>1 to 4</v>
      </c>
      <c r="F63" s="72">
        <f>'R4'!E61</f>
        <v>43533.43408564815</v>
      </c>
      <c r="G63" s="72">
        <f>'R4'!F61</f>
        <v>43533.508622685185</v>
      </c>
      <c r="H63" s="73">
        <f>'R4'!G61</f>
        <v>7.4537037035042886E-2</v>
      </c>
      <c r="I63" s="71">
        <v>77</v>
      </c>
      <c r="J63" s="71">
        <f t="shared" si="0"/>
        <v>77</v>
      </c>
      <c r="K63" s="71">
        <f t="shared" si="5"/>
        <v>0</v>
      </c>
      <c r="L63" s="71">
        <v>0</v>
      </c>
      <c r="M63" s="71" t="str">
        <f>IF('R4'!J61="","-",'R4'!J61)</f>
        <v>-</v>
      </c>
    </row>
    <row r="64" spans="1:13" ht="13">
      <c r="A64" s="71" t="s">
        <v>15</v>
      </c>
      <c r="B64" s="71">
        <f>'R4'!A62</f>
        <v>23</v>
      </c>
      <c r="C64" s="71">
        <v>2</v>
      </c>
      <c r="D64" s="71" t="str">
        <f>'R4'!B62</f>
        <v>RPE differentiation</v>
      </c>
      <c r="E64" s="71" t="str">
        <f>'R4'!C62</f>
        <v>5 to 8</v>
      </c>
      <c r="F64" s="72">
        <f>'R4'!E62</f>
        <v>43533.511041666665</v>
      </c>
      <c r="G64" s="72">
        <f>'R4'!F62</f>
        <v>43533.586793981478</v>
      </c>
      <c r="H64" s="73">
        <f>'R4'!G62</f>
        <v>7.5752314813144039E-2</v>
      </c>
      <c r="I64" s="71">
        <v>77</v>
      </c>
      <c r="J64" s="71">
        <f t="shared" si="0"/>
        <v>77</v>
      </c>
      <c r="K64" s="71">
        <f t="shared" si="5"/>
        <v>0</v>
      </c>
      <c r="L64" s="71">
        <v>0</v>
      </c>
      <c r="M64" s="71" t="str">
        <f>IF('R4'!J62="","-",'R4'!J62)</f>
        <v>-</v>
      </c>
    </row>
    <row r="65" spans="1:13" ht="13">
      <c r="A65" s="71" t="s">
        <v>15</v>
      </c>
      <c r="B65" s="71">
        <f>'R4'!A63</f>
        <v>24</v>
      </c>
      <c r="C65" s="71">
        <v>1</v>
      </c>
      <c r="D65" s="71" t="str">
        <f>'R4'!B63</f>
        <v>RPE differentiation</v>
      </c>
      <c r="E65" s="71" t="str">
        <f>'R4'!C63</f>
        <v>8 to 5</v>
      </c>
      <c r="F65" s="72">
        <f>'R4'!E63</f>
        <v>43534.443668981483</v>
      </c>
      <c r="G65" s="72">
        <f>'R4'!F63</f>
        <v>43534.518796296295</v>
      </c>
      <c r="H65" s="73">
        <f>'R4'!G63</f>
        <v>7.5127314812561963E-2</v>
      </c>
      <c r="I65" s="71">
        <v>77</v>
      </c>
      <c r="J65" s="71">
        <f t="shared" si="0"/>
        <v>77</v>
      </c>
      <c r="K65" s="71">
        <f t="shared" si="5"/>
        <v>0</v>
      </c>
      <c r="L65" s="71">
        <v>0</v>
      </c>
      <c r="M65" s="71" t="str">
        <f>IF('R4'!J63="","-",'R4'!J63)</f>
        <v>-</v>
      </c>
    </row>
    <row r="66" spans="1:13" ht="13">
      <c r="A66" s="71" t="s">
        <v>15</v>
      </c>
      <c r="B66" s="71">
        <f>'R4'!A64</f>
        <v>24</v>
      </c>
      <c r="C66" s="71">
        <v>2</v>
      </c>
      <c r="D66" s="71" t="str">
        <f>'R4'!B64</f>
        <v>RPE differentiation</v>
      </c>
      <c r="E66" s="71" t="str">
        <f>'R4'!C64</f>
        <v>4 to 1</v>
      </c>
      <c r="F66" s="72">
        <f>'R4'!E64</f>
        <v>43534.522430555553</v>
      </c>
      <c r="G66" s="72">
        <f>'R4'!F64</f>
        <v>43534.596724537034</v>
      </c>
      <c r="H66" s="73">
        <f>'R4'!G64</f>
        <v>7.4293981480877846E-2</v>
      </c>
      <c r="I66" s="71">
        <v>77</v>
      </c>
      <c r="J66" s="71">
        <f t="shared" si="0"/>
        <v>77</v>
      </c>
      <c r="K66" s="71">
        <f t="shared" si="5"/>
        <v>0</v>
      </c>
      <c r="L66" s="71">
        <v>0</v>
      </c>
      <c r="M66" s="71" t="str">
        <f>IF('R4'!J64="","-",'R4'!J64)</f>
        <v>-</v>
      </c>
    </row>
    <row r="67" spans="1:13" ht="13">
      <c r="A67" s="71" t="s">
        <v>15</v>
      </c>
      <c r="B67" s="71">
        <f>'R4'!A65</f>
        <v>25</v>
      </c>
      <c r="C67" s="71">
        <v>1</v>
      </c>
      <c r="D67" s="71" t="str">
        <f>'R4'!B65</f>
        <v>RPE differentiation</v>
      </c>
      <c r="E67" s="71" t="str">
        <f>'R4'!C65</f>
        <v>1 to 4</v>
      </c>
      <c r="F67" s="72">
        <f>'R4'!E65</f>
        <v>43535.427824074075</v>
      </c>
      <c r="G67" s="72">
        <f>'R4'!F65</f>
        <v>43535.50335648148</v>
      </c>
      <c r="H67" s="73">
        <f>'R4'!G65</f>
        <v>7.5532407405262347E-2</v>
      </c>
      <c r="I67" s="71">
        <v>77</v>
      </c>
      <c r="J67" s="71">
        <f t="shared" si="0"/>
        <v>77</v>
      </c>
      <c r="K67" s="71">
        <f t="shared" si="5"/>
        <v>0</v>
      </c>
      <c r="L67" s="71">
        <v>0</v>
      </c>
      <c r="M67" s="71" t="str">
        <f>IF('R4'!J65="","-",'R4'!J65)</f>
        <v>-</v>
      </c>
    </row>
    <row r="68" spans="1:13" ht="13">
      <c r="A68" s="71" t="s">
        <v>15</v>
      </c>
      <c r="B68" s="71">
        <f>'R4'!A66</f>
        <v>25</v>
      </c>
      <c r="C68" s="71">
        <v>2</v>
      </c>
      <c r="D68" s="71" t="str">
        <f>'R4'!B66</f>
        <v>RPE differentiation</v>
      </c>
      <c r="E68" s="71" t="str">
        <f>'R4'!C66</f>
        <v>5 to 8</v>
      </c>
      <c r="F68" s="72">
        <f>'R4'!E66</f>
        <v>43535.505254629628</v>
      </c>
      <c r="G68" s="72">
        <f>'R4'!F66</f>
        <v>43535.580092592594</v>
      </c>
      <c r="H68" s="73">
        <f>'R4'!G66</f>
        <v>7.4837962965830229E-2</v>
      </c>
      <c r="I68" s="71">
        <v>77</v>
      </c>
      <c r="J68" s="71">
        <f t="shared" si="0"/>
        <v>77</v>
      </c>
      <c r="K68" s="71">
        <f t="shared" si="5"/>
        <v>0</v>
      </c>
      <c r="L68" s="71">
        <v>0</v>
      </c>
      <c r="M68" s="71" t="str">
        <f>IF('R4'!J66="","-",'R4'!J66)</f>
        <v>-</v>
      </c>
    </row>
    <row r="69" spans="1:13" ht="13">
      <c r="A69" s="71" t="s">
        <v>15</v>
      </c>
      <c r="B69" s="71">
        <f>'R4'!A67</f>
        <v>26</v>
      </c>
      <c r="C69" s="71">
        <v>1</v>
      </c>
      <c r="D69" s="71" t="str">
        <f>'R4'!B67</f>
        <v>RPE maintenance</v>
      </c>
      <c r="E69" s="71" t="str">
        <f>'R4'!C67</f>
        <v>8 to 5</v>
      </c>
      <c r="F69" s="72">
        <f>'R4'!E67</f>
        <v>43536.453356481485</v>
      </c>
      <c r="G69" s="72">
        <f>'R4'!F67</f>
        <v>43536.528391203705</v>
      </c>
      <c r="H69" s="73">
        <f>'R4'!G67</f>
        <v>7.5034722220152617E-2</v>
      </c>
      <c r="I69" s="71">
        <v>77</v>
      </c>
      <c r="J69" s="71">
        <f t="shared" si="0"/>
        <v>77</v>
      </c>
      <c r="K69" s="71">
        <f t="shared" si="5"/>
        <v>0</v>
      </c>
      <c r="L69" s="71">
        <v>0</v>
      </c>
      <c r="M69" s="71" t="str">
        <f>IF('R4'!J67="","-",'R4'!J67)</f>
        <v>-</v>
      </c>
    </row>
    <row r="70" spans="1:13" ht="13">
      <c r="A70" s="71" t="s">
        <v>15</v>
      </c>
      <c r="B70" s="71">
        <f>'R4'!A68</f>
        <v>26</v>
      </c>
      <c r="C70" s="71">
        <v>2</v>
      </c>
      <c r="D70" s="71" t="str">
        <f>'R4'!B68</f>
        <v>RPE maintenance</v>
      </c>
      <c r="E70" s="71" t="str">
        <f>'R4'!C68</f>
        <v>4 to 1</v>
      </c>
      <c r="F70" s="72">
        <f>'R4'!E68</f>
        <v>43536.53025462963</v>
      </c>
      <c r="G70" s="72">
        <f>'R4'!F68</f>
        <v>43536.605717592596</v>
      </c>
      <c r="H70" s="73">
        <f>'R4'!G68</f>
        <v>7.5462962966412306E-2</v>
      </c>
      <c r="I70" s="71">
        <v>77</v>
      </c>
      <c r="J70" s="71">
        <f t="shared" si="0"/>
        <v>77</v>
      </c>
      <c r="K70" s="71">
        <f t="shared" si="5"/>
        <v>0</v>
      </c>
      <c r="L70" s="71">
        <v>0</v>
      </c>
      <c r="M70" s="71" t="str">
        <f>IF('R4'!J68="","-",'R4'!J68)</f>
        <v>-</v>
      </c>
    </row>
    <row r="71" spans="1:13" ht="13">
      <c r="A71" s="71" t="s">
        <v>15</v>
      </c>
      <c r="B71" s="71">
        <f>'R4'!A69</f>
        <v>28</v>
      </c>
      <c r="C71" s="71">
        <v>1</v>
      </c>
      <c r="D71" s="71" t="str">
        <f>'R4'!B69</f>
        <v>RPE maintenance</v>
      </c>
      <c r="E71" s="71" t="str">
        <f>'R4'!C69</f>
        <v>1 to 4</v>
      </c>
      <c r="F71" s="72">
        <f>'R4'!E69</f>
        <v>43538.436319444445</v>
      </c>
      <c r="G71" s="72">
        <f>'R4'!F69</f>
        <v>43538.512245370373</v>
      </c>
      <c r="H71" s="73">
        <f>'R4'!G69</f>
        <v>7.5925925928459037E-2</v>
      </c>
      <c r="I71" s="71">
        <v>77</v>
      </c>
      <c r="J71" s="71">
        <f t="shared" si="0"/>
        <v>77</v>
      </c>
      <c r="K71" s="71">
        <f t="shared" si="5"/>
        <v>0</v>
      </c>
      <c r="L71" s="71">
        <v>0</v>
      </c>
      <c r="M71" s="71" t="str">
        <f>IF('R4'!J69="","-",'R4'!J69)</f>
        <v>-</v>
      </c>
    </row>
    <row r="72" spans="1:13" ht="13">
      <c r="A72" s="71" t="s">
        <v>15</v>
      </c>
      <c r="B72" s="71">
        <f>'R4'!A70</f>
        <v>28</v>
      </c>
      <c r="C72" s="71">
        <v>2</v>
      </c>
      <c r="D72" s="71" t="str">
        <f>'R4'!B70</f>
        <v>RPE maintenance</v>
      </c>
      <c r="E72" s="71" t="str">
        <f>'R4'!C70</f>
        <v>5 to 8</v>
      </c>
      <c r="F72" s="72">
        <f>'R4'!E70</f>
        <v>43538.514027777775</v>
      </c>
      <c r="G72" s="72">
        <f>'R4'!F70</f>
        <v>43538.59107638889</v>
      </c>
      <c r="H72" s="73">
        <f>'R4'!G70</f>
        <v>7.7048611114150845E-2</v>
      </c>
      <c r="I72" s="71">
        <v>77</v>
      </c>
      <c r="J72" s="71">
        <f t="shared" si="0"/>
        <v>77</v>
      </c>
      <c r="K72" s="71">
        <f t="shared" si="5"/>
        <v>0</v>
      </c>
      <c r="L72" s="71">
        <v>0</v>
      </c>
      <c r="M72" s="71" t="str">
        <f>IF('R4'!J70="","-",'R4'!J70)</f>
        <v>-</v>
      </c>
    </row>
    <row r="73" spans="1:13" ht="13">
      <c r="A73" s="71" t="s">
        <v>15</v>
      </c>
      <c r="B73" s="71">
        <f>'R4'!A71</f>
        <v>30</v>
      </c>
      <c r="C73" s="71">
        <v>1</v>
      </c>
      <c r="D73" s="71" t="str">
        <f>'R4'!B71</f>
        <v>RPE maintenance</v>
      </c>
      <c r="E73" s="71" t="str">
        <f>'R4'!C71</f>
        <v>8 to 5</v>
      </c>
      <c r="F73" s="72">
        <f>'R4'!E71</f>
        <v>43540.432824074072</v>
      </c>
      <c r="G73" s="72">
        <f>'R4'!F71</f>
        <v>43540.508506944447</v>
      </c>
      <c r="H73" s="73">
        <f>'R4'!G71</f>
        <v>7.5682870374293998E-2</v>
      </c>
      <c r="I73" s="71">
        <v>77</v>
      </c>
      <c r="J73" s="71">
        <f t="shared" si="0"/>
        <v>77</v>
      </c>
      <c r="K73" s="71">
        <f t="shared" si="5"/>
        <v>0</v>
      </c>
      <c r="L73" s="71">
        <v>0</v>
      </c>
      <c r="M73" s="71" t="str">
        <f>IF('R4'!J71="","-",'R4'!J71)</f>
        <v>-</v>
      </c>
    </row>
    <row r="74" spans="1:13" ht="13">
      <c r="A74" s="71" t="s">
        <v>15</v>
      </c>
      <c r="B74" s="71">
        <f>'R4'!A72</f>
        <v>30</v>
      </c>
      <c r="C74" s="71">
        <v>2</v>
      </c>
      <c r="D74" s="71" t="str">
        <f>'R4'!B72</f>
        <v>RPE maintenance</v>
      </c>
      <c r="E74" s="71" t="str">
        <f>'R4'!C72</f>
        <v>4 to 1</v>
      </c>
      <c r="F74" s="72">
        <f>'R4'!E72</f>
        <v>43540.510405092595</v>
      </c>
      <c r="G74" s="72">
        <f>'R4'!F72</f>
        <v>43540.587731481479</v>
      </c>
      <c r="H74" s="73">
        <f>'R4'!G72</f>
        <v>7.7326388884102926E-2</v>
      </c>
      <c r="I74" s="71">
        <v>77</v>
      </c>
      <c r="J74" s="71">
        <f t="shared" si="0"/>
        <v>76</v>
      </c>
      <c r="K74" s="71">
        <v>1</v>
      </c>
      <c r="L74" s="71">
        <v>0</v>
      </c>
      <c r="M74" s="71" t="str">
        <f>IF('R4'!J72="","-",'R4'!J72)</f>
        <v>Micropipet tip ejection error</v>
      </c>
    </row>
    <row r="75" spans="1:13" ht="13">
      <c r="A75" s="71" t="s">
        <v>15</v>
      </c>
      <c r="B75" s="71">
        <f>'R4'!A73</f>
        <v>32</v>
      </c>
      <c r="C75" s="71">
        <v>1</v>
      </c>
      <c r="D75" s="71" t="str">
        <f>'R4'!B73</f>
        <v>RPE maintenance</v>
      </c>
      <c r="E75" s="71" t="str">
        <f>'R4'!C73</f>
        <v>1 to 4</v>
      </c>
      <c r="F75" s="72">
        <f>'R4'!E73</f>
        <v>43542.479178240741</v>
      </c>
      <c r="G75" s="72">
        <f>'R4'!F73</f>
        <v>43542.553032407406</v>
      </c>
      <c r="H75" s="73">
        <f>'R4'!G73</f>
        <v>7.3854166665114462E-2</v>
      </c>
      <c r="I75" s="71">
        <v>77</v>
      </c>
      <c r="J75" s="71">
        <f t="shared" si="0"/>
        <v>77</v>
      </c>
      <c r="K75" s="71">
        <f t="shared" ref="K75:K80" si="6">IF(M75="-",0,"!!!!!!")</f>
        <v>0</v>
      </c>
      <c r="L75" s="71">
        <v>0</v>
      </c>
      <c r="M75" s="71" t="str">
        <f>IF('R4'!J73="","-",'R4'!J73)</f>
        <v>-</v>
      </c>
    </row>
    <row r="76" spans="1:13" ht="13">
      <c r="A76" s="21" t="s">
        <v>15</v>
      </c>
      <c r="B76" s="21">
        <f>'R4'!A74</f>
        <v>32</v>
      </c>
      <c r="C76" s="21">
        <v>2</v>
      </c>
      <c r="D76" s="21" t="str">
        <f>'R4'!B74</f>
        <v>RPE maintenance</v>
      </c>
      <c r="E76" s="21" t="str">
        <f>'R4'!C74</f>
        <v>5 to 8</v>
      </c>
      <c r="F76" s="66">
        <f>'R4'!E74</f>
        <v>43542.554768518516</v>
      </c>
      <c r="G76" s="66">
        <f>'R4'!F74</f>
        <v>43542.629502314812</v>
      </c>
      <c r="H76" s="67">
        <f>'R4'!G74</f>
        <v>7.4733796296641231E-2</v>
      </c>
      <c r="I76" s="21">
        <v>77</v>
      </c>
      <c r="J76" s="21">
        <f t="shared" si="0"/>
        <v>77</v>
      </c>
      <c r="K76" s="21">
        <f t="shared" si="6"/>
        <v>0</v>
      </c>
      <c r="L76" s="21">
        <v>0</v>
      </c>
      <c r="M76" s="21" t="str">
        <f>IF('R4'!J74="","-",'R4'!J74)</f>
        <v>-</v>
      </c>
    </row>
    <row r="77" spans="1:13" ht="13">
      <c r="A77" s="11" t="s">
        <v>16</v>
      </c>
      <c r="B77" s="11">
        <f>'R5'!A2</f>
        <v>-7</v>
      </c>
      <c r="C77" s="11">
        <v>1</v>
      </c>
      <c r="D77" s="11" t="str">
        <f>'R5'!B2</f>
        <v>Seeding</v>
      </c>
      <c r="E77" s="11" t="str">
        <f>'R5'!C2</f>
        <v>4 to 1, 8 to 5</v>
      </c>
      <c r="F77" s="12">
        <f>'R5'!E2</f>
        <v>43573.527569444443</v>
      </c>
      <c r="G77" s="12">
        <f>'R5'!F2</f>
        <v>43573.60261574074</v>
      </c>
      <c r="H77" s="13">
        <f>'R5'!G2</f>
        <v>7.5046296296932269E-2</v>
      </c>
      <c r="I77" s="11">
        <v>89</v>
      </c>
      <c r="J77" s="11">
        <f t="shared" si="0"/>
        <v>89</v>
      </c>
      <c r="K77" s="11">
        <f t="shared" si="6"/>
        <v>0</v>
      </c>
      <c r="L77" s="11">
        <v>0</v>
      </c>
      <c r="M77" s="11" t="str">
        <f>IF('R5'!J2="","-",'R5'!J2)</f>
        <v>-</v>
      </c>
    </row>
    <row r="78" spans="1:13" ht="13">
      <c r="A78" s="15" t="s">
        <v>16</v>
      </c>
      <c r="B78" s="15">
        <f>'R5'!A3</f>
        <v>-6</v>
      </c>
      <c r="C78" s="15">
        <v>1</v>
      </c>
      <c r="D78" s="15" t="str">
        <f>'R5'!B3</f>
        <v>Preconditioning</v>
      </c>
      <c r="E78" s="15" t="str">
        <f>'R5'!C3</f>
        <v>1 to 4</v>
      </c>
      <c r="F78" s="16">
        <f>'R5'!E3</f>
        <v>43574.545787037037</v>
      </c>
      <c r="G78" s="16">
        <f>'R5'!F3</f>
        <v>43574.650671296295</v>
      </c>
      <c r="H78" s="17">
        <f>'R5'!G3</f>
        <v>0.10488425925723277</v>
      </c>
      <c r="I78" s="15">
        <v>193</v>
      </c>
      <c r="J78" s="15">
        <f t="shared" si="0"/>
        <v>193</v>
      </c>
      <c r="K78" s="15">
        <f t="shared" si="6"/>
        <v>0</v>
      </c>
      <c r="L78" s="15">
        <v>0</v>
      </c>
      <c r="M78" s="15" t="str">
        <f>IF('R5'!J3="","-",'R5'!J3)</f>
        <v>-</v>
      </c>
    </row>
    <row r="79" spans="1:13" ht="13">
      <c r="A79" s="15" t="s">
        <v>16</v>
      </c>
      <c r="B79" s="15">
        <f>'R5'!A4</f>
        <v>-6</v>
      </c>
      <c r="C79" s="15">
        <v>2</v>
      </c>
      <c r="D79" s="15" t="str">
        <f>'R5'!B4</f>
        <v>Preconditioning</v>
      </c>
      <c r="E79" s="15" t="str">
        <f>'R5'!C4</f>
        <v>5 to 8</v>
      </c>
      <c r="F79" s="16">
        <f>'R5'!E4</f>
        <v>43574.658078703702</v>
      </c>
      <c r="G79" s="16">
        <f>'R5'!F4</f>
        <v>43574.754675925928</v>
      </c>
      <c r="H79" s="17">
        <f>'R5'!G4</f>
        <v>9.6597222225682344E-2</v>
      </c>
      <c r="I79" s="15">
        <v>193</v>
      </c>
      <c r="J79" s="15">
        <f t="shared" si="0"/>
        <v>193</v>
      </c>
      <c r="K79" s="15">
        <f t="shared" si="6"/>
        <v>0</v>
      </c>
      <c r="L79" s="15">
        <v>0</v>
      </c>
      <c r="M79" s="15" t="str">
        <f>IF('R5'!J4="","-",'R5'!J4)</f>
        <v>-</v>
      </c>
    </row>
    <row r="80" spans="1:13" ht="13">
      <c r="A80" s="15" t="s">
        <v>16</v>
      </c>
      <c r="B80" s="15">
        <f>'R5'!A5</f>
        <v>-5</v>
      </c>
      <c r="C80" s="15">
        <v>1</v>
      </c>
      <c r="D80" s="15" t="str">
        <f>'R5'!B5</f>
        <v>Preconditioning</v>
      </c>
      <c r="E80" s="15" t="str">
        <f>'R5'!C5</f>
        <v>8 to 5</v>
      </c>
      <c r="F80" s="16">
        <f>'R5'!E5</f>
        <v>43575.471319444441</v>
      </c>
      <c r="G80" s="16">
        <f>'R5'!F5</f>
        <v>43575.575555555559</v>
      </c>
      <c r="H80" s="17">
        <f>'R5'!G5</f>
        <v>0.1042361111176433</v>
      </c>
      <c r="I80" s="15">
        <v>193</v>
      </c>
      <c r="J80" s="15">
        <f t="shared" si="0"/>
        <v>193</v>
      </c>
      <c r="K80" s="15">
        <f t="shared" si="6"/>
        <v>0</v>
      </c>
      <c r="L80" s="15">
        <v>0</v>
      </c>
      <c r="M80" s="15" t="str">
        <f>IF('R5'!J5="","-",'R5'!J5)</f>
        <v>-</v>
      </c>
    </row>
    <row r="81" spans="1:13" ht="13">
      <c r="A81" s="15" t="s">
        <v>16</v>
      </c>
      <c r="B81" s="15">
        <f>'R5'!A6</f>
        <v>-5</v>
      </c>
      <c r="C81" s="15">
        <v>2</v>
      </c>
      <c r="D81" s="15" t="str">
        <f>'R5'!B6</f>
        <v>Preconditioning</v>
      </c>
      <c r="E81" s="15" t="str">
        <f>'R5'!C6</f>
        <v>4 to 1</v>
      </c>
      <c r="F81" s="16">
        <f>'R5'!E6</f>
        <v>43575.594884259262</v>
      </c>
      <c r="G81" s="16">
        <f>'R5'!F6</f>
        <v>43575.708171296297</v>
      </c>
      <c r="H81" s="17">
        <f>'R5'!G6</f>
        <v>0.11328703703475185</v>
      </c>
      <c r="I81" s="15">
        <v>193</v>
      </c>
      <c r="J81" s="15">
        <f t="shared" si="0"/>
        <v>192</v>
      </c>
      <c r="K81" s="15">
        <v>1</v>
      </c>
      <c r="L81" s="15">
        <v>0</v>
      </c>
      <c r="M81" s="15" t="str">
        <f>IF('R5'!J6="","-",'R5'!J6)</f>
        <v>Micropipet tip loading error</v>
      </c>
    </row>
    <row r="82" spans="1:13" ht="13">
      <c r="A82" s="15" t="s">
        <v>16</v>
      </c>
      <c r="B82" s="15">
        <f>'R5'!A7</f>
        <v>-4</v>
      </c>
      <c r="C82" s="15">
        <v>1</v>
      </c>
      <c r="D82" s="15" t="str">
        <f>'R5'!B7</f>
        <v>Preconditioning</v>
      </c>
      <c r="E82" s="15" t="str">
        <f>'R5'!C7</f>
        <v>1 to 4</v>
      </c>
      <c r="F82" s="16">
        <f>'R5'!E7</f>
        <v>43576.44672453704</v>
      </c>
      <c r="G82" s="16">
        <f>'R5'!F7</f>
        <v>43576.557662037034</v>
      </c>
      <c r="H82" s="17">
        <f>'R5'!G7</f>
        <v>0.11093749999417923</v>
      </c>
      <c r="I82" s="15">
        <v>193</v>
      </c>
      <c r="J82" s="15">
        <f t="shared" si="0"/>
        <v>193</v>
      </c>
      <c r="K82" s="15">
        <f t="shared" ref="K82:K98" si="7">IF(M82="-",0,"!!!!!!")</f>
        <v>0</v>
      </c>
      <c r="L82" s="15">
        <v>0</v>
      </c>
      <c r="M82" s="15" t="str">
        <f>IF('R5'!J7="","-",'R5'!J7)</f>
        <v>-</v>
      </c>
    </row>
    <row r="83" spans="1:13" ht="13">
      <c r="A83" s="15" t="s">
        <v>16</v>
      </c>
      <c r="B83" s="15">
        <f>'R5'!A8</f>
        <v>-4</v>
      </c>
      <c r="C83" s="15">
        <v>2</v>
      </c>
      <c r="D83" s="15" t="str">
        <f>'R5'!B8</f>
        <v>Preconditioning</v>
      </c>
      <c r="E83" s="15" t="str">
        <f>'R5'!C8</f>
        <v>5 to 8</v>
      </c>
      <c r="F83" s="16">
        <f>'R5'!E8</f>
        <v>43576.566018518519</v>
      </c>
      <c r="G83" s="16">
        <f>'R5'!F8</f>
        <v>43576.673043981478</v>
      </c>
      <c r="H83" s="17">
        <f>'R5'!G8</f>
        <v>0.10702546295942739</v>
      </c>
      <c r="I83" s="15">
        <v>193</v>
      </c>
      <c r="J83" s="15">
        <f t="shared" si="0"/>
        <v>193</v>
      </c>
      <c r="K83" s="15">
        <f t="shared" si="7"/>
        <v>0</v>
      </c>
      <c r="L83" s="15">
        <v>0</v>
      </c>
      <c r="M83" s="15" t="str">
        <f>IF('R5'!J8="","-",'R5'!J8)</f>
        <v>-</v>
      </c>
    </row>
    <row r="84" spans="1:13" ht="13">
      <c r="A84" s="15" t="s">
        <v>16</v>
      </c>
      <c r="B84" s="15">
        <f>'R5'!A9</f>
        <v>-3</v>
      </c>
      <c r="C84" s="15">
        <v>1</v>
      </c>
      <c r="D84" s="15" t="str">
        <f>'R5'!B9</f>
        <v>Preconditioning</v>
      </c>
      <c r="E84" s="15" t="str">
        <f>'R5'!C9</f>
        <v>8 to 5</v>
      </c>
      <c r="F84" s="16">
        <f>'R5'!E9</f>
        <v>43577.444872685184</v>
      </c>
      <c r="G84" s="16">
        <f>'R5'!F9</f>
        <v>43577.555104166669</v>
      </c>
      <c r="H84" s="17">
        <f>'R5'!G9</f>
        <v>0.11023148148524342</v>
      </c>
      <c r="I84" s="15">
        <v>193</v>
      </c>
      <c r="J84" s="15">
        <f t="shared" si="0"/>
        <v>193</v>
      </c>
      <c r="K84" s="15">
        <f t="shared" si="7"/>
        <v>0</v>
      </c>
      <c r="L84" s="15">
        <v>0</v>
      </c>
      <c r="M84" s="15" t="str">
        <f>IF('R5'!J9="","-",'R5'!J9)</f>
        <v>-</v>
      </c>
    </row>
    <row r="85" spans="1:13" ht="13">
      <c r="A85" s="15" t="s">
        <v>16</v>
      </c>
      <c r="B85" s="15">
        <f>'R5'!A10</f>
        <v>-3</v>
      </c>
      <c r="C85" s="15">
        <v>2</v>
      </c>
      <c r="D85" s="15" t="str">
        <f>'R5'!B10</f>
        <v>Preconditioning</v>
      </c>
      <c r="E85" s="15" t="str">
        <f>'R5'!C10</f>
        <v>4 to 1</v>
      </c>
      <c r="F85" s="16">
        <f>'R5'!E10</f>
        <v>43577.564293981479</v>
      </c>
      <c r="G85" s="16">
        <f>'R5'!F10</f>
        <v>43577.679675925923</v>
      </c>
      <c r="H85" s="17">
        <f>'R5'!G10</f>
        <v>0.11538194444437977</v>
      </c>
      <c r="I85" s="15">
        <v>193</v>
      </c>
      <c r="J85" s="15">
        <f t="shared" si="0"/>
        <v>193</v>
      </c>
      <c r="K85" s="15">
        <f t="shared" si="7"/>
        <v>0</v>
      </c>
      <c r="L85" s="15">
        <v>0</v>
      </c>
      <c r="M85" s="15" t="str">
        <f>IF('R5'!J10="","-",'R5'!J10)</f>
        <v>-</v>
      </c>
    </row>
    <row r="86" spans="1:13" ht="13">
      <c r="A86" s="15" t="s">
        <v>16</v>
      </c>
      <c r="B86" s="15">
        <f>'R5'!A11</f>
        <v>-2</v>
      </c>
      <c r="C86" s="15">
        <v>1</v>
      </c>
      <c r="D86" s="15" t="str">
        <f>'R5'!B11</f>
        <v>Preconditioning</v>
      </c>
      <c r="E86" s="15" t="str">
        <f>'R5'!C11</f>
        <v>1 to 4</v>
      </c>
      <c r="F86" s="16">
        <f>'R5'!E11</f>
        <v>43578.454004629632</v>
      </c>
      <c r="G86" s="16">
        <f>'R5'!F11</f>
        <v>43578.571828703702</v>
      </c>
      <c r="H86" s="17">
        <f>'R5'!G11</f>
        <v>0.11782407407008577</v>
      </c>
      <c r="I86" s="15">
        <v>193</v>
      </c>
      <c r="J86" s="15">
        <f t="shared" si="0"/>
        <v>193</v>
      </c>
      <c r="K86" s="15">
        <f t="shared" si="7"/>
        <v>0</v>
      </c>
      <c r="L86" s="15">
        <v>0</v>
      </c>
      <c r="M86" s="15" t="str">
        <f>IF('R5'!J11="","-",'R5'!J11)</f>
        <v>-</v>
      </c>
    </row>
    <row r="87" spans="1:13" ht="13">
      <c r="A87" s="15" t="s">
        <v>16</v>
      </c>
      <c r="B87" s="15">
        <f>'R5'!A12</f>
        <v>-2</v>
      </c>
      <c r="C87" s="15">
        <v>2</v>
      </c>
      <c r="D87" s="15" t="str">
        <f>'R5'!B12</f>
        <v>Preconditioning</v>
      </c>
      <c r="E87" s="15" t="str">
        <f>'R5'!C12</f>
        <v>5 to 8</v>
      </c>
      <c r="F87" s="16">
        <f>'R5'!E12</f>
        <v>43578.581018518518</v>
      </c>
      <c r="G87" s="16">
        <f>'R5'!F12</f>
        <v>43578.696168981478</v>
      </c>
      <c r="H87" s="17">
        <f>'R5'!G12</f>
        <v>0.11515046295971842</v>
      </c>
      <c r="I87" s="15">
        <v>193</v>
      </c>
      <c r="J87" s="15">
        <f t="shared" si="0"/>
        <v>193</v>
      </c>
      <c r="K87" s="15">
        <f t="shared" si="7"/>
        <v>0</v>
      </c>
      <c r="L87" s="15">
        <v>0</v>
      </c>
      <c r="M87" s="15" t="str">
        <f>IF('R5'!J12="","-",'R5'!J12)</f>
        <v>-</v>
      </c>
    </row>
    <row r="88" spans="1:13" ht="13">
      <c r="A88" s="15" t="s">
        <v>16</v>
      </c>
      <c r="B88" s="15">
        <f>'R5'!A13</f>
        <v>-1</v>
      </c>
      <c r="C88" s="15">
        <v>1</v>
      </c>
      <c r="D88" s="15" t="str">
        <f>'R5'!B13</f>
        <v>Preconditioning</v>
      </c>
      <c r="E88" s="15" t="str">
        <f>'R5'!C13</f>
        <v>8 to 5</v>
      </c>
      <c r="F88" s="16">
        <f>'R5'!E13</f>
        <v>43579.454907407409</v>
      </c>
      <c r="G88" s="16">
        <f>'R5'!F13</f>
        <v>43579.573773148149</v>
      </c>
      <c r="H88" s="17">
        <f>'R5'!G13</f>
        <v>0.11886574074014788</v>
      </c>
      <c r="I88" s="15">
        <v>193</v>
      </c>
      <c r="J88" s="15">
        <f t="shared" si="0"/>
        <v>193</v>
      </c>
      <c r="K88" s="15">
        <f t="shared" si="7"/>
        <v>0</v>
      </c>
      <c r="L88" s="15">
        <v>0</v>
      </c>
      <c r="M88" s="15" t="str">
        <f>IF('R5'!J13="","-",'R5'!J13)</f>
        <v>-</v>
      </c>
    </row>
    <row r="89" spans="1:13" ht="13">
      <c r="A89" s="15" t="s">
        <v>16</v>
      </c>
      <c r="B89" s="15">
        <f>'R5'!A14</f>
        <v>-1</v>
      </c>
      <c r="C89" s="15">
        <v>2</v>
      </c>
      <c r="D89" s="15" t="str">
        <f>'R5'!B14</f>
        <v>Preconditioning</v>
      </c>
      <c r="E89" s="15" t="str">
        <f>'R5'!C14</f>
        <v>4 to 1</v>
      </c>
      <c r="F89" s="16">
        <f>'R5'!E14</f>
        <v>43579.583020833335</v>
      </c>
      <c r="G89" s="16">
        <f>'R5'!F14</f>
        <v>43579.698738425926</v>
      </c>
      <c r="H89" s="17">
        <f>'R5'!G14</f>
        <v>0.11571759259095415</v>
      </c>
      <c r="I89" s="15">
        <v>193</v>
      </c>
      <c r="J89" s="15">
        <f t="shared" si="0"/>
        <v>193</v>
      </c>
      <c r="K89" s="15">
        <f t="shared" si="7"/>
        <v>0</v>
      </c>
      <c r="L89" s="15">
        <v>0</v>
      </c>
      <c r="M89" s="15" t="str">
        <f>IF('R5'!J14="","-",'R5'!J14)</f>
        <v>-</v>
      </c>
    </row>
    <row r="90" spans="1:13" ht="13">
      <c r="A90" s="15" t="s">
        <v>16</v>
      </c>
      <c r="B90" s="15">
        <f>'R5'!A15</f>
        <v>0</v>
      </c>
      <c r="C90" s="15">
        <v>1</v>
      </c>
      <c r="D90" s="15" t="str">
        <f>'R5'!B15</f>
        <v>Passage</v>
      </c>
      <c r="E90" s="15" t="str">
        <f>'R5'!C15</f>
        <v>1 to 4</v>
      </c>
      <c r="F90" s="16">
        <f>'R5'!E15</f>
        <v>43580.417118055557</v>
      </c>
      <c r="G90" s="16">
        <f>'R5'!F15</f>
        <v>43580.656006944446</v>
      </c>
      <c r="H90" s="17">
        <f>'R5'!G15</f>
        <v>0.23888888888905058</v>
      </c>
      <c r="I90" s="15">
        <v>151</v>
      </c>
      <c r="J90" s="15">
        <f t="shared" si="0"/>
        <v>151</v>
      </c>
      <c r="K90" s="15">
        <f t="shared" si="7"/>
        <v>0</v>
      </c>
      <c r="L90" s="15">
        <v>0</v>
      </c>
      <c r="M90" s="15" t="str">
        <f>IF('R5'!J15="","-",'R5'!J15)</f>
        <v>-</v>
      </c>
    </row>
    <row r="91" spans="1:13" ht="13">
      <c r="A91" s="15" t="s">
        <v>16</v>
      </c>
      <c r="B91" s="15">
        <f>'R5'!A16</f>
        <v>0</v>
      </c>
      <c r="C91" s="15">
        <v>2</v>
      </c>
      <c r="D91" s="15" t="str">
        <f>'R5'!B16</f>
        <v>Passage</v>
      </c>
      <c r="E91" s="15" t="str">
        <f>'R5'!C16</f>
        <v>5 to 8</v>
      </c>
      <c r="F91" s="16">
        <f>'R5'!E16</f>
        <v>43580.688518518517</v>
      </c>
      <c r="G91" s="16">
        <f>'R5'!F16</f>
        <v>43580.926701388889</v>
      </c>
      <c r="H91" s="17">
        <f>'R5'!G16</f>
        <v>0.23818287037283881</v>
      </c>
      <c r="I91" s="15">
        <v>151</v>
      </c>
      <c r="J91" s="15">
        <f t="shared" si="0"/>
        <v>151</v>
      </c>
      <c r="K91" s="15">
        <f t="shared" si="7"/>
        <v>0</v>
      </c>
      <c r="L91" s="15">
        <v>0</v>
      </c>
      <c r="M91" s="15" t="str">
        <f>IF('R5'!J16="","-",'R5'!J16)</f>
        <v>-</v>
      </c>
    </row>
    <row r="92" spans="1:13" ht="13">
      <c r="A92" s="15" t="s">
        <v>16</v>
      </c>
      <c r="B92" s="15">
        <f>'R5'!A17</f>
        <v>1</v>
      </c>
      <c r="C92" s="15">
        <v>1</v>
      </c>
      <c r="D92" s="15" t="str">
        <f>'R5'!B17</f>
        <v>RPE differentiation</v>
      </c>
      <c r="E92" s="15" t="str">
        <f>'R5'!C17</f>
        <v>1 to 4</v>
      </c>
      <c r="F92" s="16">
        <f>'R5'!E17</f>
        <v>43581.46056712963</v>
      </c>
      <c r="G92" s="16">
        <f>'R5'!F17</f>
        <v>43581.620266203703</v>
      </c>
      <c r="H92" s="17">
        <f>'R5'!G17</f>
        <v>0.15969907407270512</v>
      </c>
      <c r="I92" s="15">
        <v>335</v>
      </c>
      <c r="J92" s="15">
        <f t="shared" si="0"/>
        <v>335</v>
      </c>
      <c r="K92" s="15">
        <f t="shared" si="7"/>
        <v>0</v>
      </c>
      <c r="L92" s="15">
        <v>0</v>
      </c>
      <c r="M92" s="15" t="str">
        <f>IF('R5'!J17="","-",'R5'!J17)</f>
        <v>-</v>
      </c>
    </row>
    <row r="93" spans="1:13" ht="13">
      <c r="A93" s="15" t="s">
        <v>16</v>
      </c>
      <c r="B93" s="15">
        <f>'R5'!A18</f>
        <v>1</v>
      </c>
      <c r="C93" s="15">
        <v>2</v>
      </c>
      <c r="D93" s="15" t="str">
        <f>'R5'!B18</f>
        <v>RPE differentiation</v>
      </c>
      <c r="E93" s="15" t="str">
        <f>'R5'!C18</f>
        <v>5 to 8</v>
      </c>
      <c r="F93" s="16">
        <f>'R5'!E18</f>
        <v>43581.634814814817</v>
      </c>
      <c r="G93" s="16">
        <f>'R5'!F18</f>
        <v>43581.798159722224</v>
      </c>
      <c r="H93" s="17">
        <f>'R5'!G18</f>
        <v>0.16334490740700858</v>
      </c>
      <c r="I93" s="15">
        <v>335</v>
      </c>
      <c r="J93" s="15">
        <f t="shared" si="0"/>
        <v>335</v>
      </c>
      <c r="K93" s="15">
        <f t="shared" si="7"/>
        <v>0</v>
      </c>
      <c r="L93" s="15">
        <v>0</v>
      </c>
      <c r="M93" s="15" t="str">
        <f>IF('R5'!J18="","-",'R5'!J18)</f>
        <v>-</v>
      </c>
    </row>
    <row r="94" spans="1:13" ht="13">
      <c r="A94" s="15" t="s">
        <v>16</v>
      </c>
      <c r="B94" s="15">
        <f>'R5'!A19</f>
        <v>2</v>
      </c>
      <c r="C94" s="15">
        <v>1</v>
      </c>
      <c r="D94" s="15" t="str">
        <f>'R5'!B19</f>
        <v>RPE differentiation</v>
      </c>
      <c r="E94" s="15" t="str">
        <f>'R5'!C19</f>
        <v>8 to 5</v>
      </c>
      <c r="F94" s="16">
        <f>'R5'!E19</f>
        <v>43582.448136574072</v>
      </c>
      <c r="G94" s="16">
        <f>'R5'!F19</f>
        <v>43582.610046296293</v>
      </c>
      <c r="H94" s="17">
        <f>'R5'!G19</f>
        <v>0.16190972222102573</v>
      </c>
      <c r="I94" s="15">
        <v>335</v>
      </c>
      <c r="J94" s="15">
        <f t="shared" si="0"/>
        <v>335</v>
      </c>
      <c r="K94" s="15">
        <f t="shared" si="7"/>
        <v>0</v>
      </c>
      <c r="L94" s="15">
        <v>0</v>
      </c>
      <c r="M94" s="15" t="str">
        <f>IF('R5'!J19="","-",'R5'!J19)</f>
        <v>-</v>
      </c>
    </row>
    <row r="95" spans="1:13" ht="13">
      <c r="A95" s="15" t="s">
        <v>16</v>
      </c>
      <c r="B95" s="15">
        <f>'R5'!A20</f>
        <v>2</v>
      </c>
      <c r="C95" s="15">
        <v>2</v>
      </c>
      <c r="D95" s="15" t="str">
        <f>'R5'!B20</f>
        <v>RPE differentiation</v>
      </c>
      <c r="E95" s="15" t="str">
        <f>'R5'!C20</f>
        <v>4 to 1</v>
      </c>
      <c r="F95" s="16">
        <f>'R5'!E20</f>
        <v>43582.622557870367</v>
      </c>
      <c r="G95" s="16">
        <f>'R5'!F20</f>
        <v>43582.781168981484</v>
      </c>
      <c r="H95" s="17">
        <f>'R5'!G20</f>
        <v>0.15861111111735227</v>
      </c>
      <c r="I95" s="15">
        <v>335</v>
      </c>
      <c r="J95" s="15">
        <f t="shared" si="0"/>
        <v>335</v>
      </c>
      <c r="K95" s="15">
        <f t="shared" si="7"/>
        <v>0</v>
      </c>
      <c r="L95" s="15">
        <v>0</v>
      </c>
      <c r="M95" s="15" t="str">
        <f>IF('R5'!J20="","-",'R5'!J20)</f>
        <v>-</v>
      </c>
    </row>
    <row r="96" spans="1:13" ht="13">
      <c r="A96" s="15" t="s">
        <v>16</v>
      </c>
      <c r="B96" s="15">
        <f>'R5'!A21</f>
        <v>3</v>
      </c>
      <c r="C96" s="15">
        <v>1</v>
      </c>
      <c r="D96" s="15" t="str">
        <f>'R5'!B21</f>
        <v>RPE differentiation</v>
      </c>
      <c r="E96" s="15" t="str">
        <f>'R5'!C21</f>
        <v>1 to 4</v>
      </c>
      <c r="F96" s="16">
        <f>'R5'!E21</f>
        <v>43583.46266203704</v>
      </c>
      <c r="G96" s="16">
        <f>'R5'!F21</f>
        <v>43583.619108796294</v>
      </c>
      <c r="H96" s="17">
        <f>'R5'!G21</f>
        <v>0.15644675925432239</v>
      </c>
      <c r="I96" s="15">
        <v>335</v>
      </c>
      <c r="J96" s="15">
        <f t="shared" si="0"/>
        <v>335</v>
      </c>
      <c r="K96" s="15">
        <f t="shared" si="7"/>
        <v>0</v>
      </c>
      <c r="L96" s="15">
        <v>0</v>
      </c>
      <c r="M96" s="15" t="str">
        <f>IF('R5'!J21="","-",'R5'!J21)</f>
        <v>-</v>
      </c>
    </row>
    <row r="97" spans="1:13" ht="13">
      <c r="A97" s="15" t="s">
        <v>16</v>
      </c>
      <c r="B97" s="15">
        <f>'R5'!A22</f>
        <v>3</v>
      </c>
      <c r="C97" s="15">
        <v>2</v>
      </c>
      <c r="D97" s="15" t="str">
        <f>'R5'!B22</f>
        <v>RPE differentiation</v>
      </c>
      <c r="E97" s="15" t="str">
        <f>'R5'!C22</f>
        <v>5 to 8</v>
      </c>
      <c r="F97" s="16">
        <f>'R5'!E22</f>
        <v>43583.633067129631</v>
      </c>
      <c r="G97" s="16">
        <f>'R5'!F22</f>
        <v>43583.792002314818</v>
      </c>
      <c r="H97" s="17">
        <f>'R5'!G22</f>
        <v>0.158935185187147</v>
      </c>
      <c r="I97" s="15">
        <v>335</v>
      </c>
      <c r="J97" s="15">
        <f t="shared" si="0"/>
        <v>335</v>
      </c>
      <c r="K97" s="15">
        <f t="shared" si="7"/>
        <v>0</v>
      </c>
      <c r="L97" s="15">
        <v>0</v>
      </c>
      <c r="M97" s="15" t="str">
        <f>IF('R5'!J22="","-",'R5'!J22)</f>
        <v>-</v>
      </c>
    </row>
    <row r="98" spans="1:13" ht="13">
      <c r="A98" s="15" t="s">
        <v>16</v>
      </c>
      <c r="B98" s="15">
        <f>'R5'!A23</f>
        <v>4</v>
      </c>
      <c r="C98" s="15">
        <v>1</v>
      </c>
      <c r="D98" s="15" t="str">
        <f>'R5'!B23</f>
        <v>RPE differentiation</v>
      </c>
      <c r="E98" s="15" t="str">
        <f>'R5'!C23</f>
        <v>8 to 5</v>
      </c>
      <c r="F98" s="16">
        <f>'R5'!E23</f>
        <v>43584.441481481481</v>
      </c>
      <c r="G98" s="16">
        <f>'R5'!F23</f>
        <v>43584.596759259257</v>
      </c>
      <c r="H98" s="17">
        <f>'R5'!G23</f>
        <v>0.15527777777606389</v>
      </c>
      <c r="I98" s="15">
        <v>335</v>
      </c>
      <c r="J98" s="15">
        <f t="shared" si="0"/>
        <v>335</v>
      </c>
      <c r="K98" s="15">
        <f t="shared" si="7"/>
        <v>0</v>
      </c>
      <c r="L98" s="15">
        <v>0</v>
      </c>
      <c r="M98" s="15" t="str">
        <f>IF('R5'!J23="","-",'R5'!J23)</f>
        <v>-</v>
      </c>
    </row>
    <row r="99" spans="1:13" ht="13">
      <c r="A99" s="15" t="s">
        <v>16</v>
      </c>
      <c r="B99" s="15">
        <f>'R5'!A24</f>
        <v>4</v>
      </c>
      <c r="C99" s="15">
        <v>2</v>
      </c>
      <c r="D99" s="15" t="str">
        <f>'R5'!B24</f>
        <v>RPE differentiation</v>
      </c>
      <c r="E99" s="15" t="str">
        <f>'R5'!C24</f>
        <v>4 to 1</v>
      </c>
      <c r="F99" s="16">
        <f>'R5'!E24</f>
        <v>43584.607465277775</v>
      </c>
      <c r="G99" s="16">
        <f>'R5'!F24</f>
        <v>43584.765046296299</v>
      </c>
      <c r="H99" s="17">
        <f>'R5'!G24</f>
        <v>0.1575810185240698</v>
      </c>
      <c r="I99" s="15">
        <v>335</v>
      </c>
      <c r="J99" s="15">
        <f t="shared" si="0"/>
        <v>334</v>
      </c>
      <c r="K99" s="15">
        <v>1</v>
      </c>
      <c r="L99" s="15">
        <v>0</v>
      </c>
      <c r="M99" s="15" t="str">
        <f>IF('R5'!J24="","-",'R5'!J24)</f>
        <v>Micropipet tip loading error</v>
      </c>
    </row>
    <row r="100" spans="1:13" ht="13">
      <c r="A100" s="15" t="s">
        <v>16</v>
      </c>
      <c r="B100" s="15">
        <f>'R5'!A25</f>
        <v>5</v>
      </c>
      <c r="C100" s="15">
        <v>1</v>
      </c>
      <c r="D100" s="15" t="str">
        <f>'R5'!B25</f>
        <v>RPE differentiation</v>
      </c>
      <c r="E100" s="15" t="str">
        <f>'R5'!C25</f>
        <v>1 to 4</v>
      </c>
      <c r="F100" s="16">
        <f>'R5'!E25</f>
        <v>43585.433171296296</v>
      </c>
      <c r="G100" s="16">
        <f>'R5'!F25</f>
        <v>43585.583518518521</v>
      </c>
      <c r="H100" s="17">
        <f>'R5'!G25</f>
        <v>0.15034722222480923</v>
      </c>
      <c r="I100" s="15">
        <v>335</v>
      </c>
      <c r="J100" s="15">
        <f t="shared" si="0"/>
        <v>335</v>
      </c>
      <c r="K100" s="15">
        <f>IF(M100="-",0,"!!!!!!")</f>
        <v>0</v>
      </c>
      <c r="L100" s="15">
        <v>0</v>
      </c>
      <c r="M100" s="15" t="str">
        <f>IF('R5'!J25="","-",'R5'!J25)</f>
        <v>-</v>
      </c>
    </row>
    <row r="101" spans="1:13" ht="13">
      <c r="A101" s="15" t="s">
        <v>16</v>
      </c>
      <c r="B101" s="15">
        <f>'R5'!A26</f>
        <v>5</v>
      </c>
      <c r="C101" s="15">
        <v>2</v>
      </c>
      <c r="D101" s="15" t="str">
        <f>'R5'!B26</f>
        <v>RPE differentiation</v>
      </c>
      <c r="E101" s="15" t="str">
        <f>'R5'!C26</f>
        <v>5 to 8</v>
      </c>
      <c r="F101" s="16">
        <f>'R5'!E26</f>
        <v>43585.598912037036</v>
      </c>
      <c r="G101" s="16">
        <f>'R5'!F26</f>
        <v>43585.749050925922</v>
      </c>
      <c r="H101" s="17">
        <f>'R5'!G26</f>
        <v>0.15013888888643123</v>
      </c>
      <c r="I101" s="15">
        <v>335</v>
      </c>
      <c r="J101" s="15">
        <f t="shared" si="0"/>
        <v>334</v>
      </c>
      <c r="K101" s="15">
        <v>1</v>
      </c>
      <c r="L101" s="15">
        <v>0</v>
      </c>
      <c r="M101" s="15" t="str">
        <f>IF('R5'!J26="","-",'R5'!J26)</f>
        <v>Micropipet tip loading error</v>
      </c>
    </row>
    <row r="102" spans="1:13" ht="13">
      <c r="A102" s="15" t="s">
        <v>16</v>
      </c>
      <c r="B102" s="15">
        <f>'R5'!A27</f>
        <v>6</v>
      </c>
      <c r="C102" s="15">
        <v>1</v>
      </c>
      <c r="D102" s="15" t="str">
        <f>'R5'!B27</f>
        <v>RPE differentiation</v>
      </c>
      <c r="E102" s="15" t="str">
        <f>'R5'!C27</f>
        <v>8 to 5</v>
      </c>
      <c r="F102" s="16">
        <f>'R5'!E27</f>
        <v>43586.431215277778</v>
      </c>
      <c r="G102" s="16">
        <f>'R5'!F27</f>
        <v>43586.577638888892</v>
      </c>
      <c r="H102" s="17">
        <f>'R5'!G27</f>
        <v>0.14642361111327773</v>
      </c>
      <c r="I102" s="15">
        <v>335</v>
      </c>
      <c r="J102" s="15">
        <f t="shared" si="0"/>
        <v>335</v>
      </c>
      <c r="K102" s="15">
        <f t="shared" ref="K102:K104" si="8">IF(M102="-",0,"!!!!!!")</f>
        <v>0</v>
      </c>
      <c r="L102" s="15">
        <v>0</v>
      </c>
      <c r="M102" s="15" t="str">
        <f>IF('R5'!J27="","-",'R5'!J27)</f>
        <v>-</v>
      </c>
    </row>
    <row r="103" spans="1:13" ht="13">
      <c r="A103" s="15" t="s">
        <v>16</v>
      </c>
      <c r="B103" s="15">
        <f>'R5'!A28</f>
        <v>6</v>
      </c>
      <c r="C103" s="15">
        <v>2</v>
      </c>
      <c r="D103" s="15" t="str">
        <f>'R5'!B28</f>
        <v>RPE differentiation</v>
      </c>
      <c r="E103" s="15" t="str">
        <f>'R5'!C28</f>
        <v>4 to 1</v>
      </c>
      <c r="F103" s="16">
        <f>'R5'!E28</f>
        <v>43586.588414351849</v>
      </c>
      <c r="G103" s="16">
        <f>'R5'!F28</f>
        <v>43586.739085648151</v>
      </c>
      <c r="H103" s="17">
        <f>'R5'!G28</f>
        <v>0.15067129630187992</v>
      </c>
      <c r="I103" s="15">
        <v>335</v>
      </c>
      <c r="J103" s="15">
        <f t="shared" si="0"/>
        <v>335</v>
      </c>
      <c r="K103" s="15">
        <f t="shared" si="8"/>
        <v>0</v>
      </c>
      <c r="L103" s="15">
        <v>0</v>
      </c>
      <c r="M103" s="15" t="str">
        <f>IF('R5'!J28="","-",'R5'!J28)</f>
        <v>-</v>
      </c>
    </row>
    <row r="104" spans="1:13" ht="13">
      <c r="A104" s="15" t="s">
        <v>16</v>
      </c>
      <c r="B104" s="15">
        <f>'R5'!A29</f>
        <v>7</v>
      </c>
      <c r="C104" s="15">
        <v>1</v>
      </c>
      <c r="D104" s="15" t="str">
        <f>'R5'!B29</f>
        <v>RPE differentiation</v>
      </c>
      <c r="E104" s="15" t="str">
        <f>'R5'!C29</f>
        <v>1 to 4</v>
      </c>
      <c r="F104" s="16">
        <f>'R5'!E29</f>
        <v>43587.492824074077</v>
      </c>
      <c r="G104" s="16">
        <f>'R5'!F29</f>
        <v>43587.641435185185</v>
      </c>
      <c r="H104" s="17">
        <f>'R5'!G29</f>
        <v>0.14861111110803904</v>
      </c>
      <c r="I104" s="15">
        <v>335</v>
      </c>
      <c r="J104" s="15">
        <f t="shared" si="0"/>
        <v>335</v>
      </c>
      <c r="K104" s="15">
        <f t="shared" si="8"/>
        <v>0</v>
      </c>
      <c r="L104" s="15">
        <v>0</v>
      </c>
      <c r="M104" s="15" t="str">
        <f>IF('R5'!J29="","-",'R5'!J29)</f>
        <v>-</v>
      </c>
    </row>
    <row r="105" spans="1:13" ht="13">
      <c r="A105" s="15" t="s">
        <v>16</v>
      </c>
      <c r="B105" s="15">
        <f>'R5'!A30</f>
        <v>7</v>
      </c>
      <c r="C105" s="15">
        <v>2</v>
      </c>
      <c r="D105" s="15" t="str">
        <f>'R5'!B30</f>
        <v>RPE differentiation</v>
      </c>
      <c r="E105" s="15" t="str">
        <f>'R5'!C30</f>
        <v>5 to 8</v>
      </c>
      <c r="F105" s="16">
        <f>'R5'!E30</f>
        <v>43587.651423611111</v>
      </c>
      <c r="G105" s="16">
        <f>'R5'!F30</f>
        <v>43587.823645833334</v>
      </c>
      <c r="H105" s="17">
        <f>'R5'!G30</f>
        <v>0.17222222222335404</v>
      </c>
      <c r="I105" s="15">
        <v>335</v>
      </c>
      <c r="J105" s="15">
        <f t="shared" si="0"/>
        <v>334</v>
      </c>
      <c r="K105" s="15">
        <v>1</v>
      </c>
      <c r="L105" s="15">
        <v>0</v>
      </c>
      <c r="M105" s="15" t="str">
        <f>IF('R5'!J30="","-",'R5'!J30)</f>
        <v>Microscope error</v>
      </c>
    </row>
    <row r="106" spans="1:13" ht="13">
      <c r="A106" s="15" t="s">
        <v>16</v>
      </c>
      <c r="B106" s="15">
        <f>'R5'!A31</f>
        <v>8</v>
      </c>
      <c r="C106" s="15">
        <v>1</v>
      </c>
      <c r="D106" s="15" t="str">
        <f>'R5'!B31</f>
        <v>RPE differentiation</v>
      </c>
      <c r="E106" s="15" t="str">
        <f>'R5'!C31</f>
        <v>8 to 5</v>
      </c>
      <c r="F106" s="16">
        <f>'R5'!E31</f>
        <v>43588.465949074074</v>
      </c>
      <c r="G106" s="16">
        <f>'R5'!F31</f>
        <v>43588.608738425923</v>
      </c>
      <c r="H106" s="17">
        <f>'R5'!G31</f>
        <v>0.14278935184847796</v>
      </c>
      <c r="I106" s="15">
        <v>335</v>
      </c>
      <c r="J106" s="15">
        <f t="shared" si="0"/>
        <v>335</v>
      </c>
      <c r="K106" s="15">
        <f t="shared" ref="K106:K108" si="9">IF(M106="-",0,"!!!!!!")</f>
        <v>0</v>
      </c>
      <c r="L106" s="15">
        <v>0</v>
      </c>
      <c r="M106" s="15" t="str">
        <f>IF('R5'!J31="","-",'R5'!J31)</f>
        <v>-</v>
      </c>
    </row>
    <row r="107" spans="1:13" ht="13">
      <c r="A107" s="15" t="s">
        <v>16</v>
      </c>
      <c r="B107" s="15">
        <f>'R5'!A32</f>
        <v>8</v>
      </c>
      <c r="C107" s="15">
        <v>2</v>
      </c>
      <c r="D107" s="15" t="str">
        <f>'R5'!B32</f>
        <v>RPE differentiation</v>
      </c>
      <c r="E107" s="15" t="str">
        <f>'R5'!C32</f>
        <v>4 to 1</v>
      </c>
      <c r="F107" s="16">
        <f>'R5'!E32</f>
        <v>43588.622534722221</v>
      </c>
      <c r="G107" s="16">
        <f>'R5'!F32</f>
        <v>43588.767280092594</v>
      </c>
      <c r="H107" s="17">
        <f>'R5'!G32</f>
        <v>0.14474537037312984</v>
      </c>
      <c r="I107" s="15">
        <v>335</v>
      </c>
      <c r="J107" s="15">
        <f t="shared" si="0"/>
        <v>335</v>
      </c>
      <c r="K107" s="15">
        <f t="shared" si="9"/>
        <v>0</v>
      </c>
      <c r="L107" s="15">
        <v>0</v>
      </c>
      <c r="M107" s="15" t="str">
        <f>IF('R5'!J32="","-",'R5'!J32)</f>
        <v>-</v>
      </c>
    </row>
    <row r="108" spans="1:13" ht="13">
      <c r="A108" s="15" t="s">
        <v>16</v>
      </c>
      <c r="B108" s="15">
        <f>'R5'!A33</f>
        <v>9</v>
      </c>
      <c r="C108" s="15">
        <v>1</v>
      </c>
      <c r="D108" s="15" t="str">
        <f>'R5'!B33</f>
        <v>RPE differentiation</v>
      </c>
      <c r="E108" s="15" t="str">
        <f>'R5'!C33</f>
        <v>1 to 4</v>
      </c>
      <c r="F108" s="16">
        <f>'R5'!E33</f>
        <v>43589.519004629627</v>
      </c>
      <c r="G108" s="16">
        <f>'R5'!F33</f>
        <v>43589.661423611113</v>
      </c>
      <c r="H108" s="17">
        <f>'R5'!G33</f>
        <v>0.14241898148611654</v>
      </c>
      <c r="I108" s="15">
        <v>335</v>
      </c>
      <c r="J108" s="15">
        <f t="shared" si="0"/>
        <v>335</v>
      </c>
      <c r="K108" s="15">
        <f t="shared" si="9"/>
        <v>0</v>
      </c>
      <c r="L108" s="15">
        <v>0</v>
      </c>
      <c r="M108" s="15" t="str">
        <f>IF('R5'!J33="","-",'R5'!J33)</f>
        <v>-</v>
      </c>
    </row>
    <row r="109" spans="1:13" ht="13">
      <c r="A109" s="15" t="s">
        <v>16</v>
      </c>
      <c r="B109" s="15">
        <f>'R5'!A34</f>
        <v>9</v>
      </c>
      <c r="C109" s="15">
        <v>2</v>
      </c>
      <c r="D109" s="15" t="str">
        <f>'R5'!B34</f>
        <v>RPE differentiation</v>
      </c>
      <c r="E109" s="15" t="str">
        <f>'R5'!C34</f>
        <v>5 to 8</v>
      </c>
      <c r="F109" s="16">
        <f>'R5'!E34</f>
        <v>43589.670983796299</v>
      </c>
      <c r="G109" s="16">
        <f>'R5'!F34</f>
        <v>43589.81013888889</v>
      </c>
      <c r="H109" s="17">
        <f>'R5'!G34</f>
        <v>0.13915509259095415</v>
      </c>
      <c r="I109" s="15">
        <v>335</v>
      </c>
      <c r="J109" s="15">
        <f t="shared" si="0"/>
        <v>334</v>
      </c>
      <c r="K109" s="15">
        <v>1</v>
      </c>
      <c r="L109" s="15">
        <v>0</v>
      </c>
      <c r="M109" s="15" t="str">
        <f>IF('R5'!J34="","-",'R5'!J34)</f>
        <v>Micropipet tip loading error</v>
      </c>
    </row>
    <row r="110" spans="1:13" ht="13">
      <c r="A110" s="15" t="s">
        <v>16</v>
      </c>
      <c r="B110" s="15">
        <f>'R5'!A35</f>
        <v>10</v>
      </c>
      <c r="C110" s="15">
        <v>1</v>
      </c>
      <c r="D110" s="15" t="str">
        <f>'R5'!B35</f>
        <v>RPE differentiation</v>
      </c>
      <c r="E110" s="15" t="str">
        <f>'R5'!C35</f>
        <v>8 to 5</v>
      </c>
      <c r="F110" s="16">
        <f>'R5'!E35</f>
        <v>43590.474143518521</v>
      </c>
      <c r="G110" s="16">
        <f>'R5'!F35</f>
        <v>43590.610659722224</v>
      </c>
      <c r="H110" s="17">
        <f>'R5'!G35</f>
        <v>0.13651620370364981</v>
      </c>
      <c r="I110" s="15">
        <v>335</v>
      </c>
      <c r="J110" s="15">
        <f t="shared" si="0"/>
        <v>335</v>
      </c>
      <c r="K110" s="15">
        <f t="shared" ref="K110:K129" si="10">IF(M110="-",0,"!!!!!!")</f>
        <v>0</v>
      </c>
      <c r="L110" s="15">
        <v>0</v>
      </c>
      <c r="M110" s="15" t="str">
        <f>IF('R5'!J35="","-",'R5'!J35)</f>
        <v>-</v>
      </c>
    </row>
    <row r="111" spans="1:13" ht="13">
      <c r="A111" s="15" t="s">
        <v>16</v>
      </c>
      <c r="B111" s="15">
        <f>'R5'!A36</f>
        <v>10</v>
      </c>
      <c r="C111" s="15">
        <v>2</v>
      </c>
      <c r="D111" s="15" t="str">
        <f>'R5'!B36</f>
        <v>RPE differentiation</v>
      </c>
      <c r="E111" s="15" t="str">
        <f>'R5'!C36</f>
        <v>4 to 1</v>
      </c>
      <c r="F111" s="16">
        <f>'R5'!E36</f>
        <v>43590.62059027778</v>
      </c>
      <c r="G111" s="16">
        <f>'R5'!F36</f>
        <v>43590.759687500002</v>
      </c>
      <c r="H111" s="17">
        <f>'R5'!G36</f>
        <v>0.13909722222160781</v>
      </c>
      <c r="I111" s="15">
        <v>335</v>
      </c>
      <c r="J111" s="15">
        <f t="shared" si="0"/>
        <v>335</v>
      </c>
      <c r="K111" s="15">
        <f t="shared" si="10"/>
        <v>0</v>
      </c>
      <c r="L111" s="15">
        <v>0</v>
      </c>
      <c r="M111" s="15" t="str">
        <f>IF('R5'!J36="","-",'R5'!J36)</f>
        <v>-</v>
      </c>
    </row>
    <row r="112" spans="1:13" ht="13">
      <c r="A112" s="15" t="s">
        <v>16</v>
      </c>
      <c r="B112" s="15">
        <f>'R5'!A37</f>
        <v>11</v>
      </c>
      <c r="C112" s="15">
        <v>1</v>
      </c>
      <c r="D112" s="15" t="str">
        <f>'R5'!B37</f>
        <v>RPE differentiation</v>
      </c>
      <c r="E112" s="15" t="str">
        <f>'R5'!C37</f>
        <v>1 to 4</v>
      </c>
      <c r="F112" s="16">
        <f>'R5'!E37</f>
        <v>43591.460914351854</v>
      </c>
      <c r="G112" s="16">
        <f>'R5'!F37</f>
        <v>43591.595856481479</v>
      </c>
      <c r="H112" s="17">
        <f>'R5'!G37</f>
        <v>0.13494212962541496</v>
      </c>
      <c r="I112" s="15">
        <v>335</v>
      </c>
      <c r="J112" s="15">
        <f t="shared" si="0"/>
        <v>335</v>
      </c>
      <c r="K112" s="15">
        <f t="shared" si="10"/>
        <v>0</v>
      </c>
      <c r="L112" s="15">
        <v>0</v>
      </c>
      <c r="M112" s="15" t="str">
        <f>IF('R5'!J37="","-",'R5'!J37)</f>
        <v>-</v>
      </c>
    </row>
    <row r="113" spans="1:13" ht="13">
      <c r="A113" s="15" t="s">
        <v>16</v>
      </c>
      <c r="B113" s="15">
        <f>'R5'!A38</f>
        <v>11</v>
      </c>
      <c r="C113" s="15">
        <v>2</v>
      </c>
      <c r="D113" s="15" t="str">
        <f>'R5'!B38</f>
        <v>RPE differentiation</v>
      </c>
      <c r="E113" s="15" t="str">
        <f>'R5'!C38</f>
        <v>5 to 8</v>
      </c>
      <c r="F113" s="16">
        <f>'R5'!E38</f>
        <v>43591.607499999998</v>
      </c>
      <c r="G113" s="16">
        <f>'R5'!F38</f>
        <v>43591.741967592592</v>
      </c>
      <c r="H113" s="17">
        <f>'R5'!G38</f>
        <v>0.13446759259386454</v>
      </c>
      <c r="I113" s="15">
        <v>335</v>
      </c>
      <c r="J113" s="15">
        <f t="shared" si="0"/>
        <v>335</v>
      </c>
      <c r="K113" s="15">
        <f t="shared" si="10"/>
        <v>0</v>
      </c>
      <c r="L113" s="15">
        <v>0</v>
      </c>
      <c r="M113" s="15" t="str">
        <f>IF('R5'!J38="","-",'R5'!J38)</f>
        <v>-</v>
      </c>
    </row>
    <row r="114" spans="1:13" ht="13">
      <c r="A114" s="15" t="s">
        <v>16</v>
      </c>
      <c r="B114" s="15">
        <f>'R5'!A39</f>
        <v>12</v>
      </c>
      <c r="C114" s="15">
        <v>1</v>
      </c>
      <c r="D114" s="15" t="str">
        <f>'R5'!B39</f>
        <v>RPE differentiation</v>
      </c>
      <c r="E114" s="15" t="str">
        <f>'R5'!C39</f>
        <v>8 to 5</v>
      </c>
      <c r="F114" s="16">
        <f>'R5'!E39</f>
        <v>43592.448969907404</v>
      </c>
      <c r="G114" s="16">
        <f>'R5'!F39</f>
        <v>43592.579467592594</v>
      </c>
      <c r="H114" s="17">
        <f>'R5'!G39</f>
        <v>0.13049768518976634</v>
      </c>
      <c r="I114" s="15">
        <v>335</v>
      </c>
      <c r="J114" s="15">
        <f t="shared" si="0"/>
        <v>335</v>
      </c>
      <c r="K114" s="15">
        <f t="shared" si="10"/>
        <v>0</v>
      </c>
      <c r="L114" s="15">
        <v>0</v>
      </c>
      <c r="M114" s="15" t="str">
        <f>IF('R5'!J39="","-",'R5'!J39)</f>
        <v>-</v>
      </c>
    </row>
    <row r="115" spans="1:13" ht="13">
      <c r="A115" s="15" t="s">
        <v>16</v>
      </c>
      <c r="B115" s="15">
        <f>'R5'!A40</f>
        <v>12</v>
      </c>
      <c r="C115" s="15">
        <v>2</v>
      </c>
      <c r="D115" s="15" t="str">
        <f>'R5'!B40</f>
        <v>RPE differentiation</v>
      </c>
      <c r="E115" s="15" t="str">
        <f>'R5'!C40</f>
        <v>4 to 1</v>
      </c>
      <c r="F115" s="16">
        <f>'R5'!E40</f>
        <v>43592.595104166663</v>
      </c>
      <c r="G115" s="16">
        <f>'R5'!F40</f>
        <v>43592.723865740743</v>
      </c>
      <c r="H115" s="17">
        <f>'R5'!G40</f>
        <v>0.12876157408027211</v>
      </c>
      <c r="I115" s="15">
        <v>335</v>
      </c>
      <c r="J115" s="15">
        <f t="shared" si="0"/>
        <v>335</v>
      </c>
      <c r="K115" s="15">
        <f t="shared" si="10"/>
        <v>0</v>
      </c>
      <c r="L115" s="15">
        <v>0</v>
      </c>
      <c r="M115" s="15" t="str">
        <f>IF('R5'!J40="","-",'R5'!J40)</f>
        <v>-</v>
      </c>
    </row>
    <row r="116" spans="1:13" ht="13">
      <c r="A116" s="15" t="s">
        <v>16</v>
      </c>
      <c r="B116" s="15">
        <f>'R5'!A41</f>
        <v>13</v>
      </c>
      <c r="C116" s="15">
        <v>1</v>
      </c>
      <c r="D116" s="15" t="str">
        <f>'R5'!B41</f>
        <v>RPE differentiation</v>
      </c>
      <c r="E116" s="15" t="str">
        <f>'R5'!C41</f>
        <v>1 to 4</v>
      </c>
      <c r="F116" s="16">
        <f>'R5'!E41</f>
        <v>43593.464837962965</v>
      </c>
      <c r="G116" s="16">
        <f>'R5'!F41</f>
        <v>43593.590370370373</v>
      </c>
      <c r="H116" s="17">
        <f>'R5'!G41</f>
        <v>0.12553240740817273</v>
      </c>
      <c r="I116" s="15">
        <v>335</v>
      </c>
      <c r="J116" s="15">
        <f t="shared" si="0"/>
        <v>335</v>
      </c>
      <c r="K116" s="15">
        <f t="shared" si="10"/>
        <v>0</v>
      </c>
      <c r="L116" s="15">
        <v>0</v>
      </c>
      <c r="M116" s="15" t="str">
        <f>IF('R5'!J41="","-",'R5'!J41)</f>
        <v>-</v>
      </c>
    </row>
    <row r="117" spans="1:13" ht="13">
      <c r="A117" s="15" t="s">
        <v>16</v>
      </c>
      <c r="B117" s="15">
        <f>'R5'!A42</f>
        <v>13</v>
      </c>
      <c r="C117" s="15">
        <v>2</v>
      </c>
      <c r="D117" s="15" t="str">
        <f>'R5'!B42</f>
        <v>RPE differentiation</v>
      </c>
      <c r="E117" s="15" t="str">
        <f>'R5'!C42</f>
        <v>5 to 8</v>
      </c>
      <c r="F117" s="16">
        <f>'R5'!E42</f>
        <v>43593.599895833337</v>
      </c>
      <c r="G117" s="16">
        <f>'R5'!F42</f>
        <v>43593.727916666663</v>
      </c>
      <c r="H117" s="17">
        <f>'R5'!G42</f>
        <v>0.12802083332644543</v>
      </c>
      <c r="I117" s="15">
        <v>335</v>
      </c>
      <c r="J117" s="15">
        <f t="shared" si="0"/>
        <v>335</v>
      </c>
      <c r="K117" s="15">
        <f t="shared" si="10"/>
        <v>0</v>
      </c>
      <c r="L117" s="15">
        <v>0</v>
      </c>
      <c r="M117" s="15" t="str">
        <f>IF('R5'!J42="","-",'R5'!J42)</f>
        <v>-</v>
      </c>
    </row>
    <row r="118" spans="1:13" ht="13">
      <c r="A118" s="15" t="s">
        <v>16</v>
      </c>
      <c r="B118" s="15">
        <f>'R5'!A43</f>
        <v>14</v>
      </c>
      <c r="C118" s="15">
        <v>1</v>
      </c>
      <c r="D118" s="15" t="str">
        <f>'R5'!B43</f>
        <v>RPE differentiation</v>
      </c>
      <c r="E118" s="15" t="str">
        <f>'R5'!C43</f>
        <v>8 to 5</v>
      </c>
      <c r="F118" s="16">
        <f>'R5'!E43</f>
        <v>43594.458449074074</v>
      </c>
      <c r="G118" s="16">
        <f>'R5'!F43</f>
        <v>43594.582557870373</v>
      </c>
      <c r="H118" s="17">
        <f>'R5'!G43</f>
        <v>0.12410879629896954</v>
      </c>
      <c r="I118" s="15">
        <v>335</v>
      </c>
      <c r="J118" s="15">
        <f t="shared" si="0"/>
        <v>335</v>
      </c>
      <c r="K118" s="15">
        <f t="shared" si="10"/>
        <v>0</v>
      </c>
      <c r="L118" s="15">
        <v>0</v>
      </c>
      <c r="M118" s="15" t="str">
        <f>IF('R5'!J43="","-",'R5'!J43)</f>
        <v>-</v>
      </c>
    </row>
    <row r="119" spans="1:13" ht="13">
      <c r="A119" s="15" t="s">
        <v>16</v>
      </c>
      <c r="B119" s="15">
        <f>'R5'!A44</f>
        <v>14</v>
      </c>
      <c r="C119" s="15">
        <v>2</v>
      </c>
      <c r="D119" s="15" t="str">
        <f>'R5'!B44</f>
        <v>RPE differentiation</v>
      </c>
      <c r="E119" s="15" t="str">
        <f>'R5'!C44</f>
        <v>4 to 1</v>
      </c>
      <c r="F119" s="16">
        <f>'R5'!E44</f>
        <v>43594.592280092591</v>
      </c>
      <c r="G119" s="16">
        <f>'R5'!F44</f>
        <v>43594.715324074074</v>
      </c>
      <c r="H119" s="17">
        <f>'R5'!G44</f>
        <v>0.12304398148262408</v>
      </c>
      <c r="I119" s="15">
        <v>335</v>
      </c>
      <c r="J119" s="15">
        <f t="shared" si="0"/>
        <v>335</v>
      </c>
      <c r="K119" s="15">
        <f t="shared" si="10"/>
        <v>0</v>
      </c>
      <c r="L119" s="15">
        <v>0</v>
      </c>
      <c r="M119" s="15" t="str">
        <f>IF('R5'!J44="","-",'R5'!J44)</f>
        <v>-</v>
      </c>
    </row>
    <row r="120" spans="1:13" ht="13">
      <c r="A120" s="15" t="s">
        <v>16</v>
      </c>
      <c r="B120" s="15">
        <f>'R5'!A45</f>
        <v>15</v>
      </c>
      <c r="C120" s="15">
        <v>1</v>
      </c>
      <c r="D120" s="15" t="str">
        <f>'R5'!B45</f>
        <v>RPE differentiation</v>
      </c>
      <c r="E120" s="15" t="str">
        <f>'R5'!C45</f>
        <v>1 to 4</v>
      </c>
      <c r="F120" s="16">
        <f>'R5'!E45</f>
        <v>43595.478298611109</v>
      </c>
      <c r="G120" s="16">
        <f>'R5'!F45</f>
        <v>43595.599409722221</v>
      </c>
      <c r="H120" s="17">
        <f>'R5'!G45</f>
        <v>0.1211111111115315</v>
      </c>
      <c r="I120" s="15">
        <v>335</v>
      </c>
      <c r="J120" s="15">
        <f t="shared" si="0"/>
        <v>335</v>
      </c>
      <c r="K120" s="15">
        <f t="shared" si="10"/>
        <v>0</v>
      </c>
      <c r="L120" s="15">
        <v>0</v>
      </c>
      <c r="M120" s="15" t="str">
        <f>IF('R5'!J45="","-",'R5'!J45)</f>
        <v>-</v>
      </c>
    </row>
    <row r="121" spans="1:13" ht="13">
      <c r="A121" s="15" t="s">
        <v>16</v>
      </c>
      <c r="B121" s="15">
        <f>'R5'!A46</f>
        <v>15</v>
      </c>
      <c r="C121" s="15">
        <v>2</v>
      </c>
      <c r="D121" s="15" t="str">
        <f>'R5'!B46</f>
        <v>RPE differentiation</v>
      </c>
      <c r="E121" s="15" t="str">
        <f>'R5'!C46</f>
        <v>5 to 8</v>
      </c>
      <c r="F121" s="16">
        <f>'R5'!E46</f>
        <v>43595.611226851855</v>
      </c>
      <c r="G121" s="16">
        <f>'R5'!F46</f>
        <v>43595.732754629629</v>
      </c>
      <c r="H121" s="17">
        <f>'R5'!G46</f>
        <v>0.12152777777373558</v>
      </c>
      <c r="I121" s="15">
        <v>335</v>
      </c>
      <c r="J121" s="15">
        <f t="shared" si="0"/>
        <v>335</v>
      </c>
      <c r="K121" s="15">
        <f t="shared" si="10"/>
        <v>0</v>
      </c>
      <c r="L121" s="15">
        <v>0</v>
      </c>
      <c r="M121" s="15" t="str">
        <f>IF('R5'!J46="","-",'R5'!J46)</f>
        <v>-</v>
      </c>
    </row>
    <row r="122" spans="1:13" ht="13">
      <c r="A122" s="15" t="s">
        <v>16</v>
      </c>
      <c r="B122" s="15">
        <f>'R5'!A47</f>
        <v>16</v>
      </c>
      <c r="C122" s="15">
        <v>1</v>
      </c>
      <c r="D122" s="15" t="str">
        <f>'R5'!B47</f>
        <v>RPE differentiation</v>
      </c>
      <c r="E122" s="15" t="str">
        <f>'R5'!C47</f>
        <v>8 to 5</v>
      </c>
      <c r="F122" s="16">
        <f>'R5'!E47</f>
        <v>43596.464722222219</v>
      </c>
      <c r="G122" s="16">
        <f>'R5'!F47</f>
        <v>43596.584756944445</v>
      </c>
      <c r="H122" s="17">
        <f>'R5'!G47</f>
        <v>0.12003472222568234</v>
      </c>
      <c r="I122" s="15">
        <v>335</v>
      </c>
      <c r="J122" s="15">
        <f t="shared" si="0"/>
        <v>335</v>
      </c>
      <c r="K122" s="15">
        <f t="shared" si="10"/>
        <v>0</v>
      </c>
      <c r="L122" s="15">
        <v>0</v>
      </c>
      <c r="M122" s="15" t="str">
        <f>IF('R5'!J47="","-",'R5'!J47)</f>
        <v>-</v>
      </c>
    </row>
    <row r="123" spans="1:13" ht="13">
      <c r="A123" s="15" t="s">
        <v>16</v>
      </c>
      <c r="B123" s="15">
        <f>'R5'!A48</f>
        <v>16</v>
      </c>
      <c r="C123" s="15">
        <v>2</v>
      </c>
      <c r="D123" s="15" t="str">
        <f>'R5'!B48</f>
        <v>RPE differentiation</v>
      </c>
      <c r="E123" s="15" t="str">
        <f>'R5'!C48</f>
        <v>4 to 1</v>
      </c>
      <c r="F123" s="16">
        <f>'R5'!E48</f>
        <v>43596.593622685185</v>
      </c>
      <c r="G123" s="16">
        <f>'R5'!F48</f>
        <v>43596.711215277777</v>
      </c>
      <c r="H123" s="17">
        <f>'R5'!G48</f>
        <v>0.11759259259270038</v>
      </c>
      <c r="I123" s="15">
        <v>335</v>
      </c>
      <c r="J123" s="15">
        <f t="shared" si="0"/>
        <v>335</v>
      </c>
      <c r="K123" s="15">
        <f t="shared" si="10"/>
        <v>0</v>
      </c>
      <c r="L123" s="15">
        <v>0</v>
      </c>
      <c r="M123" s="15" t="str">
        <f>IF('R5'!J48="","-",'R5'!J48)</f>
        <v>-</v>
      </c>
    </row>
    <row r="124" spans="1:13" ht="13">
      <c r="A124" s="15" t="s">
        <v>16</v>
      </c>
      <c r="B124" s="15">
        <f>'R5'!A49</f>
        <v>17</v>
      </c>
      <c r="C124" s="15">
        <v>1</v>
      </c>
      <c r="D124" s="15" t="str">
        <f>'R5'!B49</f>
        <v>RPE differentiation</v>
      </c>
      <c r="E124" s="15" t="str">
        <f>'R5'!C49</f>
        <v>1 to 4</v>
      </c>
      <c r="F124" s="16">
        <f>'R5'!E49</f>
        <v>43597.470416666663</v>
      </c>
      <c r="G124" s="16">
        <f>'R5'!F49</f>
        <v>43597.583402777775</v>
      </c>
      <c r="H124" s="17">
        <f>'R5'!G49</f>
        <v>0.11298611111124046</v>
      </c>
      <c r="I124" s="15">
        <v>335</v>
      </c>
      <c r="J124" s="15">
        <f t="shared" si="0"/>
        <v>335</v>
      </c>
      <c r="K124" s="15">
        <f t="shared" si="10"/>
        <v>0</v>
      </c>
      <c r="L124" s="15">
        <v>0</v>
      </c>
      <c r="M124" s="15" t="str">
        <f>IF('R5'!J49="","-",'R5'!J49)</f>
        <v>-</v>
      </c>
    </row>
    <row r="125" spans="1:13" ht="13">
      <c r="A125" s="15" t="s">
        <v>16</v>
      </c>
      <c r="B125" s="15">
        <f>'R5'!A50</f>
        <v>17</v>
      </c>
      <c r="C125" s="15">
        <v>2</v>
      </c>
      <c r="D125" s="15" t="str">
        <f>'R5'!B50</f>
        <v>RPE differentiation</v>
      </c>
      <c r="E125" s="15" t="str">
        <f>'R5'!C50</f>
        <v>5 to 8</v>
      </c>
      <c r="F125" s="16">
        <f>'R5'!E50</f>
        <v>43597.593321759261</v>
      </c>
      <c r="G125" s="16">
        <f>'R5'!F50</f>
        <v>43597.710393518515</v>
      </c>
      <c r="H125" s="17">
        <f>'R5'!G50</f>
        <v>0.11707175925403135</v>
      </c>
      <c r="I125" s="15">
        <v>335</v>
      </c>
      <c r="J125" s="15">
        <f t="shared" si="0"/>
        <v>335</v>
      </c>
      <c r="K125" s="15">
        <f t="shared" si="10"/>
        <v>0</v>
      </c>
      <c r="L125" s="15">
        <v>0</v>
      </c>
      <c r="M125" s="15" t="str">
        <f>IF('R5'!J50="","-",'R5'!J50)</f>
        <v>-</v>
      </c>
    </row>
    <row r="126" spans="1:13" ht="13">
      <c r="A126" s="15" t="s">
        <v>16</v>
      </c>
      <c r="B126" s="15">
        <f>'R5'!A51</f>
        <v>18</v>
      </c>
      <c r="C126" s="15">
        <v>1</v>
      </c>
      <c r="D126" s="15" t="str">
        <f>'R5'!B51</f>
        <v>RPE differentiation</v>
      </c>
      <c r="E126" s="15" t="str">
        <f>'R5'!C51</f>
        <v>8 to 5</v>
      </c>
      <c r="F126" s="16">
        <f>'R5'!E51</f>
        <v>43598.468495370369</v>
      </c>
      <c r="G126" s="16">
        <f>'R5'!F51</f>
        <v>43598.579247685186</v>
      </c>
      <c r="H126" s="17">
        <f>'R5'!G51</f>
        <v>0.1107523148166365</v>
      </c>
      <c r="I126" s="15">
        <v>335</v>
      </c>
      <c r="J126" s="15">
        <f t="shared" si="0"/>
        <v>335</v>
      </c>
      <c r="K126" s="15">
        <f t="shared" si="10"/>
        <v>0</v>
      </c>
      <c r="L126" s="15">
        <v>0</v>
      </c>
      <c r="M126" s="15" t="str">
        <f>IF('R5'!J51="","-",'R5'!J51)</f>
        <v>-</v>
      </c>
    </row>
    <row r="127" spans="1:13" ht="13">
      <c r="A127" s="15" t="s">
        <v>16</v>
      </c>
      <c r="B127" s="15">
        <f>'R5'!A52</f>
        <v>18</v>
      </c>
      <c r="C127" s="15">
        <v>2</v>
      </c>
      <c r="D127" s="15" t="str">
        <f>'R5'!B52</f>
        <v>RPE differentiation</v>
      </c>
      <c r="E127" s="15" t="str">
        <f>'R5'!C52</f>
        <v>4 to 1</v>
      </c>
      <c r="F127" s="16">
        <f>'R5'!E52</f>
        <v>43598.589166666665</v>
      </c>
      <c r="G127" s="16">
        <f>'R5'!F52</f>
        <v>43598.702615740738</v>
      </c>
      <c r="H127" s="17">
        <f>'R5'!G52</f>
        <v>0.11344907407328719</v>
      </c>
      <c r="I127" s="15">
        <v>335</v>
      </c>
      <c r="J127" s="15">
        <f t="shared" si="0"/>
        <v>335</v>
      </c>
      <c r="K127" s="15">
        <f t="shared" si="10"/>
        <v>0</v>
      </c>
      <c r="L127" s="15">
        <v>0</v>
      </c>
      <c r="M127" s="15" t="str">
        <f>IF('R5'!J52="","-",'R5'!J52)</f>
        <v>-</v>
      </c>
    </row>
    <row r="128" spans="1:13" ht="13">
      <c r="A128" s="15" t="s">
        <v>16</v>
      </c>
      <c r="B128" s="15">
        <f>'R5'!A53</f>
        <v>19</v>
      </c>
      <c r="C128" s="15">
        <v>1</v>
      </c>
      <c r="D128" s="15" t="str">
        <f>'R5'!B53</f>
        <v>RPE differentiation</v>
      </c>
      <c r="E128" s="15" t="str">
        <f>'R5'!C53</f>
        <v>1 to 4</v>
      </c>
      <c r="F128" s="16">
        <f>'R5'!E53</f>
        <v>43599.449907407405</v>
      </c>
      <c r="G128" s="16">
        <f>'R5'!F53</f>
        <v>43599.561226851853</v>
      </c>
      <c r="H128" s="17">
        <f>'R5'!G53</f>
        <v>0.11131944444787223</v>
      </c>
      <c r="I128" s="15">
        <v>335</v>
      </c>
      <c r="J128" s="15">
        <f t="shared" si="0"/>
        <v>335</v>
      </c>
      <c r="K128" s="15">
        <f t="shared" si="10"/>
        <v>0</v>
      </c>
      <c r="L128" s="15">
        <v>0</v>
      </c>
      <c r="M128" s="15" t="str">
        <f>IF('R5'!J53="","-",'R5'!J53)</f>
        <v>-</v>
      </c>
    </row>
    <row r="129" spans="1:13" ht="13">
      <c r="A129" s="15" t="s">
        <v>16</v>
      </c>
      <c r="B129" s="15">
        <f>'R5'!A54</f>
        <v>19</v>
      </c>
      <c r="C129" s="15">
        <v>2</v>
      </c>
      <c r="D129" s="15" t="str">
        <f>'R5'!B54</f>
        <v>RPE differentiation</v>
      </c>
      <c r="E129" s="15" t="str">
        <f>'R5'!C54</f>
        <v>5 to 8</v>
      </c>
      <c r="F129" s="16">
        <f>'R5'!E54</f>
        <v>43599.569120370368</v>
      </c>
      <c r="G129" s="16">
        <f>'R5'!F54</f>
        <v>43599.679074074076</v>
      </c>
      <c r="H129" s="17">
        <f>'R5'!G54</f>
        <v>0.10995370370801538</v>
      </c>
      <c r="I129" s="15">
        <v>335</v>
      </c>
      <c r="J129" s="15">
        <f t="shared" si="0"/>
        <v>335</v>
      </c>
      <c r="K129" s="15">
        <f t="shared" si="10"/>
        <v>0</v>
      </c>
      <c r="L129" s="15">
        <v>0</v>
      </c>
      <c r="M129" s="15" t="str">
        <f>IF('R5'!J54="","-",'R5'!J54)</f>
        <v>-</v>
      </c>
    </row>
    <row r="130" spans="1:13" ht="13">
      <c r="A130" s="15" t="s">
        <v>16</v>
      </c>
      <c r="B130" s="15">
        <f>'R5'!A55</f>
        <v>20</v>
      </c>
      <c r="C130" s="15">
        <v>1</v>
      </c>
      <c r="D130" s="15" t="str">
        <f>'R5'!B55</f>
        <v>RPE differentiation</v>
      </c>
      <c r="E130" s="15" t="str">
        <f>'R5'!C55</f>
        <v>8 to 5</v>
      </c>
      <c r="F130" s="16">
        <f>'R5'!E55</f>
        <v>43600.445520833331</v>
      </c>
      <c r="G130" s="16">
        <f>'R5'!F55</f>
        <v>43600.534074074072</v>
      </c>
      <c r="H130" s="17">
        <f>'R5'!G55</f>
        <v>8.8553240741021E-2</v>
      </c>
      <c r="I130" s="15">
        <v>77</v>
      </c>
      <c r="J130" s="15">
        <f t="shared" si="0"/>
        <v>76</v>
      </c>
      <c r="K130" s="15">
        <v>1</v>
      </c>
      <c r="L130" s="15">
        <v>0</v>
      </c>
      <c r="M130" s="15" t="str">
        <f>IF('R5'!J55="","-",'R5'!J55)</f>
        <v>Microscope error</v>
      </c>
    </row>
    <row r="131" spans="1:13" ht="13">
      <c r="A131" s="15" t="s">
        <v>16</v>
      </c>
      <c r="B131" s="15">
        <f>'R5'!A56</f>
        <v>20</v>
      </c>
      <c r="C131" s="15">
        <v>2</v>
      </c>
      <c r="D131" s="15" t="str">
        <f>'R5'!B56</f>
        <v>RPE differentiation</v>
      </c>
      <c r="E131" s="15" t="str">
        <f>'R5'!C56</f>
        <v>4 to 1</v>
      </c>
      <c r="F131" s="16">
        <f>'R5'!E56</f>
        <v>43600.536550925928</v>
      </c>
      <c r="G131" s="16">
        <f>'R5'!F56</f>
        <v>43600.611493055556</v>
      </c>
      <c r="H131" s="17">
        <f>'R5'!G56</f>
        <v>7.494212962774327E-2</v>
      </c>
      <c r="I131" s="15">
        <v>77</v>
      </c>
      <c r="J131" s="15">
        <f t="shared" si="0"/>
        <v>77</v>
      </c>
      <c r="K131" s="15">
        <f t="shared" ref="K131:K139" si="11">IF(M131="-",0,"!!!!!!")</f>
        <v>0</v>
      </c>
      <c r="L131" s="15">
        <v>0</v>
      </c>
      <c r="M131" s="15" t="str">
        <f>IF('R5'!J56="","-",'R5'!J56)</f>
        <v>-</v>
      </c>
    </row>
    <row r="132" spans="1:13" ht="13">
      <c r="A132" s="15" t="s">
        <v>16</v>
      </c>
      <c r="B132" s="15">
        <f>'R5'!A57</f>
        <v>21</v>
      </c>
      <c r="C132" s="15">
        <v>1</v>
      </c>
      <c r="D132" s="15" t="str">
        <f>'R5'!B57</f>
        <v>RPE differentiation</v>
      </c>
      <c r="E132" s="15" t="str">
        <f>'R5'!C57</f>
        <v>1 to 4</v>
      </c>
      <c r="F132" s="16">
        <f>'R5'!E57</f>
        <v>43601.450694444444</v>
      </c>
      <c r="G132" s="16">
        <f>'R5'!F57</f>
        <v>43601.525717592594</v>
      </c>
      <c r="H132" s="17">
        <f>'R5'!G57</f>
        <v>7.5023148150648922E-2</v>
      </c>
      <c r="I132" s="15">
        <v>77</v>
      </c>
      <c r="J132" s="15">
        <f t="shared" si="0"/>
        <v>77</v>
      </c>
      <c r="K132" s="15">
        <f t="shared" si="11"/>
        <v>0</v>
      </c>
      <c r="L132" s="15">
        <v>0</v>
      </c>
      <c r="M132" s="15" t="str">
        <f>IF('R5'!J57="","-",'R5'!J57)</f>
        <v>-</v>
      </c>
    </row>
    <row r="133" spans="1:13" ht="13">
      <c r="A133" s="15" t="s">
        <v>16</v>
      </c>
      <c r="B133" s="15">
        <f>'R5'!A58</f>
        <v>21</v>
      </c>
      <c r="C133" s="15">
        <v>2</v>
      </c>
      <c r="D133" s="15" t="str">
        <f>'R5'!B58</f>
        <v>RPE differentiation</v>
      </c>
      <c r="E133" s="15" t="str">
        <f>'R5'!C58</f>
        <v>5 to 8</v>
      </c>
      <c r="F133" s="16">
        <f>'R5'!E58</f>
        <v>43601.527592592596</v>
      </c>
      <c r="G133" s="16">
        <f>'R5'!F58</f>
        <v>43601.602523148147</v>
      </c>
      <c r="H133" s="17">
        <f>'R5'!G58</f>
        <v>7.4930555550963618E-2</v>
      </c>
      <c r="I133" s="15">
        <v>77</v>
      </c>
      <c r="J133" s="15">
        <f t="shared" si="0"/>
        <v>77</v>
      </c>
      <c r="K133" s="15">
        <f t="shared" si="11"/>
        <v>0</v>
      </c>
      <c r="L133" s="15">
        <v>0</v>
      </c>
      <c r="M133" s="15" t="str">
        <f>IF('R5'!J58="","-",'R5'!J58)</f>
        <v>-</v>
      </c>
    </row>
    <row r="134" spans="1:13" ht="13">
      <c r="A134" s="15" t="s">
        <v>16</v>
      </c>
      <c r="B134" s="15">
        <f>'R5'!A59</f>
        <v>22</v>
      </c>
      <c r="C134" s="15">
        <v>1</v>
      </c>
      <c r="D134" s="15" t="str">
        <f>'R5'!B59</f>
        <v>RPE differentiation</v>
      </c>
      <c r="E134" s="15" t="str">
        <f>'R5'!C59</f>
        <v>8 to 5</v>
      </c>
      <c r="F134" s="16">
        <f>'R5'!E59</f>
        <v>43602.441770833335</v>
      </c>
      <c r="G134" s="16">
        <f>'R5'!F59</f>
        <v>43602.517048611109</v>
      </c>
      <c r="H134" s="17">
        <f>'R5'!G59</f>
        <v>7.5277777774317656E-2</v>
      </c>
      <c r="I134" s="15">
        <v>77</v>
      </c>
      <c r="J134" s="15">
        <f t="shared" si="0"/>
        <v>77</v>
      </c>
      <c r="K134" s="15">
        <f t="shared" si="11"/>
        <v>0</v>
      </c>
      <c r="L134" s="15">
        <v>0</v>
      </c>
      <c r="M134" s="15" t="str">
        <f>IF('R5'!J59="","-",'R5'!J59)</f>
        <v>-</v>
      </c>
    </row>
    <row r="135" spans="1:13" ht="13">
      <c r="A135" s="15" t="s">
        <v>16</v>
      </c>
      <c r="B135" s="15">
        <f>'R5'!A60</f>
        <v>22</v>
      </c>
      <c r="C135" s="15">
        <v>2</v>
      </c>
      <c r="D135" s="15" t="str">
        <f>'R5'!B60</f>
        <v>RPE differentiation</v>
      </c>
      <c r="E135" s="15" t="str">
        <f>'R5'!C60</f>
        <v>4 to 1</v>
      </c>
      <c r="F135" s="16">
        <f>'R5'!E60</f>
        <v>43602.522638888891</v>
      </c>
      <c r="G135" s="16">
        <f>'R5'!F60</f>
        <v>43602.59820601852</v>
      </c>
      <c r="H135" s="17">
        <f>'R5'!G60</f>
        <v>7.5567129628325347E-2</v>
      </c>
      <c r="I135" s="15">
        <v>77</v>
      </c>
      <c r="J135" s="15">
        <f t="shared" si="0"/>
        <v>77</v>
      </c>
      <c r="K135" s="15">
        <f t="shared" si="11"/>
        <v>0</v>
      </c>
      <c r="L135" s="15">
        <v>0</v>
      </c>
      <c r="M135" s="15" t="str">
        <f>IF('R5'!J60="","-",'R5'!J60)</f>
        <v>-</v>
      </c>
    </row>
    <row r="136" spans="1:13" ht="13">
      <c r="A136" s="15" t="s">
        <v>16</v>
      </c>
      <c r="B136" s="15">
        <f>'R5'!A61</f>
        <v>23</v>
      </c>
      <c r="C136" s="15">
        <v>1</v>
      </c>
      <c r="D136" s="15" t="str">
        <f>'R5'!B61</f>
        <v>RPE differentiation</v>
      </c>
      <c r="E136" s="15" t="str">
        <f>'R5'!C61</f>
        <v>1 to 4</v>
      </c>
      <c r="F136" s="16">
        <f>'R5'!E61</f>
        <v>43603.489884259259</v>
      </c>
      <c r="G136" s="16">
        <f>'R5'!F61</f>
        <v>43603.56459490741</v>
      </c>
      <c r="H136" s="17">
        <f>'R5'!G61</f>
        <v>7.4710648150357883E-2</v>
      </c>
      <c r="I136" s="15">
        <v>77</v>
      </c>
      <c r="J136" s="15">
        <f t="shared" si="0"/>
        <v>77</v>
      </c>
      <c r="K136" s="15">
        <f t="shared" si="11"/>
        <v>0</v>
      </c>
      <c r="L136" s="15">
        <v>0</v>
      </c>
      <c r="M136" s="15" t="str">
        <f>IF('R5'!J61="","-",'R5'!J61)</f>
        <v>-</v>
      </c>
    </row>
    <row r="137" spans="1:13" ht="13">
      <c r="A137" s="15" t="s">
        <v>16</v>
      </c>
      <c r="B137" s="15">
        <f>'R5'!A62</f>
        <v>23</v>
      </c>
      <c r="C137" s="15">
        <v>2</v>
      </c>
      <c r="D137" s="15" t="str">
        <f>'R5'!B62</f>
        <v>RPE differentiation</v>
      </c>
      <c r="E137" s="15" t="str">
        <f>'R5'!C62</f>
        <v>5 to 8</v>
      </c>
      <c r="F137" s="16">
        <f>'R5'!E62</f>
        <v>43603.581909722219</v>
      </c>
      <c r="G137" s="16">
        <f>'R5'!F62</f>
        <v>43603.657222222224</v>
      </c>
      <c r="H137" s="17">
        <f>'R5'!G62</f>
        <v>7.5312500004656613E-2</v>
      </c>
      <c r="I137" s="15">
        <v>77</v>
      </c>
      <c r="J137" s="15">
        <f t="shared" si="0"/>
        <v>77</v>
      </c>
      <c r="K137" s="15">
        <f t="shared" si="11"/>
        <v>0</v>
      </c>
      <c r="L137" s="15">
        <v>0</v>
      </c>
      <c r="M137" s="15" t="str">
        <f>IF('R5'!J62="","-",'R5'!J62)</f>
        <v>-</v>
      </c>
    </row>
    <row r="138" spans="1:13" ht="13">
      <c r="A138" s="15" t="s">
        <v>16</v>
      </c>
      <c r="B138" s="15">
        <f>'R5'!A63</f>
        <v>24</v>
      </c>
      <c r="C138" s="15">
        <v>1</v>
      </c>
      <c r="D138" s="15" t="str">
        <f>'R5'!B63</f>
        <v>RPE differentiation</v>
      </c>
      <c r="E138" s="15" t="str">
        <f>'R5'!C63</f>
        <v>8 to 5</v>
      </c>
      <c r="F138" s="16">
        <f>'R5'!E63</f>
        <v>43604.506979166668</v>
      </c>
      <c r="G138" s="16">
        <f>'R5'!F63</f>
        <v>43604.58185185185</v>
      </c>
      <c r="H138" s="17">
        <f>'R5'!G63</f>
        <v>7.4872685181617271E-2</v>
      </c>
      <c r="I138" s="15">
        <v>77</v>
      </c>
      <c r="J138" s="15">
        <f t="shared" si="0"/>
        <v>77</v>
      </c>
      <c r="K138" s="15">
        <f t="shared" si="11"/>
        <v>0</v>
      </c>
      <c r="L138" s="15">
        <v>0</v>
      </c>
      <c r="M138" s="15" t="str">
        <f>IF('R5'!J63="","-",'R5'!J63)</f>
        <v>-</v>
      </c>
    </row>
    <row r="139" spans="1:13" ht="13">
      <c r="A139" s="15" t="s">
        <v>16</v>
      </c>
      <c r="B139" s="15">
        <f>'R5'!A64</f>
        <v>24</v>
      </c>
      <c r="C139" s="15">
        <v>2</v>
      </c>
      <c r="D139" s="15" t="str">
        <f>'R5'!B64</f>
        <v>RPE differentiation</v>
      </c>
      <c r="E139" s="15" t="str">
        <f>'R5'!C64</f>
        <v>4 to 1</v>
      </c>
      <c r="F139" s="16">
        <f>'R5'!E64</f>
        <v>43604.589618055557</v>
      </c>
      <c r="G139" s="16">
        <f>'R5'!F64</f>
        <v>43604.665254629632</v>
      </c>
      <c r="H139" s="17">
        <f>'R5'!G64</f>
        <v>7.5636574074451346E-2</v>
      </c>
      <c r="I139" s="15">
        <v>77</v>
      </c>
      <c r="J139" s="15">
        <f t="shared" si="0"/>
        <v>77</v>
      </c>
      <c r="K139" s="15">
        <f t="shared" si="11"/>
        <v>0</v>
      </c>
      <c r="L139" s="15">
        <v>0</v>
      </c>
      <c r="M139" s="15" t="str">
        <f>IF('R5'!J64="","-",'R5'!J64)</f>
        <v>-</v>
      </c>
    </row>
    <row r="140" spans="1:13" ht="13">
      <c r="A140" s="15" t="s">
        <v>16</v>
      </c>
      <c r="B140" s="15">
        <f>'R5'!A65</f>
        <v>25</v>
      </c>
      <c r="C140" s="15">
        <v>1</v>
      </c>
      <c r="D140" s="15" t="str">
        <f>'R5'!B65</f>
        <v>RPE differentiation</v>
      </c>
      <c r="E140" s="15" t="str">
        <f>'R5'!C65</f>
        <v>1 to 4</v>
      </c>
      <c r="F140" s="16">
        <f>'R5'!E65</f>
        <v>43605.433206018519</v>
      </c>
      <c r="G140" s="16">
        <f>'R5'!F65</f>
        <v>43605.557268518518</v>
      </c>
      <c r="H140" s="17">
        <f>'R5'!G65</f>
        <v>0.12406249999912689</v>
      </c>
      <c r="I140" s="15">
        <v>77</v>
      </c>
      <c r="J140" s="15">
        <f t="shared" si="0"/>
        <v>73</v>
      </c>
      <c r="K140" s="15">
        <v>1</v>
      </c>
      <c r="L140" s="15">
        <v>3</v>
      </c>
      <c r="M140" s="15" t="str">
        <f>IF('R5'!J65="","-",'R5'!J65)</f>
        <v>HDD for microscope PC error</v>
      </c>
    </row>
    <row r="141" spans="1:13" ht="13">
      <c r="A141" s="15" t="s">
        <v>16</v>
      </c>
      <c r="B141" s="15">
        <f>'R5'!A66</f>
        <v>25</v>
      </c>
      <c r="C141" s="15">
        <v>2</v>
      </c>
      <c r="D141" s="15" t="str">
        <f>'R5'!B66</f>
        <v>RPE differentiation</v>
      </c>
      <c r="E141" s="15" t="str">
        <f>'R5'!C66</f>
        <v>5 to 8</v>
      </c>
      <c r="F141" s="16">
        <f>'R5'!E66</f>
        <v>43605.606736111113</v>
      </c>
      <c r="G141" s="16">
        <f>'R5'!F66</f>
        <v>43605.671412037038</v>
      </c>
      <c r="H141" s="17">
        <f>'R5'!G66</f>
        <v>6.4675925925257616E-2</v>
      </c>
      <c r="I141" s="15">
        <v>77</v>
      </c>
      <c r="J141" s="15">
        <f t="shared" si="0"/>
        <v>76</v>
      </c>
      <c r="K141" s="15">
        <v>1</v>
      </c>
      <c r="L141" s="15">
        <v>0</v>
      </c>
      <c r="M141" s="15" t="str">
        <f>IF('R5'!J66="","-",'R5'!J66)</f>
        <v>HDD for microscope PC error</v>
      </c>
    </row>
    <row r="142" spans="1:13" ht="13">
      <c r="A142" s="15" t="s">
        <v>16</v>
      </c>
      <c r="B142" s="15">
        <f>'R5'!A67</f>
        <v>26</v>
      </c>
      <c r="C142" s="15">
        <v>1</v>
      </c>
      <c r="D142" s="15" t="str">
        <f>'R5'!B67</f>
        <v>RPE maintenance</v>
      </c>
      <c r="E142" s="15" t="str">
        <f>'R5'!C67</f>
        <v>8 to 5</v>
      </c>
      <c r="F142" s="16">
        <f>'R5'!E67</f>
        <v>43606.446550925924</v>
      </c>
      <c r="G142" s="16">
        <f>'R5'!F67</f>
        <v>43606.521435185183</v>
      </c>
      <c r="H142" s="17">
        <f>'R5'!G67</f>
        <v>7.4884259258396924E-2</v>
      </c>
      <c r="I142" s="15">
        <v>77</v>
      </c>
      <c r="J142" s="15">
        <f t="shared" si="0"/>
        <v>77</v>
      </c>
      <c r="K142" s="15">
        <f t="shared" ref="K142:K157" si="12">IF(M142="-",0,"!!!!!!")</f>
        <v>0</v>
      </c>
      <c r="L142" s="15">
        <v>0</v>
      </c>
      <c r="M142" s="15" t="str">
        <f>IF('R5'!J67="","-",'R5'!J67)</f>
        <v>-</v>
      </c>
    </row>
    <row r="143" spans="1:13" ht="13">
      <c r="A143" s="15" t="s">
        <v>16</v>
      </c>
      <c r="B143" s="15">
        <f>'R5'!A68</f>
        <v>26</v>
      </c>
      <c r="C143" s="15">
        <v>2</v>
      </c>
      <c r="D143" s="15" t="str">
        <f>'R5'!B68</f>
        <v>RPE maintenance</v>
      </c>
      <c r="E143" s="15" t="str">
        <f>'R5'!C68</f>
        <v>4 to 1</v>
      </c>
      <c r="F143" s="16">
        <f>'R5'!E68</f>
        <v>43606.524398148147</v>
      </c>
      <c r="G143" s="16">
        <f>'R5'!F68</f>
        <v>43606.599479166667</v>
      </c>
      <c r="H143" s="17">
        <f>'R5'!G68</f>
        <v>7.5081018519995268E-2</v>
      </c>
      <c r="I143" s="15">
        <v>77</v>
      </c>
      <c r="J143" s="15">
        <f t="shared" si="0"/>
        <v>77</v>
      </c>
      <c r="K143" s="15">
        <f t="shared" si="12"/>
        <v>0</v>
      </c>
      <c r="L143" s="15">
        <v>0</v>
      </c>
      <c r="M143" s="15" t="str">
        <f>IF('R5'!J68="","-",'R5'!J68)</f>
        <v>-</v>
      </c>
    </row>
    <row r="144" spans="1:13" ht="13">
      <c r="A144" s="15" t="s">
        <v>16</v>
      </c>
      <c r="B144" s="15">
        <f>'R5'!A69</f>
        <v>28</v>
      </c>
      <c r="C144" s="15">
        <v>1</v>
      </c>
      <c r="D144" s="15" t="str">
        <f>'R5'!B69</f>
        <v>RPE maintenance</v>
      </c>
      <c r="E144" s="15" t="str">
        <f>'R5'!C69</f>
        <v>1 to 4</v>
      </c>
      <c r="F144" s="16">
        <f>'R5'!E69</f>
        <v>43608.435787037037</v>
      </c>
      <c r="G144" s="16">
        <f>'R5'!F69</f>
        <v>43608.510636574072</v>
      </c>
      <c r="H144" s="17">
        <f>'R5'!G69</f>
        <v>7.4849537035333924E-2</v>
      </c>
      <c r="I144" s="15">
        <v>77</v>
      </c>
      <c r="J144" s="15">
        <f t="shared" si="0"/>
        <v>77</v>
      </c>
      <c r="K144" s="15">
        <f t="shared" si="12"/>
        <v>0</v>
      </c>
      <c r="L144" s="15">
        <v>0</v>
      </c>
      <c r="M144" s="15" t="str">
        <f>IF('R5'!J69="","-",'R5'!J69)</f>
        <v>-</v>
      </c>
    </row>
    <row r="145" spans="1:13" ht="13">
      <c r="A145" s="15" t="s">
        <v>16</v>
      </c>
      <c r="B145" s="15">
        <f>'R5'!A70</f>
        <v>28</v>
      </c>
      <c r="C145" s="15">
        <v>2</v>
      </c>
      <c r="D145" s="15" t="str">
        <f>'R5'!B70</f>
        <v>RPE maintenance</v>
      </c>
      <c r="E145" s="15" t="str">
        <f>'R5'!C70</f>
        <v>5 to 8</v>
      </c>
      <c r="F145" s="16">
        <f>'R5'!E70</f>
        <v>43608.513958333337</v>
      </c>
      <c r="G145" s="16">
        <f>'R5'!F70</f>
        <v>43608.584722222222</v>
      </c>
      <c r="H145" s="17">
        <f>'R5'!G70</f>
        <v>7.0763888885267079E-2</v>
      </c>
      <c r="I145" s="15">
        <v>77</v>
      </c>
      <c r="J145" s="15">
        <f t="shared" si="0"/>
        <v>77</v>
      </c>
      <c r="K145" s="15">
        <f t="shared" si="12"/>
        <v>0</v>
      </c>
      <c r="L145" s="15">
        <v>0</v>
      </c>
      <c r="M145" s="15" t="str">
        <f>IF('R5'!J70="","-",'R5'!J70)</f>
        <v>-</v>
      </c>
    </row>
    <row r="146" spans="1:13" ht="13">
      <c r="A146" s="15" t="s">
        <v>16</v>
      </c>
      <c r="B146" s="15">
        <f>'R5'!A71</f>
        <v>30</v>
      </c>
      <c r="C146" s="15">
        <v>1</v>
      </c>
      <c r="D146" s="15" t="str">
        <f>'R5'!B71</f>
        <v>RPE maintenance</v>
      </c>
      <c r="E146" s="15" t="str">
        <f>'R5'!C71</f>
        <v>8 to 5</v>
      </c>
      <c r="F146" s="16">
        <f>'R5'!E71</f>
        <v>43610.472025462965</v>
      </c>
      <c r="G146" s="16">
        <f>'R5'!F71</f>
        <v>43610.546967592592</v>
      </c>
      <c r="H146" s="17">
        <f>'R5'!G71</f>
        <v>7.494212962774327E-2</v>
      </c>
      <c r="I146" s="15">
        <v>77</v>
      </c>
      <c r="J146" s="15">
        <f t="shared" si="0"/>
        <v>77</v>
      </c>
      <c r="K146" s="15">
        <f t="shared" si="12"/>
        <v>0</v>
      </c>
      <c r="L146" s="15">
        <v>0</v>
      </c>
      <c r="M146" s="15" t="str">
        <f>IF('R5'!J71="","-",'R5'!J71)</f>
        <v>-</v>
      </c>
    </row>
    <row r="147" spans="1:13" ht="13">
      <c r="A147" s="15" t="s">
        <v>16</v>
      </c>
      <c r="B147" s="15">
        <f>'R5'!A72</f>
        <v>30</v>
      </c>
      <c r="C147" s="15">
        <v>2</v>
      </c>
      <c r="D147" s="15" t="str">
        <f>'R5'!B72</f>
        <v>RPE maintenance</v>
      </c>
      <c r="E147" s="15" t="str">
        <f>'R5'!C72</f>
        <v>4 to 1</v>
      </c>
      <c r="F147" s="16">
        <f>'R5'!E72</f>
        <v>43610.556180555555</v>
      </c>
      <c r="G147" s="16">
        <f>'R5'!F72</f>
        <v>43610.631006944444</v>
      </c>
      <c r="H147" s="17">
        <f>'R5'!G72</f>
        <v>7.4826388889050577E-2</v>
      </c>
      <c r="I147" s="15">
        <v>77</v>
      </c>
      <c r="J147" s="15">
        <f t="shared" si="0"/>
        <v>77</v>
      </c>
      <c r="K147" s="15">
        <f t="shared" si="12"/>
        <v>0</v>
      </c>
      <c r="L147" s="15">
        <v>0</v>
      </c>
      <c r="M147" s="15" t="str">
        <f>IF('R5'!J72="","-",'R5'!J72)</f>
        <v>-</v>
      </c>
    </row>
    <row r="148" spans="1:13" ht="13">
      <c r="A148" s="15" t="s">
        <v>16</v>
      </c>
      <c r="B148" s="15">
        <f>'R5'!A73</f>
        <v>32</v>
      </c>
      <c r="C148" s="15">
        <v>1</v>
      </c>
      <c r="D148" s="15" t="str">
        <f>'R5'!B73</f>
        <v>RPE maintenance</v>
      </c>
      <c r="E148" s="15" t="str">
        <f>'R5'!C73</f>
        <v>1 to 4</v>
      </c>
      <c r="F148" s="16">
        <f>'R5'!E73</f>
        <v>43612.472905092596</v>
      </c>
      <c r="G148" s="16">
        <f>'R5'!F73</f>
        <v>43612.547500000001</v>
      </c>
      <c r="H148" s="17">
        <f>'R5'!G73</f>
        <v>7.4594907404389232E-2</v>
      </c>
      <c r="I148" s="15">
        <v>77</v>
      </c>
      <c r="J148" s="15">
        <f t="shared" si="0"/>
        <v>77</v>
      </c>
      <c r="K148" s="15">
        <f t="shared" si="12"/>
        <v>0</v>
      </c>
      <c r="L148" s="15">
        <v>0</v>
      </c>
      <c r="M148" s="15" t="str">
        <f>IF('R5'!J73="","-",'R5'!J73)</f>
        <v>-</v>
      </c>
    </row>
    <row r="149" spans="1:13" ht="13">
      <c r="A149" s="18" t="s">
        <v>16</v>
      </c>
      <c r="B149" s="18">
        <f>'R5'!A74</f>
        <v>32</v>
      </c>
      <c r="C149" s="18">
        <v>2</v>
      </c>
      <c r="D149" s="18" t="str">
        <f>'R5'!B74</f>
        <v>RPE maintenance</v>
      </c>
      <c r="E149" s="18" t="str">
        <f>'R5'!C74</f>
        <v>5 to 8</v>
      </c>
      <c r="F149" s="19">
        <f>'R5'!E74</f>
        <v>43612.549444444441</v>
      </c>
      <c r="G149" s="19">
        <f>'R5'!F74</f>
        <v>43612.623807870368</v>
      </c>
      <c r="H149" s="20">
        <f>'R5'!G74</f>
        <v>7.4363425927003846E-2</v>
      </c>
      <c r="I149" s="18">
        <v>77</v>
      </c>
      <c r="J149" s="21">
        <f t="shared" si="0"/>
        <v>77</v>
      </c>
      <c r="K149" s="21">
        <f t="shared" si="12"/>
        <v>0</v>
      </c>
      <c r="L149" s="21">
        <v>0</v>
      </c>
      <c r="M149" s="18" t="str">
        <f>IF('R5'!J74="","-",'R5'!J74)</f>
        <v>-</v>
      </c>
    </row>
    <row r="150" spans="1:13" ht="13">
      <c r="A150" s="11" t="s">
        <v>17</v>
      </c>
      <c r="B150" s="11">
        <f>'R7'!A2</f>
        <v>-7</v>
      </c>
      <c r="C150" s="11">
        <v>1</v>
      </c>
      <c r="D150" s="11" t="str">
        <f>'R7'!B2</f>
        <v>Seeding</v>
      </c>
      <c r="E150" s="11" t="str">
        <f>'R7'!C2</f>
        <v>4 to 1, 8 to 5</v>
      </c>
      <c r="F150" s="12">
        <f>'R7'!E2</f>
        <v>43651.509699074071</v>
      </c>
      <c r="G150" s="12">
        <f>'R7'!F2</f>
        <v>43651.585023148145</v>
      </c>
      <c r="H150" s="13">
        <f>'R7'!G2</f>
        <v>7.5324074074160308E-2</v>
      </c>
      <c r="I150" s="11">
        <v>89</v>
      </c>
      <c r="J150" s="11">
        <f t="shared" si="0"/>
        <v>89</v>
      </c>
      <c r="K150" s="11">
        <f t="shared" si="12"/>
        <v>0</v>
      </c>
      <c r="L150" s="11">
        <v>0</v>
      </c>
      <c r="M150" s="11" t="str">
        <f>IF('R7'!J2="","-",'R7'!J2)</f>
        <v>-</v>
      </c>
    </row>
    <row r="151" spans="1:13" ht="13">
      <c r="A151" s="15" t="s">
        <v>17</v>
      </c>
      <c r="B151" s="15">
        <f>'R7'!A3</f>
        <v>-6</v>
      </c>
      <c r="C151" s="15">
        <v>1</v>
      </c>
      <c r="D151" s="15" t="str">
        <f>'R7'!B3</f>
        <v>Preconditioning</v>
      </c>
      <c r="E151" s="15" t="str">
        <f>'R7'!C3</f>
        <v>1 to 4</v>
      </c>
      <c r="F151" s="16">
        <f>'R7'!E3</f>
        <v>43652.526238425926</v>
      </c>
      <c r="G151" s="16">
        <f>'R7'!F3</f>
        <v>43652.645798611113</v>
      </c>
      <c r="H151" s="17">
        <f>'R7'!G3</f>
        <v>0.11956018518685596</v>
      </c>
      <c r="I151" s="15">
        <v>193</v>
      </c>
      <c r="J151" s="15">
        <f t="shared" si="0"/>
        <v>193</v>
      </c>
      <c r="K151" s="15">
        <f t="shared" si="12"/>
        <v>0</v>
      </c>
      <c r="L151" s="15">
        <v>0</v>
      </c>
      <c r="M151" s="15" t="str">
        <f>IF('R7'!J3="","-",'R7'!J3)</f>
        <v>-</v>
      </c>
    </row>
    <row r="152" spans="1:13" ht="13">
      <c r="A152" s="15" t="s">
        <v>17</v>
      </c>
      <c r="B152" s="15">
        <f>'R7'!A4</f>
        <v>-6</v>
      </c>
      <c r="C152" s="15">
        <v>2</v>
      </c>
      <c r="D152" s="15" t="str">
        <f>'R7'!B4</f>
        <v>Preconditioning</v>
      </c>
      <c r="E152" s="15" t="str">
        <f>'R7'!C4</f>
        <v>5 to 8</v>
      </c>
      <c r="F152" s="16">
        <f>'R7'!E4</f>
        <v>43652.654398148145</v>
      </c>
      <c r="G152" s="16">
        <f>'R7'!F4</f>
        <v>43652.77375</v>
      </c>
      <c r="H152" s="17">
        <f>'R7'!G4</f>
        <v>0.11935185185575392</v>
      </c>
      <c r="I152" s="15">
        <v>193</v>
      </c>
      <c r="J152" s="15">
        <f t="shared" si="0"/>
        <v>193</v>
      </c>
      <c r="K152" s="15">
        <f t="shared" si="12"/>
        <v>0</v>
      </c>
      <c r="L152" s="15">
        <v>0</v>
      </c>
      <c r="M152" s="15" t="str">
        <f>IF('R7'!J4="","-",'R7'!J4)</f>
        <v>-</v>
      </c>
    </row>
    <row r="153" spans="1:13" ht="13">
      <c r="A153" s="15" t="s">
        <v>17</v>
      </c>
      <c r="B153" s="15">
        <f>'R7'!A5</f>
        <v>-5</v>
      </c>
      <c r="C153" s="15">
        <v>1</v>
      </c>
      <c r="D153" s="15" t="str">
        <f>'R7'!B5</f>
        <v>Preconditioning</v>
      </c>
      <c r="E153" s="15" t="str">
        <f>'R7'!C5</f>
        <v>8 to 5</v>
      </c>
      <c r="F153" s="16">
        <f>'R7'!E5</f>
        <v>43653.499942129631</v>
      </c>
      <c r="G153" s="16">
        <f>'R7'!F5</f>
        <v>43653.619814814818</v>
      </c>
      <c r="H153" s="17">
        <f>'R7'!G5</f>
        <v>0.119872685187147</v>
      </c>
      <c r="I153" s="15">
        <v>193</v>
      </c>
      <c r="J153" s="15">
        <f t="shared" si="0"/>
        <v>193</v>
      </c>
      <c r="K153" s="15">
        <f t="shared" si="12"/>
        <v>0</v>
      </c>
      <c r="L153" s="15">
        <v>0</v>
      </c>
      <c r="M153" s="15" t="str">
        <f>IF('R7'!J5="","-",'R7'!J5)</f>
        <v>-</v>
      </c>
    </row>
    <row r="154" spans="1:13" ht="13">
      <c r="A154" s="15" t="s">
        <v>17</v>
      </c>
      <c r="B154" s="15">
        <f>'R7'!A6</f>
        <v>-5</v>
      </c>
      <c r="C154" s="15">
        <v>2</v>
      </c>
      <c r="D154" s="15" t="str">
        <f>'R7'!B6</f>
        <v>Preconditioning</v>
      </c>
      <c r="E154" s="15" t="str">
        <f>'R7'!C6</f>
        <v>4 to 1</v>
      </c>
      <c r="F154" s="16">
        <f>'R7'!E6</f>
        <v>43653.629502314812</v>
      </c>
      <c r="G154" s="16">
        <f>'R7'!F6</f>
        <v>43653.754571759258</v>
      </c>
      <c r="H154" s="17">
        <f>'R7'!G6</f>
        <v>0.125069444446126</v>
      </c>
      <c r="I154" s="15">
        <v>193</v>
      </c>
      <c r="J154" s="15">
        <f t="shared" si="0"/>
        <v>193</v>
      </c>
      <c r="K154" s="15">
        <f t="shared" si="12"/>
        <v>0</v>
      </c>
      <c r="L154" s="15">
        <v>0</v>
      </c>
      <c r="M154" s="15" t="str">
        <f>IF('R7'!J6="","-",'R7'!J6)</f>
        <v>-</v>
      </c>
    </row>
    <row r="155" spans="1:13" ht="13">
      <c r="A155" s="15" t="s">
        <v>17</v>
      </c>
      <c r="B155" s="15">
        <f>'R7'!A7</f>
        <v>-4</v>
      </c>
      <c r="C155" s="15">
        <v>1</v>
      </c>
      <c r="D155" s="15" t="str">
        <f>'R7'!B7</f>
        <v>Preconditioning</v>
      </c>
      <c r="E155" s="15" t="str">
        <f>'R7'!C7</f>
        <v>1 to 4</v>
      </c>
      <c r="F155" s="16">
        <f>'R7'!E7</f>
        <v>43654.45140046296</v>
      </c>
      <c r="G155" s="16">
        <f>'R7'!F7</f>
        <v>43654.585277777776</v>
      </c>
      <c r="H155" s="17">
        <f>'R7'!G7</f>
        <v>0.13387731481634546</v>
      </c>
      <c r="I155" s="15">
        <v>193</v>
      </c>
      <c r="J155" s="15">
        <f t="shared" si="0"/>
        <v>193</v>
      </c>
      <c r="K155" s="15">
        <f t="shared" si="12"/>
        <v>0</v>
      </c>
      <c r="L155" s="15">
        <v>0</v>
      </c>
      <c r="M155" s="15" t="str">
        <f>IF('R7'!J7="","-",'R7'!J7)</f>
        <v>-</v>
      </c>
    </row>
    <row r="156" spans="1:13" ht="13">
      <c r="A156" s="15" t="s">
        <v>17</v>
      </c>
      <c r="B156" s="15">
        <f>'R7'!A8</f>
        <v>-4</v>
      </c>
      <c r="C156" s="15">
        <v>2</v>
      </c>
      <c r="D156" s="15" t="str">
        <f>'R7'!B8</f>
        <v>Preconditioning</v>
      </c>
      <c r="E156" s="15" t="str">
        <f>'R7'!C8</f>
        <v>5 to 8</v>
      </c>
      <c r="F156" s="16">
        <f>'R7'!E8</f>
        <v>43654.59479166667</v>
      </c>
      <c r="G156" s="16">
        <f>'R7'!F8</f>
        <v>43654.715613425928</v>
      </c>
      <c r="H156" s="17">
        <f>'R7'!G8</f>
        <v>0.12082175925752381</v>
      </c>
      <c r="I156" s="15">
        <v>193</v>
      </c>
      <c r="J156" s="15">
        <f t="shared" si="0"/>
        <v>193</v>
      </c>
      <c r="K156" s="15">
        <f t="shared" si="12"/>
        <v>0</v>
      </c>
      <c r="L156" s="15">
        <v>0</v>
      </c>
      <c r="M156" s="15" t="str">
        <f>IF('R7'!J8="","-",'R7'!J8)</f>
        <v>-</v>
      </c>
    </row>
    <row r="157" spans="1:13" ht="13">
      <c r="A157" s="15" t="s">
        <v>17</v>
      </c>
      <c r="B157" s="15">
        <f>'R7'!A9</f>
        <v>-3</v>
      </c>
      <c r="C157" s="15">
        <v>1</v>
      </c>
      <c r="D157" s="15" t="str">
        <f>'R7'!B9</f>
        <v>Preconditioning</v>
      </c>
      <c r="E157" s="15" t="str">
        <f>'R7'!C9</f>
        <v>8 to 5</v>
      </c>
      <c r="F157" s="16">
        <f>'R7'!E9</f>
        <v>43655.45212962963</v>
      </c>
      <c r="G157" s="16">
        <f>'R7'!F9</f>
        <v>43655.574814814812</v>
      </c>
      <c r="H157" s="17">
        <f>'R7'!G9</f>
        <v>0.12268518518249039</v>
      </c>
      <c r="I157" s="15">
        <v>193</v>
      </c>
      <c r="J157" s="15">
        <f t="shared" si="0"/>
        <v>193</v>
      </c>
      <c r="K157" s="15">
        <f t="shared" si="12"/>
        <v>0</v>
      </c>
      <c r="L157" s="15">
        <v>0</v>
      </c>
      <c r="M157" s="15" t="str">
        <f>IF('R7'!J9="","-",'R7'!J9)</f>
        <v>-</v>
      </c>
    </row>
    <row r="158" spans="1:13" ht="13">
      <c r="A158" s="15" t="s">
        <v>17</v>
      </c>
      <c r="B158" s="15">
        <f>'R7'!A10</f>
        <v>-3</v>
      </c>
      <c r="C158" s="15">
        <v>2</v>
      </c>
      <c r="D158" s="15" t="str">
        <f>'R7'!B10</f>
        <v>Preconditioning</v>
      </c>
      <c r="E158" s="15" t="str">
        <f>'R7'!C10</f>
        <v>4 to 1</v>
      </c>
      <c r="F158" s="16">
        <f>'R7'!E10</f>
        <v>43655.584131944444</v>
      </c>
      <c r="G158" s="16">
        <f>'R7'!F10</f>
        <v>43655.740995370368</v>
      </c>
      <c r="H158" s="17">
        <f>'R7'!G10</f>
        <v>0.15686342592380242</v>
      </c>
      <c r="I158" s="15">
        <v>193</v>
      </c>
      <c r="J158" s="15">
        <f t="shared" si="0"/>
        <v>192</v>
      </c>
      <c r="K158" s="15">
        <v>1</v>
      </c>
      <c r="L158" s="15">
        <v>0</v>
      </c>
      <c r="M158" s="15" t="str">
        <f>IF('R7'!J10="","-",'R7'!J10)</f>
        <v>Microscope error</v>
      </c>
    </row>
    <row r="159" spans="1:13" ht="13">
      <c r="A159" s="15" t="s">
        <v>17</v>
      </c>
      <c r="B159" s="15">
        <f>'R7'!A11</f>
        <v>-2</v>
      </c>
      <c r="C159" s="15">
        <v>1</v>
      </c>
      <c r="D159" s="15" t="str">
        <f>'R7'!B11</f>
        <v>Preconditioning</v>
      </c>
      <c r="E159" s="15" t="str">
        <f>'R7'!C11</f>
        <v>1 to 4</v>
      </c>
      <c r="F159" s="16">
        <f>'R7'!E11</f>
        <v>43656.448240740741</v>
      </c>
      <c r="G159" s="16">
        <f>'R7'!F11</f>
        <v>43656.599212962959</v>
      </c>
      <c r="H159" s="17">
        <f>'R7'!G11</f>
        <v>0.15097222221811535</v>
      </c>
      <c r="I159" s="15">
        <v>193</v>
      </c>
      <c r="J159" s="15">
        <f t="shared" si="0"/>
        <v>192</v>
      </c>
      <c r="K159" s="15">
        <v>1</v>
      </c>
      <c r="L159" s="15">
        <v>0</v>
      </c>
      <c r="M159" s="15" t="str">
        <f>IF('R7'!J11="","-",'R7'!J11)</f>
        <v>Microscope error</v>
      </c>
    </row>
    <row r="160" spans="1:13" ht="13">
      <c r="A160" s="15" t="s">
        <v>17</v>
      </c>
      <c r="B160" s="15">
        <f>'R7'!A12</f>
        <v>-2</v>
      </c>
      <c r="C160" s="15">
        <v>2</v>
      </c>
      <c r="D160" s="15" t="str">
        <f>'R7'!B12</f>
        <v>Preconditioning</v>
      </c>
      <c r="E160" s="15" t="str">
        <f>'R7'!C12</f>
        <v>5 to 8</v>
      </c>
      <c r="F160" s="16">
        <f>'R7'!E12</f>
        <v>43656.607951388891</v>
      </c>
      <c r="G160" s="16">
        <f>'R7'!F12</f>
        <v>43656.732523148145</v>
      </c>
      <c r="H160" s="17">
        <f>'R7'!G12</f>
        <v>0.12457175925374031</v>
      </c>
      <c r="I160" s="15">
        <v>193</v>
      </c>
      <c r="J160" s="15">
        <f t="shared" si="0"/>
        <v>193</v>
      </c>
      <c r="K160" s="15">
        <f t="shared" ref="K160:K184" si="13">IF(M160="-",0,"!!!!!!")</f>
        <v>0</v>
      </c>
      <c r="L160" s="15">
        <v>0</v>
      </c>
      <c r="M160" s="15" t="str">
        <f>IF('R7'!J12="","-",'R7'!J12)</f>
        <v>-</v>
      </c>
    </row>
    <row r="161" spans="1:13" ht="13">
      <c r="A161" s="15" t="s">
        <v>17</v>
      </c>
      <c r="B161" s="15">
        <f>'R7'!A13</f>
        <v>-1</v>
      </c>
      <c r="C161" s="15">
        <v>1</v>
      </c>
      <c r="D161" s="15" t="str">
        <f>'R7'!B13</f>
        <v>Preconditioning</v>
      </c>
      <c r="E161" s="15" t="str">
        <f>'R7'!C13</f>
        <v>8 to 5</v>
      </c>
      <c r="F161" s="16">
        <f>'R7'!E13</f>
        <v>43657.46603009259</v>
      </c>
      <c r="G161" s="16">
        <f>'R7'!F13</f>
        <v>43657.586840277778</v>
      </c>
      <c r="H161" s="17">
        <f>'R7'!G13</f>
        <v>0.12081018518802011</v>
      </c>
      <c r="I161" s="15">
        <v>193</v>
      </c>
      <c r="J161" s="15">
        <f t="shared" si="0"/>
        <v>193</v>
      </c>
      <c r="K161" s="15">
        <f t="shared" si="13"/>
        <v>0</v>
      </c>
      <c r="L161" s="15">
        <v>0</v>
      </c>
      <c r="M161" s="15" t="str">
        <f>IF('R7'!J13="","-",'R7'!J13)</f>
        <v>-</v>
      </c>
    </row>
    <row r="162" spans="1:13" ht="13">
      <c r="A162" s="15" t="s">
        <v>17</v>
      </c>
      <c r="B162" s="15">
        <f>'R7'!A14</f>
        <v>-1</v>
      </c>
      <c r="C162" s="15">
        <v>2</v>
      </c>
      <c r="D162" s="15" t="str">
        <f>'R7'!B14</f>
        <v>Preconditioning</v>
      </c>
      <c r="E162" s="15" t="str">
        <f>'R7'!C14</f>
        <v>4 to 1</v>
      </c>
      <c r="F162" s="16">
        <f>'R7'!E14</f>
        <v>43657.596817129626</v>
      </c>
      <c r="G162" s="16">
        <f>'R7'!F14</f>
        <v>43657.743136574078</v>
      </c>
      <c r="H162" s="17">
        <f>'R7'!G14</f>
        <v>0.14631944445136469</v>
      </c>
      <c r="I162" s="15">
        <v>193</v>
      </c>
      <c r="J162" s="15">
        <f t="shared" si="0"/>
        <v>193</v>
      </c>
      <c r="K162" s="15">
        <f t="shared" si="13"/>
        <v>0</v>
      </c>
      <c r="L162" s="15">
        <v>0</v>
      </c>
      <c r="M162" s="15" t="str">
        <f>IF('R7'!J14="","-",'R7'!J14)</f>
        <v>-</v>
      </c>
    </row>
    <row r="163" spans="1:13" ht="13">
      <c r="A163" s="15" t="s">
        <v>17</v>
      </c>
      <c r="B163" s="15">
        <f>'R7'!A15</f>
        <v>0</v>
      </c>
      <c r="C163" s="15">
        <v>1</v>
      </c>
      <c r="D163" s="15" t="str">
        <f>'R7'!B15</f>
        <v>Passage</v>
      </c>
      <c r="E163" s="15" t="str">
        <f>'R7'!C15</f>
        <v>1 to 4</v>
      </c>
      <c r="F163" s="16">
        <f>'R7'!E15</f>
        <v>43658.411215277774</v>
      </c>
      <c r="G163" s="16">
        <f>'R7'!F15</f>
        <v>43658.647268518522</v>
      </c>
      <c r="H163" s="17">
        <f>'R7'!G15</f>
        <v>0.23605324074742384</v>
      </c>
      <c r="I163" s="15">
        <v>151</v>
      </c>
      <c r="J163" s="15">
        <f t="shared" si="0"/>
        <v>151</v>
      </c>
      <c r="K163" s="15">
        <f t="shared" si="13"/>
        <v>0</v>
      </c>
      <c r="L163" s="15">
        <v>0</v>
      </c>
      <c r="M163" s="15" t="str">
        <f>IF('R7'!J15="","-",'R7'!J15)</f>
        <v>-</v>
      </c>
    </row>
    <row r="164" spans="1:13" ht="13">
      <c r="A164" s="15" t="s">
        <v>17</v>
      </c>
      <c r="B164" s="15">
        <f>'R7'!A16</f>
        <v>0</v>
      </c>
      <c r="C164" s="15">
        <v>2</v>
      </c>
      <c r="D164" s="15" t="str">
        <f>'R7'!B16</f>
        <v>Passage</v>
      </c>
      <c r="E164" s="15" t="str">
        <f>'R7'!C16</f>
        <v>5 to 8</v>
      </c>
      <c r="F164" s="16">
        <f>'R7'!E16</f>
        <v>43658.681863425925</v>
      </c>
      <c r="G164" s="16">
        <f>'R7'!F16</f>
        <v>43658.917881944442</v>
      </c>
      <c r="H164" s="17">
        <f>'R7'!G16</f>
        <v>0.23601851851708489</v>
      </c>
      <c r="I164" s="15">
        <v>151</v>
      </c>
      <c r="J164" s="15">
        <f t="shared" si="0"/>
        <v>151</v>
      </c>
      <c r="K164" s="15">
        <f t="shared" si="13"/>
        <v>0</v>
      </c>
      <c r="L164" s="15">
        <v>0</v>
      </c>
      <c r="M164" s="15" t="str">
        <f>IF('R7'!J16="","-",'R7'!J16)</f>
        <v>-</v>
      </c>
    </row>
    <row r="165" spans="1:13" ht="13">
      <c r="A165" s="15" t="s">
        <v>17</v>
      </c>
      <c r="B165" s="15">
        <f>'R7'!A17</f>
        <v>1</v>
      </c>
      <c r="C165" s="15">
        <v>1</v>
      </c>
      <c r="D165" s="15" t="str">
        <f>'R7'!B17</f>
        <v>RPE differentiation</v>
      </c>
      <c r="E165" s="15" t="str">
        <f>'R7'!C17</f>
        <v>1 to 4</v>
      </c>
      <c r="F165" s="16">
        <f>'R7'!E17</f>
        <v>43659.485763888886</v>
      </c>
      <c r="G165" s="16">
        <f>'R7'!F17</f>
        <v>43659.649074074077</v>
      </c>
      <c r="H165" s="17">
        <f>'R7'!G17</f>
        <v>0.16331018519122154</v>
      </c>
      <c r="I165" s="15">
        <v>335</v>
      </c>
      <c r="J165" s="15">
        <f t="shared" si="0"/>
        <v>335</v>
      </c>
      <c r="K165" s="15">
        <f t="shared" si="13"/>
        <v>0</v>
      </c>
      <c r="L165" s="15">
        <v>0</v>
      </c>
      <c r="M165" s="15" t="str">
        <f>IF('R7'!J17="","-",'R7'!J17)</f>
        <v>-</v>
      </c>
    </row>
    <row r="166" spans="1:13" ht="13">
      <c r="A166" s="15" t="s">
        <v>17</v>
      </c>
      <c r="B166" s="15">
        <f>'R7'!A18</f>
        <v>1</v>
      </c>
      <c r="C166" s="15">
        <v>2</v>
      </c>
      <c r="D166" s="15" t="str">
        <f>'R7'!B18</f>
        <v>RPE differentiation</v>
      </c>
      <c r="E166" s="15" t="str">
        <f>'R7'!C18</f>
        <v>5 to 8</v>
      </c>
      <c r="F166" s="16">
        <f>'R7'!E18</f>
        <v>43659.661053240743</v>
      </c>
      <c r="G166" s="16">
        <f>'R7'!F18</f>
        <v>43659.819282407407</v>
      </c>
      <c r="H166" s="17">
        <f>'R7'!G18</f>
        <v>0.15822916666365927</v>
      </c>
      <c r="I166" s="15">
        <v>335</v>
      </c>
      <c r="J166" s="15">
        <f t="shared" si="0"/>
        <v>335</v>
      </c>
      <c r="K166" s="15">
        <f t="shared" si="13"/>
        <v>0</v>
      </c>
      <c r="L166" s="15">
        <v>0</v>
      </c>
      <c r="M166" s="15" t="str">
        <f>IF('R7'!J18="","-",'R7'!J18)</f>
        <v>-</v>
      </c>
    </row>
    <row r="167" spans="1:13" ht="13">
      <c r="A167" s="15" t="s">
        <v>17</v>
      </c>
      <c r="B167" s="15">
        <f>'R7'!A19</f>
        <v>2</v>
      </c>
      <c r="C167" s="15">
        <v>1</v>
      </c>
      <c r="D167" s="15" t="str">
        <f>'R7'!B19</f>
        <v>RPE differentiation</v>
      </c>
      <c r="E167" s="15" t="str">
        <f>'R7'!C19</f>
        <v>8 to 5</v>
      </c>
      <c r="F167" s="16">
        <f>'R7'!E19</f>
        <v>43660.487719907411</v>
      </c>
      <c r="G167" s="16">
        <f>'R7'!F19</f>
        <v>43660.645810185182</v>
      </c>
      <c r="H167" s="17">
        <f>'R7'!G19</f>
        <v>0.15809027777140727</v>
      </c>
      <c r="I167" s="15">
        <v>335</v>
      </c>
      <c r="J167" s="15">
        <f t="shared" si="0"/>
        <v>335</v>
      </c>
      <c r="K167" s="15">
        <f t="shared" si="13"/>
        <v>0</v>
      </c>
      <c r="L167" s="15">
        <v>0</v>
      </c>
      <c r="M167" s="15" t="str">
        <f>IF('R7'!J19="","-",'R7'!J19)</f>
        <v>-</v>
      </c>
    </row>
    <row r="168" spans="1:13" ht="13">
      <c r="A168" s="15" t="s">
        <v>17</v>
      </c>
      <c r="B168" s="15">
        <f>'R7'!A20</f>
        <v>2</v>
      </c>
      <c r="C168" s="15">
        <v>2</v>
      </c>
      <c r="D168" s="15" t="str">
        <f>'R7'!B20</f>
        <v>RPE differentiation</v>
      </c>
      <c r="E168" s="15" t="str">
        <f>'R7'!C20</f>
        <v>4 to 1</v>
      </c>
      <c r="F168" s="16">
        <f>'R7'!E20</f>
        <v>43660.656956018516</v>
      </c>
      <c r="G168" s="16">
        <f>'R7'!F20</f>
        <v>43660.819432870368</v>
      </c>
      <c r="H168" s="17">
        <f>'R7'!G20</f>
        <v>0.16247685185226146</v>
      </c>
      <c r="I168" s="15">
        <v>335</v>
      </c>
      <c r="J168" s="15">
        <f t="shared" si="0"/>
        <v>335</v>
      </c>
      <c r="K168" s="15">
        <f t="shared" si="13"/>
        <v>0</v>
      </c>
      <c r="L168" s="15">
        <v>0</v>
      </c>
      <c r="M168" s="15" t="str">
        <f>IF('R7'!J20="","-",'R7'!J20)</f>
        <v>-</v>
      </c>
    </row>
    <row r="169" spans="1:13" ht="13">
      <c r="A169" s="15" t="s">
        <v>17</v>
      </c>
      <c r="B169" s="15">
        <f>'R7'!A21</f>
        <v>3</v>
      </c>
      <c r="C169" s="15">
        <v>1</v>
      </c>
      <c r="D169" s="15" t="str">
        <f>'R7'!B21</f>
        <v>RPE differentiation</v>
      </c>
      <c r="E169" s="15" t="str">
        <f>'R7'!C21</f>
        <v>1 to 4</v>
      </c>
      <c r="F169" s="16">
        <f>'R7'!E21</f>
        <v>43661.498900462961</v>
      </c>
      <c r="G169" s="16">
        <f>'R7'!F21</f>
        <v>43661.658460648148</v>
      </c>
      <c r="H169" s="17">
        <f>'R7'!G21</f>
        <v>0.15956018518772908</v>
      </c>
      <c r="I169" s="15">
        <v>335</v>
      </c>
      <c r="J169" s="15">
        <f t="shared" si="0"/>
        <v>335</v>
      </c>
      <c r="K169" s="15">
        <f t="shared" si="13"/>
        <v>0</v>
      </c>
      <c r="L169" s="15">
        <v>0</v>
      </c>
      <c r="M169" s="15" t="str">
        <f>IF('R7'!J21="","-",'R7'!J21)</f>
        <v>-</v>
      </c>
    </row>
    <row r="170" spans="1:13" ht="13">
      <c r="A170" s="15" t="s">
        <v>17</v>
      </c>
      <c r="B170" s="15">
        <f>'R7'!A22</f>
        <v>3</v>
      </c>
      <c r="C170" s="15">
        <v>2</v>
      </c>
      <c r="D170" s="15" t="str">
        <f>'R7'!B22</f>
        <v>RPE differentiation</v>
      </c>
      <c r="E170" s="15" t="str">
        <f>'R7'!C22</f>
        <v>5 to 8</v>
      </c>
      <c r="F170" s="16">
        <f>'R7'!E22</f>
        <v>43661.682812500003</v>
      </c>
      <c r="G170" s="16">
        <f>'R7'!F22</f>
        <v>43661.838645833333</v>
      </c>
      <c r="H170" s="17">
        <f>'R7'!G22</f>
        <v>0.15583333333051996</v>
      </c>
      <c r="I170" s="15">
        <v>335</v>
      </c>
      <c r="J170" s="15">
        <f t="shared" si="0"/>
        <v>335</v>
      </c>
      <c r="K170" s="15">
        <f t="shared" si="13"/>
        <v>0</v>
      </c>
      <c r="L170" s="15">
        <v>0</v>
      </c>
      <c r="M170" s="15" t="str">
        <f>IF('R7'!J22="","-",'R7'!J22)</f>
        <v>-</v>
      </c>
    </row>
    <row r="171" spans="1:13" ht="13">
      <c r="A171" s="15" t="s">
        <v>17</v>
      </c>
      <c r="B171" s="15">
        <f>'R7'!A23</f>
        <v>4</v>
      </c>
      <c r="C171" s="15">
        <v>1</v>
      </c>
      <c r="D171" s="15" t="str">
        <f>'R7'!B23</f>
        <v>RPE differentiation</v>
      </c>
      <c r="E171" s="15" t="str">
        <f>'R7'!C23</f>
        <v>8 to 5</v>
      </c>
      <c r="F171" s="16">
        <f>'R7'!E23</f>
        <v>43662.491828703707</v>
      </c>
      <c r="G171" s="16">
        <f>'R7'!F23</f>
        <v>43662.64298611111</v>
      </c>
      <c r="H171" s="17">
        <f>'R7'!G23</f>
        <v>0.15115740740293404</v>
      </c>
      <c r="I171" s="15">
        <v>335</v>
      </c>
      <c r="J171" s="15">
        <f t="shared" si="0"/>
        <v>335</v>
      </c>
      <c r="K171" s="15">
        <f t="shared" si="13"/>
        <v>0</v>
      </c>
      <c r="L171" s="15">
        <v>0</v>
      </c>
      <c r="M171" s="15" t="str">
        <f>IF('R7'!J23="","-",'R7'!J23)</f>
        <v>-</v>
      </c>
    </row>
    <row r="172" spans="1:13" ht="13">
      <c r="A172" s="15" t="s">
        <v>17</v>
      </c>
      <c r="B172" s="15">
        <f>'R7'!A24</f>
        <v>4</v>
      </c>
      <c r="C172" s="15">
        <v>2</v>
      </c>
      <c r="D172" s="15" t="str">
        <f>'R7'!B24</f>
        <v>RPE differentiation</v>
      </c>
      <c r="E172" s="15" t="str">
        <f>'R7'!C24</f>
        <v>4 to 1</v>
      </c>
      <c r="F172" s="16">
        <f>'R7'!E24</f>
        <v>43662.656180555554</v>
      </c>
      <c r="G172" s="16">
        <f>'R7'!F24</f>
        <v>43662.818449074075</v>
      </c>
      <c r="H172" s="17">
        <f>'R7'!G24</f>
        <v>0.16226851852115942</v>
      </c>
      <c r="I172" s="15">
        <v>335</v>
      </c>
      <c r="J172" s="15">
        <f t="shared" si="0"/>
        <v>335</v>
      </c>
      <c r="K172" s="15">
        <f t="shared" si="13"/>
        <v>0</v>
      </c>
      <c r="L172" s="15">
        <v>0</v>
      </c>
      <c r="M172" s="15" t="str">
        <f>IF('R7'!J24="","-",'R7'!J24)</f>
        <v>-</v>
      </c>
    </row>
    <row r="173" spans="1:13" ht="13">
      <c r="A173" s="15" t="s">
        <v>17</v>
      </c>
      <c r="B173" s="15">
        <f>'R7'!A25</f>
        <v>5</v>
      </c>
      <c r="C173" s="15">
        <v>1</v>
      </c>
      <c r="D173" s="15" t="str">
        <f>'R7'!B25</f>
        <v>RPE differentiation</v>
      </c>
      <c r="E173" s="15" t="str">
        <f>'R7'!C25</f>
        <v>1 to 4</v>
      </c>
      <c r="F173" s="16">
        <f>'R7'!E25</f>
        <v>43663.501388888886</v>
      </c>
      <c r="G173" s="16">
        <f>'R7'!F25</f>
        <v>43663.653854166667</v>
      </c>
      <c r="H173" s="17">
        <f>'R7'!G25</f>
        <v>0.1524652777807205</v>
      </c>
      <c r="I173" s="15">
        <v>335</v>
      </c>
      <c r="J173" s="15">
        <f t="shared" si="0"/>
        <v>335</v>
      </c>
      <c r="K173" s="15">
        <f t="shared" si="13"/>
        <v>0</v>
      </c>
      <c r="L173" s="15">
        <v>0</v>
      </c>
      <c r="M173" s="15" t="str">
        <f>IF('R7'!J25="","-",'R7'!J25)</f>
        <v>-</v>
      </c>
    </row>
    <row r="174" spans="1:13" ht="13">
      <c r="A174" s="15" t="s">
        <v>17</v>
      </c>
      <c r="B174" s="15">
        <f>'R7'!A26</f>
        <v>5</v>
      </c>
      <c r="C174" s="15">
        <v>2</v>
      </c>
      <c r="D174" s="15" t="str">
        <f>'R7'!B26</f>
        <v>RPE differentiation</v>
      </c>
      <c r="E174" s="15" t="str">
        <f>'R7'!C26</f>
        <v>5 to 8</v>
      </c>
      <c r="F174" s="16">
        <f>'R7'!E26</f>
        <v>43663.666655092595</v>
      </c>
      <c r="G174" s="16">
        <f>'R7'!F26</f>
        <v>43663.81517361111</v>
      </c>
      <c r="H174" s="17">
        <f>'R7'!G26</f>
        <v>0.14851851851562969</v>
      </c>
      <c r="I174" s="15">
        <v>335</v>
      </c>
      <c r="J174" s="15">
        <f t="shared" si="0"/>
        <v>335</v>
      </c>
      <c r="K174" s="15">
        <f t="shared" si="13"/>
        <v>0</v>
      </c>
      <c r="L174" s="15">
        <v>0</v>
      </c>
      <c r="M174" s="15" t="str">
        <f>IF('R7'!J26="","-",'R7'!J26)</f>
        <v>-</v>
      </c>
    </row>
    <row r="175" spans="1:13" ht="13">
      <c r="A175" s="15" t="s">
        <v>17</v>
      </c>
      <c r="B175" s="15">
        <f>'R7'!A27</f>
        <v>6</v>
      </c>
      <c r="C175" s="15">
        <v>1</v>
      </c>
      <c r="D175" s="15" t="str">
        <f>'R7'!B27</f>
        <v>RPE differentiation</v>
      </c>
      <c r="E175" s="15" t="str">
        <f>'R7'!C27</f>
        <v>8 to 5</v>
      </c>
      <c r="F175" s="16">
        <f>'R7'!E27</f>
        <v>43664.468541666669</v>
      </c>
      <c r="G175" s="16">
        <f>'R7'!F27</f>
        <v>43664.612685185188</v>
      </c>
      <c r="H175" s="17">
        <f>'R7'!G27</f>
        <v>0.14414351851883112</v>
      </c>
      <c r="I175" s="15">
        <v>335</v>
      </c>
      <c r="J175" s="15">
        <f t="shared" si="0"/>
        <v>335</v>
      </c>
      <c r="K175" s="15">
        <f t="shared" si="13"/>
        <v>0</v>
      </c>
      <c r="L175" s="15">
        <v>0</v>
      </c>
      <c r="M175" s="15" t="str">
        <f>IF('R7'!J27="","-",'R7'!J27)</f>
        <v>-</v>
      </c>
    </row>
    <row r="176" spans="1:13" ht="13">
      <c r="A176" s="15" t="s">
        <v>17</v>
      </c>
      <c r="B176" s="15">
        <f>'R7'!A28</f>
        <v>6</v>
      </c>
      <c r="C176" s="15">
        <v>2</v>
      </c>
      <c r="D176" s="15" t="str">
        <f>'R7'!B28</f>
        <v>RPE differentiation</v>
      </c>
      <c r="E176" s="15" t="str">
        <f>'R7'!C28</f>
        <v>4 to 1</v>
      </c>
      <c r="F176" s="16">
        <f>'R7'!E28</f>
        <v>43664.633148148147</v>
      </c>
      <c r="G176" s="16">
        <f>'R7'!F28</f>
        <v>43664.785486111112</v>
      </c>
      <c r="H176" s="17">
        <f>'R7'!G28</f>
        <v>0.15233796296524815</v>
      </c>
      <c r="I176" s="15">
        <v>335</v>
      </c>
      <c r="J176" s="15">
        <f t="shared" si="0"/>
        <v>335</v>
      </c>
      <c r="K176" s="15">
        <f t="shared" si="13"/>
        <v>0</v>
      </c>
      <c r="L176" s="15">
        <v>0</v>
      </c>
      <c r="M176" s="15" t="str">
        <f>IF('R7'!J28="","-",'R7'!J28)</f>
        <v>-</v>
      </c>
    </row>
    <row r="177" spans="1:13" ht="13">
      <c r="A177" s="15" t="s">
        <v>17</v>
      </c>
      <c r="B177" s="15">
        <f>'R7'!A29</f>
        <v>7</v>
      </c>
      <c r="C177" s="15">
        <v>1</v>
      </c>
      <c r="D177" s="15" t="str">
        <f>'R7'!B29</f>
        <v>RPE differentiation</v>
      </c>
      <c r="E177" s="15" t="str">
        <f>'R7'!C29</f>
        <v>1 to 4</v>
      </c>
      <c r="F177" s="16">
        <f>'R7'!E29</f>
        <v>43665.467939814815</v>
      </c>
      <c r="G177" s="16">
        <f>'R7'!F29</f>
        <v>43665.622534722221</v>
      </c>
      <c r="H177" s="17">
        <f>'R7'!G29</f>
        <v>0.15459490740613546</v>
      </c>
      <c r="I177" s="15">
        <v>335</v>
      </c>
      <c r="J177" s="15">
        <f t="shared" si="0"/>
        <v>335</v>
      </c>
      <c r="K177" s="15">
        <f t="shared" si="13"/>
        <v>0</v>
      </c>
      <c r="L177" s="15">
        <v>0</v>
      </c>
      <c r="M177" s="15" t="str">
        <f>IF('R7'!J29="","-",'R7'!J29)</f>
        <v>-</v>
      </c>
    </row>
    <row r="178" spans="1:13" ht="13">
      <c r="A178" s="15" t="s">
        <v>17</v>
      </c>
      <c r="B178" s="15">
        <f>'R7'!A30</f>
        <v>7</v>
      </c>
      <c r="C178" s="15">
        <v>2</v>
      </c>
      <c r="D178" s="15" t="str">
        <f>'R7'!B30</f>
        <v>RPE differentiation</v>
      </c>
      <c r="E178" s="15" t="str">
        <f>'R7'!C30</f>
        <v>5 to 8</v>
      </c>
      <c r="F178" s="16">
        <f>'R7'!E30</f>
        <v>43665.636504629627</v>
      </c>
      <c r="G178" s="16">
        <f>'R7'!F30</f>
        <v>43665.780462962961</v>
      </c>
      <c r="H178" s="17">
        <f>'R7'!G30</f>
        <v>0.14395833333401242</v>
      </c>
      <c r="I178" s="15">
        <v>335</v>
      </c>
      <c r="J178" s="15">
        <f t="shared" si="0"/>
        <v>335</v>
      </c>
      <c r="K178" s="15">
        <f t="shared" si="13"/>
        <v>0</v>
      </c>
      <c r="L178" s="15">
        <v>0</v>
      </c>
      <c r="M178" s="15" t="str">
        <f>IF('R7'!J30="","-",'R7'!J30)</f>
        <v>-</v>
      </c>
    </row>
    <row r="179" spans="1:13" ht="13">
      <c r="A179" s="15" t="s">
        <v>17</v>
      </c>
      <c r="B179" s="15">
        <f>'R7'!A31</f>
        <v>8</v>
      </c>
      <c r="C179" s="15">
        <v>1</v>
      </c>
      <c r="D179" s="15" t="str">
        <f>'R7'!B31</f>
        <v>RPE differentiation</v>
      </c>
      <c r="E179" s="15" t="str">
        <f>'R7'!C31</f>
        <v>8 to 5</v>
      </c>
      <c r="F179" s="16">
        <f>'R7'!E31</f>
        <v>43666.478877314818</v>
      </c>
      <c r="G179" s="16">
        <f>'R7'!F31</f>
        <v>43666.623437499999</v>
      </c>
      <c r="H179" s="17">
        <f>'R7'!G31</f>
        <v>0.14456018518103519</v>
      </c>
      <c r="I179" s="15">
        <v>335</v>
      </c>
      <c r="J179" s="15">
        <f t="shared" si="0"/>
        <v>335</v>
      </c>
      <c r="K179" s="15">
        <f t="shared" si="13"/>
        <v>0</v>
      </c>
      <c r="L179" s="15">
        <v>0</v>
      </c>
      <c r="M179" s="15" t="str">
        <f>IF('R7'!J31="","-",'R7'!J31)</f>
        <v>-</v>
      </c>
    </row>
    <row r="180" spans="1:13" ht="13">
      <c r="A180" s="15" t="s">
        <v>17</v>
      </c>
      <c r="B180" s="15">
        <f>'R7'!A32</f>
        <v>8</v>
      </c>
      <c r="C180" s="15">
        <v>2</v>
      </c>
      <c r="D180" s="15" t="str">
        <f>'R7'!B32</f>
        <v>RPE differentiation</v>
      </c>
      <c r="E180" s="15" t="str">
        <f>'R7'!C32</f>
        <v>4 to 1</v>
      </c>
      <c r="F180" s="16">
        <f>'R7'!E32</f>
        <v>43666.660057870373</v>
      </c>
      <c r="G180" s="16">
        <f>'R7'!F32</f>
        <v>43666.807685185187</v>
      </c>
      <c r="H180" s="17">
        <f>'R7'!G32</f>
        <v>0.14762731481459923</v>
      </c>
      <c r="I180" s="15">
        <v>335</v>
      </c>
      <c r="J180" s="15">
        <f t="shared" si="0"/>
        <v>335</v>
      </c>
      <c r="K180" s="15">
        <f t="shared" si="13"/>
        <v>0</v>
      </c>
      <c r="L180" s="15">
        <v>0</v>
      </c>
      <c r="M180" s="15" t="str">
        <f>IF('R7'!J32="","-",'R7'!J32)</f>
        <v>-</v>
      </c>
    </row>
    <row r="181" spans="1:13" ht="13">
      <c r="A181" s="15" t="s">
        <v>17</v>
      </c>
      <c r="B181" s="15">
        <f>'R7'!A33</f>
        <v>9</v>
      </c>
      <c r="C181" s="15">
        <v>1</v>
      </c>
      <c r="D181" s="15" t="str">
        <f>'R7'!B33</f>
        <v>RPE differentiation</v>
      </c>
      <c r="E181" s="15" t="str">
        <f>'R7'!C33</f>
        <v>1 to 4</v>
      </c>
      <c r="F181" s="16">
        <f>'R7'!E33</f>
        <v>43667.479062500002</v>
      </c>
      <c r="G181" s="16">
        <f>'R7'!F33</f>
        <v>43667.624421296299</v>
      </c>
      <c r="H181" s="17">
        <f>'R7'!G33</f>
        <v>0.14535879629693227</v>
      </c>
      <c r="I181" s="15">
        <v>335</v>
      </c>
      <c r="J181" s="15">
        <f t="shared" si="0"/>
        <v>335</v>
      </c>
      <c r="K181" s="15">
        <f t="shared" si="13"/>
        <v>0</v>
      </c>
      <c r="L181" s="15">
        <v>0</v>
      </c>
      <c r="M181" s="15" t="str">
        <f>IF('R7'!J33="","-",'R7'!J33)</f>
        <v>-</v>
      </c>
    </row>
    <row r="182" spans="1:13" ht="13">
      <c r="A182" s="15" t="s">
        <v>17</v>
      </c>
      <c r="B182" s="15">
        <f>'R7'!A34</f>
        <v>9</v>
      </c>
      <c r="C182" s="15">
        <v>2</v>
      </c>
      <c r="D182" s="15" t="str">
        <f>'R7'!B34</f>
        <v>RPE differentiation</v>
      </c>
      <c r="E182" s="15" t="str">
        <f>'R7'!C34</f>
        <v>5 to 8</v>
      </c>
      <c r="F182" s="16">
        <f>'R7'!E34</f>
        <v>43667.639039351852</v>
      </c>
      <c r="G182" s="16">
        <f>'R7'!F34</f>
        <v>43667.778912037036</v>
      </c>
      <c r="H182" s="17">
        <f>'R7'!G34</f>
        <v>0.13987268518394558</v>
      </c>
      <c r="I182" s="15">
        <v>335</v>
      </c>
      <c r="J182" s="15">
        <f t="shared" si="0"/>
        <v>335</v>
      </c>
      <c r="K182" s="15">
        <f t="shared" si="13"/>
        <v>0</v>
      </c>
      <c r="L182" s="15">
        <v>0</v>
      </c>
      <c r="M182" s="15" t="str">
        <f>IF('R7'!J34="","-",'R7'!J34)</f>
        <v>-</v>
      </c>
    </row>
    <row r="183" spans="1:13" ht="13">
      <c r="A183" s="15" t="s">
        <v>17</v>
      </c>
      <c r="B183" s="15">
        <f>'R7'!A35</f>
        <v>10</v>
      </c>
      <c r="C183" s="15">
        <v>1</v>
      </c>
      <c r="D183" s="15" t="str">
        <f>'R7'!B35</f>
        <v>RPE differentiation</v>
      </c>
      <c r="E183" s="15" t="str">
        <f>'R7'!C35</f>
        <v>8 to 5</v>
      </c>
      <c r="F183" s="16">
        <f>'R7'!E35</f>
        <v>43668.474965277775</v>
      </c>
      <c r="G183" s="16">
        <f>'R7'!F35</f>
        <v>43668.613159722219</v>
      </c>
      <c r="H183" s="17">
        <f>'R7'!G35</f>
        <v>0.13819444444379769</v>
      </c>
      <c r="I183" s="15">
        <v>335</v>
      </c>
      <c r="J183" s="15">
        <f t="shared" si="0"/>
        <v>335</v>
      </c>
      <c r="K183" s="15">
        <f t="shared" si="13"/>
        <v>0</v>
      </c>
      <c r="L183" s="15">
        <v>0</v>
      </c>
      <c r="M183" s="15" t="str">
        <f>IF('R7'!J35="","-",'R7'!J35)</f>
        <v>-</v>
      </c>
    </row>
    <row r="184" spans="1:13" ht="13">
      <c r="A184" s="15" t="s">
        <v>17</v>
      </c>
      <c r="B184" s="15">
        <f>'R7'!A36</f>
        <v>10</v>
      </c>
      <c r="C184" s="15">
        <v>2</v>
      </c>
      <c r="D184" s="15" t="str">
        <f>'R7'!B36</f>
        <v>RPE differentiation</v>
      </c>
      <c r="E184" s="15" t="str">
        <f>'R7'!C36</f>
        <v>4 to 1</v>
      </c>
      <c r="F184" s="16">
        <f>'R7'!E36</f>
        <v>43668.623333333337</v>
      </c>
      <c r="G184" s="16">
        <f>'R7'!F36</f>
        <v>43668.770277777781</v>
      </c>
      <c r="H184" s="17">
        <f>'R7'!G36</f>
        <v>0.14694444444467081</v>
      </c>
      <c r="I184" s="15">
        <v>335</v>
      </c>
      <c r="J184" s="15">
        <f t="shared" si="0"/>
        <v>335</v>
      </c>
      <c r="K184" s="15">
        <f t="shared" si="13"/>
        <v>0</v>
      </c>
      <c r="L184" s="15">
        <v>0</v>
      </c>
      <c r="M184" s="15" t="str">
        <f>IF('R7'!J36="","-",'R7'!J36)</f>
        <v>-</v>
      </c>
    </row>
    <row r="185" spans="1:13" ht="13">
      <c r="A185" s="15" t="s">
        <v>17</v>
      </c>
      <c r="B185" s="15">
        <f>'R7'!A37</f>
        <v>11</v>
      </c>
      <c r="C185" s="15">
        <v>1</v>
      </c>
      <c r="D185" s="15" t="str">
        <f>'R7'!B37</f>
        <v>RPE differentiation</v>
      </c>
      <c r="E185" s="15" t="str">
        <f>'R7'!C37</f>
        <v>1 to 4</v>
      </c>
      <c r="F185" s="16">
        <f>'R7'!E37</f>
        <v>43669.462534722225</v>
      </c>
      <c r="G185" s="16">
        <f>'R7'!F37</f>
        <v>43669.611504629633</v>
      </c>
      <c r="H185" s="17">
        <f>'R7'!G37</f>
        <v>0.14896990740817273</v>
      </c>
      <c r="I185" s="15">
        <v>335</v>
      </c>
      <c r="J185" s="15">
        <f t="shared" si="0"/>
        <v>334</v>
      </c>
      <c r="K185" s="15">
        <v>1</v>
      </c>
      <c r="L185" s="15">
        <v>0</v>
      </c>
      <c r="M185" s="15" t="str">
        <f>IF('R7'!J37="","-",'R7'!J37)</f>
        <v>Human error</v>
      </c>
    </row>
    <row r="186" spans="1:13" ht="13">
      <c r="A186" s="15" t="s">
        <v>17</v>
      </c>
      <c r="B186" s="15">
        <f>'R7'!A38</f>
        <v>11</v>
      </c>
      <c r="C186" s="15">
        <v>2</v>
      </c>
      <c r="D186" s="15" t="str">
        <f>'R7'!B38</f>
        <v>RPE differentiation</v>
      </c>
      <c r="E186" s="15" t="str">
        <f>'R7'!C38</f>
        <v>5 to 8</v>
      </c>
      <c r="F186" s="16">
        <f>'R7'!E38</f>
        <v>43669.626608796294</v>
      </c>
      <c r="G186" s="16">
        <f>'R7'!F38</f>
        <v>43669.759363425925</v>
      </c>
      <c r="H186" s="17">
        <f>'R7'!G38</f>
        <v>0.13275462963065365</v>
      </c>
      <c r="I186" s="15">
        <v>335</v>
      </c>
      <c r="J186" s="15">
        <f t="shared" si="0"/>
        <v>335</v>
      </c>
      <c r="K186" s="15">
        <f t="shared" ref="K186:K194" si="14">IF(M186="-",0,"!!!!!!")</f>
        <v>0</v>
      </c>
      <c r="L186" s="15">
        <v>0</v>
      </c>
      <c r="M186" s="15" t="str">
        <f>IF('R7'!J38="","-",'R7'!J38)</f>
        <v>-</v>
      </c>
    </row>
    <row r="187" spans="1:13" ht="13">
      <c r="A187" s="15" t="s">
        <v>17</v>
      </c>
      <c r="B187" s="15">
        <f>'R7'!A39</f>
        <v>12</v>
      </c>
      <c r="C187" s="15">
        <v>1</v>
      </c>
      <c r="D187" s="15" t="str">
        <f>'R7'!B39</f>
        <v>RPE differentiation</v>
      </c>
      <c r="E187" s="15" t="str">
        <f>'R7'!C39</f>
        <v>8 to 5</v>
      </c>
      <c r="F187" s="16">
        <f>'R7'!E39</f>
        <v>43670.464224537034</v>
      </c>
      <c r="G187" s="16">
        <f>'R7'!F39</f>
        <v>43670.598263888889</v>
      </c>
      <c r="H187" s="17">
        <f>'R7'!G39</f>
        <v>0.13403935185488081</v>
      </c>
      <c r="I187" s="15">
        <v>335</v>
      </c>
      <c r="J187" s="15">
        <f t="shared" si="0"/>
        <v>335</v>
      </c>
      <c r="K187" s="15">
        <f t="shared" si="14"/>
        <v>0</v>
      </c>
      <c r="L187" s="15">
        <v>0</v>
      </c>
      <c r="M187" s="15" t="str">
        <f>IF('R7'!J39="","-",'R7'!J39)</f>
        <v>-</v>
      </c>
    </row>
    <row r="188" spans="1:13" ht="13">
      <c r="A188" s="15" t="s">
        <v>17</v>
      </c>
      <c r="B188" s="15">
        <f>'R7'!A40</f>
        <v>12</v>
      </c>
      <c r="C188" s="15">
        <v>2</v>
      </c>
      <c r="D188" s="15" t="str">
        <f>'R7'!B40</f>
        <v>RPE differentiation</v>
      </c>
      <c r="E188" s="15" t="str">
        <f>'R7'!C40</f>
        <v>4 to 1</v>
      </c>
      <c r="F188" s="16">
        <f>'R7'!E40</f>
        <v>43670.609768518516</v>
      </c>
      <c r="G188" s="16">
        <f>'R7'!F40</f>
        <v>43670.747534722221</v>
      </c>
      <c r="H188" s="17">
        <f>'R7'!G40</f>
        <v>0.13776620370481396</v>
      </c>
      <c r="I188" s="15">
        <v>335</v>
      </c>
      <c r="J188" s="15">
        <f t="shared" si="0"/>
        <v>335</v>
      </c>
      <c r="K188" s="15">
        <f t="shared" si="14"/>
        <v>0</v>
      </c>
      <c r="L188" s="15">
        <v>0</v>
      </c>
      <c r="M188" s="15" t="str">
        <f>IF('R7'!J40="","-",'R7'!J40)</f>
        <v>-</v>
      </c>
    </row>
    <row r="189" spans="1:13" ht="13">
      <c r="A189" s="15" t="s">
        <v>17</v>
      </c>
      <c r="B189" s="15">
        <f>'R7'!A41</f>
        <v>13</v>
      </c>
      <c r="C189" s="15">
        <v>1</v>
      </c>
      <c r="D189" s="15" t="str">
        <f>'R7'!B41</f>
        <v>RPE differentiation</v>
      </c>
      <c r="E189" s="15" t="str">
        <f>'R7'!C41</f>
        <v>1 to 4</v>
      </c>
      <c r="F189" s="16">
        <f>'R7'!E41</f>
        <v>43671.493530092594</v>
      </c>
      <c r="G189" s="16">
        <f>'R7'!F41</f>
        <v>43671.630462962959</v>
      </c>
      <c r="H189" s="17">
        <f>'R7'!G41</f>
        <v>0.13693287036585389</v>
      </c>
      <c r="I189" s="15">
        <v>335</v>
      </c>
      <c r="J189" s="15">
        <f t="shared" si="0"/>
        <v>335</v>
      </c>
      <c r="K189" s="15">
        <f t="shared" si="14"/>
        <v>0</v>
      </c>
      <c r="L189" s="15">
        <v>0</v>
      </c>
      <c r="M189" s="15" t="str">
        <f>IF('R7'!J41="","-",'R7'!J41)</f>
        <v>-</v>
      </c>
    </row>
    <row r="190" spans="1:13" ht="13">
      <c r="A190" s="15" t="s">
        <v>17</v>
      </c>
      <c r="B190" s="15">
        <f>'R7'!A42</f>
        <v>13</v>
      </c>
      <c r="C190" s="15">
        <v>2</v>
      </c>
      <c r="D190" s="15" t="str">
        <f>'R7'!B42</f>
        <v>RPE differentiation</v>
      </c>
      <c r="E190" s="15" t="str">
        <f>'R7'!C42</f>
        <v>5 to 8</v>
      </c>
      <c r="F190" s="16">
        <f>'R7'!E42</f>
        <v>43671.647511574076</v>
      </c>
      <c r="G190" s="16">
        <f>'R7'!F42</f>
        <v>43671.777581018519</v>
      </c>
      <c r="H190" s="17">
        <f>'R7'!G42</f>
        <v>0.13006944444350665</v>
      </c>
      <c r="I190" s="15">
        <v>335</v>
      </c>
      <c r="J190" s="15">
        <f t="shared" si="0"/>
        <v>335</v>
      </c>
      <c r="K190" s="15">
        <f t="shared" si="14"/>
        <v>0</v>
      </c>
      <c r="L190" s="15">
        <v>0</v>
      </c>
      <c r="M190" s="15" t="str">
        <f>IF('R7'!J42="","-",'R7'!J42)</f>
        <v>-</v>
      </c>
    </row>
    <row r="191" spans="1:13" ht="13">
      <c r="A191" s="15" t="s">
        <v>17</v>
      </c>
      <c r="B191" s="15">
        <f>'R7'!A43</f>
        <v>14</v>
      </c>
      <c r="C191" s="15">
        <v>1</v>
      </c>
      <c r="D191" s="15" t="str">
        <f>'R7'!B43</f>
        <v>RPE differentiation</v>
      </c>
      <c r="E191" s="15" t="str">
        <f>'R7'!C43</f>
        <v>8 to 5</v>
      </c>
      <c r="F191" s="16">
        <f>'R7'!E43</f>
        <v>43672.461770833332</v>
      </c>
      <c r="G191" s="16">
        <f>'R7'!F43</f>
        <v>43672.59101851852</v>
      </c>
      <c r="H191" s="17">
        <f>'R7'!G43</f>
        <v>0.12924768518860219</v>
      </c>
      <c r="I191" s="15">
        <v>335</v>
      </c>
      <c r="J191" s="15">
        <f t="shared" si="0"/>
        <v>335</v>
      </c>
      <c r="K191" s="15">
        <f t="shared" si="14"/>
        <v>0</v>
      </c>
      <c r="L191" s="15">
        <v>0</v>
      </c>
      <c r="M191" s="15" t="str">
        <f>IF('R7'!J43="","-",'R7'!J43)</f>
        <v>-</v>
      </c>
    </row>
    <row r="192" spans="1:13" ht="13">
      <c r="A192" s="15" t="s">
        <v>17</v>
      </c>
      <c r="B192" s="15">
        <f>'R7'!A44</f>
        <v>14</v>
      </c>
      <c r="C192" s="15">
        <v>2</v>
      </c>
      <c r="D192" s="15" t="str">
        <f>'R7'!B44</f>
        <v>RPE differentiation</v>
      </c>
      <c r="E192" s="15" t="str">
        <f>'R7'!C44</f>
        <v>4 to 1</v>
      </c>
      <c r="F192" s="16">
        <f>'R7'!E44</f>
        <v>43672.601585648146</v>
      </c>
      <c r="G192" s="16">
        <f>'R7'!F44</f>
        <v>43672.734837962962</v>
      </c>
      <c r="H192" s="17">
        <f>'R7'!G44</f>
        <v>0.13325231481576338</v>
      </c>
      <c r="I192" s="15">
        <v>335</v>
      </c>
      <c r="J192" s="15">
        <f t="shared" si="0"/>
        <v>335</v>
      </c>
      <c r="K192" s="15">
        <f t="shared" si="14"/>
        <v>0</v>
      </c>
      <c r="L192" s="15">
        <v>0</v>
      </c>
      <c r="M192" s="15" t="str">
        <f>IF('R7'!J44="","-",'R7'!J44)</f>
        <v>-</v>
      </c>
    </row>
    <row r="193" spans="1:13" ht="13">
      <c r="A193" s="15" t="s">
        <v>17</v>
      </c>
      <c r="B193" s="15">
        <f>'R7'!A45</f>
        <v>15</v>
      </c>
      <c r="C193" s="15">
        <v>1</v>
      </c>
      <c r="D193" s="15" t="str">
        <f>'R7'!B45</f>
        <v>RPE differentiation</v>
      </c>
      <c r="E193" s="15" t="str">
        <f>'R7'!C45</f>
        <v>1 to 4</v>
      </c>
      <c r="F193" s="16">
        <f>'R7'!E45</f>
        <v>43673.468043981484</v>
      </c>
      <c r="G193" s="16">
        <f>'R7'!F45</f>
        <v>43673.600034722222</v>
      </c>
      <c r="H193" s="17">
        <f>'R7'!G45</f>
        <v>0.13199074073781958</v>
      </c>
      <c r="I193" s="15">
        <v>335</v>
      </c>
      <c r="J193" s="15">
        <f t="shared" si="0"/>
        <v>335</v>
      </c>
      <c r="K193" s="15">
        <f t="shared" si="14"/>
        <v>0</v>
      </c>
      <c r="L193" s="15">
        <v>0</v>
      </c>
      <c r="M193" s="15" t="str">
        <f>IF('R7'!J45="","-",'R7'!J45)</f>
        <v>-</v>
      </c>
    </row>
    <row r="194" spans="1:13" ht="13">
      <c r="A194" s="15" t="s">
        <v>17</v>
      </c>
      <c r="B194" s="15">
        <f>'R7'!A46</f>
        <v>15</v>
      </c>
      <c r="C194" s="15">
        <v>2</v>
      </c>
      <c r="D194" s="15" t="str">
        <f>'R7'!B46</f>
        <v>RPE differentiation</v>
      </c>
      <c r="E194" s="15" t="str">
        <f>'R7'!C46</f>
        <v>5 to 8</v>
      </c>
      <c r="F194" s="16">
        <f>'R7'!E46</f>
        <v>43673.614270833335</v>
      </c>
      <c r="G194" s="16">
        <f>'R7'!F46</f>
        <v>43673.742546296293</v>
      </c>
      <c r="H194" s="17">
        <f>'R7'!G46</f>
        <v>0.12827546295739012</v>
      </c>
      <c r="I194" s="15">
        <v>335</v>
      </c>
      <c r="J194" s="15">
        <f t="shared" si="0"/>
        <v>335</v>
      </c>
      <c r="K194" s="15">
        <f t="shared" si="14"/>
        <v>0</v>
      </c>
      <c r="L194" s="15">
        <v>0</v>
      </c>
      <c r="M194" s="15" t="str">
        <f>IF('R7'!J46="","-",'R7'!J46)</f>
        <v>-</v>
      </c>
    </row>
    <row r="195" spans="1:13" ht="13">
      <c r="A195" s="15" t="s">
        <v>17</v>
      </c>
      <c r="B195" s="15">
        <f>'R7'!A47</f>
        <v>16</v>
      </c>
      <c r="C195" s="15">
        <v>1</v>
      </c>
      <c r="D195" s="15" t="str">
        <f>'R7'!B47</f>
        <v>RPE differentiation</v>
      </c>
      <c r="E195" s="15" t="str">
        <f>'R7'!C47</f>
        <v>8 to 5</v>
      </c>
      <c r="F195" s="16">
        <f>'R7'!E47</f>
        <v>43674.462870370371</v>
      </c>
      <c r="G195" s="16">
        <f>'R7'!F47</f>
        <v>43674.596585648149</v>
      </c>
      <c r="H195" s="17">
        <f>'R7'!G47</f>
        <v>0.13371527777781012</v>
      </c>
      <c r="I195" s="15">
        <v>335</v>
      </c>
      <c r="J195" s="15">
        <f t="shared" si="0"/>
        <v>334</v>
      </c>
      <c r="K195" s="15">
        <v>1</v>
      </c>
      <c r="L195" s="15">
        <v>0</v>
      </c>
      <c r="M195" s="15" t="str">
        <f>IF('R7'!J47="","-",'R7'!J47)</f>
        <v>Human error</v>
      </c>
    </row>
    <row r="196" spans="1:13" ht="13">
      <c r="A196" s="15" t="s">
        <v>17</v>
      </c>
      <c r="B196" s="15">
        <f>'R7'!A48</f>
        <v>16</v>
      </c>
      <c r="C196" s="15">
        <v>2</v>
      </c>
      <c r="D196" s="15" t="str">
        <f>'R7'!B48</f>
        <v>RPE differentiation</v>
      </c>
      <c r="E196" s="15" t="str">
        <f>'R7'!C48</f>
        <v>4 to 1</v>
      </c>
      <c r="F196" s="16">
        <f>'R7'!E48</f>
        <v>43674.606747685182</v>
      </c>
      <c r="G196" s="16">
        <f>'R7'!F48</f>
        <v>43674.734490740739</v>
      </c>
      <c r="H196" s="17">
        <f>'R7'!G48</f>
        <v>0.12774305555649335</v>
      </c>
      <c r="I196" s="15">
        <v>335</v>
      </c>
      <c r="J196" s="15">
        <f t="shared" si="0"/>
        <v>335</v>
      </c>
      <c r="K196" s="15">
        <f t="shared" ref="K196:K338" si="15">IF(M196="-",0,"!!!!!!")</f>
        <v>0</v>
      </c>
      <c r="L196" s="15">
        <v>0</v>
      </c>
      <c r="M196" s="15" t="str">
        <f>IF('R7'!J48="","-",'R7'!J48)</f>
        <v>-</v>
      </c>
    </row>
    <row r="197" spans="1:13" ht="13">
      <c r="A197" s="15" t="s">
        <v>17</v>
      </c>
      <c r="B197" s="15">
        <f>'R7'!A49</f>
        <v>17</v>
      </c>
      <c r="C197" s="15">
        <v>1</v>
      </c>
      <c r="D197" s="15" t="str">
        <f>'R7'!B49</f>
        <v>RPE differentiation</v>
      </c>
      <c r="E197" s="15" t="str">
        <f>'R7'!C49</f>
        <v>1 to 4</v>
      </c>
      <c r="F197" s="16">
        <f>'R7'!E49</f>
        <v>43675.54210648148</v>
      </c>
      <c r="G197" s="16">
        <f>'R7'!F49</f>
        <v>43675.668668981481</v>
      </c>
      <c r="H197" s="17">
        <f>'R7'!G49</f>
        <v>0.12656250000145519</v>
      </c>
      <c r="I197" s="15">
        <v>335</v>
      </c>
      <c r="J197" s="15">
        <f t="shared" si="0"/>
        <v>335</v>
      </c>
      <c r="K197" s="15">
        <f t="shared" si="15"/>
        <v>0</v>
      </c>
      <c r="L197" s="15">
        <v>0</v>
      </c>
      <c r="M197" s="15" t="str">
        <f>IF('R7'!J49="","-",'R7'!J49)</f>
        <v>-</v>
      </c>
    </row>
    <row r="198" spans="1:13" ht="13">
      <c r="A198" s="15" t="s">
        <v>17</v>
      </c>
      <c r="B198" s="15">
        <f>'R7'!A50</f>
        <v>17</v>
      </c>
      <c r="C198" s="15">
        <v>2</v>
      </c>
      <c r="D198" s="15" t="str">
        <f>'R7'!B50</f>
        <v>RPE differentiation</v>
      </c>
      <c r="E198" s="15" t="str">
        <f>'R7'!C50</f>
        <v>5 to 8</v>
      </c>
      <c r="F198" s="16">
        <f>'R7'!E50</f>
        <v>43675.678981481484</v>
      </c>
      <c r="G198" s="16">
        <f>'R7'!F50</f>
        <v>43675.800474537034</v>
      </c>
      <c r="H198" s="17">
        <f>'R7'!G50</f>
        <v>0.12149305555067258</v>
      </c>
      <c r="I198" s="15">
        <v>335</v>
      </c>
      <c r="J198" s="15">
        <f t="shared" si="0"/>
        <v>335</v>
      </c>
      <c r="K198" s="15">
        <f t="shared" si="15"/>
        <v>0</v>
      </c>
      <c r="L198" s="15">
        <v>0</v>
      </c>
      <c r="M198" s="15" t="str">
        <f>IF('R7'!J50="","-",'R7'!J50)</f>
        <v>-</v>
      </c>
    </row>
    <row r="199" spans="1:13" ht="13">
      <c r="A199" s="15" t="s">
        <v>17</v>
      </c>
      <c r="B199" s="15">
        <f>'R7'!A51</f>
        <v>18</v>
      </c>
      <c r="C199" s="15">
        <v>1</v>
      </c>
      <c r="D199" s="15" t="str">
        <f>'R7'!B51</f>
        <v>RPE differentiation</v>
      </c>
      <c r="E199" s="15" t="str">
        <f>'R7'!C51</f>
        <v>8 to 5</v>
      </c>
      <c r="F199" s="16">
        <f>'R7'!E51</f>
        <v>43676.468819444446</v>
      </c>
      <c r="G199" s="16">
        <f>'R7'!F51</f>
        <v>43676.583356481482</v>
      </c>
      <c r="H199" s="17">
        <f>'R7'!G51</f>
        <v>0.114537037035916</v>
      </c>
      <c r="I199" s="15">
        <v>335</v>
      </c>
      <c r="J199" s="15">
        <f t="shared" si="0"/>
        <v>335</v>
      </c>
      <c r="K199" s="15">
        <f t="shared" si="15"/>
        <v>0</v>
      </c>
      <c r="L199" s="15">
        <v>0</v>
      </c>
      <c r="M199" s="15" t="str">
        <f>IF('R7'!J51="","-",'R7'!J51)</f>
        <v>-</v>
      </c>
    </row>
    <row r="200" spans="1:13" ht="13">
      <c r="A200" s="15" t="s">
        <v>17</v>
      </c>
      <c r="B200" s="15">
        <f>'R7'!A52</f>
        <v>18</v>
      </c>
      <c r="C200" s="15">
        <v>2</v>
      </c>
      <c r="D200" s="15" t="str">
        <f>'R7'!B52</f>
        <v>RPE differentiation</v>
      </c>
      <c r="E200" s="15" t="str">
        <f>'R7'!C52</f>
        <v>4 to 1</v>
      </c>
      <c r="F200" s="16">
        <f>'R7'!E52</f>
        <v>43676.593333333331</v>
      </c>
      <c r="G200" s="16">
        <f>'R7'!F52</f>
        <v>43676.716747685183</v>
      </c>
      <c r="H200" s="17">
        <f>'R7'!G52</f>
        <v>0.12341435185226146</v>
      </c>
      <c r="I200" s="15">
        <v>335</v>
      </c>
      <c r="J200" s="15">
        <f t="shared" si="0"/>
        <v>335</v>
      </c>
      <c r="K200" s="15">
        <f t="shared" si="15"/>
        <v>0</v>
      </c>
      <c r="L200" s="15">
        <v>0</v>
      </c>
      <c r="M200" s="15" t="str">
        <f>IF('R7'!J52="","-",'R7'!J52)</f>
        <v>-</v>
      </c>
    </row>
    <row r="201" spans="1:13" ht="13">
      <c r="A201" s="15" t="s">
        <v>17</v>
      </c>
      <c r="B201" s="15">
        <f>'R7'!A53</f>
        <v>19</v>
      </c>
      <c r="C201" s="15">
        <v>1</v>
      </c>
      <c r="D201" s="15" t="str">
        <f>'R7'!B53</f>
        <v>RPE differentiation</v>
      </c>
      <c r="E201" s="15" t="str">
        <f>'R7'!C53</f>
        <v>1 to 4</v>
      </c>
      <c r="F201" s="16">
        <f>'R7'!E53</f>
        <v>43677.464560185188</v>
      </c>
      <c r="G201" s="16">
        <f>'R7'!F53</f>
        <v>43677.577187499999</v>
      </c>
      <c r="H201" s="17">
        <f>'R7'!G53</f>
        <v>0.11262731481110677</v>
      </c>
      <c r="I201" s="15">
        <v>335</v>
      </c>
      <c r="J201" s="15">
        <f t="shared" si="0"/>
        <v>335</v>
      </c>
      <c r="K201" s="15">
        <f t="shared" si="15"/>
        <v>0</v>
      </c>
      <c r="L201" s="15">
        <v>0</v>
      </c>
      <c r="M201" s="15" t="str">
        <f>IF('R7'!J53="","-",'R7'!J53)</f>
        <v>-</v>
      </c>
    </row>
    <row r="202" spans="1:13" ht="13">
      <c r="A202" s="15" t="s">
        <v>17</v>
      </c>
      <c r="B202" s="15">
        <f>'R7'!A54</f>
        <v>19</v>
      </c>
      <c r="C202" s="15">
        <v>2</v>
      </c>
      <c r="D202" s="15" t="str">
        <f>'R7'!B54</f>
        <v>RPE differentiation</v>
      </c>
      <c r="E202" s="15" t="str">
        <f>'R7'!C54</f>
        <v>5 to 8</v>
      </c>
      <c r="F202" s="16">
        <f>'R7'!E54</f>
        <v>43677.585451388892</v>
      </c>
      <c r="G202" s="16">
        <f>'R7'!F54</f>
        <v>43677.69736111111</v>
      </c>
      <c r="H202" s="17">
        <f>'R7'!G54</f>
        <v>0.11190972221811535</v>
      </c>
      <c r="I202" s="15">
        <v>335</v>
      </c>
      <c r="J202" s="15">
        <f t="shared" si="0"/>
        <v>335</v>
      </c>
      <c r="K202" s="15">
        <f t="shared" si="15"/>
        <v>0</v>
      </c>
      <c r="L202" s="15">
        <v>0</v>
      </c>
      <c r="M202" s="15" t="str">
        <f>IF('R7'!J54="","-",'R7'!J54)</f>
        <v>-</v>
      </c>
    </row>
    <row r="203" spans="1:13" ht="13">
      <c r="A203" s="15" t="s">
        <v>17</v>
      </c>
      <c r="B203" s="15">
        <f>'R7'!A55</f>
        <v>20</v>
      </c>
      <c r="C203" s="15">
        <v>1</v>
      </c>
      <c r="D203" s="15" t="str">
        <f>'R7'!B55</f>
        <v>RPE differentiation</v>
      </c>
      <c r="E203" s="15" t="str">
        <f>'R7'!C55</f>
        <v>8 to 5</v>
      </c>
      <c r="F203" s="16">
        <f>'R7'!E55</f>
        <v>43678.469409722224</v>
      </c>
      <c r="G203" s="16">
        <f>'R7'!F55</f>
        <v>43678.543819444443</v>
      </c>
      <c r="H203" s="17">
        <f>'R7'!G55</f>
        <v>7.440972221957054E-2</v>
      </c>
      <c r="I203" s="15">
        <v>77</v>
      </c>
      <c r="J203" s="15">
        <f t="shared" si="0"/>
        <v>77</v>
      </c>
      <c r="K203" s="15">
        <f t="shared" si="15"/>
        <v>0</v>
      </c>
      <c r="L203" s="15">
        <v>0</v>
      </c>
      <c r="M203" s="15" t="str">
        <f>IF('R7'!J55="","-",'R7'!J55)</f>
        <v>-</v>
      </c>
    </row>
    <row r="204" spans="1:13" ht="13">
      <c r="A204" s="15" t="s">
        <v>17</v>
      </c>
      <c r="B204" s="15">
        <f>'R7'!A56</f>
        <v>20</v>
      </c>
      <c r="C204" s="15">
        <v>2</v>
      </c>
      <c r="D204" s="15" t="str">
        <f>'R7'!B56</f>
        <v>RPE differentiation</v>
      </c>
      <c r="E204" s="15" t="str">
        <f>'R7'!C56</f>
        <v>4 to 1</v>
      </c>
      <c r="F204" s="16">
        <f>'R7'!E56</f>
        <v>43678.546111111114</v>
      </c>
      <c r="G204" s="16">
        <f>'R7'!F56</f>
        <v>43678.620983796296</v>
      </c>
      <c r="H204" s="17">
        <f>'R7'!G56</f>
        <v>7.4872685181617271E-2</v>
      </c>
      <c r="I204" s="15">
        <v>77</v>
      </c>
      <c r="J204" s="15">
        <f t="shared" si="0"/>
        <v>77</v>
      </c>
      <c r="K204" s="15">
        <f t="shared" si="15"/>
        <v>0</v>
      </c>
      <c r="L204" s="15">
        <v>0</v>
      </c>
      <c r="M204" s="15" t="str">
        <f>IF('R7'!J56="","-",'R7'!J56)</f>
        <v>-</v>
      </c>
    </row>
    <row r="205" spans="1:13" ht="13">
      <c r="A205" s="15" t="s">
        <v>17</v>
      </c>
      <c r="B205" s="15">
        <f>'R7'!A57</f>
        <v>21</v>
      </c>
      <c r="C205" s="15">
        <v>1</v>
      </c>
      <c r="D205" s="15" t="str">
        <f>'R7'!B57</f>
        <v>RPE differentiation</v>
      </c>
      <c r="E205" s="15" t="str">
        <f>'R7'!C57</f>
        <v>1 to 4</v>
      </c>
      <c r="F205" s="16">
        <f>'R7'!E57</f>
        <v>43679.468055555553</v>
      </c>
      <c r="G205" s="16">
        <f>'R7'!F57</f>
        <v>43679.543136574073</v>
      </c>
      <c r="H205" s="17">
        <f>'R7'!G57</f>
        <v>7.5081018519995268E-2</v>
      </c>
      <c r="I205" s="15">
        <v>77</v>
      </c>
      <c r="J205" s="15">
        <f t="shared" si="0"/>
        <v>77</v>
      </c>
      <c r="K205" s="15">
        <f t="shared" si="15"/>
        <v>0</v>
      </c>
      <c r="L205" s="15">
        <v>0</v>
      </c>
      <c r="M205" s="15" t="str">
        <f>IF('R7'!J57="","-",'R7'!J57)</f>
        <v>-</v>
      </c>
    </row>
    <row r="206" spans="1:13" ht="13">
      <c r="A206" s="15" t="s">
        <v>17</v>
      </c>
      <c r="B206" s="15">
        <f>'R7'!A58</f>
        <v>21</v>
      </c>
      <c r="C206" s="15">
        <v>2</v>
      </c>
      <c r="D206" s="15" t="str">
        <f>'R7'!B58</f>
        <v>RPE differentiation</v>
      </c>
      <c r="E206" s="15" t="str">
        <f>'R7'!C58</f>
        <v>5 to 8</v>
      </c>
      <c r="F206" s="16">
        <f>'R7'!E58</f>
        <v>43679.545104166667</v>
      </c>
      <c r="G206" s="16">
        <f>'R7'!F58</f>
        <v>43679.620312500003</v>
      </c>
      <c r="H206" s="17">
        <f>'R7'!G58</f>
        <v>7.5208333335467614E-2</v>
      </c>
      <c r="I206" s="15">
        <v>77</v>
      </c>
      <c r="J206" s="15">
        <f t="shared" si="0"/>
        <v>77</v>
      </c>
      <c r="K206" s="15">
        <f t="shared" si="15"/>
        <v>0</v>
      </c>
      <c r="L206" s="15">
        <v>0</v>
      </c>
      <c r="M206" s="15" t="str">
        <f>IF('R7'!J58="","-",'R7'!J58)</f>
        <v>-</v>
      </c>
    </row>
    <row r="207" spans="1:13" ht="13">
      <c r="A207" s="15" t="s">
        <v>17</v>
      </c>
      <c r="B207" s="15">
        <f>'R7'!A59</f>
        <v>22</v>
      </c>
      <c r="C207" s="15">
        <v>1</v>
      </c>
      <c r="D207" s="15" t="str">
        <f>'R7'!B59</f>
        <v>RPE differentiation</v>
      </c>
      <c r="E207" s="15" t="str">
        <f>'R7'!C59</f>
        <v>8 to 5</v>
      </c>
      <c r="F207" s="16">
        <f>'R7'!E59</f>
        <v>43680.50984953704</v>
      </c>
      <c r="G207" s="16">
        <f>'R7'!F59</f>
        <v>43680.584918981483</v>
      </c>
      <c r="H207" s="17">
        <f>'R7'!G59</f>
        <v>7.5069444443215616E-2</v>
      </c>
      <c r="I207" s="15">
        <v>77</v>
      </c>
      <c r="J207" s="15">
        <f t="shared" si="0"/>
        <v>77</v>
      </c>
      <c r="K207" s="15">
        <f t="shared" si="15"/>
        <v>0</v>
      </c>
      <c r="L207" s="15">
        <v>0</v>
      </c>
      <c r="M207" s="15" t="str">
        <f>IF('R7'!J59="","-",'R7'!J59)</f>
        <v>-</v>
      </c>
    </row>
    <row r="208" spans="1:13" ht="13">
      <c r="A208" s="15" t="s">
        <v>17</v>
      </c>
      <c r="B208" s="15">
        <f>'R7'!A60</f>
        <v>22</v>
      </c>
      <c r="C208" s="15">
        <v>2</v>
      </c>
      <c r="D208" s="15" t="str">
        <f>'R7'!B60</f>
        <v>RPE differentiation</v>
      </c>
      <c r="E208" s="15" t="str">
        <f>'R7'!C60</f>
        <v>4 to 1</v>
      </c>
      <c r="F208" s="16">
        <f>'R7'!E60</f>
        <v>43680.602175925924</v>
      </c>
      <c r="G208" s="16">
        <f>'R7'!F60</f>
        <v>43680.677222222221</v>
      </c>
      <c r="H208" s="17">
        <f>'R7'!G60</f>
        <v>7.5046296296932269E-2</v>
      </c>
      <c r="I208" s="15">
        <v>77</v>
      </c>
      <c r="J208" s="15">
        <f t="shared" si="0"/>
        <v>77</v>
      </c>
      <c r="K208" s="15">
        <f t="shared" si="15"/>
        <v>0</v>
      </c>
      <c r="L208" s="15">
        <v>0</v>
      </c>
      <c r="M208" s="15" t="str">
        <f>IF('R7'!J60="","-",'R7'!J60)</f>
        <v>-</v>
      </c>
    </row>
    <row r="209" spans="1:13" ht="13">
      <c r="A209" s="15" t="s">
        <v>17</v>
      </c>
      <c r="B209" s="15">
        <f>'R7'!A61</f>
        <v>23</v>
      </c>
      <c r="C209" s="15">
        <v>1</v>
      </c>
      <c r="D209" s="15" t="str">
        <f>'R7'!B61</f>
        <v>RPE differentiation</v>
      </c>
      <c r="E209" s="15" t="str">
        <f>'R7'!C61</f>
        <v>1 to 4</v>
      </c>
      <c r="F209" s="16">
        <f>'R7'!E61</f>
        <v>43681.47216435185</v>
      </c>
      <c r="G209" s="16">
        <f>'R7'!F61</f>
        <v>43681.547314814816</v>
      </c>
      <c r="H209" s="17">
        <f>'R7'!G61</f>
        <v>7.5150462966121268E-2</v>
      </c>
      <c r="I209" s="15">
        <v>77</v>
      </c>
      <c r="J209" s="15">
        <f t="shared" si="0"/>
        <v>77</v>
      </c>
      <c r="K209" s="15">
        <f t="shared" si="15"/>
        <v>0</v>
      </c>
      <c r="L209" s="15">
        <v>0</v>
      </c>
      <c r="M209" s="15" t="str">
        <f>IF('R7'!J61="","-",'R7'!J61)</f>
        <v>-</v>
      </c>
    </row>
    <row r="210" spans="1:13" ht="13">
      <c r="A210" s="15" t="s">
        <v>17</v>
      </c>
      <c r="B210" s="15">
        <f>'R7'!A62</f>
        <v>23</v>
      </c>
      <c r="C210" s="15">
        <v>2</v>
      </c>
      <c r="D210" s="15" t="str">
        <f>'R7'!B62</f>
        <v>RPE differentiation</v>
      </c>
      <c r="E210" s="15" t="str">
        <f>'R7'!C62</f>
        <v>5 to 8</v>
      </c>
      <c r="F210" s="16">
        <f>'R7'!E62</f>
        <v>43681.549479166664</v>
      </c>
      <c r="G210" s="16">
        <f>'R7'!F62</f>
        <v>43681.624467592592</v>
      </c>
      <c r="H210" s="17">
        <f>'R7'!G62</f>
        <v>7.4988425927585922E-2</v>
      </c>
      <c r="I210" s="15">
        <v>77</v>
      </c>
      <c r="J210" s="15">
        <f t="shared" si="0"/>
        <v>77</v>
      </c>
      <c r="K210" s="15">
        <f t="shared" si="15"/>
        <v>0</v>
      </c>
      <c r="L210" s="15">
        <v>0</v>
      </c>
      <c r="M210" s="15" t="str">
        <f>IF('R7'!J62="","-",'R7'!J62)</f>
        <v>-</v>
      </c>
    </row>
    <row r="211" spans="1:13" ht="13">
      <c r="A211" s="15" t="s">
        <v>17</v>
      </c>
      <c r="B211" s="15">
        <f>'R7'!A63</f>
        <v>24</v>
      </c>
      <c r="C211" s="15">
        <v>1</v>
      </c>
      <c r="D211" s="15" t="str">
        <f>'R7'!B63</f>
        <v>RPE differentiation</v>
      </c>
      <c r="E211" s="15" t="str">
        <f>'R7'!C63</f>
        <v>8 to 5</v>
      </c>
      <c r="F211" s="16">
        <f>'R7'!E63</f>
        <v>43682.4687962963</v>
      </c>
      <c r="G211" s="16">
        <f>'R7'!F63</f>
        <v>43682.544016203705</v>
      </c>
      <c r="H211" s="17">
        <f>'R7'!G63</f>
        <v>7.5219907404971309E-2</v>
      </c>
      <c r="I211" s="15">
        <v>77</v>
      </c>
      <c r="J211" s="15">
        <f t="shared" si="0"/>
        <v>77</v>
      </c>
      <c r="K211" s="15">
        <f t="shared" si="15"/>
        <v>0</v>
      </c>
      <c r="L211" s="15">
        <v>0</v>
      </c>
      <c r="M211" s="15" t="str">
        <f>IF('R7'!J63="","-",'R7'!J63)</f>
        <v>-</v>
      </c>
    </row>
    <row r="212" spans="1:13" ht="13">
      <c r="A212" s="15" t="s">
        <v>17</v>
      </c>
      <c r="B212" s="15">
        <f>'R7'!A64</f>
        <v>24</v>
      </c>
      <c r="C212" s="15">
        <v>2</v>
      </c>
      <c r="D212" s="15" t="str">
        <f>'R7'!B64</f>
        <v>RPE differentiation</v>
      </c>
      <c r="E212" s="15" t="str">
        <f>'R7'!C64</f>
        <v>4 to 1</v>
      </c>
      <c r="F212" s="16">
        <f>'R7'!E64</f>
        <v>43682.546585648146</v>
      </c>
      <c r="G212" s="16">
        <f>'R7'!F64</f>
        <v>43682.621782407405</v>
      </c>
      <c r="H212" s="17">
        <f>'R7'!G64</f>
        <v>7.5196759258687962E-2</v>
      </c>
      <c r="I212" s="15">
        <v>77</v>
      </c>
      <c r="J212" s="15">
        <f t="shared" si="0"/>
        <v>77</v>
      </c>
      <c r="K212" s="15">
        <f t="shared" si="15"/>
        <v>0</v>
      </c>
      <c r="L212" s="15">
        <v>0</v>
      </c>
      <c r="M212" s="15" t="str">
        <f>IF('R7'!J64="","-",'R7'!J64)</f>
        <v>-</v>
      </c>
    </row>
    <row r="213" spans="1:13" ht="13">
      <c r="A213" s="15" t="s">
        <v>17</v>
      </c>
      <c r="B213" s="15">
        <f>'R7'!A65</f>
        <v>25</v>
      </c>
      <c r="C213" s="15">
        <v>1</v>
      </c>
      <c r="D213" s="15" t="str">
        <f>'R7'!B65</f>
        <v>RPE differentiation</v>
      </c>
      <c r="E213" s="15" t="str">
        <f>'R7'!C65</f>
        <v>1 to 4</v>
      </c>
      <c r="F213" s="16">
        <f>'R7'!E65</f>
        <v>43683.465416666666</v>
      </c>
      <c r="G213" s="16">
        <f>'R7'!F65</f>
        <v>43683.540532407409</v>
      </c>
      <c r="H213" s="17">
        <f>'R7'!G65</f>
        <v>7.5115740743058268E-2</v>
      </c>
      <c r="I213" s="15">
        <v>77</v>
      </c>
      <c r="J213" s="15">
        <f t="shared" si="0"/>
        <v>77</v>
      </c>
      <c r="K213" s="15">
        <f t="shared" si="15"/>
        <v>0</v>
      </c>
      <c r="L213" s="15">
        <v>0</v>
      </c>
      <c r="M213" s="15" t="str">
        <f>IF('R7'!J65="","-",'R7'!J65)</f>
        <v>-</v>
      </c>
    </row>
    <row r="214" spans="1:13" ht="13">
      <c r="A214" s="15" t="s">
        <v>17</v>
      </c>
      <c r="B214" s="15">
        <f>'R7'!A66</f>
        <v>25</v>
      </c>
      <c r="C214" s="15">
        <v>2</v>
      </c>
      <c r="D214" s="15" t="str">
        <f>'R7'!B66</f>
        <v>RPE differentiation</v>
      </c>
      <c r="E214" s="15" t="str">
        <f>'R7'!C66</f>
        <v>5 to 8</v>
      </c>
      <c r="F214" s="16">
        <f>'R7'!E66</f>
        <v>43683.543182870373</v>
      </c>
      <c r="G214" s="16">
        <f>'R7'!F66</f>
        <v>43683.618368055555</v>
      </c>
      <c r="H214" s="17">
        <f>'R7'!G66</f>
        <v>7.5185185181908309E-2</v>
      </c>
      <c r="I214" s="15">
        <v>77</v>
      </c>
      <c r="J214" s="15">
        <f t="shared" si="0"/>
        <v>77</v>
      </c>
      <c r="K214" s="15">
        <f t="shared" si="15"/>
        <v>0</v>
      </c>
      <c r="L214" s="15">
        <v>0</v>
      </c>
      <c r="M214" s="15" t="str">
        <f>IF('R7'!J66="","-",'R7'!J66)</f>
        <v>-</v>
      </c>
    </row>
    <row r="215" spans="1:13" ht="13">
      <c r="A215" s="15" t="s">
        <v>17</v>
      </c>
      <c r="B215" s="15">
        <f>'R7'!A67</f>
        <v>26</v>
      </c>
      <c r="C215" s="15">
        <v>1</v>
      </c>
      <c r="D215" s="15" t="str">
        <f>'R7'!B67</f>
        <v>RPE maintenance</v>
      </c>
      <c r="E215" s="15" t="str">
        <f>'R7'!C67</f>
        <v>8 to 5</v>
      </c>
      <c r="F215" s="16">
        <f>'R7'!E67</f>
        <v>43684.470219907409</v>
      </c>
      <c r="G215" s="16">
        <f>'R7'!F67</f>
        <v>43684.545347222222</v>
      </c>
      <c r="H215" s="17">
        <f>'R7'!G67</f>
        <v>7.5127314812561963E-2</v>
      </c>
      <c r="I215" s="15">
        <v>77</v>
      </c>
      <c r="J215" s="15">
        <f t="shared" si="0"/>
        <v>77</v>
      </c>
      <c r="K215" s="15">
        <f t="shared" si="15"/>
        <v>0</v>
      </c>
      <c r="L215" s="15">
        <v>0</v>
      </c>
      <c r="M215" s="15" t="str">
        <f>IF('R7'!J67="","-",'R7'!J67)</f>
        <v>-</v>
      </c>
    </row>
    <row r="216" spans="1:13" ht="13">
      <c r="A216" s="15" t="s">
        <v>17</v>
      </c>
      <c r="B216" s="15">
        <f>'R7'!A68</f>
        <v>26</v>
      </c>
      <c r="C216" s="15">
        <v>2</v>
      </c>
      <c r="D216" s="15" t="str">
        <f>'R7'!B68</f>
        <v>RPE maintenance</v>
      </c>
      <c r="E216" s="15" t="str">
        <f>'R7'!C68</f>
        <v>4 to 1</v>
      </c>
      <c r="F216" s="16">
        <f>'R7'!E68</f>
        <v>43684.547905092593</v>
      </c>
      <c r="G216" s="16">
        <f>'R7'!F68</f>
        <v>43684.622650462959</v>
      </c>
      <c r="H216" s="17">
        <f>'R7'!G68</f>
        <v>7.4745370366144925E-2</v>
      </c>
      <c r="I216" s="15">
        <v>77</v>
      </c>
      <c r="J216" s="15">
        <f t="shared" si="0"/>
        <v>77</v>
      </c>
      <c r="K216" s="15">
        <f t="shared" si="15"/>
        <v>0</v>
      </c>
      <c r="L216" s="15">
        <v>0</v>
      </c>
      <c r="M216" s="15" t="str">
        <f>IF('R7'!J68="","-",'R7'!J68)</f>
        <v>-</v>
      </c>
    </row>
    <row r="217" spans="1:13" ht="13">
      <c r="A217" s="15" t="s">
        <v>17</v>
      </c>
      <c r="B217" s="15">
        <f>'R7'!A69</f>
        <v>28</v>
      </c>
      <c r="C217" s="15">
        <v>1</v>
      </c>
      <c r="D217" s="15" t="str">
        <f>'R7'!B69</f>
        <v>RPE maintenance</v>
      </c>
      <c r="E217" s="15" t="str">
        <f>'R7'!C69</f>
        <v>1 to 4</v>
      </c>
      <c r="F217" s="16">
        <f>'R7'!E69</f>
        <v>43686.463854166665</v>
      </c>
      <c r="G217" s="16">
        <f>'R7'!F69</f>
        <v>43686.5391087963</v>
      </c>
      <c r="H217" s="17">
        <f>'R7'!G69</f>
        <v>7.5254629635310266E-2</v>
      </c>
      <c r="I217" s="15">
        <v>77</v>
      </c>
      <c r="J217" s="15">
        <f t="shared" si="0"/>
        <v>77</v>
      </c>
      <c r="K217" s="15">
        <f t="shared" si="15"/>
        <v>0</v>
      </c>
      <c r="L217" s="15">
        <v>0</v>
      </c>
      <c r="M217" s="15" t="str">
        <f>IF('R7'!J69="","-",'R7'!J69)</f>
        <v>-</v>
      </c>
    </row>
    <row r="218" spans="1:13" ht="13">
      <c r="A218" s="15" t="s">
        <v>17</v>
      </c>
      <c r="B218" s="15">
        <f>'R7'!A70</f>
        <v>28</v>
      </c>
      <c r="C218" s="15">
        <v>2</v>
      </c>
      <c r="D218" s="15" t="str">
        <f>'R7'!B70</f>
        <v>RPE maintenance</v>
      </c>
      <c r="E218" s="15" t="str">
        <f>'R7'!C70</f>
        <v>5 to 8</v>
      </c>
      <c r="F218" s="16">
        <f>'R7'!E70</f>
        <v>43686.541759259257</v>
      </c>
      <c r="G218" s="16">
        <f>'R7'!F70</f>
        <v>43686.616932870369</v>
      </c>
      <c r="H218" s="17">
        <f>'R7'!G70</f>
        <v>7.5173611112404615E-2</v>
      </c>
      <c r="I218" s="15">
        <v>77</v>
      </c>
      <c r="J218" s="15">
        <f t="shared" si="0"/>
        <v>77</v>
      </c>
      <c r="K218" s="15">
        <f t="shared" si="15"/>
        <v>0</v>
      </c>
      <c r="L218" s="15">
        <v>0</v>
      </c>
      <c r="M218" s="15" t="str">
        <f>IF('R7'!J70="","-",'R7'!J70)</f>
        <v>-</v>
      </c>
    </row>
    <row r="219" spans="1:13" ht="13">
      <c r="A219" s="15" t="s">
        <v>17</v>
      </c>
      <c r="B219" s="15">
        <f>'R7'!A71</f>
        <v>30</v>
      </c>
      <c r="C219" s="15">
        <v>1</v>
      </c>
      <c r="D219" s="15" t="str">
        <f>'R7'!B71</f>
        <v>RPE maintenance</v>
      </c>
      <c r="E219" s="15" t="str">
        <f>'R7'!C71</f>
        <v>8 to 5</v>
      </c>
      <c r="F219" s="16">
        <f>'R7'!E71</f>
        <v>43688.483541666668</v>
      </c>
      <c r="G219" s="16">
        <f>'R7'!F71</f>
        <v>43688.558530092596</v>
      </c>
      <c r="H219" s="17">
        <f>'R7'!G71</f>
        <v>7.4988425927585922E-2</v>
      </c>
      <c r="I219" s="15">
        <v>77</v>
      </c>
      <c r="J219" s="15">
        <f t="shared" si="0"/>
        <v>77</v>
      </c>
      <c r="K219" s="15">
        <f t="shared" si="15"/>
        <v>0</v>
      </c>
      <c r="L219" s="15">
        <v>0</v>
      </c>
      <c r="M219" s="15" t="str">
        <f>IF('R7'!J71="","-",'R7'!J71)</f>
        <v>-</v>
      </c>
    </row>
    <row r="220" spans="1:13" ht="13">
      <c r="A220" s="15" t="s">
        <v>17</v>
      </c>
      <c r="B220" s="15">
        <f>'R7'!A72</f>
        <v>30</v>
      </c>
      <c r="C220" s="15">
        <v>2</v>
      </c>
      <c r="D220" s="15" t="str">
        <f>'R7'!B72</f>
        <v>RPE maintenance</v>
      </c>
      <c r="E220" s="15" t="str">
        <f>'R7'!C72</f>
        <v>4 to 1</v>
      </c>
      <c r="F220" s="16">
        <f>'R7'!E72</f>
        <v>43688.561666666668</v>
      </c>
      <c r="G220" s="16">
        <f>'R7'!F72</f>
        <v>43688.636342592596</v>
      </c>
      <c r="H220" s="17">
        <f>'R7'!G72</f>
        <v>7.4675925927294884E-2</v>
      </c>
      <c r="I220" s="15">
        <v>77</v>
      </c>
      <c r="J220" s="15">
        <f t="shared" si="0"/>
        <v>77</v>
      </c>
      <c r="K220" s="15">
        <f t="shared" si="15"/>
        <v>0</v>
      </c>
      <c r="L220" s="15">
        <v>0</v>
      </c>
      <c r="M220" s="15" t="str">
        <f>IF('R7'!J72="","-",'R7'!J72)</f>
        <v>-</v>
      </c>
    </row>
    <row r="221" spans="1:13" ht="13">
      <c r="A221" s="15" t="s">
        <v>17</v>
      </c>
      <c r="B221" s="15">
        <f>'R7'!A73</f>
        <v>32</v>
      </c>
      <c r="C221" s="15">
        <v>1</v>
      </c>
      <c r="D221" s="15" t="str">
        <f>'R7'!B73</f>
        <v>RPE maintenance</v>
      </c>
      <c r="E221" s="15" t="str">
        <f>'R7'!C73</f>
        <v>1 to 4</v>
      </c>
      <c r="F221" s="16">
        <f>'R7'!E73</f>
        <v>43690.459120370368</v>
      </c>
      <c r="G221" s="16">
        <f>'R7'!F73</f>
        <v>43690.533668981479</v>
      </c>
      <c r="H221" s="17">
        <f>'R7'!G73</f>
        <v>7.4548611111822538E-2</v>
      </c>
      <c r="I221" s="15">
        <v>77</v>
      </c>
      <c r="J221" s="15">
        <f t="shared" si="0"/>
        <v>77</v>
      </c>
      <c r="K221" s="15">
        <f t="shared" si="15"/>
        <v>0</v>
      </c>
      <c r="L221" s="15">
        <v>0</v>
      </c>
      <c r="M221" s="15" t="str">
        <f>IF('R7'!J73="","-",'R7'!J73)</f>
        <v>-</v>
      </c>
    </row>
    <row r="222" spans="1:13" ht="13">
      <c r="A222" s="18" t="s">
        <v>17</v>
      </c>
      <c r="B222" s="18">
        <f>'R7'!A74</f>
        <v>32</v>
      </c>
      <c r="C222" s="18">
        <v>2</v>
      </c>
      <c r="D222" s="18" t="str">
        <f>'R7'!B74</f>
        <v>RPE maintenance</v>
      </c>
      <c r="E222" s="18" t="str">
        <f>'R7'!C74</f>
        <v>5 to 8</v>
      </c>
      <c r="F222" s="19">
        <f>'R7'!E74</f>
        <v>43690.535613425927</v>
      </c>
      <c r="G222" s="19">
        <f>'R7'!F74</f>
        <v>43690.610775462963</v>
      </c>
      <c r="H222" s="20">
        <f>'R7'!G74</f>
        <v>7.5162037035624962E-2</v>
      </c>
      <c r="I222" s="18">
        <v>77</v>
      </c>
      <c r="J222" s="21">
        <f t="shared" si="0"/>
        <v>77</v>
      </c>
      <c r="K222" s="21">
        <f t="shared" si="15"/>
        <v>0</v>
      </c>
      <c r="L222" s="21">
        <v>0</v>
      </c>
      <c r="M222" s="18" t="str">
        <f>IF('R7'!J74="","-",'R7'!J74)</f>
        <v>-</v>
      </c>
    </row>
    <row r="223" spans="1:13" ht="13">
      <c r="A223" s="11" t="s">
        <v>18</v>
      </c>
      <c r="B223" s="11">
        <f>'R10'!A2</f>
        <v>-7</v>
      </c>
      <c r="C223" s="11">
        <v>1</v>
      </c>
      <c r="D223" s="11" t="str">
        <f>'R10'!B2</f>
        <v>Seeding</v>
      </c>
      <c r="E223" s="11" t="str">
        <f>'R10'!C2</f>
        <v>4 to 1, 8 to 5</v>
      </c>
      <c r="F223" s="12">
        <f>'R10'!E2</f>
        <v>43853.50984953704</v>
      </c>
      <c r="G223" s="12">
        <f>'R10'!F2</f>
        <v>43853.58520833333</v>
      </c>
      <c r="H223" s="13">
        <f>'R10'!G2</f>
        <v>7.535879628994735E-2</v>
      </c>
      <c r="I223" s="11">
        <v>89</v>
      </c>
      <c r="J223" s="11">
        <f t="shared" si="0"/>
        <v>89</v>
      </c>
      <c r="K223" s="11">
        <f t="shared" si="15"/>
        <v>0</v>
      </c>
      <c r="L223" s="11">
        <v>0</v>
      </c>
      <c r="M223" s="11" t="str">
        <f>IF('R10'!J2="","-",'R10'!J2)</f>
        <v>-</v>
      </c>
    </row>
    <row r="224" spans="1:13" ht="13">
      <c r="A224" s="15" t="s">
        <v>18</v>
      </c>
      <c r="B224" s="15">
        <f>'R10'!A3</f>
        <v>-6</v>
      </c>
      <c r="C224" s="15">
        <v>1</v>
      </c>
      <c r="D224" s="15" t="str">
        <f>'R10'!B3</f>
        <v>Preconditioning</v>
      </c>
      <c r="E224" s="15" t="str">
        <f>'R10'!C3</f>
        <v>1 to 4</v>
      </c>
      <c r="F224" s="16">
        <f>'R10'!E3</f>
        <v>43854.512025462966</v>
      </c>
      <c r="G224" s="16">
        <f>'R10'!F3</f>
        <v>43854.607974537037</v>
      </c>
      <c r="H224" s="17">
        <f>'R10'!G3</f>
        <v>9.5949074071540963E-2</v>
      </c>
      <c r="I224" s="15">
        <v>193</v>
      </c>
      <c r="J224" s="15">
        <f t="shared" si="0"/>
        <v>193</v>
      </c>
      <c r="K224" s="15">
        <f t="shared" si="15"/>
        <v>0</v>
      </c>
      <c r="L224" s="15">
        <v>0</v>
      </c>
      <c r="M224" s="15" t="str">
        <f>IF('R10'!J3="","-",'R10'!J3)</f>
        <v>-</v>
      </c>
    </row>
    <row r="225" spans="1:13" ht="13">
      <c r="A225" s="15" t="s">
        <v>18</v>
      </c>
      <c r="B225" s="15">
        <f>'R10'!A4</f>
        <v>-6</v>
      </c>
      <c r="C225" s="15">
        <v>2</v>
      </c>
      <c r="D225" s="15" t="str">
        <f>'R10'!B4</f>
        <v>Preconditioning</v>
      </c>
      <c r="E225" s="15" t="str">
        <f>'R10'!C4</f>
        <v>5 to 8</v>
      </c>
      <c r="F225" s="16">
        <f>'R10'!E4</f>
        <v>43854.618854166663</v>
      </c>
      <c r="G225" s="16">
        <f>'R10'!F4</f>
        <v>43854.716307870367</v>
      </c>
      <c r="H225" s="17">
        <f>'R10'!G4</f>
        <v>9.7453703703649808E-2</v>
      </c>
      <c r="I225" s="15">
        <v>193</v>
      </c>
      <c r="J225" s="15">
        <f t="shared" si="0"/>
        <v>193</v>
      </c>
      <c r="K225" s="15">
        <f t="shared" si="15"/>
        <v>0</v>
      </c>
      <c r="L225" s="15">
        <v>0</v>
      </c>
      <c r="M225" s="15" t="str">
        <f>IF('R10'!J4="","-",'R10'!J4)</f>
        <v>-</v>
      </c>
    </row>
    <row r="226" spans="1:13" ht="13">
      <c r="A226" s="15" t="s">
        <v>18</v>
      </c>
      <c r="B226" s="15">
        <f>'R10'!A5</f>
        <v>-5</v>
      </c>
      <c r="C226" s="15">
        <v>1</v>
      </c>
      <c r="D226" s="15" t="str">
        <f>'R10'!B5</f>
        <v>Preconditioning</v>
      </c>
      <c r="E226" s="15" t="str">
        <f>'R10'!C5</f>
        <v>8 to 5</v>
      </c>
      <c r="F226" s="16">
        <f>'R10'!E5</f>
        <v>43855.437581018516</v>
      </c>
      <c r="G226" s="16">
        <f>'R10'!F5</f>
        <v>43855.553472222222</v>
      </c>
      <c r="H226" s="17">
        <f>'R10'!G5</f>
        <v>0.11589120370626915</v>
      </c>
      <c r="I226" s="15">
        <v>193</v>
      </c>
      <c r="J226" s="15">
        <f t="shared" si="0"/>
        <v>193</v>
      </c>
      <c r="K226" s="15">
        <f t="shared" si="15"/>
        <v>0</v>
      </c>
      <c r="L226" s="15">
        <v>0</v>
      </c>
      <c r="M226" s="15" t="str">
        <f>IF('R10'!J5="","-",'R10'!J5)</f>
        <v>-</v>
      </c>
    </row>
    <row r="227" spans="1:13" ht="13">
      <c r="A227" s="15" t="s">
        <v>18</v>
      </c>
      <c r="B227" s="15">
        <f>'R10'!A6</f>
        <v>-5</v>
      </c>
      <c r="C227" s="15">
        <v>2</v>
      </c>
      <c r="D227" s="15" t="str">
        <f>'R10'!B6</f>
        <v>Preconditioning</v>
      </c>
      <c r="E227" s="15" t="str">
        <f>'R10'!C6</f>
        <v>4 to 1</v>
      </c>
      <c r="F227" s="16">
        <f>'R10'!E6</f>
        <v>43855.562893518516</v>
      </c>
      <c r="G227" s="16">
        <f>'R10'!F6</f>
        <v>43855.679930555554</v>
      </c>
      <c r="H227" s="17">
        <f>'R10'!G6</f>
        <v>0.11703703703824431</v>
      </c>
      <c r="I227" s="15">
        <v>193</v>
      </c>
      <c r="J227" s="15">
        <f t="shared" si="0"/>
        <v>193</v>
      </c>
      <c r="K227" s="15">
        <f t="shared" si="15"/>
        <v>0</v>
      </c>
      <c r="L227" s="15">
        <v>0</v>
      </c>
      <c r="M227" s="15" t="str">
        <f>IF('R10'!J6="","-",'R10'!J6)</f>
        <v>-</v>
      </c>
    </row>
    <row r="228" spans="1:13" ht="13">
      <c r="A228" s="15" t="s">
        <v>18</v>
      </c>
      <c r="B228" s="15">
        <f>'R10'!A7</f>
        <v>-4</v>
      </c>
      <c r="C228" s="15">
        <v>1</v>
      </c>
      <c r="D228" s="15" t="str">
        <f>'R10'!B7</f>
        <v>Preconditioning</v>
      </c>
      <c r="E228" s="15" t="str">
        <f>'R10'!C7</f>
        <v>1 to 4</v>
      </c>
      <c r="F228" s="16">
        <f>'R10'!E7</f>
        <v>43856.518287037034</v>
      </c>
      <c r="G228" s="16">
        <f>'R10'!F7</f>
        <v>43856.635462962964</v>
      </c>
      <c r="H228" s="17">
        <f>'R10'!G7</f>
        <v>0.11717592593049631</v>
      </c>
      <c r="I228" s="15">
        <v>193</v>
      </c>
      <c r="J228" s="15">
        <f t="shared" si="0"/>
        <v>193</v>
      </c>
      <c r="K228" s="15">
        <f t="shared" si="15"/>
        <v>0</v>
      </c>
      <c r="L228" s="15">
        <v>0</v>
      </c>
      <c r="M228" s="15" t="str">
        <f>IF('R10'!J7="","-",'R10'!J7)</f>
        <v>-</v>
      </c>
    </row>
    <row r="229" spans="1:13" ht="13">
      <c r="A229" s="15" t="s">
        <v>18</v>
      </c>
      <c r="B229" s="15">
        <f>'R10'!A8</f>
        <v>-4</v>
      </c>
      <c r="C229" s="15">
        <v>2</v>
      </c>
      <c r="D229" s="15" t="str">
        <f>'R10'!B8</f>
        <v>Preconditioning</v>
      </c>
      <c r="E229" s="15" t="str">
        <f>'R10'!C8</f>
        <v>5 to 8</v>
      </c>
      <c r="F229" s="16">
        <f>'R10'!E8</f>
        <v>43856.654629629629</v>
      </c>
      <c r="G229" s="16">
        <f>'R10'!F8</f>
        <v>43856.770451388889</v>
      </c>
      <c r="H229" s="17">
        <f>'R10'!G8</f>
        <v>0.11582175926014315</v>
      </c>
      <c r="I229" s="15">
        <v>193</v>
      </c>
      <c r="J229" s="15">
        <f t="shared" si="0"/>
        <v>193</v>
      </c>
      <c r="K229" s="15">
        <f t="shared" si="15"/>
        <v>0</v>
      </c>
      <c r="L229" s="15">
        <v>0</v>
      </c>
      <c r="M229" s="15" t="str">
        <f>IF('R10'!J8="","-",'R10'!J8)</f>
        <v>-</v>
      </c>
    </row>
    <row r="230" spans="1:13" ht="13">
      <c r="A230" s="15" t="s">
        <v>18</v>
      </c>
      <c r="B230" s="15">
        <f>'R10'!A9</f>
        <v>-3</v>
      </c>
      <c r="C230" s="15">
        <v>1</v>
      </c>
      <c r="D230" s="15" t="str">
        <f>'R10'!B9</f>
        <v>Preconditioning</v>
      </c>
      <c r="E230" s="15" t="str">
        <f>'R10'!C9</f>
        <v>8 to 5</v>
      </c>
      <c r="F230" s="16">
        <f>'R10'!E9</f>
        <v>43857.472222222219</v>
      </c>
      <c r="G230" s="16">
        <f>'R10'!F9</f>
        <v>43857.58792824074</v>
      </c>
      <c r="H230" s="17">
        <f>'R10'!G9</f>
        <v>0.11570601852145046</v>
      </c>
      <c r="I230" s="15">
        <v>193</v>
      </c>
      <c r="J230" s="15">
        <f t="shared" si="0"/>
        <v>193</v>
      </c>
      <c r="K230" s="15">
        <f t="shared" si="15"/>
        <v>0</v>
      </c>
      <c r="L230" s="15">
        <v>0</v>
      </c>
      <c r="M230" s="15" t="str">
        <f>IF('R10'!J9="","-",'R10'!J9)</f>
        <v>-</v>
      </c>
    </row>
    <row r="231" spans="1:13" ht="13">
      <c r="A231" s="15" t="s">
        <v>18</v>
      </c>
      <c r="B231" s="15">
        <f>'R10'!A10</f>
        <v>-3</v>
      </c>
      <c r="C231" s="15">
        <v>2</v>
      </c>
      <c r="D231" s="15" t="str">
        <f>'R10'!B10</f>
        <v>Preconditioning</v>
      </c>
      <c r="E231" s="15" t="str">
        <f>'R10'!C10</f>
        <v>4 to 1</v>
      </c>
      <c r="F231" s="16">
        <f>'R10'!E10</f>
        <v>43857.608634259261</v>
      </c>
      <c r="G231" s="16">
        <f>'R10'!F10</f>
        <v>43857.725555555553</v>
      </c>
      <c r="H231" s="17">
        <f>'R10'!G10</f>
        <v>0.11692129629227566</v>
      </c>
      <c r="I231" s="15">
        <v>193</v>
      </c>
      <c r="J231" s="15">
        <f t="shared" si="0"/>
        <v>193</v>
      </c>
      <c r="K231" s="15">
        <f t="shared" si="15"/>
        <v>0</v>
      </c>
      <c r="L231" s="15">
        <v>0</v>
      </c>
      <c r="M231" s="15" t="str">
        <f>IF('R10'!J10="","-",'R10'!J10)</f>
        <v>-</v>
      </c>
    </row>
    <row r="232" spans="1:13" ht="13">
      <c r="A232" s="15" t="s">
        <v>18</v>
      </c>
      <c r="B232" s="15">
        <f>'R10'!A11</f>
        <v>-2</v>
      </c>
      <c r="C232" s="15">
        <v>1</v>
      </c>
      <c r="D232" s="15" t="str">
        <f>'R10'!B11</f>
        <v>Preconditioning</v>
      </c>
      <c r="E232" s="15" t="str">
        <f>'R10'!C11</f>
        <v>1 to 4</v>
      </c>
      <c r="F232" s="16">
        <f>'R10'!E11</f>
        <v>43858.449317129627</v>
      </c>
      <c r="G232" s="16">
        <f>'R10'!F11</f>
        <v>43858.566064814811</v>
      </c>
      <c r="H232" s="17">
        <f>'R10'!G11</f>
        <v>0.11674768518423662</v>
      </c>
      <c r="I232" s="15">
        <v>193</v>
      </c>
      <c r="J232" s="15">
        <f t="shared" si="0"/>
        <v>193</v>
      </c>
      <c r="K232" s="15">
        <f t="shared" si="15"/>
        <v>0</v>
      </c>
      <c r="L232" s="15">
        <v>0</v>
      </c>
      <c r="M232" s="15" t="str">
        <f>IF('R10'!J11="","-",'R10'!J11)</f>
        <v>-</v>
      </c>
    </row>
    <row r="233" spans="1:13" ht="13">
      <c r="A233" s="15" t="s">
        <v>18</v>
      </c>
      <c r="B233" s="15">
        <f>'R10'!A12</f>
        <v>-2</v>
      </c>
      <c r="C233" s="15">
        <v>2</v>
      </c>
      <c r="D233" s="15" t="str">
        <f>'R10'!B12</f>
        <v>Preconditioning</v>
      </c>
      <c r="E233" s="15" t="str">
        <f>'R10'!C12</f>
        <v>5 to 8</v>
      </c>
      <c r="F233" s="16">
        <f>'R10'!E12</f>
        <v>43858.578101851854</v>
      </c>
      <c r="G233" s="16">
        <f>'R10'!F12</f>
        <v>43858.693796296298</v>
      </c>
      <c r="H233" s="17">
        <f>'R10'!G12</f>
        <v>0.11569444444467081</v>
      </c>
      <c r="I233" s="15">
        <v>193</v>
      </c>
      <c r="J233" s="15">
        <f t="shared" si="0"/>
        <v>193</v>
      </c>
      <c r="K233" s="15">
        <f t="shared" si="15"/>
        <v>0</v>
      </c>
      <c r="L233" s="15">
        <v>0</v>
      </c>
      <c r="M233" s="15" t="str">
        <f>IF('R10'!J12="","-",'R10'!J12)</f>
        <v>-</v>
      </c>
    </row>
    <row r="234" spans="1:13" ht="13">
      <c r="A234" s="15" t="s">
        <v>18</v>
      </c>
      <c r="B234" s="15">
        <f>'R10'!A13</f>
        <v>-1</v>
      </c>
      <c r="C234" s="15">
        <v>1</v>
      </c>
      <c r="D234" s="15" t="str">
        <f>'R10'!B13</f>
        <v>Preconditioning</v>
      </c>
      <c r="E234" s="15" t="str">
        <f>'R10'!C13</f>
        <v>8 to 5</v>
      </c>
      <c r="F234" s="16">
        <f>'R10'!E13</f>
        <v>43859.44027777778</v>
      </c>
      <c r="G234" s="16">
        <f>'R10'!F13</f>
        <v>43859.556134259263</v>
      </c>
      <c r="H234" s="17">
        <f>'R10'!G13</f>
        <v>0.11585648148320615</v>
      </c>
      <c r="I234" s="15">
        <v>193</v>
      </c>
      <c r="J234" s="15">
        <f t="shared" si="0"/>
        <v>193</v>
      </c>
      <c r="K234" s="15">
        <f t="shared" si="15"/>
        <v>0</v>
      </c>
      <c r="L234" s="15">
        <v>0</v>
      </c>
      <c r="M234" s="15" t="str">
        <f>IF('R10'!J13="","-",'R10'!J13)</f>
        <v>-</v>
      </c>
    </row>
    <row r="235" spans="1:13" ht="13">
      <c r="A235" s="15" t="s">
        <v>18</v>
      </c>
      <c r="B235" s="15">
        <f>'R10'!A14</f>
        <v>-1</v>
      </c>
      <c r="C235" s="15">
        <v>2</v>
      </c>
      <c r="D235" s="15" t="str">
        <f>'R10'!B14</f>
        <v>Preconditioning</v>
      </c>
      <c r="E235" s="15" t="str">
        <f>'R10'!C14</f>
        <v>4 to 1</v>
      </c>
      <c r="F235" s="16">
        <f>'R10'!E14</f>
        <v>43859.568287037036</v>
      </c>
      <c r="G235" s="16">
        <f>'R10'!F14</f>
        <v>43859.685115740744</v>
      </c>
      <c r="H235" s="17">
        <f>'R10'!G14</f>
        <v>0.11682870370714227</v>
      </c>
      <c r="I235" s="15">
        <v>193</v>
      </c>
      <c r="J235" s="15">
        <f t="shared" si="0"/>
        <v>193</v>
      </c>
      <c r="K235" s="15">
        <f t="shared" si="15"/>
        <v>0</v>
      </c>
      <c r="L235" s="15">
        <v>0</v>
      </c>
      <c r="M235" s="15" t="str">
        <f>IF('R10'!J14="","-",'R10'!J14)</f>
        <v>-</v>
      </c>
    </row>
    <row r="236" spans="1:13" ht="13">
      <c r="A236" s="15" t="s">
        <v>18</v>
      </c>
      <c r="B236" s="15">
        <f>'R10'!A15</f>
        <v>0</v>
      </c>
      <c r="C236" s="15">
        <v>1</v>
      </c>
      <c r="D236" s="15" t="str">
        <f>'R10'!B15</f>
        <v>Passage</v>
      </c>
      <c r="E236" s="15" t="str">
        <f>'R10'!C15</f>
        <v>1 to 4</v>
      </c>
      <c r="F236" s="16">
        <f>'R10'!E15</f>
        <v>43860.425023148149</v>
      </c>
      <c r="G236" s="16">
        <f>'R10'!F15</f>
        <v>43860.627395833333</v>
      </c>
      <c r="H236" s="17">
        <f>'R10'!G15</f>
        <v>0.20237268518394558</v>
      </c>
      <c r="I236" s="15">
        <v>151</v>
      </c>
      <c r="J236" s="15">
        <f t="shared" si="0"/>
        <v>151</v>
      </c>
      <c r="K236" s="15">
        <f t="shared" si="15"/>
        <v>0</v>
      </c>
      <c r="L236" s="15">
        <v>0</v>
      </c>
      <c r="M236" s="15" t="str">
        <f>IF('R10'!J15="","-",'R10'!J15)</f>
        <v>-</v>
      </c>
    </row>
    <row r="237" spans="1:13" ht="13">
      <c r="A237" s="15" t="s">
        <v>18</v>
      </c>
      <c r="B237" s="15">
        <f>'R10'!A16</f>
        <v>0</v>
      </c>
      <c r="C237" s="15">
        <v>2</v>
      </c>
      <c r="D237" s="15" t="str">
        <f>'R10'!B16</f>
        <v>Passage</v>
      </c>
      <c r="E237" s="15" t="str">
        <f>'R10'!C16</f>
        <v>5 to 8</v>
      </c>
      <c r="F237" s="16">
        <f>'R10'!E16</f>
        <v>43860.672685185185</v>
      </c>
      <c r="G237" s="16">
        <f>'R10'!F16</f>
        <v>43860.874745370369</v>
      </c>
      <c r="H237" s="17">
        <f>'R10'!G16</f>
        <v>0.20206018518365454</v>
      </c>
      <c r="I237" s="15">
        <v>151</v>
      </c>
      <c r="J237" s="15">
        <f t="shared" si="0"/>
        <v>151</v>
      </c>
      <c r="K237" s="15">
        <f t="shared" si="15"/>
        <v>0</v>
      </c>
      <c r="L237" s="15">
        <v>0</v>
      </c>
      <c r="M237" s="15" t="str">
        <f>IF('R10'!J16="","-",'R10'!J16)</f>
        <v>-</v>
      </c>
    </row>
    <row r="238" spans="1:13" ht="13">
      <c r="A238" s="15" t="s">
        <v>18</v>
      </c>
      <c r="B238" s="15">
        <f>'R10'!A17</f>
        <v>1</v>
      </c>
      <c r="C238" s="15">
        <v>1</v>
      </c>
      <c r="D238" s="15" t="str">
        <f>'R10'!B17</f>
        <v>RPE differentiation</v>
      </c>
      <c r="E238" s="15" t="str">
        <f>'R10'!C17</f>
        <v>1 to 4</v>
      </c>
      <c r="F238" s="16">
        <f>'R10'!E17</f>
        <v>43861.479456018518</v>
      </c>
      <c r="G238" s="16">
        <f>'R10'!F17</f>
        <v>43861.636620370373</v>
      </c>
      <c r="H238" s="17">
        <f>'R10'!G17</f>
        <v>0.15716435185458977</v>
      </c>
      <c r="I238" s="15">
        <v>335</v>
      </c>
      <c r="J238" s="15">
        <f t="shared" si="0"/>
        <v>335</v>
      </c>
      <c r="K238" s="15">
        <f t="shared" si="15"/>
        <v>0</v>
      </c>
      <c r="L238" s="15">
        <v>0</v>
      </c>
      <c r="M238" s="15" t="str">
        <f>IF('R10'!J17="","-",'R10'!J17)</f>
        <v>-</v>
      </c>
    </row>
    <row r="239" spans="1:13" ht="13">
      <c r="A239" s="15" t="s">
        <v>18</v>
      </c>
      <c r="B239" s="15">
        <f>'R10'!A18</f>
        <v>1</v>
      </c>
      <c r="C239" s="15">
        <v>2</v>
      </c>
      <c r="D239" s="15" t="str">
        <f>'R10'!B18</f>
        <v>RPE differentiation</v>
      </c>
      <c r="E239" s="15" t="str">
        <f>'R10'!C18</f>
        <v>5 to 8</v>
      </c>
      <c r="F239" s="16">
        <f>'R10'!E18</f>
        <v>43861.656585648147</v>
      </c>
      <c r="G239" s="16">
        <f>'R10'!F18</f>
        <v>43861.812557870369</v>
      </c>
      <c r="H239" s="17">
        <f>'R10'!G18</f>
        <v>0.15597222222277196</v>
      </c>
      <c r="I239" s="15">
        <v>335</v>
      </c>
      <c r="J239" s="15">
        <f t="shared" si="0"/>
        <v>335</v>
      </c>
      <c r="K239" s="15">
        <f t="shared" si="15"/>
        <v>0</v>
      </c>
      <c r="L239" s="15">
        <v>0</v>
      </c>
      <c r="M239" s="15" t="str">
        <f>IF('R10'!J18="","-",'R10'!J18)</f>
        <v>-</v>
      </c>
    </row>
    <row r="240" spans="1:13" ht="13">
      <c r="A240" s="15" t="s">
        <v>18</v>
      </c>
      <c r="B240" s="15">
        <f>'R10'!A19</f>
        <v>2</v>
      </c>
      <c r="C240" s="15">
        <v>1</v>
      </c>
      <c r="D240" s="15" t="str">
        <f>'R10'!B19</f>
        <v>RPE differentiation</v>
      </c>
      <c r="E240" s="15" t="str">
        <f>'R10'!C19</f>
        <v>8 to 5</v>
      </c>
      <c r="F240" s="16">
        <f>'R10'!E19</f>
        <v>43862.423136574071</v>
      </c>
      <c r="G240" s="16">
        <f>'R10'!F19</f>
        <v>43862.577824074076</v>
      </c>
      <c r="H240" s="17">
        <f>'R10'!G19</f>
        <v>0.15468750000582077</v>
      </c>
      <c r="I240" s="15">
        <v>335</v>
      </c>
      <c r="J240" s="15">
        <f t="shared" si="0"/>
        <v>335</v>
      </c>
      <c r="K240" s="15">
        <f t="shared" si="15"/>
        <v>0</v>
      </c>
      <c r="L240" s="15">
        <v>0</v>
      </c>
      <c r="M240" s="15" t="str">
        <f>IF('R10'!J19="","-",'R10'!J19)</f>
        <v>-</v>
      </c>
    </row>
    <row r="241" spans="1:13" ht="13">
      <c r="A241" s="15" t="s">
        <v>18</v>
      </c>
      <c r="B241" s="15">
        <f>'R10'!A20</f>
        <v>2</v>
      </c>
      <c r="C241" s="15">
        <v>2</v>
      </c>
      <c r="D241" s="15" t="str">
        <f>'R10'!B20</f>
        <v>RPE differentiation</v>
      </c>
      <c r="E241" s="15" t="str">
        <f>'R10'!C20</f>
        <v>4 to 1</v>
      </c>
      <c r="F241" s="16">
        <f>'R10'!E20</f>
        <v>43862.591539351852</v>
      </c>
      <c r="G241" s="16">
        <f>'R10'!F20</f>
        <v>43862.746562499997</v>
      </c>
      <c r="H241" s="17">
        <f>'R10'!G20</f>
        <v>0.15502314814511919</v>
      </c>
      <c r="I241" s="15">
        <v>335</v>
      </c>
      <c r="J241" s="15">
        <f t="shared" si="0"/>
        <v>335</v>
      </c>
      <c r="K241" s="15">
        <f t="shared" si="15"/>
        <v>0</v>
      </c>
      <c r="L241" s="15">
        <v>0</v>
      </c>
      <c r="M241" s="15" t="str">
        <f>IF('R10'!J20="","-",'R10'!J20)</f>
        <v>-</v>
      </c>
    </row>
    <row r="242" spans="1:13" ht="13">
      <c r="A242" s="15" t="s">
        <v>18</v>
      </c>
      <c r="B242" s="15">
        <f>'R10'!A21</f>
        <v>3</v>
      </c>
      <c r="C242" s="15">
        <v>1</v>
      </c>
      <c r="D242" s="15" t="str">
        <f>'R10'!B21</f>
        <v>RPE differentiation</v>
      </c>
      <c r="E242" s="15" t="str">
        <f>'R10'!C21</f>
        <v>1 to 4</v>
      </c>
      <c r="F242" s="16">
        <f>'R10'!E21</f>
        <v>43863.485000000001</v>
      </c>
      <c r="G242" s="16">
        <f>'R10'!F21</f>
        <v>43863.63890046296</v>
      </c>
      <c r="H242" s="17">
        <f>'R10'!G21</f>
        <v>0.15390046295942739</v>
      </c>
      <c r="I242" s="15">
        <v>335</v>
      </c>
      <c r="J242" s="15">
        <f t="shared" si="0"/>
        <v>335</v>
      </c>
      <c r="K242" s="15">
        <f t="shared" si="15"/>
        <v>0</v>
      </c>
      <c r="L242" s="15">
        <v>0</v>
      </c>
      <c r="M242" s="15" t="str">
        <f>IF('R10'!J21="","-",'R10'!J21)</f>
        <v>-</v>
      </c>
    </row>
    <row r="243" spans="1:13" ht="13">
      <c r="A243" s="15" t="s">
        <v>18</v>
      </c>
      <c r="B243" s="15">
        <f>'R10'!A22</f>
        <v>3</v>
      </c>
      <c r="C243" s="15">
        <v>2</v>
      </c>
      <c r="D243" s="15" t="str">
        <f>'R10'!B22</f>
        <v>RPE differentiation</v>
      </c>
      <c r="E243" s="15" t="str">
        <f>'R10'!C22</f>
        <v>5 to 8</v>
      </c>
      <c r="F243" s="16">
        <f>'R10'!E22</f>
        <v>43863.667615740742</v>
      </c>
      <c r="G243" s="16">
        <f>'R10'!F22</f>
        <v>43863.823935185188</v>
      </c>
      <c r="H243" s="17">
        <f>'R10'!G22</f>
        <v>0.156319444446126</v>
      </c>
      <c r="I243" s="15">
        <v>335</v>
      </c>
      <c r="J243" s="15">
        <f t="shared" si="0"/>
        <v>335</v>
      </c>
      <c r="K243" s="15">
        <f t="shared" si="15"/>
        <v>0</v>
      </c>
      <c r="L243" s="15">
        <v>0</v>
      </c>
      <c r="M243" s="15" t="str">
        <f>IF('R10'!J22="","-",'R10'!J22)</f>
        <v>-</v>
      </c>
    </row>
    <row r="244" spans="1:13" ht="13">
      <c r="A244" s="15" t="s">
        <v>18</v>
      </c>
      <c r="B244" s="15">
        <f>'R10'!A23</f>
        <v>4</v>
      </c>
      <c r="C244" s="15">
        <v>1</v>
      </c>
      <c r="D244" s="15" t="str">
        <f>'R10'!B23</f>
        <v>RPE differentiation</v>
      </c>
      <c r="E244" s="15" t="str">
        <f>'R10'!C23</f>
        <v>8 to 5</v>
      </c>
      <c r="F244" s="16">
        <f>'R10'!E23</f>
        <v>43864.507349537038</v>
      </c>
      <c r="G244" s="16">
        <f>'R10'!F23</f>
        <v>43864.662002314813</v>
      </c>
      <c r="H244" s="17">
        <f>'R10'!G23</f>
        <v>0.15465277777548181</v>
      </c>
      <c r="I244" s="15">
        <v>335</v>
      </c>
      <c r="J244" s="15">
        <f t="shared" si="0"/>
        <v>335</v>
      </c>
      <c r="K244" s="15">
        <f t="shared" si="15"/>
        <v>0</v>
      </c>
      <c r="L244" s="15">
        <v>0</v>
      </c>
      <c r="M244" s="15" t="str">
        <f>IF('R10'!J23="","-",'R10'!J23)</f>
        <v>-</v>
      </c>
    </row>
    <row r="245" spans="1:13" ht="13">
      <c r="A245" s="15" t="s">
        <v>18</v>
      </c>
      <c r="B245" s="15">
        <f>'R10'!A24</f>
        <v>4</v>
      </c>
      <c r="C245" s="15">
        <v>2</v>
      </c>
      <c r="D245" s="15" t="str">
        <f>'R10'!B24</f>
        <v>RPE differentiation</v>
      </c>
      <c r="E245" s="15" t="str">
        <f>'R10'!C24</f>
        <v>4 to 1</v>
      </c>
      <c r="F245" s="16">
        <f>'R10'!E24</f>
        <v>43864.675034722219</v>
      </c>
      <c r="G245" s="16">
        <f>'R10'!F24</f>
        <v>43864.834374999999</v>
      </c>
      <c r="H245" s="17">
        <f>'R10'!G24</f>
        <v>0.15934027777984738</v>
      </c>
      <c r="I245" s="15">
        <v>335</v>
      </c>
      <c r="J245" s="15">
        <f t="shared" si="0"/>
        <v>335</v>
      </c>
      <c r="K245" s="15">
        <f t="shared" si="15"/>
        <v>0</v>
      </c>
      <c r="L245" s="15">
        <v>0</v>
      </c>
      <c r="M245" s="15" t="str">
        <f>IF('R10'!J24="","-",'R10'!J24)</f>
        <v>-</v>
      </c>
    </row>
    <row r="246" spans="1:13" ht="13">
      <c r="A246" s="15" t="s">
        <v>18</v>
      </c>
      <c r="B246" s="15">
        <f>'R10'!A25</f>
        <v>5</v>
      </c>
      <c r="C246" s="15">
        <v>1</v>
      </c>
      <c r="D246" s="15" t="str">
        <f>'R10'!B25</f>
        <v>RPE differentiation</v>
      </c>
      <c r="E246" s="15" t="str">
        <f>'R10'!C25</f>
        <v>1 to 4</v>
      </c>
      <c r="F246" s="16">
        <f>'R10'!E25</f>
        <v>43865.450567129628</v>
      </c>
      <c r="G246" s="16">
        <f>'R10'!F25</f>
        <v>43865.605798611112</v>
      </c>
      <c r="H246" s="17">
        <f>'R10'!G25</f>
        <v>0.15523148148349719</v>
      </c>
      <c r="I246" s="15">
        <v>335</v>
      </c>
      <c r="J246" s="15">
        <f t="shared" si="0"/>
        <v>335</v>
      </c>
      <c r="K246" s="15">
        <f t="shared" si="15"/>
        <v>0</v>
      </c>
      <c r="L246" s="15">
        <v>0</v>
      </c>
      <c r="M246" s="15" t="str">
        <f>IF('R10'!J25="","-",'R10'!J25)</f>
        <v>-</v>
      </c>
    </row>
    <row r="247" spans="1:13" ht="13">
      <c r="A247" s="15" t="s">
        <v>18</v>
      </c>
      <c r="B247" s="15">
        <f>'R10'!A26</f>
        <v>5</v>
      </c>
      <c r="C247" s="15">
        <v>2</v>
      </c>
      <c r="D247" s="15" t="str">
        <f>'R10'!B26</f>
        <v>RPE differentiation</v>
      </c>
      <c r="E247" s="15" t="str">
        <f>'R10'!C26</f>
        <v>5 to 8</v>
      </c>
      <c r="F247" s="16">
        <f>'R10'!E26</f>
        <v>43865.618831018517</v>
      </c>
      <c r="G247" s="16">
        <f>'R10'!F26</f>
        <v>43865.768379629626</v>
      </c>
      <c r="H247" s="17">
        <f>'R10'!G26</f>
        <v>0.14954861110891216</v>
      </c>
      <c r="I247" s="15">
        <v>335</v>
      </c>
      <c r="J247" s="15">
        <f t="shared" si="0"/>
        <v>335</v>
      </c>
      <c r="K247" s="15">
        <f t="shared" si="15"/>
        <v>0</v>
      </c>
      <c r="L247" s="15">
        <v>0</v>
      </c>
      <c r="M247" s="15" t="str">
        <f>IF('R10'!J26="","-",'R10'!J26)</f>
        <v>-</v>
      </c>
    </row>
    <row r="248" spans="1:13" ht="13">
      <c r="A248" s="15" t="s">
        <v>18</v>
      </c>
      <c r="B248" s="15">
        <f>'R10'!A27</f>
        <v>6</v>
      </c>
      <c r="C248" s="15">
        <v>1</v>
      </c>
      <c r="D248" s="15" t="str">
        <f>'R10'!B27</f>
        <v>RPE differentiation</v>
      </c>
      <c r="E248" s="15" t="str">
        <f>'R10'!C27</f>
        <v>8 to 5</v>
      </c>
      <c r="F248" s="16">
        <f>'R10'!E27</f>
        <v>43866.449687499997</v>
      </c>
      <c r="G248" s="16">
        <f>'R10'!F27</f>
        <v>43866.593946759262</v>
      </c>
      <c r="H248" s="17">
        <f>'R10'!G27</f>
        <v>0.14425925926479977</v>
      </c>
      <c r="I248" s="15">
        <v>335</v>
      </c>
      <c r="J248" s="15">
        <f t="shared" si="0"/>
        <v>335</v>
      </c>
      <c r="K248" s="15">
        <f t="shared" si="15"/>
        <v>0</v>
      </c>
      <c r="L248" s="15">
        <v>0</v>
      </c>
      <c r="M248" s="15" t="str">
        <f>IF('R10'!J27="","-",'R10'!J27)</f>
        <v>-</v>
      </c>
    </row>
    <row r="249" spans="1:13" ht="13">
      <c r="A249" s="15" t="s">
        <v>18</v>
      </c>
      <c r="B249" s="15">
        <f>'R10'!A28</f>
        <v>6</v>
      </c>
      <c r="C249" s="15">
        <v>2</v>
      </c>
      <c r="D249" s="15" t="str">
        <f>'R10'!B28</f>
        <v>RPE differentiation</v>
      </c>
      <c r="E249" s="15" t="str">
        <f>'R10'!C28</f>
        <v>4 to 1</v>
      </c>
      <c r="F249" s="16">
        <f>'R10'!E28</f>
        <v>43866.626388888886</v>
      </c>
      <c r="G249" s="16">
        <f>'R10'!F28</f>
        <v>43866.773935185185</v>
      </c>
      <c r="H249" s="17">
        <f>'R10'!G28</f>
        <v>0.14754629629896954</v>
      </c>
      <c r="I249" s="15">
        <v>335</v>
      </c>
      <c r="J249" s="15">
        <f t="shared" si="0"/>
        <v>335</v>
      </c>
      <c r="K249" s="15">
        <f t="shared" si="15"/>
        <v>0</v>
      </c>
      <c r="L249" s="15">
        <v>0</v>
      </c>
      <c r="M249" s="15" t="str">
        <f>IF('R10'!J28="","-",'R10'!J28)</f>
        <v>-</v>
      </c>
    </row>
    <row r="250" spans="1:13" ht="13">
      <c r="A250" s="15" t="s">
        <v>18</v>
      </c>
      <c r="B250" s="15">
        <f>'R10'!A29</f>
        <v>7</v>
      </c>
      <c r="C250" s="15">
        <v>1</v>
      </c>
      <c r="D250" s="15" t="str">
        <f>'R10'!B29</f>
        <v>RPE differentiation</v>
      </c>
      <c r="E250" s="15" t="str">
        <f>'R10'!C29</f>
        <v>1 to 4</v>
      </c>
      <c r="F250" s="16">
        <f>'R10'!E29</f>
        <v>43867.456412037034</v>
      </c>
      <c r="G250" s="16">
        <f>'R10'!F29</f>
        <v>43867.607210648152</v>
      </c>
      <c r="H250" s="17">
        <f>'R10'!G29</f>
        <v>0.15079861111735227</v>
      </c>
      <c r="I250" s="15">
        <v>335</v>
      </c>
      <c r="J250" s="15">
        <f t="shared" si="0"/>
        <v>335</v>
      </c>
      <c r="K250" s="15">
        <f t="shared" si="15"/>
        <v>0</v>
      </c>
      <c r="L250" s="15">
        <v>0</v>
      </c>
      <c r="M250" s="15" t="str">
        <f>IF('R10'!J29="","-",'R10'!J29)</f>
        <v>-</v>
      </c>
    </row>
    <row r="251" spans="1:13" ht="13">
      <c r="A251" s="15" t="s">
        <v>18</v>
      </c>
      <c r="B251" s="15">
        <f>'R10'!A30</f>
        <v>7</v>
      </c>
      <c r="C251" s="15">
        <v>2</v>
      </c>
      <c r="D251" s="15" t="str">
        <f>'R10'!B30</f>
        <v>RPE differentiation</v>
      </c>
      <c r="E251" s="15" t="str">
        <f>'R10'!C30</f>
        <v>5 to 8</v>
      </c>
      <c r="F251" s="16">
        <f>'R10'!E30</f>
        <v>43867.618518518517</v>
      </c>
      <c r="G251" s="16">
        <f>'R10'!F30</f>
        <v>43867.76353009259</v>
      </c>
      <c r="H251" s="17">
        <f>'R10'!G30</f>
        <v>0.14501157407357823</v>
      </c>
      <c r="I251" s="15">
        <v>335</v>
      </c>
      <c r="J251" s="15">
        <f t="shared" si="0"/>
        <v>335</v>
      </c>
      <c r="K251" s="15">
        <f t="shared" si="15"/>
        <v>0</v>
      </c>
      <c r="L251" s="15">
        <v>0</v>
      </c>
      <c r="M251" s="15" t="str">
        <f>IF('R10'!J30="","-",'R10'!J30)</f>
        <v>-</v>
      </c>
    </row>
    <row r="252" spans="1:13" ht="13">
      <c r="A252" s="15" t="s">
        <v>18</v>
      </c>
      <c r="B252" s="15">
        <f>'R10'!A31</f>
        <v>8</v>
      </c>
      <c r="C252" s="15">
        <v>1</v>
      </c>
      <c r="D252" s="15" t="str">
        <f>'R10'!B31</f>
        <v>RPE differentiation</v>
      </c>
      <c r="E252" s="15" t="str">
        <f>'R10'!C31</f>
        <v>8 to 5</v>
      </c>
      <c r="F252" s="16">
        <f>'R10'!E31</f>
        <v>43868.451226851852</v>
      </c>
      <c r="G252" s="16">
        <f>'R10'!F31</f>
        <v>43868.598113425927</v>
      </c>
      <c r="H252" s="17">
        <f>'R10'!G31</f>
        <v>0.14688657407532446</v>
      </c>
      <c r="I252" s="15">
        <v>335</v>
      </c>
      <c r="J252" s="15">
        <f t="shared" si="0"/>
        <v>335</v>
      </c>
      <c r="K252" s="15">
        <f t="shared" si="15"/>
        <v>0</v>
      </c>
      <c r="L252" s="15">
        <v>0</v>
      </c>
      <c r="M252" s="15" t="str">
        <f>IF('R10'!J31="","-",'R10'!J31)</f>
        <v>-</v>
      </c>
    </row>
    <row r="253" spans="1:13" ht="13">
      <c r="A253" s="15" t="s">
        <v>18</v>
      </c>
      <c r="B253" s="15">
        <f>'R10'!A32</f>
        <v>8</v>
      </c>
      <c r="C253" s="15">
        <v>2</v>
      </c>
      <c r="D253" s="15" t="str">
        <f>'R10'!B32</f>
        <v>RPE differentiation</v>
      </c>
      <c r="E253" s="15" t="str">
        <f>'R10'!C32</f>
        <v>4 to 1</v>
      </c>
      <c r="F253" s="16">
        <f>'R10'!E32</f>
        <v>43868.612245370372</v>
      </c>
      <c r="G253" s="16">
        <f>'R10'!F32</f>
        <v>43868.763553240744</v>
      </c>
      <c r="H253" s="17">
        <f>'R10'!G32</f>
        <v>0.15130787037196569</v>
      </c>
      <c r="I253" s="15">
        <v>335</v>
      </c>
      <c r="J253" s="15">
        <f t="shared" si="0"/>
        <v>335</v>
      </c>
      <c r="K253" s="15">
        <f t="shared" si="15"/>
        <v>0</v>
      </c>
      <c r="L253" s="15">
        <v>0</v>
      </c>
      <c r="M253" s="15" t="str">
        <f>IF('R10'!J32="","-",'R10'!J32)</f>
        <v>-</v>
      </c>
    </row>
    <row r="254" spans="1:13" ht="13">
      <c r="A254" s="15" t="s">
        <v>18</v>
      </c>
      <c r="B254" s="15">
        <f>'R10'!A33</f>
        <v>9</v>
      </c>
      <c r="C254" s="15">
        <v>1</v>
      </c>
      <c r="D254" s="15" t="str">
        <f>'R10'!B33</f>
        <v>RPE differentiation</v>
      </c>
      <c r="E254" s="15" t="str">
        <f>'R10'!C33</f>
        <v>1 to 4</v>
      </c>
      <c r="F254" s="16">
        <f>'R10'!E33</f>
        <v>43869.511840277781</v>
      </c>
      <c r="G254" s="16">
        <f>'R10'!F33</f>
        <v>43869.657905092594</v>
      </c>
      <c r="H254" s="17">
        <f>'R10'!G33</f>
        <v>0.14606481481314404</v>
      </c>
      <c r="I254" s="15">
        <v>335</v>
      </c>
      <c r="J254" s="15">
        <f t="shared" si="0"/>
        <v>335</v>
      </c>
      <c r="K254" s="15">
        <f t="shared" si="15"/>
        <v>0</v>
      </c>
      <c r="L254" s="15">
        <v>0</v>
      </c>
      <c r="M254" s="15" t="str">
        <f>IF('R10'!J33="","-",'R10'!J33)</f>
        <v>-</v>
      </c>
    </row>
    <row r="255" spans="1:13" ht="13">
      <c r="A255" s="15" t="s">
        <v>18</v>
      </c>
      <c r="B255" s="15">
        <f>'R10'!A34</f>
        <v>9</v>
      </c>
      <c r="C255" s="15">
        <v>2</v>
      </c>
      <c r="D255" s="15" t="str">
        <f>'R10'!B34</f>
        <v>RPE differentiation</v>
      </c>
      <c r="E255" s="15" t="str">
        <f>'R10'!C34</f>
        <v>5 to 8</v>
      </c>
      <c r="F255" s="16">
        <f>'R10'!E34</f>
        <v>43869.672152777777</v>
      </c>
      <c r="G255" s="16">
        <f>'R10'!F34</f>
        <v>43869.819097222222</v>
      </c>
      <c r="H255" s="17">
        <f>'R10'!G34</f>
        <v>0.14694444444467081</v>
      </c>
      <c r="I255" s="15">
        <v>335</v>
      </c>
      <c r="J255" s="15">
        <f t="shared" si="0"/>
        <v>335</v>
      </c>
      <c r="K255" s="15">
        <f t="shared" si="15"/>
        <v>0</v>
      </c>
      <c r="L255" s="15">
        <v>0</v>
      </c>
      <c r="M255" s="15" t="str">
        <f>IF('R10'!J34="","-",'R10'!J34)</f>
        <v>-</v>
      </c>
    </row>
    <row r="256" spans="1:13" ht="13">
      <c r="A256" s="15" t="s">
        <v>18</v>
      </c>
      <c r="B256" s="15">
        <f>'R10'!A35</f>
        <v>10</v>
      </c>
      <c r="C256" s="15">
        <v>1</v>
      </c>
      <c r="D256" s="15" t="str">
        <f>'R10'!B35</f>
        <v>RPE differentiation</v>
      </c>
      <c r="E256" s="15" t="str">
        <f>'R10'!C35</f>
        <v>8 to 5</v>
      </c>
      <c r="F256" s="16">
        <f>'R10'!E35</f>
        <v>43870.508449074077</v>
      </c>
      <c r="G256" s="16">
        <f>'R10'!F35</f>
        <v>43870.654409722221</v>
      </c>
      <c r="H256" s="17">
        <f>'R10'!G35</f>
        <v>0.14596064814395504</v>
      </c>
      <c r="I256" s="15">
        <v>335</v>
      </c>
      <c r="J256" s="15">
        <f t="shared" si="0"/>
        <v>335</v>
      </c>
      <c r="K256" s="15">
        <f t="shared" si="15"/>
        <v>0</v>
      </c>
      <c r="L256" s="15">
        <v>0</v>
      </c>
      <c r="M256" s="15" t="str">
        <f>IF('R10'!J35="","-",'R10'!J35)</f>
        <v>-</v>
      </c>
    </row>
    <row r="257" spans="1:13" ht="13">
      <c r="A257" s="15" t="s">
        <v>18</v>
      </c>
      <c r="B257" s="15">
        <f>'R10'!A36</f>
        <v>10</v>
      </c>
      <c r="C257" s="15">
        <v>2</v>
      </c>
      <c r="D257" s="15" t="str">
        <f>'R10'!B36</f>
        <v>RPE differentiation</v>
      </c>
      <c r="E257" s="15" t="str">
        <f>'R10'!C36</f>
        <v>4 to 1</v>
      </c>
      <c r="F257" s="16">
        <f>'R10'!E36</f>
        <v>43870.679884259262</v>
      </c>
      <c r="G257" s="16">
        <f>'R10'!F36</f>
        <v>43870.822442129633</v>
      </c>
      <c r="H257" s="17">
        <f>'R10'!G36</f>
        <v>0.14255787037109258</v>
      </c>
      <c r="I257" s="15">
        <v>335</v>
      </c>
      <c r="J257" s="15">
        <f t="shared" si="0"/>
        <v>335</v>
      </c>
      <c r="K257" s="15">
        <f t="shared" si="15"/>
        <v>0</v>
      </c>
      <c r="L257" s="15">
        <v>0</v>
      </c>
      <c r="M257" s="15" t="str">
        <f>IF('R10'!J36="","-",'R10'!J36)</f>
        <v>-</v>
      </c>
    </row>
    <row r="258" spans="1:13" ht="13">
      <c r="A258" s="15" t="s">
        <v>18</v>
      </c>
      <c r="B258" s="15">
        <f>'R10'!A37</f>
        <v>11</v>
      </c>
      <c r="C258" s="15">
        <v>1</v>
      </c>
      <c r="D258" s="15" t="str">
        <f>'R10'!B37</f>
        <v>RPE differentiation</v>
      </c>
      <c r="E258" s="15" t="str">
        <f>'R10'!C37</f>
        <v>1 to 4</v>
      </c>
      <c r="F258" s="16">
        <f>'R10'!E37</f>
        <v>43871.461145833331</v>
      </c>
      <c r="G258" s="16">
        <f>'R10'!F37</f>
        <v>43871.597824074073</v>
      </c>
      <c r="H258" s="17">
        <f>'R10'!G37</f>
        <v>0.13667824074218515</v>
      </c>
      <c r="I258" s="15">
        <v>335</v>
      </c>
      <c r="J258" s="15">
        <f t="shared" si="0"/>
        <v>335</v>
      </c>
      <c r="K258" s="15">
        <f t="shared" si="15"/>
        <v>0</v>
      </c>
      <c r="L258" s="15">
        <v>0</v>
      </c>
      <c r="M258" s="15" t="str">
        <f>IF('R10'!J37="","-",'R10'!J37)</f>
        <v>-</v>
      </c>
    </row>
    <row r="259" spans="1:13" ht="13">
      <c r="A259" s="15" t="s">
        <v>18</v>
      </c>
      <c r="B259" s="15">
        <f>'R10'!A38</f>
        <v>11</v>
      </c>
      <c r="C259" s="15">
        <v>2</v>
      </c>
      <c r="D259" s="15" t="str">
        <f>'R10'!B38</f>
        <v>RPE differentiation</v>
      </c>
      <c r="E259" s="15" t="str">
        <f>'R10'!C38</f>
        <v>5 to 8</v>
      </c>
      <c r="F259" s="16">
        <f>'R10'!E38</f>
        <v>43871.609733796293</v>
      </c>
      <c r="G259" s="16">
        <f>'R10'!F38</f>
        <v>43871.749699074076</v>
      </c>
      <c r="H259" s="17">
        <f>'R10'!G38</f>
        <v>0.13996527778363088</v>
      </c>
      <c r="I259" s="15">
        <v>335</v>
      </c>
      <c r="J259" s="15">
        <f t="shared" ref="J259:J368" si="16">I259-K259-L259</f>
        <v>335</v>
      </c>
      <c r="K259" s="15">
        <f t="shared" si="15"/>
        <v>0</v>
      </c>
      <c r="L259" s="15">
        <v>0</v>
      </c>
      <c r="M259" s="15" t="str">
        <f>IF('R10'!J38="","-",'R10'!J38)</f>
        <v>-</v>
      </c>
    </row>
    <row r="260" spans="1:13" ht="13">
      <c r="A260" s="15" t="s">
        <v>18</v>
      </c>
      <c r="B260" s="15">
        <f>'R10'!A39</f>
        <v>12</v>
      </c>
      <c r="C260" s="15">
        <v>1</v>
      </c>
      <c r="D260" s="15" t="str">
        <f>'R10'!B39</f>
        <v>RPE differentiation</v>
      </c>
      <c r="E260" s="15" t="str">
        <f>'R10'!C39</f>
        <v>8 to 5</v>
      </c>
      <c r="F260" s="16">
        <f>'R10'!E39</f>
        <v>43872.437395833331</v>
      </c>
      <c r="G260" s="16">
        <f>'R10'!F39</f>
        <v>43872.576319444444</v>
      </c>
      <c r="H260" s="17">
        <f>'R10'!G39</f>
        <v>0.13892361111356877</v>
      </c>
      <c r="I260" s="15">
        <v>335</v>
      </c>
      <c r="J260" s="15">
        <f t="shared" si="16"/>
        <v>335</v>
      </c>
      <c r="K260" s="15">
        <f t="shared" si="15"/>
        <v>0</v>
      </c>
      <c r="L260" s="15">
        <v>0</v>
      </c>
      <c r="M260" s="15" t="str">
        <f>IF('R10'!J39="","-",'R10'!J39)</f>
        <v>-</v>
      </c>
    </row>
    <row r="261" spans="1:13" ht="13">
      <c r="A261" s="15" t="s">
        <v>18</v>
      </c>
      <c r="B261" s="15">
        <f>'R10'!A40</f>
        <v>12</v>
      </c>
      <c r="C261" s="15">
        <v>2</v>
      </c>
      <c r="D261" s="15" t="str">
        <f>'R10'!B40</f>
        <v>RPE differentiation</v>
      </c>
      <c r="E261" s="15" t="str">
        <f>'R10'!C40</f>
        <v>4 to 1</v>
      </c>
      <c r="F261" s="16">
        <f>'R10'!E40</f>
        <v>43872.587696759256</v>
      </c>
      <c r="G261" s="16">
        <f>'R10'!F40</f>
        <v>43872.726990740739</v>
      </c>
      <c r="H261" s="17">
        <f>'R10'!G40</f>
        <v>0.13929398148320615</v>
      </c>
      <c r="I261" s="15">
        <v>335</v>
      </c>
      <c r="J261" s="15">
        <f t="shared" si="16"/>
        <v>335</v>
      </c>
      <c r="K261" s="15">
        <f t="shared" si="15"/>
        <v>0</v>
      </c>
      <c r="L261" s="15">
        <v>0</v>
      </c>
      <c r="M261" s="15" t="str">
        <f>IF('R10'!J40="","-",'R10'!J40)</f>
        <v>-</v>
      </c>
    </row>
    <row r="262" spans="1:13" ht="13">
      <c r="A262" s="15" t="s">
        <v>18</v>
      </c>
      <c r="B262" s="15">
        <f>'R10'!A41</f>
        <v>13</v>
      </c>
      <c r="C262" s="15">
        <v>1</v>
      </c>
      <c r="D262" s="15" t="str">
        <f>'R10'!B41</f>
        <v>RPE differentiation</v>
      </c>
      <c r="E262" s="15" t="str">
        <f>'R10'!C41</f>
        <v>1 to 4</v>
      </c>
      <c r="F262" s="16">
        <f>'R10'!E41</f>
        <v>43873.467916666668</v>
      </c>
      <c r="G262" s="16">
        <f>'R10'!F41</f>
        <v>43873.604687500003</v>
      </c>
      <c r="H262" s="17">
        <f>'R10'!G41</f>
        <v>0.1367708333345945</v>
      </c>
      <c r="I262" s="15">
        <v>335</v>
      </c>
      <c r="J262" s="15">
        <f t="shared" si="16"/>
        <v>335</v>
      </c>
      <c r="K262" s="15">
        <f t="shared" si="15"/>
        <v>0</v>
      </c>
      <c r="L262" s="15">
        <v>0</v>
      </c>
      <c r="M262" s="15" t="str">
        <f>IF('R10'!J41="","-",'R10'!J41)</f>
        <v>-</v>
      </c>
    </row>
    <row r="263" spans="1:13" ht="13">
      <c r="A263" s="15" t="s">
        <v>18</v>
      </c>
      <c r="B263" s="15">
        <f>'R10'!A42</f>
        <v>13</v>
      </c>
      <c r="C263" s="15">
        <v>2</v>
      </c>
      <c r="D263" s="15" t="str">
        <f>'R10'!B42</f>
        <v>RPE differentiation</v>
      </c>
      <c r="E263" s="15" t="str">
        <f>'R10'!C42</f>
        <v>5 to 8</v>
      </c>
      <c r="F263" s="16">
        <f>'R10'!E42</f>
        <v>43873.622291666667</v>
      </c>
      <c r="G263" s="16">
        <f>'R10'!F42</f>
        <v>43873.760104166664</v>
      </c>
      <c r="H263" s="17">
        <f>'R10'!G42</f>
        <v>0.13781249999738066</v>
      </c>
      <c r="I263" s="15">
        <v>335</v>
      </c>
      <c r="J263" s="15">
        <f t="shared" si="16"/>
        <v>335</v>
      </c>
      <c r="K263" s="15">
        <f t="shared" si="15"/>
        <v>0</v>
      </c>
      <c r="L263" s="15">
        <v>0</v>
      </c>
      <c r="M263" s="15" t="str">
        <f>IF('R10'!J42="","-",'R10'!J42)</f>
        <v>-</v>
      </c>
    </row>
    <row r="264" spans="1:13" ht="13">
      <c r="A264" s="15" t="s">
        <v>18</v>
      </c>
      <c r="B264" s="15">
        <f>'R10'!A43</f>
        <v>14</v>
      </c>
      <c r="C264" s="15">
        <v>1</v>
      </c>
      <c r="D264" s="15" t="str">
        <f>'R10'!B43</f>
        <v>RPE differentiation</v>
      </c>
      <c r="E264" s="15" t="str">
        <f>'R10'!C43</f>
        <v>8 to 5</v>
      </c>
      <c r="F264" s="16">
        <f>'R10'!E43</f>
        <v>43874.450671296298</v>
      </c>
      <c r="G264" s="16">
        <f>'R10'!F43</f>
        <v>43874.584421296298</v>
      </c>
      <c r="H264" s="17">
        <f>'R10'!G43</f>
        <v>0.13375000000087311</v>
      </c>
      <c r="I264" s="15">
        <v>335</v>
      </c>
      <c r="J264" s="15">
        <f t="shared" si="16"/>
        <v>335</v>
      </c>
      <c r="K264" s="15">
        <f t="shared" si="15"/>
        <v>0</v>
      </c>
      <c r="L264" s="15">
        <v>0</v>
      </c>
      <c r="M264" s="15" t="str">
        <f>IF('R10'!J43="","-",'R10'!J43)</f>
        <v>-</v>
      </c>
    </row>
    <row r="265" spans="1:13" ht="13">
      <c r="A265" s="15" t="s">
        <v>18</v>
      </c>
      <c r="B265" s="15">
        <f>'R10'!A44</f>
        <v>14</v>
      </c>
      <c r="C265" s="15">
        <v>2</v>
      </c>
      <c r="D265" s="15" t="str">
        <f>'R10'!B44</f>
        <v>RPE differentiation</v>
      </c>
      <c r="E265" s="15" t="str">
        <f>'R10'!C44</f>
        <v>4 to 1</v>
      </c>
      <c r="F265" s="16">
        <f>'R10'!E44</f>
        <v>43874.596747685187</v>
      </c>
      <c r="G265" s="16">
        <f>'R10'!F44</f>
        <v>43874.730381944442</v>
      </c>
      <c r="H265" s="17">
        <f>'R10'!G44</f>
        <v>0.13363425925490446</v>
      </c>
      <c r="I265" s="15">
        <v>335</v>
      </c>
      <c r="J265" s="15">
        <f t="shared" si="16"/>
        <v>335</v>
      </c>
      <c r="K265" s="15">
        <f t="shared" si="15"/>
        <v>0</v>
      </c>
      <c r="L265" s="15">
        <v>0</v>
      </c>
      <c r="M265" s="15" t="str">
        <f>IF('R10'!J44="","-",'R10'!J44)</f>
        <v>-</v>
      </c>
    </row>
    <row r="266" spans="1:13" ht="13">
      <c r="A266" s="15" t="s">
        <v>18</v>
      </c>
      <c r="B266" s="15">
        <f>'R10'!A45</f>
        <v>15</v>
      </c>
      <c r="C266" s="15">
        <v>1</v>
      </c>
      <c r="D266" s="15" t="str">
        <f>'R10'!B45</f>
        <v>RPE differentiation</v>
      </c>
      <c r="E266" s="15" t="str">
        <f>'R10'!C45</f>
        <v>1 to 4</v>
      </c>
      <c r="F266" s="16">
        <f>'R10'!E45</f>
        <v>43875.456064814818</v>
      </c>
      <c r="G266" s="16">
        <f>'R10'!F45</f>
        <v>43875.590717592589</v>
      </c>
      <c r="H266" s="17">
        <f>'R10'!G45</f>
        <v>0.13465277777140727</v>
      </c>
      <c r="I266" s="15">
        <v>335</v>
      </c>
      <c r="J266" s="15">
        <f t="shared" si="16"/>
        <v>335</v>
      </c>
      <c r="K266" s="15">
        <f t="shared" si="15"/>
        <v>0</v>
      </c>
      <c r="L266" s="15">
        <v>0</v>
      </c>
      <c r="M266" s="15" t="str">
        <f>IF('R10'!J45="","-",'R10'!J45)</f>
        <v>-</v>
      </c>
    </row>
    <row r="267" spans="1:13" ht="13">
      <c r="A267" s="15" t="s">
        <v>18</v>
      </c>
      <c r="B267" s="15">
        <f>'R10'!A46</f>
        <v>15</v>
      </c>
      <c r="C267" s="15">
        <v>2</v>
      </c>
      <c r="D267" s="15" t="str">
        <f>'R10'!B46</f>
        <v>RPE differentiation</v>
      </c>
      <c r="E267" s="15" t="str">
        <f>'R10'!C46</f>
        <v>5 to 8</v>
      </c>
      <c r="F267" s="16">
        <f>'R10'!E46</f>
        <v>43875.610196759262</v>
      </c>
      <c r="G267" s="16">
        <f>'R10'!F46</f>
        <v>43875.74322916667</v>
      </c>
      <c r="H267" s="17">
        <f>'R10'!G46</f>
        <v>0.13303240740788169</v>
      </c>
      <c r="I267" s="15">
        <v>335</v>
      </c>
      <c r="J267" s="15">
        <f t="shared" si="16"/>
        <v>335</v>
      </c>
      <c r="K267" s="15">
        <f t="shared" si="15"/>
        <v>0</v>
      </c>
      <c r="L267" s="15">
        <v>0</v>
      </c>
      <c r="M267" s="15" t="str">
        <f>IF('R10'!J46="","-",'R10'!J46)</f>
        <v>-</v>
      </c>
    </row>
    <row r="268" spans="1:13" ht="13">
      <c r="A268" s="15" t="s">
        <v>18</v>
      </c>
      <c r="B268" s="15">
        <f>'R10'!A47</f>
        <v>16</v>
      </c>
      <c r="C268" s="15">
        <v>1</v>
      </c>
      <c r="D268" s="15" t="str">
        <f>'R10'!B47</f>
        <v>RPE differentiation</v>
      </c>
      <c r="E268" s="15" t="str">
        <f>'R10'!C47</f>
        <v>8 to 5</v>
      </c>
      <c r="F268" s="16">
        <f>'R10'!E47</f>
        <v>43876.500416666669</v>
      </c>
      <c r="G268" s="16">
        <f>'R10'!F47</f>
        <v>43876.629374999997</v>
      </c>
      <c r="H268" s="17">
        <f>'R10'!G47</f>
        <v>0.12895833332731854</v>
      </c>
      <c r="I268" s="15">
        <v>335</v>
      </c>
      <c r="J268" s="15">
        <f t="shared" si="16"/>
        <v>335</v>
      </c>
      <c r="K268" s="15">
        <f t="shared" si="15"/>
        <v>0</v>
      </c>
      <c r="L268" s="15">
        <v>0</v>
      </c>
      <c r="M268" s="15" t="str">
        <f>IF('R10'!J47="","-",'R10'!J47)</f>
        <v>-</v>
      </c>
    </row>
    <row r="269" spans="1:13" ht="13">
      <c r="A269" s="15" t="s">
        <v>18</v>
      </c>
      <c r="B269" s="15">
        <f>'R10'!A48</f>
        <v>16</v>
      </c>
      <c r="C269" s="15">
        <v>2</v>
      </c>
      <c r="D269" s="15" t="str">
        <f>'R10'!B48</f>
        <v>RPE differentiation</v>
      </c>
      <c r="E269" s="15" t="str">
        <f>'R10'!C48</f>
        <v>4 to 1</v>
      </c>
      <c r="F269" s="16">
        <f>'R10'!E48</f>
        <v>43876.644016203703</v>
      </c>
      <c r="G269" s="16">
        <f>'R10'!F48</f>
        <v>43876.771979166668</v>
      </c>
      <c r="H269" s="17">
        <f>'R10'!G48</f>
        <v>0.12796296296437504</v>
      </c>
      <c r="I269" s="15">
        <v>335</v>
      </c>
      <c r="J269" s="15">
        <f t="shared" si="16"/>
        <v>335</v>
      </c>
      <c r="K269" s="15">
        <f t="shared" si="15"/>
        <v>0</v>
      </c>
      <c r="L269" s="15">
        <v>0</v>
      </c>
      <c r="M269" s="15" t="str">
        <f>IF('R10'!J48="","-",'R10'!J48)</f>
        <v>-</v>
      </c>
    </row>
    <row r="270" spans="1:13" ht="13">
      <c r="A270" s="15" t="s">
        <v>18</v>
      </c>
      <c r="B270" s="15">
        <f>'R10'!A49</f>
        <v>17</v>
      </c>
      <c r="C270" s="15">
        <v>1</v>
      </c>
      <c r="D270" s="15" t="str">
        <f>'R10'!B49</f>
        <v>RPE differentiation</v>
      </c>
      <c r="E270" s="15" t="str">
        <f>'R10'!C49</f>
        <v>1 to 4</v>
      </c>
      <c r="F270" s="16">
        <f>'R10'!E49</f>
        <v>43877.473506944443</v>
      </c>
      <c r="G270" s="16">
        <f>'R10'!F49</f>
        <v>43877.597685185188</v>
      </c>
      <c r="H270" s="17">
        <f>'R10'!G49</f>
        <v>0.12417824074509554</v>
      </c>
      <c r="I270" s="15">
        <v>335</v>
      </c>
      <c r="J270" s="15">
        <f t="shared" si="16"/>
        <v>335</v>
      </c>
      <c r="K270" s="15">
        <f t="shared" si="15"/>
        <v>0</v>
      </c>
      <c r="L270" s="15">
        <v>0</v>
      </c>
      <c r="M270" s="15" t="str">
        <f>IF('R10'!J49="","-",'R10'!J49)</f>
        <v>-</v>
      </c>
    </row>
    <row r="271" spans="1:13" ht="13">
      <c r="A271" s="15" t="s">
        <v>18</v>
      </c>
      <c r="B271" s="15">
        <f>'R10'!A50</f>
        <v>17</v>
      </c>
      <c r="C271" s="15">
        <v>2</v>
      </c>
      <c r="D271" s="15" t="str">
        <f>'R10'!B50</f>
        <v>RPE differentiation</v>
      </c>
      <c r="E271" s="15" t="str">
        <f>'R10'!C50</f>
        <v>5 to 8</v>
      </c>
      <c r="F271" s="16">
        <f>'R10'!E50</f>
        <v>43877.643726851849</v>
      </c>
      <c r="G271" s="16">
        <f>'R10'!F50</f>
        <v>43877.765081018515</v>
      </c>
      <c r="H271" s="17">
        <f>'R10'!G50</f>
        <v>0.12135416666569654</v>
      </c>
      <c r="I271" s="15">
        <v>335</v>
      </c>
      <c r="J271" s="15">
        <f t="shared" si="16"/>
        <v>335</v>
      </c>
      <c r="K271" s="15">
        <f t="shared" si="15"/>
        <v>0</v>
      </c>
      <c r="L271" s="15">
        <v>0</v>
      </c>
      <c r="M271" s="15" t="str">
        <f>IF('R10'!J50="","-",'R10'!J50)</f>
        <v>-</v>
      </c>
    </row>
    <row r="272" spans="1:13" ht="13">
      <c r="A272" s="15" t="s">
        <v>18</v>
      </c>
      <c r="B272" s="15">
        <f>'R10'!A51</f>
        <v>18</v>
      </c>
      <c r="C272" s="15">
        <v>1</v>
      </c>
      <c r="D272" s="15" t="str">
        <f>'R10'!B51</f>
        <v>RPE differentiation</v>
      </c>
      <c r="E272" s="15" t="str">
        <f>'R10'!C51</f>
        <v>8 to 5</v>
      </c>
      <c r="F272" s="16">
        <f>'R10'!E51</f>
        <v>43878.442152777781</v>
      </c>
      <c r="G272" s="16">
        <f>'R10'!F51</f>
        <v>43878.547962962963</v>
      </c>
      <c r="H272" s="17">
        <f>'R10'!G51</f>
        <v>0.10581018518132623</v>
      </c>
      <c r="I272" s="15">
        <v>335</v>
      </c>
      <c r="J272" s="15">
        <f t="shared" si="16"/>
        <v>335</v>
      </c>
      <c r="K272" s="15">
        <f t="shared" si="15"/>
        <v>0</v>
      </c>
      <c r="L272" s="15">
        <v>0</v>
      </c>
      <c r="M272" s="15" t="str">
        <f>IF('R10'!J51="","-",'R10'!J51)</f>
        <v>-</v>
      </c>
    </row>
    <row r="273" spans="1:13" ht="13">
      <c r="A273" s="15" t="s">
        <v>18</v>
      </c>
      <c r="B273" s="15">
        <f>'R10'!A52</f>
        <v>18</v>
      </c>
      <c r="C273" s="15">
        <v>2</v>
      </c>
      <c r="D273" s="15" t="str">
        <f>'R10'!B52</f>
        <v>RPE differentiation</v>
      </c>
      <c r="E273" s="15" t="str">
        <f>'R10'!C52</f>
        <v>4 to 1</v>
      </c>
      <c r="F273" s="16">
        <f>'R10'!E52</f>
        <v>43878.557337962964</v>
      </c>
      <c r="G273" s="16">
        <f>'R10'!F52</f>
        <v>43878.665150462963</v>
      </c>
      <c r="H273" s="17">
        <f>'R10'!G52</f>
        <v>0.10781249999854481</v>
      </c>
      <c r="I273" s="15">
        <v>335</v>
      </c>
      <c r="J273" s="15">
        <f t="shared" si="16"/>
        <v>335</v>
      </c>
      <c r="K273" s="15">
        <f t="shared" si="15"/>
        <v>0</v>
      </c>
      <c r="L273" s="15">
        <v>0</v>
      </c>
      <c r="M273" s="15" t="str">
        <f>IF('R10'!J52="","-",'R10'!J52)</f>
        <v>-</v>
      </c>
    </row>
    <row r="274" spans="1:13" ht="13">
      <c r="A274" s="15" t="s">
        <v>18</v>
      </c>
      <c r="B274" s="15">
        <f>'R10'!A53</f>
        <v>19</v>
      </c>
      <c r="C274" s="15">
        <v>1</v>
      </c>
      <c r="D274" s="15" t="str">
        <f>'R10'!B53</f>
        <v>RPE differentiation</v>
      </c>
      <c r="E274" s="15" t="str">
        <f>'R10'!C53</f>
        <v>1 to 4</v>
      </c>
      <c r="F274" s="16">
        <f>'R10'!E53</f>
        <v>43879.461678240739</v>
      </c>
      <c r="G274" s="16">
        <f>'R10'!F53</f>
        <v>43879.567210648151</v>
      </c>
      <c r="H274" s="17">
        <f>'R10'!G53</f>
        <v>0.10553240741137415</v>
      </c>
      <c r="I274" s="15">
        <v>335</v>
      </c>
      <c r="J274" s="15">
        <f t="shared" si="16"/>
        <v>335</v>
      </c>
      <c r="K274" s="15">
        <f t="shared" si="15"/>
        <v>0</v>
      </c>
      <c r="L274" s="15">
        <v>0</v>
      </c>
      <c r="M274" s="15" t="str">
        <f>IF('R10'!J53="","-",'R10'!J53)</f>
        <v>-</v>
      </c>
    </row>
    <row r="275" spans="1:13" ht="13">
      <c r="A275" s="15" t="s">
        <v>18</v>
      </c>
      <c r="B275" s="15">
        <f>'R10'!A54</f>
        <v>19</v>
      </c>
      <c r="C275" s="15">
        <v>2</v>
      </c>
      <c r="D275" s="15" t="str">
        <f>'R10'!B54</f>
        <v>RPE differentiation</v>
      </c>
      <c r="E275" s="15" t="str">
        <f>'R10'!C54</f>
        <v>5 to 8</v>
      </c>
      <c r="F275" s="16">
        <f>'R10'!E54</f>
        <v>43879.584317129629</v>
      </c>
      <c r="G275" s="16">
        <f>'R10'!F54</f>
        <v>43879.688773148147</v>
      </c>
      <c r="H275" s="17">
        <f>'R10'!G54</f>
        <v>0.10445601851824904</v>
      </c>
      <c r="I275" s="15">
        <v>335</v>
      </c>
      <c r="J275" s="15">
        <f t="shared" si="16"/>
        <v>335</v>
      </c>
      <c r="K275" s="15">
        <f t="shared" si="15"/>
        <v>0</v>
      </c>
      <c r="L275" s="15">
        <v>0</v>
      </c>
      <c r="M275" s="15" t="str">
        <f>IF('R10'!J54="","-",'R10'!J54)</f>
        <v>-</v>
      </c>
    </row>
    <row r="276" spans="1:13" ht="13">
      <c r="A276" s="15" t="s">
        <v>18</v>
      </c>
      <c r="B276" s="15">
        <f>'R10'!A55</f>
        <v>20</v>
      </c>
      <c r="C276" s="15">
        <v>1</v>
      </c>
      <c r="D276" s="15" t="str">
        <f>'R10'!B55</f>
        <v>RPE differentiation</v>
      </c>
      <c r="E276" s="15" t="str">
        <f>'R10'!C55</f>
        <v>8 to 5</v>
      </c>
      <c r="F276" s="16">
        <f>'R10'!E55</f>
        <v>43880.450208333335</v>
      </c>
      <c r="G276" s="16">
        <f>'R10'!F55</f>
        <v>43880.517893518518</v>
      </c>
      <c r="H276" s="17">
        <f>'R10'!G55</f>
        <v>6.7685185182199348E-2</v>
      </c>
      <c r="I276" s="15">
        <v>77</v>
      </c>
      <c r="J276" s="15">
        <f t="shared" si="16"/>
        <v>77</v>
      </c>
      <c r="K276" s="15">
        <f t="shared" si="15"/>
        <v>0</v>
      </c>
      <c r="L276" s="15">
        <v>0</v>
      </c>
      <c r="M276" s="15" t="str">
        <f>IF('R10'!J55="","-",'R10'!J55)</f>
        <v>-</v>
      </c>
    </row>
    <row r="277" spans="1:13" ht="13">
      <c r="A277" s="15" t="s">
        <v>18</v>
      </c>
      <c r="B277" s="15">
        <f>'R10'!A56</f>
        <v>20</v>
      </c>
      <c r="C277" s="15">
        <v>2</v>
      </c>
      <c r="D277" s="15" t="str">
        <f>'R10'!B56</f>
        <v>RPE differentiation</v>
      </c>
      <c r="E277" s="15" t="str">
        <f>'R10'!C56</f>
        <v>4 to 1</v>
      </c>
      <c r="F277" s="16">
        <f>'R10'!E56</f>
        <v>43880.52270833333</v>
      </c>
      <c r="G277" s="16">
        <f>'R10'!F56</f>
        <v>43880.592303240737</v>
      </c>
      <c r="H277" s="17">
        <f>'R10'!G56</f>
        <v>6.9594907407008577E-2</v>
      </c>
      <c r="I277" s="15">
        <v>77</v>
      </c>
      <c r="J277" s="15">
        <f t="shared" si="16"/>
        <v>77</v>
      </c>
      <c r="K277" s="15">
        <f t="shared" si="15"/>
        <v>0</v>
      </c>
      <c r="L277" s="15">
        <v>0</v>
      </c>
      <c r="M277" s="15" t="str">
        <f>IF('R10'!J56="","-",'R10'!J56)</f>
        <v>-</v>
      </c>
    </row>
    <row r="278" spans="1:13" ht="13">
      <c r="A278" s="15" t="s">
        <v>18</v>
      </c>
      <c r="B278" s="15">
        <f>'R10'!A57</f>
        <v>21</v>
      </c>
      <c r="C278" s="15">
        <v>1</v>
      </c>
      <c r="D278" s="15" t="str">
        <f>'R10'!B57</f>
        <v>RPE differentiation</v>
      </c>
      <c r="E278" s="15" t="str">
        <f>'R10'!C57</f>
        <v>1 to 4</v>
      </c>
      <c r="F278" s="16">
        <f>'R10'!E57</f>
        <v>43881.458379629628</v>
      </c>
      <c r="G278" s="16">
        <f>'R10'!F57</f>
        <v>43881.527615740742</v>
      </c>
      <c r="H278" s="17">
        <f>'R10'!G57</f>
        <v>6.9236111114150845E-2</v>
      </c>
      <c r="I278" s="15">
        <v>77</v>
      </c>
      <c r="J278" s="15">
        <f t="shared" si="16"/>
        <v>77</v>
      </c>
      <c r="K278" s="15">
        <f t="shared" si="15"/>
        <v>0</v>
      </c>
      <c r="L278" s="15">
        <v>0</v>
      </c>
      <c r="M278" s="15" t="str">
        <f>IF('R10'!J57="","-",'R10'!J57)</f>
        <v>-</v>
      </c>
    </row>
    <row r="279" spans="1:13" ht="13">
      <c r="A279" s="15" t="s">
        <v>18</v>
      </c>
      <c r="B279" s="15">
        <f>'R10'!A58</f>
        <v>21</v>
      </c>
      <c r="C279" s="15">
        <v>2</v>
      </c>
      <c r="D279" s="15" t="str">
        <f>'R10'!B58</f>
        <v>RPE differentiation</v>
      </c>
      <c r="E279" s="15" t="str">
        <f>'R10'!C58</f>
        <v>5 to 8</v>
      </c>
      <c r="F279" s="16">
        <f>'R10'!E58</f>
        <v>43881.539675925924</v>
      </c>
      <c r="G279" s="16">
        <f>'R10'!F58</f>
        <v>43881.608206018522</v>
      </c>
      <c r="H279" s="17">
        <f>'R10'!G58</f>
        <v>6.8530092597939074E-2</v>
      </c>
      <c r="I279" s="15">
        <v>77</v>
      </c>
      <c r="J279" s="15">
        <f t="shared" si="16"/>
        <v>77</v>
      </c>
      <c r="K279" s="15">
        <f t="shared" si="15"/>
        <v>0</v>
      </c>
      <c r="L279" s="15">
        <v>0</v>
      </c>
      <c r="M279" s="15" t="str">
        <f>IF('R10'!J58="","-",'R10'!J58)</f>
        <v>-</v>
      </c>
    </row>
    <row r="280" spans="1:13" ht="13">
      <c r="A280" s="15" t="s">
        <v>18</v>
      </c>
      <c r="B280" s="15">
        <f>'R10'!A59</f>
        <v>22</v>
      </c>
      <c r="C280" s="15">
        <v>1</v>
      </c>
      <c r="D280" s="15" t="str">
        <f>'R10'!B59</f>
        <v>RPE differentiation</v>
      </c>
      <c r="E280" s="15" t="str">
        <f>'R10'!C59</f>
        <v>8 to 5</v>
      </c>
      <c r="F280" s="16">
        <f>'R10'!E59</f>
        <v>43882.468761574077</v>
      </c>
      <c r="G280" s="16">
        <f>'R10'!F59</f>
        <v>43882.537291666667</v>
      </c>
      <c r="H280" s="17">
        <f>'R10'!G59</f>
        <v>6.8530092590663116E-2</v>
      </c>
      <c r="I280" s="15">
        <v>77</v>
      </c>
      <c r="J280" s="15">
        <f t="shared" si="16"/>
        <v>77</v>
      </c>
      <c r="K280" s="15">
        <f t="shared" si="15"/>
        <v>0</v>
      </c>
      <c r="L280" s="15">
        <v>0</v>
      </c>
      <c r="M280" s="15" t="str">
        <f>IF('R10'!J59="","-",'R10'!J59)</f>
        <v>-</v>
      </c>
    </row>
    <row r="281" spans="1:13" ht="13">
      <c r="A281" s="15" t="s">
        <v>18</v>
      </c>
      <c r="B281" s="15">
        <f>'R10'!A60</f>
        <v>22</v>
      </c>
      <c r="C281" s="15">
        <v>2</v>
      </c>
      <c r="D281" s="15" t="str">
        <f>'R10'!B60</f>
        <v>RPE differentiation</v>
      </c>
      <c r="E281" s="15" t="str">
        <f>'R10'!C60</f>
        <v>4 to 1</v>
      </c>
      <c r="F281" s="16">
        <f>'R10'!E60</f>
        <v>43882.555486111109</v>
      </c>
      <c r="G281" s="16">
        <f>'R10'!F60</f>
        <v>43882.624259259261</v>
      </c>
      <c r="H281" s="17">
        <f>'R10'!G60</f>
        <v>6.8773148152104113E-2</v>
      </c>
      <c r="I281" s="15">
        <v>77</v>
      </c>
      <c r="J281" s="15">
        <f t="shared" si="16"/>
        <v>77</v>
      </c>
      <c r="K281" s="15">
        <f t="shared" si="15"/>
        <v>0</v>
      </c>
      <c r="L281" s="15">
        <v>0</v>
      </c>
      <c r="M281" s="15" t="str">
        <f>IF('R10'!J60="","-",'R10'!J60)</f>
        <v>-</v>
      </c>
    </row>
    <row r="282" spans="1:13" ht="13">
      <c r="A282" s="15" t="s">
        <v>18</v>
      </c>
      <c r="B282" s="15">
        <f>'R10'!A61</f>
        <v>23</v>
      </c>
      <c r="C282" s="15">
        <v>1</v>
      </c>
      <c r="D282" s="15" t="str">
        <f>'R10'!B61</f>
        <v>RPE differentiation</v>
      </c>
      <c r="E282" s="15" t="str">
        <f>'R10'!C61</f>
        <v>1 to 4</v>
      </c>
      <c r="F282" s="16">
        <f>'R10'!E61</f>
        <v>43883.468171296299</v>
      </c>
      <c r="G282" s="16">
        <f>'R10'!F61</f>
        <v>43883.53738425926</v>
      </c>
      <c r="H282" s="17">
        <f>'R10'!G61</f>
        <v>6.921296296059154E-2</v>
      </c>
      <c r="I282" s="15">
        <v>77</v>
      </c>
      <c r="J282" s="15">
        <f t="shared" si="16"/>
        <v>77</v>
      </c>
      <c r="K282" s="15">
        <f t="shared" si="15"/>
        <v>0</v>
      </c>
      <c r="L282" s="15">
        <v>0</v>
      </c>
      <c r="M282" s="15" t="str">
        <f>IF('R10'!J61="","-",'R10'!J61)</f>
        <v>-</v>
      </c>
    </row>
    <row r="283" spans="1:13" ht="13">
      <c r="A283" s="15" t="s">
        <v>18</v>
      </c>
      <c r="B283" s="15">
        <f>'R10'!A62</f>
        <v>23</v>
      </c>
      <c r="C283" s="15">
        <v>2</v>
      </c>
      <c r="D283" s="15" t="str">
        <f>'R10'!B62</f>
        <v>RPE differentiation</v>
      </c>
      <c r="E283" s="15" t="str">
        <f>'R10'!C62</f>
        <v>5 to 8</v>
      </c>
      <c r="F283" s="16">
        <f>'R10'!E62</f>
        <v>43883.543287037035</v>
      </c>
      <c r="G283" s="16">
        <f>'R10'!F62</f>
        <v>43883.611018518517</v>
      </c>
      <c r="H283" s="17">
        <f>'R10'!G62</f>
        <v>6.7731481482042E-2</v>
      </c>
      <c r="I283" s="15">
        <v>77</v>
      </c>
      <c r="J283" s="15">
        <f t="shared" si="16"/>
        <v>77</v>
      </c>
      <c r="K283" s="15">
        <f t="shared" si="15"/>
        <v>0</v>
      </c>
      <c r="L283" s="15">
        <v>0</v>
      </c>
      <c r="M283" s="15" t="str">
        <f>IF('R10'!J62="","-",'R10'!J62)</f>
        <v>-</v>
      </c>
    </row>
    <row r="284" spans="1:13" ht="13">
      <c r="A284" s="15" t="s">
        <v>18</v>
      </c>
      <c r="B284" s="15">
        <f>'R10'!A63</f>
        <v>24</v>
      </c>
      <c r="C284" s="15">
        <v>1</v>
      </c>
      <c r="D284" s="15" t="str">
        <f>'R10'!B63</f>
        <v>RPE differentiation</v>
      </c>
      <c r="E284" s="15" t="str">
        <f>'R10'!C63</f>
        <v>8 to 5</v>
      </c>
      <c r="F284" s="16">
        <f>'R10'!E63</f>
        <v>43884.496481481481</v>
      </c>
      <c r="G284" s="16">
        <f>'R10'!F63</f>
        <v>43884.564421296294</v>
      </c>
      <c r="H284" s="17">
        <f>'R10'!G63</f>
        <v>6.7939814813144039E-2</v>
      </c>
      <c r="I284" s="15">
        <v>77</v>
      </c>
      <c r="J284" s="15">
        <f t="shared" si="16"/>
        <v>77</v>
      </c>
      <c r="K284" s="15">
        <f t="shared" si="15"/>
        <v>0</v>
      </c>
      <c r="L284" s="15">
        <v>0</v>
      </c>
      <c r="M284" s="15" t="str">
        <f>IF('R10'!J63="","-",'R10'!J63)</f>
        <v>-</v>
      </c>
    </row>
    <row r="285" spans="1:13" ht="13">
      <c r="A285" s="15" t="s">
        <v>18</v>
      </c>
      <c r="B285" s="15">
        <f>'R10'!A64</f>
        <v>24</v>
      </c>
      <c r="C285" s="15">
        <v>2</v>
      </c>
      <c r="D285" s="15" t="str">
        <f>'R10'!B64</f>
        <v>RPE differentiation</v>
      </c>
      <c r="E285" s="15" t="str">
        <f>'R10'!C64</f>
        <v>4 to 1</v>
      </c>
      <c r="F285" s="16">
        <f>'R10'!E64</f>
        <v>43884.581145833334</v>
      </c>
      <c r="G285" s="16">
        <f>'R10'!F64</f>
        <v>43884.650636574072</v>
      </c>
      <c r="H285" s="17">
        <f>'R10'!G64</f>
        <v>6.9490740737819578E-2</v>
      </c>
      <c r="I285" s="15">
        <v>77</v>
      </c>
      <c r="J285" s="15">
        <f t="shared" si="16"/>
        <v>77</v>
      </c>
      <c r="K285" s="15">
        <f t="shared" si="15"/>
        <v>0</v>
      </c>
      <c r="L285" s="15">
        <v>0</v>
      </c>
      <c r="M285" s="15" t="str">
        <f>IF('R10'!J64="","-",'R10'!J64)</f>
        <v>-</v>
      </c>
    </row>
    <row r="286" spans="1:13" ht="13">
      <c r="A286" s="15" t="s">
        <v>18</v>
      </c>
      <c r="B286" s="15">
        <f>'R10'!A65</f>
        <v>25</v>
      </c>
      <c r="C286" s="15">
        <v>1</v>
      </c>
      <c r="D286" s="15" t="str">
        <f>'R10'!B65</f>
        <v>RPE differentiation</v>
      </c>
      <c r="E286" s="15" t="str">
        <f>'R10'!C65</f>
        <v>1 to 4</v>
      </c>
      <c r="F286" s="16">
        <f>'R10'!E65</f>
        <v>43885.491539351853</v>
      </c>
      <c r="G286" s="16">
        <f>'R10'!F65</f>
        <v>43885.561122685183</v>
      </c>
      <c r="H286" s="17">
        <f>'R10'!G65</f>
        <v>6.9583333330228925E-2</v>
      </c>
      <c r="I286" s="15">
        <v>77</v>
      </c>
      <c r="J286" s="15">
        <f t="shared" si="16"/>
        <v>77</v>
      </c>
      <c r="K286" s="15">
        <f t="shared" si="15"/>
        <v>0</v>
      </c>
      <c r="L286" s="15">
        <v>0</v>
      </c>
      <c r="M286" s="15" t="str">
        <f>IF('R10'!J65="","-",'R10'!J65)</f>
        <v>-</v>
      </c>
    </row>
    <row r="287" spans="1:13" ht="13">
      <c r="A287" s="15" t="s">
        <v>18</v>
      </c>
      <c r="B287" s="15">
        <f>'R10'!A66</f>
        <v>25</v>
      </c>
      <c r="C287" s="15">
        <v>2</v>
      </c>
      <c r="D287" s="15" t="str">
        <f>'R10'!B66</f>
        <v>RPE differentiation</v>
      </c>
      <c r="E287" s="15" t="str">
        <f>'R10'!C66</f>
        <v>5 to 8</v>
      </c>
      <c r="F287" s="16">
        <f>'R10'!E66</f>
        <v>43885.575613425928</v>
      </c>
      <c r="G287" s="16">
        <f>'R10'!F66</f>
        <v>43885.640347222223</v>
      </c>
      <c r="H287" s="17">
        <f>'R10'!G66</f>
        <v>6.4733796294603962E-2</v>
      </c>
      <c r="I287" s="15">
        <v>77</v>
      </c>
      <c r="J287" s="15">
        <f t="shared" si="16"/>
        <v>77</v>
      </c>
      <c r="K287" s="15">
        <f t="shared" si="15"/>
        <v>0</v>
      </c>
      <c r="L287" s="15">
        <v>0</v>
      </c>
      <c r="M287" s="15" t="str">
        <f>IF('R10'!J66="","-",'R10'!J66)</f>
        <v>-</v>
      </c>
    </row>
    <row r="288" spans="1:13" ht="13">
      <c r="A288" s="15" t="s">
        <v>18</v>
      </c>
      <c r="B288" s="15">
        <f>'R10'!A67</f>
        <v>26</v>
      </c>
      <c r="C288" s="15">
        <v>1</v>
      </c>
      <c r="D288" s="15" t="str">
        <f>'R10'!B67</f>
        <v>RPE maintenance</v>
      </c>
      <c r="E288" s="15" t="str">
        <f>'R10'!C67</f>
        <v>8 to 5</v>
      </c>
      <c r="F288" s="16">
        <f>'R10'!E67</f>
        <v>43886.45212962963</v>
      </c>
      <c r="G288" s="16">
        <f>'R10'!F67</f>
        <v>43886.520046296297</v>
      </c>
      <c r="H288" s="17">
        <f>'R10'!G67</f>
        <v>6.7916666666860692E-2</v>
      </c>
      <c r="I288" s="15">
        <v>77</v>
      </c>
      <c r="J288" s="15">
        <f t="shared" si="16"/>
        <v>77</v>
      </c>
      <c r="K288" s="15">
        <f t="shared" si="15"/>
        <v>0</v>
      </c>
      <c r="L288" s="15">
        <v>0</v>
      </c>
      <c r="M288" s="15" t="str">
        <f>IF('R10'!J67="","-",'R10'!J67)</f>
        <v>-</v>
      </c>
    </row>
    <row r="289" spans="1:13" ht="13">
      <c r="A289" s="15" t="s">
        <v>18</v>
      </c>
      <c r="B289" s="15">
        <f>'R10'!A68</f>
        <v>26</v>
      </c>
      <c r="C289" s="15">
        <v>2</v>
      </c>
      <c r="D289" s="15" t="str">
        <f>'R10'!B68</f>
        <v>RPE maintenance</v>
      </c>
      <c r="E289" s="15" t="str">
        <f>'R10'!C68</f>
        <v>4 to 1</v>
      </c>
      <c r="F289" s="16">
        <f>'R10'!E68</f>
        <v>43886.534942129627</v>
      </c>
      <c r="G289" s="16">
        <f>'R10'!F68</f>
        <v>43886.603472222225</v>
      </c>
      <c r="H289" s="17">
        <f>'R10'!G68</f>
        <v>6.8530092597939074E-2</v>
      </c>
      <c r="I289" s="15">
        <v>77</v>
      </c>
      <c r="J289" s="15">
        <f t="shared" si="16"/>
        <v>77</v>
      </c>
      <c r="K289" s="15">
        <f t="shared" si="15"/>
        <v>0</v>
      </c>
      <c r="L289" s="15">
        <v>0</v>
      </c>
      <c r="M289" s="15" t="str">
        <f>IF('R10'!J68="","-",'R10'!J68)</f>
        <v>-</v>
      </c>
    </row>
    <row r="290" spans="1:13" ht="13">
      <c r="A290" s="15" t="s">
        <v>18</v>
      </c>
      <c r="B290" s="15">
        <f>'R10'!A69</f>
        <v>28</v>
      </c>
      <c r="C290" s="15">
        <v>1</v>
      </c>
      <c r="D290" s="15" t="str">
        <f>'R10'!B69</f>
        <v>RPE maintenance</v>
      </c>
      <c r="E290" s="15" t="str">
        <f>'R10'!C69</f>
        <v>1 to 4</v>
      </c>
      <c r="F290" s="16">
        <f>'R10'!E69</f>
        <v>43888.449641203704</v>
      </c>
      <c r="G290" s="16">
        <f>'R10'!F69</f>
        <v>43888.518865740742</v>
      </c>
      <c r="H290" s="17">
        <f>'R10'!G69</f>
        <v>6.9224537037371192E-2</v>
      </c>
      <c r="I290" s="15">
        <v>77</v>
      </c>
      <c r="J290" s="15">
        <f t="shared" si="16"/>
        <v>77</v>
      </c>
      <c r="K290" s="15">
        <f t="shared" si="15"/>
        <v>0</v>
      </c>
      <c r="L290" s="15">
        <v>0</v>
      </c>
      <c r="M290" s="15" t="str">
        <f>IF('R10'!J69="","-",'R10'!J69)</f>
        <v>-</v>
      </c>
    </row>
    <row r="291" spans="1:13" ht="13">
      <c r="A291" s="15" t="s">
        <v>18</v>
      </c>
      <c r="B291" s="15">
        <f>'R10'!A70</f>
        <v>28</v>
      </c>
      <c r="C291" s="15">
        <v>2</v>
      </c>
      <c r="D291" s="15" t="str">
        <f>'R10'!B70</f>
        <v>RPE maintenance</v>
      </c>
      <c r="E291" s="15" t="str">
        <f>'R10'!C70</f>
        <v>5 to 8</v>
      </c>
      <c r="F291" s="16">
        <f>'R10'!E70</f>
        <v>43888.555868055555</v>
      </c>
      <c r="G291" s="16">
        <f>'R10'!F70</f>
        <v>43888.623738425929</v>
      </c>
      <c r="H291" s="17">
        <f>'R10'!G70</f>
        <v>6.7870370374293998E-2</v>
      </c>
      <c r="I291" s="15">
        <v>77</v>
      </c>
      <c r="J291" s="15">
        <f t="shared" si="16"/>
        <v>77</v>
      </c>
      <c r="K291" s="15">
        <f t="shared" si="15"/>
        <v>0</v>
      </c>
      <c r="L291" s="15">
        <v>0</v>
      </c>
      <c r="M291" s="15" t="str">
        <f>IF('R10'!J70="","-",'R10'!J70)</f>
        <v>-</v>
      </c>
    </row>
    <row r="292" spans="1:13" ht="13">
      <c r="A292" s="15" t="s">
        <v>18</v>
      </c>
      <c r="B292" s="15">
        <f>'R10'!A71</f>
        <v>30</v>
      </c>
      <c r="C292" s="15">
        <v>1</v>
      </c>
      <c r="D292" s="15" t="str">
        <f>'R10'!B71</f>
        <v>RPE maintenance</v>
      </c>
      <c r="E292" s="15" t="str">
        <f>'R10'!C71</f>
        <v>8 to 5</v>
      </c>
      <c r="F292" s="16">
        <f>'R10'!E71</f>
        <v>43890.464618055557</v>
      </c>
      <c r="G292" s="16">
        <f>'R10'!F71</f>
        <v>43890.533263888887</v>
      </c>
      <c r="H292" s="17">
        <f>'R10'!G71</f>
        <v>6.864583332935581E-2</v>
      </c>
      <c r="I292" s="15">
        <v>77</v>
      </c>
      <c r="J292" s="15">
        <f t="shared" si="16"/>
        <v>77</v>
      </c>
      <c r="K292" s="15">
        <f t="shared" si="15"/>
        <v>0</v>
      </c>
      <c r="L292" s="15">
        <v>0</v>
      </c>
      <c r="M292" s="15" t="str">
        <f>IF('R10'!J71="","-",'R10'!J71)</f>
        <v>-</v>
      </c>
    </row>
    <row r="293" spans="1:13" ht="13">
      <c r="A293" s="15" t="s">
        <v>18</v>
      </c>
      <c r="B293" s="15">
        <f>'R10'!A72</f>
        <v>30</v>
      </c>
      <c r="C293" s="15">
        <v>2</v>
      </c>
      <c r="D293" s="15" t="str">
        <f>'R10'!B72</f>
        <v>RPE maintenance</v>
      </c>
      <c r="E293" s="15" t="str">
        <f>'R10'!C72</f>
        <v>4 to 1</v>
      </c>
      <c r="F293" s="16">
        <f>'R10'!E72</f>
        <v>43890.536296296297</v>
      </c>
      <c r="G293" s="16">
        <f>'R10'!F72</f>
        <v>43890.604953703703</v>
      </c>
      <c r="H293" s="17">
        <f>'R10'!G72</f>
        <v>6.8657407406135462E-2</v>
      </c>
      <c r="I293" s="15">
        <v>77</v>
      </c>
      <c r="J293" s="15">
        <f t="shared" si="16"/>
        <v>77</v>
      </c>
      <c r="K293" s="15">
        <f t="shared" si="15"/>
        <v>0</v>
      </c>
      <c r="L293" s="15">
        <v>0</v>
      </c>
      <c r="M293" s="15" t="str">
        <f>IF('R10'!J72="","-",'R10'!J72)</f>
        <v>-</v>
      </c>
    </row>
    <row r="294" spans="1:13" ht="13">
      <c r="A294" s="15" t="s">
        <v>18</v>
      </c>
      <c r="B294" s="15">
        <f>'R10'!A73</f>
        <v>32</v>
      </c>
      <c r="C294" s="15">
        <v>1</v>
      </c>
      <c r="D294" s="15" t="str">
        <f>'R10'!B73</f>
        <v>RPE maintenance</v>
      </c>
      <c r="E294" s="15" t="str">
        <f>'R10'!C73</f>
        <v>1 to 4</v>
      </c>
      <c r="F294" s="16">
        <f>'R10'!E73</f>
        <v>43892.455266203702</v>
      </c>
      <c r="G294" s="16">
        <f>'R10'!F73</f>
        <v>43892.524456018517</v>
      </c>
      <c r="H294" s="17">
        <f>'R10'!G73</f>
        <v>6.9189814814308193E-2</v>
      </c>
      <c r="I294" s="15">
        <v>77</v>
      </c>
      <c r="J294" s="15">
        <f t="shared" si="16"/>
        <v>77</v>
      </c>
      <c r="K294" s="15">
        <f t="shared" si="15"/>
        <v>0</v>
      </c>
      <c r="L294" s="15">
        <v>0</v>
      </c>
      <c r="M294" s="15" t="str">
        <f>IF('R10'!J73="","-",'R10'!J73)</f>
        <v>-</v>
      </c>
    </row>
    <row r="295" spans="1:13" ht="13">
      <c r="A295" s="18" t="s">
        <v>18</v>
      </c>
      <c r="B295" s="18">
        <f>'R10'!A74</f>
        <v>32</v>
      </c>
      <c r="C295" s="18">
        <v>2</v>
      </c>
      <c r="D295" s="18" t="str">
        <f>'R10'!B74</f>
        <v>RPE maintenance</v>
      </c>
      <c r="E295" s="18" t="str">
        <f>'R10'!C74</f>
        <v>5 to 8</v>
      </c>
      <c r="F295" s="19">
        <f>'R10'!E74</f>
        <v>43892.527777777781</v>
      </c>
      <c r="G295" s="19">
        <f>'R10'!F74</f>
        <v>43892.595925925925</v>
      </c>
      <c r="H295" s="20">
        <f>'R10'!G74</f>
        <v>6.8148148144246079E-2</v>
      </c>
      <c r="I295" s="18">
        <v>77</v>
      </c>
      <c r="J295" s="21">
        <f t="shared" si="16"/>
        <v>77</v>
      </c>
      <c r="K295" s="21">
        <f t="shared" si="15"/>
        <v>0</v>
      </c>
      <c r="L295" s="21">
        <v>0</v>
      </c>
      <c r="M295" s="18" t="str">
        <f>IF('R10'!J74="","-",'R10'!J74)</f>
        <v>-</v>
      </c>
    </row>
    <row r="296" spans="1:13" ht="13">
      <c r="A296" s="11" t="s">
        <v>19</v>
      </c>
      <c r="B296" s="11">
        <f>'R11'!A2</f>
        <v>-7</v>
      </c>
      <c r="C296" s="11">
        <v>1</v>
      </c>
      <c r="D296" s="11" t="str">
        <f>'R11'!B2</f>
        <v>Seeding</v>
      </c>
      <c r="E296" s="11" t="str">
        <f>'R11'!C2</f>
        <v>4 to 1, 8 to 5</v>
      </c>
      <c r="F296" s="12">
        <f>'R11'!E2</f>
        <v>43909.505798611113</v>
      </c>
      <c r="G296" s="12">
        <f>'R11'!F2</f>
        <v>43909.581122685187</v>
      </c>
      <c r="H296" s="13">
        <f>'R11'!G2</f>
        <v>7.5324074074160308E-2</v>
      </c>
      <c r="I296" s="11">
        <v>89</v>
      </c>
      <c r="J296" s="11">
        <f t="shared" si="16"/>
        <v>89</v>
      </c>
      <c r="K296" s="11">
        <f t="shared" si="15"/>
        <v>0</v>
      </c>
      <c r="L296" s="11">
        <v>0</v>
      </c>
      <c r="M296" s="11" t="str">
        <f>IF('R11'!J2="","-",'R11'!J2)</f>
        <v>-</v>
      </c>
    </row>
    <row r="297" spans="1:13" ht="13">
      <c r="A297" s="15" t="s">
        <v>19</v>
      </c>
      <c r="B297" s="15">
        <f>'R11'!A3</f>
        <v>-6</v>
      </c>
      <c r="C297" s="15">
        <v>1</v>
      </c>
      <c r="D297" s="15" t="str">
        <f>'R11'!B3</f>
        <v>Preconditioning</v>
      </c>
      <c r="E297" s="15" t="str">
        <f>'R11'!C3</f>
        <v>1 to 4</v>
      </c>
      <c r="F297" s="16">
        <f>'R11'!E3</f>
        <v>43910.514606481483</v>
      </c>
      <c r="G297" s="16">
        <f>'R11'!F3</f>
        <v>43910.61146990741</v>
      </c>
      <c r="H297" s="17">
        <f>'R11'!G3</f>
        <v>9.6863425926130731E-2</v>
      </c>
      <c r="I297" s="15">
        <v>193</v>
      </c>
      <c r="J297" s="15">
        <f t="shared" si="16"/>
        <v>193</v>
      </c>
      <c r="K297" s="15">
        <f t="shared" si="15"/>
        <v>0</v>
      </c>
      <c r="L297" s="15">
        <v>0</v>
      </c>
      <c r="M297" s="15" t="str">
        <f>IF('R11'!J3="","-",'R11'!J3)</f>
        <v>-</v>
      </c>
    </row>
    <row r="298" spans="1:13" ht="13">
      <c r="A298" s="23" t="s">
        <v>19</v>
      </c>
      <c r="B298" s="15">
        <f>'R11'!A4</f>
        <v>-6</v>
      </c>
      <c r="C298" s="15">
        <v>2</v>
      </c>
      <c r="D298" s="15" t="str">
        <f>'R11'!B4</f>
        <v>Preconditioning</v>
      </c>
      <c r="E298" s="15" t="str">
        <f>'R11'!C4</f>
        <v>5 to 8</v>
      </c>
      <c r="F298" s="16">
        <f>'R11'!E4</f>
        <v>43910.619722222225</v>
      </c>
      <c r="G298" s="16">
        <f>'R11'!F4</f>
        <v>43910.716006944444</v>
      </c>
      <c r="H298" s="17">
        <f>'R11'!G4</f>
        <v>9.6284722218115348E-2</v>
      </c>
      <c r="I298" s="15">
        <v>193</v>
      </c>
      <c r="J298" s="15">
        <f t="shared" si="16"/>
        <v>193</v>
      </c>
      <c r="K298" s="15">
        <f t="shared" si="15"/>
        <v>0</v>
      </c>
      <c r="L298" s="15">
        <v>0</v>
      </c>
      <c r="M298" s="15" t="str">
        <f>IF('R11'!J4="","-",'R11'!J4)</f>
        <v>-</v>
      </c>
    </row>
    <row r="299" spans="1:13" ht="13">
      <c r="A299" s="23" t="s">
        <v>19</v>
      </c>
      <c r="B299" s="15">
        <f>'R11'!A5</f>
        <v>-5</v>
      </c>
      <c r="C299" s="15">
        <v>1</v>
      </c>
      <c r="D299" s="15" t="str">
        <f>'R11'!B5</f>
        <v>Preconditioning</v>
      </c>
      <c r="E299" s="15" t="str">
        <f>'R11'!C5</f>
        <v>8 to 5</v>
      </c>
      <c r="F299" s="16">
        <f>'R11'!E5</f>
        <v>43911.473414351851</v>
      </c>
      <c r="G299" s="16">
        <f>'R11'!F5</f>
        <v>43911.576365740744</v>
      </c>
      <c r="H299" s="17">
        <f>'R11'!G5</f>
        <v>0.10295138889341615</v>
      </c>
      <c r="I299" s="15">
        <v>193</v>
      </c>
      <c r="J299" s="15">
        <f t="shared" si="16"/>
        <v>193</v>
      </c>
      <c r="K299" s="15">
        <f t="shared" si="15"/>
        <v>0</v>
      </c>
      <c r="L299" s="15">
        <v>0</v>
      </c>
      <c r="M299" s="15" t="str">
        <f>IF('R11'!J5="","-",'R11'!J5)</f>
        <v>-</v>
      </c>
    </row>
    <row r="300" spans="1:13" ht="13">
      <c r="A300" s="23" t="s">
        <v>19</v>
      </c>
      <c r="B300" s="15">
        <f>'R11'!A6</f>
        <v>-5</v>
      </c>
      <c r="C300" s="15">
        <v>2</v>
      </c>
      <c r="D300" s="15" t="str">
        <f>'R11'!B6</f>
        <v>Preconditioning</v>
      </c>
      <c r="E300" s="15" t="str">
        <f>'R11'!C6</f>
        <v>4 to 1</v>
      </c>
      <c r="F300" s="16">
        <f>'R11'!E6</f>
        <v>43911.610879629632</v>
      </c>
      <c r="G300" s="16">
        <f>'R11'!F6</f>
        <v>43911.713969907411</v>
      </c>
      <c r="H300" s="17">
        <f>'R11'!G6</f>
        <v>0.10309027777839219</v>
      </c>
      <c r="I300" s="15">
        <v>193</v>
      </c>
      <c r="J300" s="15">
        <f t="shared" si="16"/>
        <v>193</v>
      </c>
      <c r="K300" s="15">
        <f t="shared" si="15"/>
        <v>0</v>
      </c>
      <c r="L300" s="15">
        <v>0</v>
      </c>
      <c r="M300" s="15" t="str">
        <f>IF('R11'!J6="","-",'R11'!J6)</f>
        <v>-</v>
      </c>
    </row>
    <row r="301" spans="1:13" ht="13">
      <c r="A301" s="23" t="s">
        <v>19</v>
      </c>
      <c r="B301" s="15">
        <f>'R11'!A7</f>
        <v>-4</v>
      </c>
      <c r="C301" s="15">
        <v>1</v>
      </c>
      <c r="D301" s="15" t="str">
        <f>'R11'!B7</f>
        <v>Preconditioning</v>
      </c>
      <c r="E301" s="15" t="str">
        <f>'R11'!C7</f>
        <v>1 to 4</v>
      </c>
      <c r="F301" s="16">
        <f>'R11'!E7</f>
        <v>43912.486805555556</v>
      </c>
      <c r="G301" s="16">
        <f>'R11'!F7</f>
        <v>43912.590069444443</v>
      </c>
      <c r="H301" s="17">
        <f>'R11'!G7</f>
        <v>0.10326388888643123</v>
      </c>
      <c r="I301" s="15">
        <v>193</v>
      </c>
      <c r="J301" s="15">
        <f t="shared" si="16"/>
        <v>193</v>
      </c>
      <c r="K301" s="15">
        <f t="shared" si="15"/>
        <v>0</v>
      </c>
      <c r="L301" s="15">
        <v>0</v>
      </c>
      <c r="M301" s="15" t="str">
        <f>IF('R11'!J7="","-",'R11'!J7)</f>
        <v>-</v>
      </c>
    </row>
    <row r="302" spans="1:13" ht="13">
      <c r="A302" s="23" t="s">
        <v>19</v>
      </c>
      <c r="B302" s="15">
        <f>'R11'!A8</f>
        <v>-4</v>
      </c>
      <c r="C302" s="15">
        <v>2</v>
      </c>
      <c r="D302" s="15" t="str">
        <f>'R11'!B8</f>
        <v>Preconditioning</v>
      </c>
      <c r="E302" s="15" t="str">
        <f>'R11'!C8</f>
        <v>5 to 8</v>
      </c>
      <c r="F302" s="16">
        <f>'R11'!E8</f>
        <v>43912.600104166668</v>
      </c>
      <c r="G302" s="16">
        <f>'R11'!F8</f>
        <v>43912.703275462962</v>
      </c>
      <c r="H302" s="17">
        <f>'R11'!G8</f>
        <v>0.10317129629402189</v>
      </c>
      <c r="I302" s="15">
        <v>193</v>
      </c>
      <c r="J302" s="15">
        <f t="shared" si="16"/>
        <v>193</v>
      </c>
      <c r="K302" s="15">
        <f t="shared" si="15"/>
        <v>0</v>
      </c>
      <c r="L302" s="15">
        <v>0</v>
      </c>
      <c r="M302" s="15" t="str">
        <f>IF('R11'!J8="","-",'R11'!J8)</f>
        <v>-</v>
      </c>
    </row>
    <row r="303" spans="1:13" ht="13">
      <c r="A303" s="23" t="s">
        <v>19</v>
      </c>
      <c r="B303" s="15">
        <f>'R11'!A9</f>
        <v>-3</v>
      </c>
      <c r="C303" s="15">
        <v>1</v>
      </c>
      <c r="D303" s="15" t="str">
        <f>'R11'!B9</f>
        <v>Preconditioning</v>
      </c>
      <c r="E303" s="15" t="str">
        <f>'R11'!C9</f>
        <v>8 to 5</v>
      </c>
      <c r="F303" s="16">
        <f>'R11'!E9</f>
        <v>43913.460046296299</v>
      </c>
      <c r="G303" s="16">
        <f>'R11'!F9</f>
        <v>43913.562974537039</v>
      </c>
      <c r="H303" s="17">
        <f>'R11'!G9</f>
        <v>0.10292824073985685</v>
      </c>
      <c r="I303" s="15">
        <v>193</v>
      </c>
      <c r="J303" s="15">
        <f t="shared" si="16"/>
        <v>193</v>
      </c>
      <c r="K303" s="15">
        <f t="shared" si="15"/>
        <v>0</v>
      </c>
      <c r="L303" s="15">
        <v>0</v>
      </c>
      <c r="M303" s="15" t="str">
        <f>IF('R11'!J9="","-",'R11'!J9)</f>
        <v>-</v>
      </c>
    </row>
    <row r="304" spans="1:13" ht="13">
      <c r="A304" s="23" t="s">
        <v>19</v>
      </c>
      <c r="B304" s="15">
        <f>'R11'!A10</f>
        <v>-3</v>
      </c>
      <c r="C304" s="15">
        <v>2</v>
      </c>
      <c r="D304" s="15" t="str">
        <f>'R11'!B10</f>
        <v>Preconditioning</v>
      </c>
      <c r="E304" s="15" t="str">
        <f>'R11'!C10</f>
        <v>4 to 1</v>
      </c>
      <c r="F304" s="16">
        <f>'R11'!E10</f>
        <v>43913.572916666664</v>
      </c>
      <c r="G304" s="16">
        <f>'R11'!F10</f>
        <v>43913.676319444443</v>
      </c>
      <c r="H304" s="17">
        <f>'R11'!G10</f>
        <v>0.10340277777868323</v>
      </c>
      <c r="I304" s="15">
        <v>193</v>
      </c>
      <c r="J304" s="15">
        <f t="shared" si="16"/>
        <v>193</v>
      </c>
      <c r="K304" s="15">
        <f t="shared" si="15"/>
        <v>0</v>
      </c>
      <c r="L304" s="15">
        <v>0</v>
      </c>
      <c r="M304" s="15" t="str">
        <f>IF('R11'!J10="","-",'R11'!J10)</f>
        <v>-</v>
      </c>
    </row>
    <row r="305" spans="1:13" ht="13">
      <c r="A305" s="23" t="s">
        <v>19</v>
      </c>
      <c r="B305" s="15">
        <f>'R11'!A11</f>
        <v>-2</v>
      </c>
      <c r="C305" s="15">
        <v>1</v>
      </c>
      <c r="D305" s="15" t="str">
        <f>'R11'!B11</f>
        <v>Preconditioning</v>
      </c>
      <c r="E305" s="15" t="str">
        <f>'R11'!C11</f>
        <v>1 to 4</v>
      </c>
      <c r="F305" s="16">
        <f>'R11'!E11</f>
        <v>43914.454641203702</v>
      </c>
      <c r="G305" s="16">
        <f>'R11'!F11</f>
        <v>43914.557569444441</v>
      </c>
      <c r="H305" s="17">
        <f>'R11'!G11</f>
        <v>0.10292824073985685</v>
      </c>
      <c r="I305" s="15">
        <v>193</v>
      </c>
      <c r="J305" s="15">
        <f t="shared" si="16"/>
        <v>193</v>
      </c>
      <c r="K305" s="15">
        <f t="shared" si="15"/>
        <v>0</v>
      </c>
      <c r="L305" s="15">
        <v>0</v>
      </c>
      <c r="M305" s="15" t="str">
        <f>IF('R11'!J11="","-",'R11'!J11)</f>
        <v>-</v>
      </c>
    </row>
    <row r="306" spans="1:13" ht="13">
      <c r="A306" s="23" t="s">
        <v>19</v>
      </c>
      <c r="B306" s="15">
        <f>'R11'!A12</f>
        <v>-2</v>
      </c>
      <c r="C306" s="15">
        <v>2</v>
      </c>
      <c r="D306" s="15" t="str">
        <f>'R11'!B12</f>
        <v>Preconditioning</v>
      </c>
      <c r="E306" s="15" t="str">
        <f>'R11'!C12</f>
        <v>5 to 8</v>
      </c>
      <c r="F306" s="16">
        <f>'R11'!E12</f>
        <v>43914.566342592596</v>
      </c>
      <c r="G306" s="16">
        <f>'R11'!F12</f>
        <v>43914.669178240743</v>
      </c>
      <c r="H306" s="17">
        <f>'R11'!G12</f>
        <v>0.1028356481474475</v>
      </c>
      <c r="I306" s="15">
        <v>193</v>
      </c>
      <c r="J306" s="15">
        <f t="shared" si="16"/>
        <v>193</v>
      </c>
      <c r="K306" s="15">
        <f t="shared" si="15"/>
        <v>0</v>
      </c>
      <c r="L306" s="15">
        <v>0</v>
      </c>
      <c r="M306" s="15" t="str">
        <f>IF('R11'!J12="","-",'R11'!J12)</f>
        <v>-</v>
      </c>
    </row>
    <row r="307" spans="1:13" ht="13">
      <c r="A307" s="23" t="s">
        <v>19</v>
      </c>
      <c r="B307" s="15">
        <f>'R11'!A13</f>
        <v>-1</v>
      </c>
      <c r="C307" s="15">
        <v>1</v>
      </c>
      <c r="D307" s="15" t="str">
        <f>'R11'!B13</f>
        <v>Preconditioning</v>
      </c>
      <c r="E307" s="15" t="str">
        <f>'R11'!C13</f>
        <v>8 to 5</v>
      </c>
      <c r="F307" s="16">
        <f>'R11'!E13</f>
        <v>43915.452094907407</v>
      </c>
      <c r="G307" s="16">
        <f>'R11'!F13</f>
        <v>43915.555243055554</v>
      </c>
      <c r="H307" s="17">
        <f>'R11'!G13</f>
        <v>0.10314814814773854</v>
      </c>
      <c r="I307" s="15">
        <v>193</v>
      </c>
      <c r="J307" s="15">
        <f t="shared" si="16"/>
        <v>193</v>
      </c>
      <c r="K307" s="15">
        <f t="shared" si="15"/>
        <v>0</v>
      </c>
      <c r="L307" s="15">
        <v>0</v>
      </c>
      <c r="M307" s="15" t="str">
        <f>IF('R11'!J13="","-",'R11'!J13)</f>
        <v>-</v>
      </c>
    </row>
    <row r="308" spans="1:13" ht="13">
      <c r="A308" s="23" t="s">
        <v>19</v>
      </c>
      <c r="B308" s="15">
        <f>'R11'!A14</f>
        <v>-1</v>
      </c>
      <c r="C308" s="15">
        <v>2</v>
      </c>
      <c r="D308" s="15" t="str">
        <f>'R11'!B14</f>
        <v>Preconditioning</v>
      </c>
      <c r="E308" s="15" t="str">
        <f>'R11'!C14</f>
        <v>4 to 1</v>
      </c>
      <c r="F308" s="16">
        <f>'R11'!E14</f>
        <v>43915.563888888886</v>
      </c>
      <c r="G308" s="16">
        <f>'R11'!F14</f>
        <v>43915.667719907404</v>
      </c>
      <c r="H308" s="17">
        <f>'R11'!G14</f>
        <v>0.10383101851766696</v>
      </c>
      <c r="I308" s="15">
        <v>193</v>
      </c>
      <c r="J308" s="15">
        <f t="shared" si="16"/>
        <v>193</v>
      </c>
      <c r="K308" s="15">
        <f t="shared" si="15"/>
        <v>0</v>
      </c>
      <c r="L308" s="15">
        <v>0</v>
      </c>
      <c r="M308" s="15" t="str">
        <f>IF('R11'!J14="","-",'R11'!J14)</f>
        <v>-</v>
      </c>
    </row>
    <row r="309" spans="1:13" ht="13">
      <c r="A309" s="23" t="s">
        <v>19</v>
      </c>
      <c r="B309" s="15">
        <f>'R11'!A15</f>
        <v>0</v>
      </c>
      <c r="C309" s="15">
        <v>1</v>
      </c>
      <c r="D309" s="15" t="str">
        <f>'R11'!B15</f>
        <v>Passage</v>
      </c>
      <c r="E309" s="15" t="str">
        <f>'R11'!C15</f>
        <v>1 to 4</v>
      </c>
      <c r="F309" s="16">
        <f>'R11'!E15</f>
        <v>43916.410104166665</v>
      </c>
      <c r="G309" s="16">
        <f>'R11'!F15</f>
        <v>43916.621168981481</v>
      </c>
      <c r="H309" s="17">
        <f>'R11'!G15</f>
        <v>0.21106481481547235</v>
      </c>
      <c r="I309" s="15">
        <v>151</v>
      </c>
      <c r="J309" s="15">
        <f t="shared" si="16"/>
        <v>151</v>
      </c>
      <c r="K309" s="15">
        <f t="shared" si="15"/>
        <v>0</v>
      </c>
      <c r="L309" s="15">
        <v>0</v>
      </c>
      <c r="M309" s="15" t="str">
        <f>IF('R11'!J15="","-",'R11'!J15)</f>
        <v>-</v>
      </c>
    </row>
    <row r="310" spans="1:13" ht="13">
      <c r="A310" s="23" t="s">
        <v>19</v>
      </c>
      <c r="B310" s="15">
        <f>'R11'!A16</f>
        <v>0</v>
      </c>
      <c r="C310" s="15">
        <v>2</v>
      </c>
      <c r="D310" s="15" t="str">
        <f>'R11'!B16</f>
        <v>Passage</v>
      </c>
      <c r="E310" s="15" t="str">
        <f>'R11'!C16</f>
        <v>5 to 8</v>
      </c>
      <c r="F310" s="16">
        <f>'R11'!E16</f>
        <v>43916.665775462963</v>
      </c>
      <c r="G310" s="16">
        <f>'R11'!F16</f>
        <v>43916.876793981479</v>
      </c>
      <c r="H310" s="17">
        <f>'R11'!G16</f>
        <v>0.21101851851562969</v>
      </c>
      <c r="I310" s="15">
        <v>151</v>
      </c>
      <c r="J310" s="15">
        <f t="shared" si="16"/>
        <v>151</v>
      </c>
      <c r="K310" s="15">
        <f t="shared" si="15"/>
        <v>0</v>
      </c>
      <c r="L310" s="15">
        <v>0</v>
      </c>
      <c r="M310" s="15" t="str">
        <f>IF('R11'!J16="","-",'R11'!J16)</f>
        <v>-</v>
      </c>
    </row>
    <row r="311" spans="1:13" ht="13">
      <c r="A311" s="23" t="s">
        <v>19</v>
      </c>
      <c r="B311" s="15">
        <f>'R11'!A17</f>
        <v>1</v>
      </c>
      <c r="C311" s="15">
        <v>1</v>
      </c>
      <c r="D311" s="15" t="str">
        <f>'R11'!B17</f>
        <v>RPE differentiation</v>
      </c>
      <c r="E311" s="15" t="str">
        <f>'R11'!C17</f>
        <v>1 to 4</v>
      </c>
      <c r="F311" s="16">
        <f>'R11'!E17</f>
        <v>43917.460810185185</v>
      </c>
      <c r="G311" s="16">
        <f>'R11'!F17</f>
        <v>43917.606076388889</v>
      </c>
      <c r="H311" s="17">
        <f>'R11'!G17</f>
        <v>0.14526620370452292</v>
      </c>
      <c r="I311" s="15">
        <v>335</v>
      </c>
      <c r="J311" s="15">
        <f t="shared" si="16"/>
        <v>335</v>
      </c>
      <c r="K311" s="15">
        <f t="shared" si="15"/>
        <v>0</v>
      </c>
      <c r="L311" s="15">
        <v>0</v>
      </c>
      <c r="M311" s="15" t="str">
        <f>IF('R11'!J17="","-",'R11'!J17)</f>
        <v>-</v>
      </c>
    </row>
    <row r="312" spans="1:13" ht="13">
      <c r="A312" s="23" t="s">
        <v>19</v>
      </c>
      <c r="B312" s="15">
        <f>'R11'!A18</f>
        <v>1</v>
      </c>
      <c r="C312" s="15">
        <v>2</v>
      </c>
      <c r="D312" s="15" t="str">
        <f>'R11'!B18</f>
        <v>RPE differentiation</v>
      </c>
      <c r="E312" s="15" t="str">
        <f>'R11'!C18</f>
        <v>5 to 8</v>
      </c>
      <c r="F312" s="16">
        <f>'R11'!E18</f>
        <v>43917.614942129629</v>
      </c>
      <c r="G312" s="16">
        <f>'R11'!F18</f>
        <v>43917.759189814817</v>
      </c>
      <c r="H312" s="17">
        <f>'R11'!G18</f>
        <v>0.14424768518802011</v>
      </c>
      <c r="I312" s="15">
        <v>335</v>
      </c>
      <c r="J312" s="15">
        <f t="shared" si="16"/>
        <v>335</v>
      </c>
      <c r="K312" s="15">
        <f t="shared" si="15"/>
        <v>0</v>
      </c>
      <c r="L312" s="15">
        <v>0</v>
      </c>
      <c r="M312" s="15" t="str">
        <f>IF('R11'!J18="","-",'R11'!J18)</f>
        <v>-</v>
      </c>
    </row>
    <row r="313" spans="1:13" ht="13">
      <c r="A313" s="23" t="s">
        <v>19</v>
      </c>
      <c r="B313" s="15">
        <f>'R11'!A19</f>
        <v>2</v>
      </c>
      <c r="C313" s="15">
        <v>1</v>
      </c>
      <c r="D313" s="15" t="str">
        <f>'R11'!B19</f>
        <v>RPE differentiation</v>
      </c>
      <c r="E313" s="15" t="str">
        <f>'R11'!C19</f>
        <v>8 to 5</v>
      </c>
      <c r="F313" s="16">
        <f>'R11'!E19</f>
        <v>43918.465208333335</v>
      </c>
      <c r="G313" s="16">
        <f>'R11'!F19</f>
        <v>43918.608900462961</v>
      </c>
      <c r="H313" s="17">
        <f>'R11'!G19</f>
        <v>0.14369212962628808</v>
      </c>
      <c r="I313" s="15">
        <v>335</v>
      </c>
      <c r="J313" s="15">
        <f t="shared" si="16"/>
        <v>335</v>
      </c>
      <c r="K313" s="15">
        <f t="shared" si="15"/>
        <v>0</v>
      </c>
      <c r="L313" s="15">
        <v>0</v>
      </c>
      <c r="M313" s="15" t="str">
        <f>IF('R11'!J19="","-",'R11'!J19)</f>
        <v>-</v>
      </c>
    </row>
    <row r="314" spans="1:13" ht="13">
      <c r="A314" s="23" t="s">
        <v>19</v>
      </c>
      <c r="B314" s="15">
        <f>'R11'!A20</f>
        <v>2</v>
      </c>
      <c r="C314" s="15">
        <v>2</v>
      </c>
      <c r="D314" s="15" t="str">
        <f>'R11'!B20</f>
        <v>RPE differentiation</v>
      </c>
      <c r="E314" s="15" t="str">
        <f>'R11'!C20</f>
        <v>4 to 1</v>
      </c>
      <c r="F314" s="16">
        <f>'R11'!E20</f>
        <v>43918.631331018521</v>
      </c>
      <c r="G314" s="16">
        <f>'R11'!F20</f>
        <v>43918.775462962964</v>
      </c>
      <c r="H314" s="17">
        <f>'R11'!G20</f>
        <v>0.14413194444205146</v>
      </c>
      <c r="I314" s="15">
        <v>335</v>
      </c>
      <c r="J314" s="15">
        <f t="shared" si="16"/>
        <v>335</v>
      </c>
      <c r="K314" s="15">
        <f t="shared" si="15"/>
        <v>0</v>
      </c>
      <c r="L314" s="15">
        <v>0</v>
      </c>
      <c r="M314" s="15" t="str">
        <f>IF('R11'!J20="","-",'R11'!J20)</f>
        <v>-</v>
      </c>
    </row>
    <row r="315" spans="1:13" ht="13">
      <c r="A315" s="23" t="s">
        <v>19</v>
      </c>
      <c r="B315" s="15">
        <f>'R11'!A21</f>
        <v>3</v>
      </c>
      <c r="C315" s="15">
        <v>1</v>
      </c>
      <c r="D315" s="15" t="str">
        <f>'R11'!B21</f>
        <v>RPE differentiation</v>
      </c>
      <c r="E315" s="15" t="str">
        <f>'R11'!C21</f>
        <v>1 to 4</v>
      </c>
      <c r="F315" s="16">
        <f>'R11'!E21</f>
        <v>43919.471458333333</v>
      </c>
      <c r="G315" s="16">
        <f>'R11'!F21</f>
        <v>43919.614432870374</v>
      </c>
      <c r="H315" s="17">
        <f>'R11'!G21</f>
        <v>0.14297453704057261</v>
      </c>
      <c r="I315" s="15">
        <v>335</v>
      </c>
      <c r="J315" s="15">
        <f t="shared" si="16"/>
        <v>335</v>
      </c>
      <c r="K315" s="15">
        <f t="shared" si="15"/>
        <v>0</v>
      </c>
      <c r="L315" s="15">
        <v>0</v>
      </c>
      <c r="M315" s="15" t="str">
        <f>IF('R11'!J21="","-",'R11'!J21)</f>
        <v>-</v>
      </c>
    </row>
    <row r="316" spans="1:13" ht="13">
      <c r="A316" s="23" t="s">
        <v>19</v>
      </c>
      <c r="B316" s="15">
        <f>'R11'!A22</f>
        <v>3</v>
      </c>
      <c r="C316" s="15">
        <v>2</v>
      </c>
      <c r="D316" s="15" t="str">
        <f>'R11'!B22</f>
        <v>RPE differentiation</v>
      </c>
      <c r="E316" s="15" t="str">
        <f>'R11'!C22</f>
        <v>5 to 8</v>
      </c>
      <c r="F316" s="16">
        <f>'R11'!E22</f>
        <v>43919.632418981484</v>
      </c>
      <c r="G316" s="16">
        <f>'R11'!F22</f>
        <v>43919.775347222225</v>
      </c>
      <c r="H316" s="17">
        <f>'R11'!G22</f>
        <v>0.14292824074072996</v>
      </c>
      <c r="I316" s="15">
        <v>335</v>
      </c>
      <c r="J316" s="15">
        <f t="shared" si="16"/>
        <v>335</v>
      </c>
      <c r="K316" s="15">
        <f t="shared" si="15"/>
        <v>0</v>
      </c>
      <c r="L316" s="15">
        <v>0</v>
      </c>
      <c r="M316" s="15" t="str">
        <f>IF('R11'!J22="","-",'R11'!J22)</f>
        <v>-</v>
      </c>
    </row>
    <row r="317" spans="1:13" ht="13">
      <c r="A317" s="23" t="s">
        <v>19</v>
      </c>
      <c r="B317" s="15">
        <f>'R11'!A23</f>
        <v>4</v>
      </c>
      <c r="C317" s="15">
        <v>1</v>
      </c>
      <c r="D317" s="15" t="str">
        <f>'R11'!B23</f>
        <v>RPE differentiation</v>
      </c>
      <c r="E317" s="15" t="str">
        <f>'R11'!C23</f>
        <v>8 to 5</v>
      </c>
      <c r="F317" s="16">
        <f>'R11'!E23</f>
        <v>43920.457349537035</v>
      </c>
      <c r="G317" s="16">
        <f>'R11'!F23</f>
        <v>43920.594814814816</v>
      </c>
      <c r="H317" s="17">
        <f>'R11'!G23</f>
        <v>0.13746527778130258</v>
      </c>
      <c r="I317" s="15">
        <v>335</v>
      </c>
      <c r="J317" s="15">
        <f t="shared" si="16"/>
        <v>335</v>
      </c>
      <c r="K317" s="15">
        <f t="shared" si="15"/>
        <v>0</v>
      </c>
      <c r="L317" s="15">
        <v>0</v>
      </c>
      <c r="M317" s="15" t="str">
        <f>IF('R11'!J23="","-",'R11'!J23)</f>
        <v>-</v>
      </c>
    </row>
    <row r="318" spans="1:13" ht="13">
      <c r="A318" s="23" t="s">
        <v>19</v>
      </c>
      <c r="B318" s="15">
        <f>'R11'!A24</f>
        <v>4</v>
      </c>
      <c r="C318" s="15">
        <v>2</v>
      </c>
      <c r="D318" s="15" t="str">
        <f>'R11'!B24</f>
        <v>RPE differentiation</v>
      </c>
      <c r="E318" s="15" t="str">
        <f>'R11'!C24</f>
        <v>4 to 1</v>
      </c>
      <c r="F318" s="16">
        <f>'R11'!E24</f>
        <v>43920.604571759257</v>
      </c>
      <c r="G318" s="16">
        <f>'R11'!F24</f>
        <v>43920.742442129631</v>
      </c>
      <c r="H318" s="17">
        <f>'R11'!G24</f>
        <v>0.13787037037400296</v>
      </c>
      <c r="I318" s="15">
        <v>335</v>
      </c>
      <c r="J318" s="15">
        <f t="shared" si="16"/>
        <v>335</v>
      </c>
      <c r="K318" s="15">
        <f t="shared" si="15"/>
        <v>0</v>
      </c>
      <c r="L318" s="15">
        <v>0</v>
      </c>
      <c r="M318" s="15" t="str">
        <f>IF('R11'!J24="","-",'R11'!J24)</f>
        <v>-</v>
      </c>
    </row>
    <row r="319" spans="1:13" ht="13">
      <c r="A319" s="23" t="s">
        <v>19</v>
      </c>
      <c r="B319" s="15">
        <f>'R11'!A25</f>
        <v>5</v>
      </c>
      <c r="C319" s="15">
        <v>1</v>
      </c>
      <c r="D319" s="15" t="str">
        <f>'R11'!B25</f>
        <v>RPE differentiation</v>
      </c>
      <c r="E319" s="15" t="str">
        <f>'R11'!C25</f>
        <v>1 to 4</v>
      </c>
      <c r="F319" s="16">
        <f>'R11'!E25</f>
        <v>43921.446458333332</v>
      </c>
      <c r="G319" s="16">
        <f>'R11'!F25</f>
        <v>43921.579224537039</v>
      </c>
      <c r="H319" s="17">
        <f>'R11'!G25</f>
        <v>0.13276620370743331</v>
      </c>
      <c r="I319" s="15">
        <v>335</v>
      </c>
      <c r="J319" s="15">
        <f t="shared" si="16"/>
        <v>335</v>
      </c>
      <c r="K319" s="15">
        <f t="shared" si="15"/>
        <v>0</v>
      </c>
      <c r="L319" s="15">
        <v>0</v>
      </c>
      <c r="M319" s="15" t="str">
        <f>IF('R11'!J25="","-",'R11'!J25)</f>
        <v>-</v>
      </c>
    </row>
    <row r="320" spans="1:13" ht="13">
      <c r="A320" s="23" t="s">
        <v>19</v>
      </c>
      <c r="B320" s="15">
        <f>'R11'!A26</f>
        <v>5</v>
      </c>
      <c r="C320" s="15">
        <v>2</v>
      </c>
      <c r="D320" s="15" t="str">
        <f>'R11'!B26</f>
        <v>RPE differentiation</v>
      </c>
      <c r="E320" s="15" t="str">
        <f>'R11'!C26</f>
        <v>5 to 8</v>
      </c>
      <c r="F320" s="16">
        <f>'R11'!E26</f>
        <v>43921.590254629627</v>
      </c>
      <c r="G320" s="16">
        <f>'R11'!F26</f>
        <v>43921.722245370373</v>
      </c>
      <c r="H320" s="17">
        <f>'R11'!G26</f>
        <v>0.13199074074509554</v>
      </c>
      <c r="I320" s="15">
        <v>335</v>
      </c>
      <c r="J320" s="15">
        <f t="shared" si="16"/>
        <v>335</v>
      </c>
      <c r="K320" s="15">
        <f t="shared" si="15"/>
        <v>0</v>
      </c>
      <c r="L320" s="15">
        <v>0</v>
      </c>
      <c r="M320" s="15" t="str">
        <f>IF('R11'!J26="","-",'R11'!J26)</f>
        <v>-</v>
      </c>
    </row>
    <row r="321" spans="1:13" ht="13">
      <c r="A321" s="23" t="s">
        <v>19</v>
      </c>
      <c r="B321" s="15">
        <f>'R11'!A27</f>
        <v>6</v>
      </c>
      <c r="C321" s="15">
        <v>1</v>
      </c>
      <c r="D321" s="15" t="str">
        <f>'R11'!B27</f>
        <v>RPE differentiation</v>
      </c>
      <c r="E321" s="15" t="str">
        <f>'R11'!C27</f>
        <v>8 to 5</v>
      </c>
      <c r="F321" s="16">
        <f>'R11'!E27</f>
        <v>43922.446180555555</v>
      </c>
      <c r="G321" s="16">
        <f>'R11'!F27</f>
        <v>43922.577569444446</v>
      </c>
      <c r="H321" s="17">
        <f>'R11'!G27</f>
        <v>0.13138888889079681</v>
      </c>
      <c r="I321" s="15">
        <v>335</v>
      </c>
      <c r="J321" s="15">
        <f t="shared" si="16"/>
        <v>335</v>
      </c>
      <c r="K321" s="15">
        <f t="shared" si="15"/>
        <v>0</v>
      </c>
      <c r="L321" s="15">
        <v>0</v>
      </c>
      <c r="M321" s="15" t="str">
        <f>IF('R11'!J27="","-",'R11'!J27)</f>
        <v>-</v>
      </c>
    </row>
    <row r="322" spans="1:13" ht="13">
      <c r="A322" s="23" t="s">
        <v>19</v>
      </c>
      <c r="B322" s="15">
        <f>'R11'!A28</f>
        <v>6</v>
      </c>
      <c r="C322" s="15">
        <v>2</v>
      </c>
      <c r="D322" s="15" t="str">
        <f>'R11'!B28</f>
        <v>RPE differentiation</v>
      </c>
      <c r="E322" s="15" t="str">
        <f>'R11'!C28</f>
        <v>4 to 1</v>
      </c>
      <c r="F322" s="16">
        <f>'R11'!E28</f>
        <v>43922.585659722223</v>
      </c>
      <c r="G322" s="16">
        <f>'R11'!F28</f>
        <v>43922.717488425929</v>
      </c>
      <c r="H322" s="17">
        <f>'R11'!G28</f>
        <v>0.13182870370656019</v>
      </c>
      <c r="I322" s="15">
        <v>335</v>
      </c>
      <c r="J322" s="15">
        <f t="shared" si="16"/>
        <v>335</v>
      </c>
      <c r="K322" s="15">
        <f t="shared" si="15"/>
        <v>0</v>
      </c>
      <c r="L322" s="15">
        <v>0</v>
      </c>
      <c r="M322" s="15" t="str">
        <f>IF('R11'!J28="","-",'R11'!J28)</f>
        <v>-</v>
      </c>
    </row>
    <row r="323" spans="1:13" ht="13">
      <c r="A323" s="23" t="s">
        <v>19</v>
      </c>
      <c r="B323" s="15">
        <f>'R11'!A29</f>
        <v>7</v>
      </c>
      <c r="C323" s="15">
        <v>1</v>
      </c>
      <c r="D323" s="15" t="str">
        <f>'R11'!B29</f>
        <v>RPE differentiation</v>
      </c>
      <c r="E323" s="15" t="str">
        <f>'R11'!C29</f>
        <v>1 to 4</v>
      </c>
      <c r="F323" s="16">
        <f>'R11'!E29</f>
        <v>43923.448101851849</v>
      </c>
      <c r="G323" s="16">
        <f>'R11'!F29</f>
        <v>43923.582430555558</v>
      </c>
      <c r="H323" s="17">
        <f>'R11'!G29</f>
        <v>0.1343287037088885</v>
      </c>
      <c r="I323" s="15">
        <v>335</v>
      </c>
      <c r="J323" s="15">
        <f t="shared" si="16"/>
        <v>335</v>
      </c>
      <c r="K323" s="15">
        <f t="shared" si="15"/>
        <v>0</v>
      </c>
      <c r="L323" s="15">
        <v>0</v>
      </c>
      <c r="M323" s="15" t="str">
        <f>IF('R11'!J29="","-",'R11'!J29)</f>
        <v>-</v>
      </c>
    </row>
    <row r="324" spans="1:13" ht="13">
      <c r="A324" s="23" t="s">
        <v>19</v>
      </c>
      <c r="B324" s="15">
        <f>'R11'!A30</f>
        <v>7</v>
      </c>
      <c r="C324" s="15">
        <v>2</v>
      </c>
      <c r="D324" s="15" t="str">
        <f>'R11'!B30</f>
        <v>RPE differentiation</v>
      </c>
      <c r="E324" s="15" t="str">
        <f>'R11'!C30</f>
        <v>5 to 8</v>
      </c>
      <c r="F324" s="16">
        <f>'R11'!E30</f>
        <v>43923.592824074076</v>
      </c>
      <c r="G324" s="16">
        <f>'R11'!F30</f>
        <v>43923.726840277777</v>
      </c>
      <c r="H324" s="17">
        <f>'R11'!G30</f>
        <v>0.1340162037013215</v>
      </c>
      <c r="I324" s="15">
        <v>335</v>
      </c>
      <c r="J324" s="15">
        <f t="shared" si="16"/>
        <v>335</v>
      </c>
      <c r="K324" s="15">
        <f t="shared" si="15"/>
        <v>0</v>
      </c>
      <c r="L324" s="15">
        <v>0</v>
      </c>
      <c r="M324" s="15" t="str">
        <f>IF('R11'!J30="","-",'R11'!J30)</f>
        <v>-</v>
      </c>
    </row>
    <row r="325" spans="1:13" ht="13">
      <c r="A325" s="23" t="s">
        <v>19</v>
      </c>
      <c r="B325" s="15">
        <f>'R11'!A31</f>
        <v>8</v>
      </c>
      <c r="C325" s="15">
        <v>1</v>
      </c>
      <c r="D325" s="15" t="str">
        <f>'R11'!B31</f>
        <v>RPE differentiation</v>
      </c>
      <c r="E325" s="15" t="str">
        <f>'R11'!C31</f>
        <v>8 to 5</v>
      </c>
      <c r="F325" s="16">
        <f>'R11'!E31</f>
        <v>43924.456736111111</v>
      </c>
      <c r="G325" s="16">
        <f>'R11'!F31</f>
        <v>43924.588819444441</v>
      </c>
      <c r="H325" s="17">
        <f>'R11'!G31</f>
        <v>0.13208333333022892</v>
      </c>
      <c r="I325" s="15">
        <v>335</v>
      </c>
      <c r="J325" s="15">
        <f t="shared" si="16"/>
        <v>335</v>
      </c>
      <c r="K325" s="15">
        <f t="shared" si="15"/>
        <v>0</v>
      </c>
      <c r="L325" s="15">
        <v>0</v>
      </c>
      <c r="M325" s="15" t="str">
        <f>IF('R11'!J31="","-",'R11'!J31)</f>
        <v>-</v>
      </c>
    </row>
    <row r="326" spans="1:13" ht="13">
      <c r="A326" s="23" t="s">
        <v>19</v>
      </c>
      <c r="B326" s="15">
        <f>'R11'!A32</f>
        <v>8</v>
      </c>
      <c r="C326" s="15">
        <v>2</v>
      </c>
      <c r="D326" s="15" t="str">
        <f>'R11'!B32</f>
        <v>RPE differentiation</v>
      </c>
      <c r="E326" s="15" t="str">
        <f>'R11'!C32</f>
        <v>4 to 1</v>
      </c>
      <c r="F326" s="16">
        <f>'R11'!E32</f>
        <v>43924.599097222221</v>
      </c>
      <c r="G326" s="16">
        <f>'R11'!F32</f>
        <v>43924.730682870373</v>
      </c>
      <c r="H326" s="17">
        <f>'R11'!G32</f>
        <v>0.13158564815239515</v>
      </c>
      <c r="I326" s="15">
        <v>335</v>
      </c>
      <c r="J326" s="15">
        <f t="shared" si="16"/>
        <v>335</v>
      </c>
      <c r="K326" s="15">
        <f t="shared" si="15"/>
        <v>0</v>
      </c>
      <c r="L326" s="15">
        <v>0</v>
      </c>
      <c r="M326" s="15" t="str">
        <f>IF('R11'!J32="","-",'R11'!J32)</f>
        <v>-</v>
      </c>
    </row>
    <row r="327" spans="1:13" ht="13">
      <c r="A327" s="23" t="s">
        <v>19</v>
      </c>
      <c r="B327" s="15">
        <f>'R11'!A33</f>
        <v>9</v>
      </c>
      <c r="C327" s="15">
        <v>1</v>
      </c>
      <c r="D327" s="15" t="str">
        <f>'R11'!B33</f>
        <v>RPE differentiation</v>
      </c>
      <c r="E327" s="15" t="str">
        <f>'R11'!C33</f>
        <v>1 to 4</v>
      </c>
      <c r="F327" s="16">
        <f>'R11'!E33</f>
        <v>43925.485659722224</v>
      </c>
      <c r="G327" s="16">
        <f>'R11'!F33</f>
        <v>43925.618680555555</v>
      </c>
      <c r="H327" s="17">
        <f>'R11'!G33</f>
        <v>0.13302083333110204</v>
      </c>
      <c r="I327" s="15">
        <v>335</v>
      </c>
      <c r="J327" s="15">
        <f t="shared" si="16"/>
        <v>335</v>
      </c>
      <c r="K327" s="15">
        <f t="shared" si="15"/>
        <v>0</v>
      </c>
      <c r="L327" s="15">
        <v>0</v>
      </c>
      <c r="M327" s="15" t="str">
        <f>IF('R11'!J33="","-",'R11'!J33)</f>
        <v>-</v>
      </c>
    </row>
    <row r="328" spans="1:13" ht="13">
      <c r="A328" s="23" t="s">
        <v>19</v>
      </c>
      <c r="B328" s="15">
        <f>'R11'!A34</f>
        <v>9</v>
      </c>
      <c r="C328" s="15">
        <v>2</v>
      </c>
      <c r="D328" s="15" t="str">
        <f>'R11'!B34</f>
        <v>RPE differentiation</v>
      </c>
      <c r="E328" s="15" t="str">
        <f>'R11'!C34</f>
        <v>5 to 8</v>
      </c>
      <c r="F328" s="16">
        <f>'R11'!E34</f>
        <v>43925.632893518516</v>
      </c>
      <c r="G328" s="16">
        <f>'R11'!F34</f>
        <v>43925.765277777777</v>
      </c>
      <c r="H328" s="17">
        <f>'R11'!G34</f>
        <v>0.13238425926101627</v>
      </c>
      <c r="I328" s="15">
        <v>335</v>
      </c>
      <c r="J328" s="15">
        <f t="shared" si="16"/>
        <v>335</v>
      </c>
      <c r="K328" s="15">
        <f t="shared" si="15"/>
        <v>0</v>
      </c>
      <c r="L328" s="15">
        <v>0</v>
      </c>
      <c r="M328" s="15" t="str">
        <f>IF('R11'!J34="","-",'R11'!J34)</f>
        <v>-</v>
      </c>
    </row>
    <row r="329" spans="1:13" ht="13">
      <c r="A329" s="23" t="s">
        <v>19</v>
      </c>
      <c r="B329" s="15">
        <f>'R11'!A35</f>
        <v>10</v>
      </c>
      <c r="C329" s="15">
        <v>1</v>
      </c>
      <c r="D329" s="15" t="str">
        <f>'R11'!B35</f>
        <v>RPE differentiation</v>
      </c>
      <c r="E329" s="15" t="str">
        <f>'R11'!C35</f>
        <v>8 to 5</v>
      </c>
      <c r="F329" s="16">
        <f>'R11'!E35</f>
        <v>43926.453981481478</v>
      </c>
      <c r="G329" s="16">
        <f>'R11'!F35</f>
        <v>43926.584583333337</v>
      </c>
      <c r="H329" s="17">
        <f>'R11'!G35</f>
        <v>0.13060185185895534</v>
      </c>
      <c r="I329" s="15">
        <v>335</v>
      </c>
      <c r="J329" s="15">
        <f t="shared" si="16"/>
        <v>335</v>
      </c>
      <c r="K329" s="15">
        <f t="shared" si="15"/>
        <v>0</v>
      </c>
      <c r="L329" s="15">
        <v>0</v>
      </c>
      <c r="M329" s="15" t="str">
        <f>IF('R11'!J35="","-",'R11'!J35)</f>
        <v>-</v>
      </c>
    </row>
    <row r="330" spans="1:13" ht="13">
      <c r="A330" s="23" t="s">
        <v>19</v>
      </c>
      <c r="B330" s="15">
        <f>'R11'!A36</f>
        <v>10</v>
      </c>
      <c r="C330" s="15">
        <v>2</v>
      </c>
      <c r="D330" s="15" t="str">
        <f>'R11'!B36</f>
        <v>RPE differentiation</v>
      </c>
      <c r="E330" s="15" t="str">
        <f>'R11'!C36</f>
        <v>4 to 1</v>
      </c>
      <c r="F330" s="16">
        <f>'R11'!E36</f>
        <v>43926.597118055557</v>
      </c>
      <c r="G330" s="16">
        <f>'R11'!F36</f>
        <v>43926.727731481478</v>
      </c>
      <c r="H330" s="17">
        <f>'R11'!G36</f>
        <v>0.13061342592118308</v>
      </c>
      <c r="I330" s="15">
        <v>335</v>
      </c>
      <c r="J330" s="15">
        <f t="shared" si="16"/>
        <v>335</v>
      </c>
      <c r="K330" s="15">
        <f t="shared" si="15"/>
        <v>0</v>
      </c>
      <c r="L330" s="15">
        <v>0</v>
      </c>
      <c r="M330" s="15" t="str">
        <f>IF('R11'!J36="","-",'R11'!J36)</f>
        <v>-</v>
      </c>
    </row>
    <row r="331" spans="1:13" ht="13">
      <c r="A331" s="23" t="s">
        <v>19</v>
      </c>
      <c r="B331" s="15">
        <f>'R11'!A37</f>
        <v>11</v>
      </c>
      <c r="C331" s="15">
        <v>1</v>
      </c>
      <c r="D331" s="15" t="str">
        <f>'R11'!B37</f>
        <v>RPE differentiation</v>
      </c>
      <c r="E331" s="15" t="str">
        <f>'R11'!C37</f>
        <v>1 to 4</v>
      </c>
      <c r="F331" s="16">
        <f>'R11'!E37</f>
        <v>43927.447233796294</v>
      </c>
      <c r="G331" s="16">
        <f>'R11'!F37</f>
        <v>43927.576423611114</v>
      </c>
      <c r="H331" s="17">
        <f>'R11'!G37</f>
        <v>0.12918981481925584</v>
      </c>
      <c r="I331" s="15">
        <v>335</v>
      </c>
      <c r="J331" s="15">
        <f t="shared" si="16"/>
        <v>335</v>
      </c>
      <c r="K331" s="15">
        <f t="shared" si="15"/>
        <v>0</v>
      </c>
      <c r="L331" s="15">
        <v>0</v>
      </c>
      <c r="M331" s="15" t="str">
        <f>IF('R11'!J37="","-",'R11'!J37)</f>
        <v>-</v>
      </c>
    </row>
    <row r="332" spans="1:13" ht="13">
      <c r="A332" s="23" t="s">
        <v>19</v>
      </c>
      <c r="B332" s="15">
        <f>'R11'!A38</f>
        <v>11</v>
      </c>
      <c r="C332" s="15">
        <v>2</v>
      </c>
      <c r="D332" s="15" t="str">
        <f>'R11'!B38</f>
        <v>RPE differentiation</v>
      </c>
      <c r="E332" s="15" t="str">
        <f>'R11'!C38</f>
        <v>5 to 8</v>
      </c>
      <c r="F332" s="16">
        <f>'R11'!E38</f>
        <v>43927.585416666669</v>
      </c>
      <c r="G332" s="16">
        <f>'R11'!F38</f>
        <v>43927.714004629626</v>
      </c>
      <c r="H332" s="17">
        <f>'R11'!G38</f>
        <v>0.12858796295768116</v>
      </c>
      <c r="I332" s="15">
        <v>335</v>
      </c>
      <c r="J332" s="15">
        <f t="shared" si="16"/>
        <v>335</v>
      </c>
      <c r="K332" s="15">
        <f t="shared" si="15"/>
        <v>0</v>
      </c>
      <c r="L332" s="15">
        <v>0</v>
      </c>
      <c r="M332" s="15" t="str">
        <f>IF('R11'!J38="","-",'R11'!J38)</f>
        <v>-</v>
      </c>
    </row>
    <row r="333" spans="1:13" ht="13">
      <c r="A333" s="23" t="s">
        <v>19</v>
      </c>
      <c r="B333" s="15">
        <f>'R11'!A39</f>
        <v>12</v>
      </c>
      <c r="C333" s="15">
        <v>1</v>
      </c>
      <c r="D333" s="15" t="str">
        <f>'R11'!B39</f>
        <v>RPE differentiation</v>
      </c>
      <c r="E333" s="15" t="str">
        <f>'R11'!C39</f>
        <v>8 to 5</v>
      </c>
      <c r="F333" s="16">
        <f>'R11'!E39</f>
        <v>43928.440983796296</v>
      </c>
      <c r="G333" s="16">
        <f>'R11'!F39</f>
        <v>43928.56453703704</v>
      </c>
      <c r="H333" s="17">
        <f>'R11'!G39</f>
        <v>0.12355324074451346</v>
      </c>
      <c r="I333" s="15">
        <v>335</v>
      </c>
      <c r="J333" s="15">
        <f t="shared" si="16"/>
        <v>335</v>
      </c>
      <c r="K333" s="15">
        <f t="shared" si="15"/>
        <v>0</v>
      </c>
      <c r="L333" s="15">
        <v>0</v>
      </c>
      <c r="M333" s="15" t="str">
        <f>IF('R11'!J39="","-",'R11'!J39)</f>
        <v>-</v>
      </c>
    </row>
    <row r="334" spans="1:13" ht="13">
      <c r="A334" s="23" t="s">
        <v>19</v>
      </c>
      <c r="B334" s="15">
        <f>'R11'!A40</f>
        <v>12</v>
      </c>
      <c r="C334" s="15">
        <v>2</v>
      </c>
      <c r="D334" s="15" t="str">
        <f>'R11'!B40</f>
        <v>RPE differentiation</v>
      </c>
      <c r="E334" s="15" t="str">
        <f>'R11'!C40</f>
        <v>4 to 1</v>
      </c>
      <c r="F334" s="16">
        <f>'R11'!E40</f>
        <v>43928.586701388886</v>
      </c>
      <c r="G334" s="16">
        <f>'R11'!F40</f>
        <v>43928.709097222221</v>
      </c>
      <c r="H334" s="17">
        <f>'R11'!G40</f>
        <v>0.12239583333575865</v>
      </c>
      <c r="I334" s="15">
        <v>335</v>
      </c>
      <c r="J334" s="15">
        <f t="shared" si="16"/>
        <v>335</v>
      </c>
      <c r="K334" s="15">
        <f t="shared" si="15"/>
        <v>0</v>
      </c>
      <c r="L334" s="15">
        <v>0</v>
      </c>
      <c r="M334" s="15" t="str">
        <f>IF('R11'!J40="","-",'R11'!J40)</f>
        <v>-</v>
      </c>
    </row>
    <row r="335" spans="1:13" ht="13">
      <c r="A335" s="23" t="s">
        <v>19</v>
      </c>
      <c r="B335" s="15">
        <f>'R11'!A41</f>
        <v>13</v>
      </c>
      <c r="C335" s="15">
        <v>1</v>
      </c>
      <c r="D335" s="15" t="str">
        <f>'R11'!B41</f>
        <v>RPE differentiation</v>
      </c>
      <c r="E335" s="15" t="str">
        <f>'R11'!C41</f>
        <v>1 to 4</v>
      </c>
      <c r="F335" s="16">
        <f>'R11'!E41</f>
        <v>43929.477199074077</v>
      </c>
      <c r="G335" s="16">
        <f>'R11'!F41</f>
        <v>43929.597928240742</v>
      </c>
      <c r="H335" s="17">
        <f>'R11'!G41</f>
        <v>0.12072916666511446</v>
      </c>
      <c r="I335" s="15">
        <v>335</v>
      </c>
      <c r="J335" s="15">
        <f t="shared" si="16"/>
        <v>335</v>
      </c>
      <c r="K335" s="15">
        <f t="shared" si="15"/>
        <v>0</v>
      </c>
      <c r="L335" s="15">
        <v>0</v>
      </c>
      <c r="M335" s="15" t="str">
        <f>IF('R11'!J41="","-",'R11'!J41)</f>
        <v>-</v>
      </c>
    </row>
    <row r="336" spans="1:13" ht="13">
      <c r="A336" s="23" t="s">
        <v>19</v>
      </c>
      <c r="B336" s="15">
        <f>'R11'!A42</f>
        <v>13</v>
      </c>
      <c r="C336" s="15">
        <v>2</v>
      </c>
      <c r="D336" s="15" t="str">
        <f>'R11'!B42</f>
        <v>RPE differentiation</v>
      </c>
      <c r="E336" s="15" t="str">
        <f>'R11'!C42</f>
        <v>5 to 8</v>
      </c>
      <c r="F336" s="16">
        <f>'R11'!E42</f>
        <v>43929.62809027778</v>
      </c>
      <c r="G336" s="16">
        <f>'R11'!F42</f>
        <v>43929.748692129629</v>
      </c>
      <c r="H336" s="17">
        <f>'R11'!G42</f>
        <v>0.12060185184964212</v>
      </c>
      <c r="I336" s="15">
        <v>335</v>
      </c>
      <c r="J336" s="15">
        <f t="shared" si="16"/>
        <v>335</v>
      </c>
      <c r="K336" s="15">
        <f t="shared" si="15"/>
        <v>0</v>
      </c>
      <c r="L336" s="15">
        <v>0</v>
      </c>
      <c r="M336" s="15" t="str">
        <f>IF('R11'!J42="","-",'R11'!J42)</f>
        <v>-</v>
      </c>
    </row>
    <row r="337" spans="1:13" ht="13">
      <c r="A337" s="23" t="s">
        <v>19</v>
      </c>
      <c r="B337" s="15">
        <f>'R11'!A43</f>
        <v>14</v>
      </c>
      <c r="C337" s="15">
        <v>1</v>
      </c>
      <c r="D337" s="15" t="str">
        <f>'R11'!B43</f>
        <v>RPE differentiation</v>
      </c>
      <c r="E337" s="15" t="str">
        <f>'R11'!C43</f>
        <v>8 to 5</v>
      </c>
      <c r="F337" s="16">
        <f>'R11'!E43</f>
        <v>43930.450023148151</v>
      </c>
      <c r="G337" s="16">
        <f>'R11'!F43</f>
        <v>43930.568020833336</v>
      </c>
      <c r="H337" s="17">
        <f>'R11'!G43</f>
        <v>0.11799768518540077</v>
      </c>
      <c r="I337" s="15">
        <v>335</v>
      </c>
      <c r="J337" s="15">
        <f t="shared" si="16"/>
        <v>335</v>
      </c>
      <c r="K337" s="15">
        <f t="shared" si="15"/>
        <v>0</v>
      </c>
      <c r="L337" s="15">
        <v>0</v>
      </c>
      <c r="M337" s="15" t="str">
        <f>IF('R11'!J43="","-",'R11'!J43)</f>
        <v>-</v>
      </c>
    </row>
    <row r="338" spans="1:13" ht="13">
      <c r="A338" s="23" t="s">
        <v>19</v>
      </c>
      <c r="B338" s="15">
        <f>'R11'!A44</f>
        <v>14</v>
      </c>
      <c r="C338" s="15">
        <v>2</v>
      </c>
      <c r="D338" s="15" t="str">
        <f>'R11'!B44</f>
        <v>RPE differentiation</v>
      </c>
      <c r="E338" s="15" t="str">
        <f>'R11'!C44</f>
        <v>4 to 1</v>
      </c>
      <c r="F338" s="16">
        <f>'R11'!E44</f>
        <v>43930.575995370367</v>
      </c>
      <c r="G338" s="16">
        <f>'R11'!F44</f>
        <v>43930.694525462961</v>
      </c>
      <c r="H338" s="17">
        <f>'R11'!G44</f>
        <v>0.1185300925935735</v>
      </c>
      <c r="I338" s="15">
        <v>335</v>
      </c>
      <c r="J338" s="15">
        <f t="shared" si="16"/>
        <v>335</v>
      </c>
      <c r="K338" s="15">
        <f t="shared" si="15"/>
        <v>0</v>
      </c>
      <c r="L338" s="15">
        <v>0</v>
      </c>
      <c r="M338" s="15" t="str">
        <f>IF('R11'!J44="","-",'R11'!J44)</f>
        <v>-</v>
      </c>
    </row>
    <row r="339" spans="1:13" ht="13">
      <c r="A339" s="23" t="s">
        <v>19</v>
      </c>
      <c r="B339" s="15">
        <f>'R11'!A45</f>
        <v>15</v>
      </c>
      <c r="C339" s="15">
        <v>1</v>
      </c>
      <c r="D339" s="15" t="str">
        <f>'R11'!B45</f>
        <v>RPE differentiation</v>
      </c>
      <c r="E339" s="15" t="str">
        <f>'R11'!C45</f>
        <v>1 to 4</v>
      </c>
      <c r="F339" s="16">
        <f>'R11'!E45</f>
        <v>43931.444224537037</v>
      </c>
      <c r="G339" s="16">
        <f>'R11'!F45</f>
        <v>43931.566377314812</v>
      </c>
      <c r="H339" s="17">
        <f>'R11'!G45</f>
        <v>0.12215277777431766</v>
      </c>
      <c r="I339" s="15">
        <v>335</v>
      </c>
      <c r="J339" s="15">
        <f t="shared" si="16"/>
        <v>334</v>
      </c>
      <c r="K339" s="15">
        <v>1</v>
      </c>
      <c r="L339" s="15">
        <v>0</v>
      </c>
      <c r="M339" s="15" t="str">
        <f>IF('R11'!J45="","-",'R11'!J45)</f>
        <v>Defective labware error</v>
      </c>
    </row>
    <row r="340" spans="1:13" ht="13">
      <c r="A340" s="23" t="s">
        <v>19</v>
      </c>
      <c r="B340" s="15">
        <f>'R11'!A46</f>
        <v>15</v>
      </c>
      <c r="C340" s="15">
        <v>2</v>
      </c>
      <c r="D340" s="15" t="str">
        <f>'R11'!B46</f>
        <v>RPE differentiation</v>
      </c>
      <c r="E340" s="15" t="str">
        <f>'R11'!C46</f>
        <v>5 to 8</v>
      </c>
      <c r="F340" s="16">
        <f>'R11'!E46</f>
        <v>43931.574618055558</v>
      </c>
      <c r="G340" s="16">
        <f>'R11'!F46</f>
        <v>43931.693020833336</v>
      </c>
      <c r="H340" s="17">
        <f>'R11'!G46</f>
        <v>0.11840277777810115</v>
      </c>
      <c r="I340" s="15">
        <v>335</v>
      </c>
      <c r="J340" s="15">
        <f t="shared" si="16"/>
        <v>335</v>
      </c>
      <c r="K340" s="15">
        <f t="shared" ref="K340:K358" si="17">IF(M340="-",0,"!!!!!!")</f>
        <v>0</v>
      </c>
      <c r="L340" s="15">
        <v>0</v>
      </c>
      <c r="M340" s="15" t="str">
        <f>IF('R11'!J46="","-",'R11'!J46)</f>
        <v>-</v>
      </c>
    </row>
    <row r="341" spans="1:13" ht="13">
      <c r="A341" s="23" t="s">
        <v>19</v>
      </c>
      <c r="B341" s="15">
        <f>'R11'!A47</f>
        <v>16</v>
      </c>
      <c r="C341" s="15">
        <v>1</v>
      </c>
      <c r="D341" s="15" t="str">
        <f>'R11'!B47</f>
        <v>RPE differentiation</v>
      </c>
      <c r="E341" s="15" t="str">
        <f>'R11'!C47</f>
        <v>8 to 5</v>
      </c>
      <c r="F341" s="16">
        <f>'R11'!E47</f>
        <v>43932.46361111111</v>
      </c>
      <c r="G341" s="16">
        <f>'R11'!F47</f>
        <v>43932.580509259256</v>
      </c>
      <c r="H341" s="17">
        <f>'R11'!G47</f>
        <v>0.11689814814599231</v>
      </c>
      <c r="I341" s="15">
        <v>335</v>
      </c>
      <c r="J341" s="15">
        <f t="shared" si="16"/>
        <v>335</v>
      </c>
      <c r="K341" s="15">
        <f t="shared" si="17"/>
        <v>0</v>
      </c>
      <c r="L341" s="15">
        <v>0</v>
      </c>
      <c r="M341" s="15" t="str">
        <f>IF('R11'!J47="","-",'R11'!J47)</f>
        <v>-</v>
      </c>
    </row>
    <row r="342" spans="1:13" ht="13">
      <c r="A342" s="23" t="s">
        <v>19</v>
      </c>
      <c r="B342" s="15">
        <f>'R11'!A48</f>
        <v>16</v>
      </c>
      <c r="C342" s="15">
        <v>2</v>
      </c>
      <c r="D342" s="15" t="str">
        <f>'R11'!B48</f>
        <v>RPE differentiation</v>
      </c>
      <c r="E342" s="15" t="str">
        <f>'R11'!C48</f>
        <v>4 to 1</v>
      </c>
      <c r="F342" s="16">
        <f>'R11'!E48</f>
        <v>43932.600532407407</v>
      </c>
      <c r="G342" s="16">
        <f>'R11'!F48</f>
        <v>43932.717407407406</v>
      </c>
      <c r="H342" s="17">
        <f>'R11'!G48</f>
        <v>0.11687499999970896</v>
      </c>
      <c r="I342" s="15">
        <v>335</v>
      </c>
      <c r="J342" s="15">
        <f t="shared" si="16"/>
        <v>335</v>
      </c>
      <c r="K342" s="15">
        <f t="shared" si="17"/>
        <v>0</v>
      </c>
      <c r="L342" s="15">
        <v>0</v>
      </c>
      <c r="M342" s="15" t="str">
        <f>IF('R11'!J48="","-",'R11'!J48)</f>
        <v>-</v>
      </c>
    </row>
    <row r="343" spans="1:13" ht="13">
      <c r="A343" s="23" t="s">
        <v>19</v>
      </c>
      <c r="B343" s="15">
        <f>'R11'!A49</f>
        <v>17</v>
      </c>
      <c r="C343" s="15">
        <v>1</v>
      </c>
      <c r="D343" s="15" t="str">
        <f>'R11'!B49</f>
        <v>RPE differentiation</v>
      </c>
      <c r="E343" s="15" t="str">
        <f>'R11'!C49</f>
        <v>1 to 4</v>
      </c>
      <c r="F343" s="16">
        <f>'R11'!E49</f>
        <v>43933.457974537036</v>
      </c>
      <c r="G343" s="16">
        <f>'R11'!F49</f>
        <v>43933.572268518517</v>
      </c>
      <c r="H343" s="17">
        <f>'R11'!G49</f>
        <v>0.11429398148175096</v>
      </c>
      <c r="I343" s="15">
        <v>335</v>
      </c>
      <c r="J343" s="15">
        <f t="shared" si="16"/>
        <v>335</v>
      </c>
      <c r="K343" s="15">
        <f t="shared" si="17"/>
        <v>0</v>
      </c>
      <c r="L343" s="15">
        <v>0</v>
      </c>
      <c r="M343" s="15" t="str">
        <f>IF('R11'!J49="","-",'R11'!J49)</f>
        <v>-</v>
      </c>
    </row>
    <row r="344" spans="1:13" ht="13">
      <c r="A344" s="23" t="s">
        <v>19</v>
      </c>
      <c r="B344" s="15">
        <f>'R11'!A50</f>
        <v>17</v>
      </c>
      <c r="C344" s="15">
        <v>2</v>
      </c>
      <c r="D344" s="15" t="str">
        <f>'R11'!B50</f>
        <v>RPE differentiation</v>
      </c>
      <c r="E344" s="15" t="str">
        <f>'R11'!C50</f>
        <v>5 to 8</v>
      </c>
      <c r="F344" s="16">
        <f>'R11'!E50</f>
        <v>43933.583622685182</v>
      </c>
      <c r="G344" s="16">
        <f>'R11'!F50</f>
        <v>43933.69798611111</v>
      </c>
      <c r="H344" s="17">
        <f>'R11'!G50</f>
        <v>0.11436342592787696</v>
      </c>
      <c r="I344" s="15">
        <v>335</v>
      </c>
      <c r="J344" s="15">
        <f t="shared" si="16"/>
        <v>335</v>
      </c>
      <c r="K344" s="15">
        <f t="shared" si="17"/>
        <v>0</v>
      </c>
      <c r="L344" s="15">
        <v>0</v>
      </c>
      <c r="M344" s="15" t="str">
        <f>IF('R11'!J50="","-",'R11'!J50)</f>
        <v>-</v>
      </c>
    </row>
    <row r="345" spans="1:13" ht="13">
      <c r="A345" s="23" t="s">
        <v>19</v>
      </c>
      <c r="B345" s="15">
        <f>'R11'!A51</f>
        <v>18</v>
      </c>
      <c r="C345" s="15">
        <v>1</v>
      </c>
      <c r="D345" s="15" t="str">
        <f>'R11'!B51</f>
        <v>RPE differentiation</v>
      </c>
      <c r="E345" s="15" t="str">
        <f>'R11'!C51</f>
        <v>8 to 5</v>
      </c>
      <c r="F345" s="16">
        <f>'R11'!E51</f>
        <v>43934.470555555556</v>
      </c>
      <c r="G345" s="16">
        <f>'R11'!F51</f>
        <v>43934.579942129632</v>
      </c>
      <c r="H345" s="17">
        <f>'R11'!G51</f>
        <v>0.10938657407677965</v>
      </c>
      <c r="I345" s="15">
        <v>335</v>
      </c>
      <c r="J345" s="15">
        <f t="shared" si="16"/>
        <v>335</v>
      </c>
      <c r="K345" s="15">
        <f t="shared" si="17"/>
        <v>0</v>
      </c>
      <c r="L345" s="15">
        <v>0</v>
      </c>
      <c r="M345" s="15" t="str">
        <f>IF('R11'!J51="","-",'R11'!J51)</f>
        <v>-</v>
      </c>
    </row>
    <row r="346" spans="1:13" ht="13">
      <c r="A346" s="23" t="s">
        <v>19</v>
      </c>
      <c r="B346" s="15">
        <f>'R11'!A52</f>
        <v>18</v>
      </c>
      <c r="C346" s="15">
        <v>2</v>
      </c>
      <c r="D346" s="15" t="str">
        <f>'R11'!B52</f>
        <v>RPE differentiation</v>
      </c>
      <c r="E346" s="15" t="str">
        <f>'R11'!C52</f>
        <v>4 to 1</v>
      </c>
      <c r="F346" s="16">
        <f>'R11'!E52</f>
        <v>43934.595567129632</v>
      </c>
      <c r="G346" s="16">
        <f>'R11'!F52</f>
        <v>43934.704351851855</v>
      </c>
      <c r="H346" s="17">
        <f>'R11'!G52</f>
        <v>0.10878472222248092</v>
      </c>
      <c r="I346" s="15">
        <v>335</v>
      </c>
      <c r="J346" s="15">
        <f t="shared" si="16"/>
        <v>335</v>
      </c>
      <c r="K346" s="15">
        <f t="shared" si="17"/>
        <v>0</v>
      </c>
      <c r="L346" s="15">
        <v>0</v>
      </c>
      <c r="M346" s="15" t="str">
        <f>IF('R11'!J52="","-",'R11'!J52)</f>
        <v>-</v>
      </c>
    </row>
    <row r="347" spans="1:13" ht="13">
      <c r="A347" s="23" t="s">
        <v>19</v>
      </c>
      <c r="B347" s="15">
        <f>'R11'!A53</f>
        <v>19</v>
      </c>
      <c r="C347" s="15">
        <v>1</v>
      </c>
      <c r="D347" s="15" t="str">
        <f>'R11'!B53</f>
        <v>RPE differentiation</v>
      </c>
      <c r="E347" s="15" t="str">
        <f>'R11'!C53</f>
        <v>1 to 4</v>
      </c>
      <c r="F347" s="16">
        <f>'R11'!E53</f>
        <v>43935.416307870371</v>
      </c>
      <c r="G347" s="16">
        <f>'R11'!F53</f>
        <v>43935.519236111111</v>
      </c>
      <c r="H347" s="17">
        <f>'R11'!G53</f>
        <v>0.10292824073985685</v>
      </c>
      <c r="I347" s="15">
        <v>335</v>
      </c>
      <c r="J347" s="15">
        <f t="shared" si="16"/>
        <v>335</v>
      </c>
      <c r="K347" s="15">
        <f t="shared" si="17"/>
        <v>0</v>
      </c>
      <c r="L347" s="15">
        <v>0</v>
      </c>
      <c r="M347" s="15" t="str">
        <f>IF('R11'!J53="","-",'R11'!J53)</f>
        <v>-</v>
      </c>
    </row>
    <row r="348" spans="1:13" ht="13">
      <c r="A348" s="23" t="s">
        <v>19</v>
      </c>
      <c r="B348" s="15">
        <f>'R11'!A54</f>
        <v>19</v>
      </c>
      <c r="C348" s="15">
        <v>2</v>
      </c>
      <c r="D348" s="15" t="str">
        <f>'R11'!B54</f>
        <v>RPE differentiation</v>
      </c>
      <c r="E348" s="15" t="str">
        <f>'R11'!C54</f>
        <v>5 to 8</v>
      </c>
      <c r="F348" s="16">
        <f>'R11'!E54</f>
        <v>43935.528263888889</v>
      </c>
      <c r="G348" s="16">
        <f>'R11'!F54</f>
        <v>43935.63144675926</v>
      </c>
      <c r="H348" s="17">
        <f>'R11'!G54</f>
        <v>0.10318287037080154</v>
      </c>
      <c r="I348" s="15">
        <v>335</v>
      </c>
      <c r="J348" s="15">
        <f t="shared" si="16"/>
        <v>335</v>
      </c>
      <c r="K348" s="15">
        <f t="shared" si="17"/>
        <v>0</v>
      </c>
      <c r="L348" s="15">
        <v>0</v>
      </c>
      <c r="M348" s="15" t="str">
        <f>IF('R11'!J54="","-",'R11'!J54)</f>
        <v>-</v>
      </c>
    </row>
    <row r="349" spans="1:13" ht="13">
      <c r="A349" s="23" t="s">
        <v>19</v>
      </c>
      <c r="B349" s="15">
        <f>'R11'!A55</f>
        <v>20</v>
      </c>
      <c r="C349" s="15">
        <v>1</v>
      </c>
      <c r="D349" s="15" t="str">
        <f>'R11'!B55</f>
        <v>RPE differentiation</v>
      </c>
      <c r="E349" s="15" t="str">
        <f>'R11'!C55</f>
        <v>8 to 5</v>
      </c>
      <c r="F349" s="16">
        <f>'R11'!E55</f>
        <v>43936.524039351854</v>
      </c>
      <c r="G349" s="16">
        <f>'R11'!F55</f>
        <v>43936.592476851853</v>
      </c>
      <c r="H349" s="17">
        <f>'R11'!G55</f>
        <v>6.843749999825377E-2</v>
      </c>
      <c r="I349" s="15">
        <v>77</v>
      </c>
      <c r="J349" s="15">
        <f t="shared" si="16"/>
        <v>77</v>
      </c>
      <c r="K349" s="15">
        <f t="shared" si="17"/>
        <v>0</v>
      </c>
      <c r="L349" s="15">
        <v>0</v>
      </c>
      <c r="M349" s="15" t="str">
        <f>IF('R11'!J55="","-",'R11'!J55)</f>
        <v>-</v>
      </c>
    </row>
    <row r="350" spans="1:13" ht="13">
      <c r="A350" s="23" t="s">
        <v>19</v>
      </c>
      <c r="B350" s="15">
        <f>'R11'!A56</f>
        <v>20</v>
      </c>
      <c r="C350" s="15">
        <v>2</v>
      </c>
      <c r="D350" s="15" t="str">
        <f>'R11'!B56</f>
        <v>RPE differentiation</v>
      </c>
      <c r="E350" s="15" t="str">
        <f>'R11'!C56</f>
        <v>4 to 1</v>
      </c>
      <c r="F350" s="16">
        <f>'R11'!E56</f>
        <v>43936.616701388892</v>
      </c>
      <c r="G350" s="16">
        <f>'R11'!F56</f>
        <v>43936.683553240742</v>
      </c>
      <c r="H350" s="17">
        <f>'R11'!G56</f>
        <v>6.6851851850515231E-2</v>
      </c>
      <c r="I350" s="15">
        <v>77</v>
      </c>
      <c r="J350" s="15">
        <f t="shared" si="16"/>
        <v>77</v>
      </c>
      <c r="K350" s="15">
        <f t="shared" si="17"/>
        <v>0</v>
      </c>
      <c r="L350" s="15">
        <v>0</v>
      </c>
      <c r="M350" s="15" t="str">
        <f>IF('R11'!J56="","-",'R11'!J56)</f>
        <v>-</v>
      </c>
    </row>
    <row r="351" spans="1:13" ht="13">
      <c r="A351" s="23" t="s">
        <v>19</v>
      </c>
      <c r="B351" s="15">
        <f>'R11'!A57</f>
        <v>21</v>
      </c>
      <c r="C351" s="15">
        <v>1</v>
      </c>
      <c r="D351" s="15" t="str">
        <f>'R11'!B57</f>
        <v>RPE differentiation</v>
      </c>
      <c r="E351" s="15" t="str">
        <f>'R11'!C57</f>
        <v>1 to 4</v>
      </c>
      <c r="F351" s="16">
        <f>'R11'!E57</f>
        <v>43937.461550925924</v>
      </c>
      <c r="G351" s="16">
        <f>'R11'!F57</f>
        <v>43937.528622685182</v>
      </c>
      <c r="H351" s="17">
        <f>'R11'!G57</f>
        <v>6.7071759258396924E-2</v>
      </c>
      <c r="I351" s="15">
        <v>77</v>
      </c>
      <c r="J351" s="15">
        <f t="shared" si="16"/>
        <v>77</v>
      </c>
      <c r="K351" s="15">
        <f t="shared" si="17"/>
        <v>0</v>
      </c>
      <c r="L351" s="15">
        <v>0</v>
      </c>
      <c r="M351" s="15" t="str">
        <f>IF('R11'!J57="","-",'R11'!J57)</f>
        <v>-</v>
      </c>
    </row>
    <row r="352" spans="1:13" ht="13">
      <c r="A352" s="23" t="s">
        <v>19</v>
      </c>
      <c r="B352" s="15">
        <f>'R11'!A58</f>
        <v>21</v>
      </c>
      <c r="C352" s="15">
        <v>2</v>
      </c>
      <c r="D352" s="15" t="str">
        <f>'R11'!B58</f>
        <v>RPE differentiation</v>
      </c>
      <c r="E352" s="15" t="str">
        <f>'R11'!C58</f>
        <v>5 to 8</v>
      </c>
      <c r="F352" s="16">
        <f>'R11'!E58</f>
        <v>43937.552881944444</v>
      </c>
      <c r="G352" s="16">
        <f>'R11'!F58</f>
        <v>43937.619641203702</v>
      </c>
      <c r="H352" s="17">
        <f>'R11'!G58</f>
        <v>6.6759259258105885E-2</v>
      </c>
      <c r="I352" s="15">
        <v>77</v>
      </c>
      <c r="J352" s="15">
        <f t="shared" si="16"/>
        <v>77</v>
      </c>
      <c r="K352" s="15">
        <f t="shared" si="17"/>
        <v>0</v>
      </c>
      <c r="L352" s="15">
        <v>0</v>
      </c>
      <c r="M352" s="15" t="str">
        <f>IF('R11'!J58="","-",'R11'!J58)</f>
        <v>-</v>
      </c>
    </row>
    <row r="353" spans="1:13" ht="13">
      <c r="A353" s="23" t="s">
        <v>19</v>
      </c>
      <c r="B353" s="15">
        <f>'R11'!A59</f>
        <v>22</v>
      </c>
      <c r="C353" s="15">
        <v>1</v>
      </c>
      <c r="D353" s="15" t="str">
        <f>'R11'!B59</f>
        <v>RPE differentiation</v>
      </c>
      <c r="E353" s="15" t="str">
        <f>'R11'!C59</f>
        <v>8 to 5</v>
      </c>
      <c r="F353" s="16">
        <f>'R11'!E59</f>
        <v>43938.451481481483</v>
      </c>
      <c r="G353" s="16">
        <f>'R11'!F59</f>
        <v>43938.518831018519</v>
      </c>
      <c r="H353" s="17">
        <f>'R11'!G59</f>
        <v>6.7349537035624962E-2</v>
      </c>
      <c r="I353" s="15">
        <v>77</v>
      </c>
      <c r="J353" s="15">
        <f t="shared" si="16"/>
        <v>77</v>
      </c>
      <c r="K353" s="15">
        <f t="shared" si="17"/>
        <v>0</v>
      </c>
      <c r="L353" s="15">
        <v>0</v>
      </c>
      <c r="M353" s="15" t="str">
        <f>IF('R11'!J59="","-",'R11'!J59)</f>
        <v>-</v>
      </c>
    </row>
    <row r="354" spans="1:13" ht="13">
      <c r="A354" s="23" t="s">
        <v>19</v>
      </c>
      <c r="B354" s="15">
        <f>'R11'!A60</f>
        <v>22</v>
      </c>
      <c r="C354" s="15">
        <v>2</v>
      </c>
      <c r="D354" s="15" t="str">
        <f>'R11'!B60</f>
        <v>RPE differentiation</v>
      </c>
      <c r="E354" s="15" t="str">
        <f>'R11'!C60</f>
        <v>4 to 1</v>
      </c>
      <c r="F354" s="16">
        <f>'R11'!E60</f>
        <v>43938.53193287037</v>
      </c>
      <c r="G354" s="16">
        <f>'R11'!F60</f>
        <v>43938.598807870374</v>
      </c>
      <c r="H354" s="17">
        <f>'R11'!G60</f>
        <v>6.6875000004074536E-2</v>
      </c>
      <c r="I354" s="15">
        <v>77</v>
      </c>
      <c r="J354" s="15">
        <f t="shared" si="16"/>
        <v>77</v>
      </c>
      <c r="K354" s="15">
        <f t="shared" si="17"/>
        <v>0</v>
      </c>
      <c r="L354" s="15">
        <v>0</v>
      </c>
      <c r="M354" s="15" t="str">
        <f>IF('R11'!J60="","-",'R11'!J60)</f>
        <v>-</v>
      </c>
    </row>
    <row r="355" spans="1:13" ht="13">
      <c r="A355" s="23" t="s">
        <v>19</v>
      </c>
      <c r="B355" s="15">
        <f>'R11'!A61</f>
        <v>23</v>
      </c>
      <c r="C355" s="15">
        <v>1</v>
      </c>
      <c r="D355" s="15" t="str">
        <f>'R11'!B61</f>
        <v>RPE differentiation</v>
      </c>
      <c r="E355" s="15" t="str">
        <f>'R11'!C61</f>
        <v>1 to 4</v>
      </c>
      <c r="F355" s="16">
        <f>'R11'!E61</f>
        <v>43939.461527777778</v>
      </c>
      <c r="G355" s="16">
        <f>'R11'!F61</f>
        <v>43939.528599537036</v>
      </c>
      <c r="H355" s="17">
        <f>'R11'!G61</f>
        <v>6.7071759258396924E-2</v>
      </c>
      <c r="I355" s="15">
        <v>77</v>
      </c>
      <c r="J355" s="15">
        <f t="shared" si="16"/>
        <v>77</v>
      </c>
      <c r="K355" s="15">
        <f t="shared" si="17"/>
        <v>0</v>
      </c>
      <c r="L355" s="15">
        <v>0</v>
      </c>
      <c r="M355" s="15" t="str">
        <f>IF('R11'!J61="","-",'R11'!J61)</f>
        <v>-</v>
      </c>
    </row>
    <row r="356" spans="1:13" ht="13">
      <c r="A356" s="23" t="s">
        <v>19</v>
      </c>
      <c r="B356" s="15">
        <f>'R11'!A62</f>
        <v>23</v>
      </c>
      <c r="C356" s="15">
        <v>2</v>
      </c>
      <c r="D356" s="15" t="str">
        <f>'R11'!B62</f>
        <v>RPE differentiation</v>
      </c>
      <c r="E356" s="15" t="str">
        <f>'R11'!C62</f>
        <v>5 to 8</v>
      </c>
      <c r="F356" s="16">
        <f>'R11'!E62</f>
        <v>43939.552835648145</v>
      </c>
      <c r="G356" s="16">
        <f>'R11'!F62</f>
        <v>43939.619687500002</v>
      </c>
      <c r="H356" s="17">
        <f>'R11'!G62</f>
        <v>6.6851851857791189E-2</v>
      </c>
      <c r="I356" s="15">
        <v>77</v>
      </c>
      <c r="J356" s="15">
        <f t="shared" si="16"/>
        <v>77</v>
      </c>
      <c r="K356" s="15">
        <f t="shared" si="17"/>
        <v>0</v>
      </c>
      <c r="L356" s="15">
        <v>0</v>
      </c>
      <c r="M356" s="15" t="str">
        <f>IF('R11'!J62="","-",'R11'!J62)</f>
        <v>-</v>
      </c>
    </row>
    <row r="357" spans="1:13" ht="13">
      <c r="A357" s="23" t="s">
        <v>19</v>
      </c>
      <c r="B357" s="15">
        <f>'R11'!A63</f>
        <v>24</v>
      </c>
      <c r="C357" s="15">
        <v>1</v>
      </c>
      <c r="D357" s="15" t="str">
        <f>'R11'!B63</f>
        <v>RPE differentiation</v>
      </c>
      <c r="E357" s="15" t="str">
        <f>'R11'!C63</f>
        <v>8 to 5</v>
      </c>
      <c r="F357" s="16">
        <f>'R11'!E63</f>
        <v>43940.457013888888</v>
      </c>
      <c r="G357" s="16">
        <f>'R11'!F63</f>
        <v>43940.525069444448</v>
      </c>
      <c r="H357" s="17">
        <f>'R11'!G63</f>
        <v>6.805555555911269E-2</v>
      </c>
      <c r="I357" s="15">
        <v>77</v>
      </c>
      <c r="J357" s="15">
        <f t="shared" si="16"/>
        <v>77</v>
      </c>
      <c r="K357" s="15">
        <f t="shared" si="17"/>
        <v>0</v>
      </c>
      <c r="L357" s="15">
        <v>0</v>
      </c>
      <c r="M357" s="15" t="str">
        <f>IF('R11'!J63="","-",'R11'!J63)</f>
        <v>-</v>
      </c>
    </row>
    <row r="358" spans="1:13" ht="13">
      <c r="A358" s="23" t="s">
        <v>19</v>
      </c>
      <c r="B358" s="15">
        <f>'R11'!A64</f>
        <v>24</v>
      </c>
      <c r="C358" s="15">
        <v>2</v>
      </c>
      <c r="D358" s="15" t="str">
        <f>'R11'!B64</f>
        <v>RPE differentiation</v>
      </c>
      <c r="E358" s="15" t="str">
        <f>'R11'!C64</f>
        <v>4 to 1</v>
      </c>
      <c r="F358" s="16">
        <f>'R11'!E64</f>
        <v>43940.528657407405</v>
      </c>
      <c r="G358" s="16">
        <f>'R11'!F64</f>
        <v>43940.596875000003</v>
      </c>
      <c r="H358" s="17">
        <f>'R11'!G64</f>
        <v>6.8217592597648036E-2</v>
      </c>
      <c r="I358" s="15">
        <v>77</v>
      </c>
      <c r="J358" s="15">
        <f t="shared" si="16"/>
        <v>77</v>
      </c>
      <c r="K358" s="15">
        <f t="shared" si="17"/>
        <v>0</v>
      </c>
      <c r="L358" s="15">
        <v>0</v>
      </c>
      <c r="M358" s="15" t="str">
        <f>IF('R11'!J64="","-",'R11'!J64)</f>
        <v>-</v>
      </c>
    </row>
    <row r="359" spans="1:13" ht="13">
      <c r="A359" s="23" t="s">
        <v>19</v>
      </c>
      <c r="B359" s="15">
        <f>'R11'!A65</f>
        <v>25</v>
      </c>
      <c r="C359" s="15">
        <v>1</v>
      </c>
      <c r="D359" s="15" t="str">
        <f>'R11'!B65</f>
        <v>RPE differentiation</v>
      </c>
      <c r="E359" s="15" t="str">
        <f>'R11'!C65</f>
        <v>1 to 4</v>
      </c>
      <c r="F359" s="16">
        <f>'R11'!E65</f>
        <v>43941.461527777778</v>
      </c>
      <c r="G359" s="16">
        <f>'R11'!F65</f>
        <v>43941.584317129629</v>
      </c>
      <c r="H359" s="17">
        <f>'R11'!G65</f>
        <v>0.12278935185167938</v>
      </c>
      <c r="I359" s="15">
        <v>77</v>
      </c>
      <c r="J359" s="15">
        <f t="shared" si="16"/>
        <v>76</v>
      </c>
      <c r="K359" s="15">
        <v>1</v>
      </c>
      <c r="L359" s="15">
        <v>0</v>
      </c>
      <c r="M359" s="15" t="str">
        <f>IF('R11'!J65="","-",'R11'!J65)</f>
        <v>Microscope error</v>
      </c>
    </row>
    <row r="360" spans="1:13" ht="13">
      <c r="A360" s="23" t="s">
        <v>19</v>
      </c>
      <c r="B360" s="15">
        <f>'R11'!A66</f>
        <v>25</v>
      </c>
      <c r="C360" s="15">
        <v>2</v>
      </c>
      <c r="D360" s="15" t="str">
        <f>'R11'!B66</f>
        <v>RPE differentiation</v>
      </c>
      <c r="E360" s="15" t="str">
        <f>'R11'!C66</f>
        <v>5 to 8</v>
      </c>
      <c r="F360" s="16">
        <f>'R11'!E66</f>
        <v>43941.608564814815</v>
      </c>
      <c r="G360" s="16">
        <f>'R11'!F66</f>
        <v>43941.676006944443</v>
      </c>
      <c r="H360" s="17">
        <f>'R11'!G66</f>
        <v>6.7442129628034309E-2</v>
      </c>
      <c r="I360" s="15">
        <v>77</v>
      </c>
      <c r="J360" s="15">
        <f t="shared" si="16"/>
        <v>77</v>
      </c>
      <c r="K360" s="15">
        <f t="shared" ref="K360:K368" si="18">IF(M360="-",0,"!!!!!!")</f>
        <v>0</v>
      </c>
      <c r="L360" s="15">
        <v>0</v>
      </c>
      <c r="M360" s="15" t="str">
        <f>IF('R11'!J66="","-",'R11'!J66)</f>
        <v>-</v>
      </c>
    </row>
    <row r="361" spans="1:13" ht="13">
      <c r="A361" s="23" t="s">
        <v>19</v>
      </c>
      <c r="B361" s="15">
        <f>'R11'!A67</f>
        <v>26</v>
      </c>
      <c r="C361" s="15">
        <v>1</v>
      </c>
      <c r="D361" s="15" t="str">
        <f>'R11'!B67</f>
        <v>RPE maintenance</v>
      </c>
      <c r="E361" s="15" t="str">
        <f>'R11'!C67</f>
        <v>8 to 5</v>
      </c>
      <c r="F361" s="16">
        <f>'R11'!E67</f>
        <v>43942.462592592594</v>
      </c>
      <c r="G361" s="16">
        <f>'R11'!F67</f>
        <v>43942.527280092596</v>
      </c>
      <c r="H361" s="17">
        <f>'R11'!G67</f>
        <v>6.4687500002037268E-2</v>
      </c>
      <c r="I361" s="15">
        <v>77</v>
      </c>
      <c r="J361" s="15">
        <f t="shared" si="16"/>
        <v>77</v>
      </c>
      <c r="K361" s="15">
        <f t="shared" si="18"/>
        <v>0</v>
      </c>
      <c r="L361" s="15">
        <v>0</v>
      </c>
      <c r="M361" s="15" t="str">
        <f>IF('R11'!J67="","-",'R11'!J67)</f>
        <v>-</v>
      </c>
    </row>
    <row r="362" spans="1:13" ht="13">
      <c r="A362" s="23" t="s">
        <v>19</v>
      </c>
      <c r="B362" s="15">
        <f>'R11'!A68</f>
        <v>26</v>
      </c>
      <c r="C362" s="15">
        <v>2</v>
      </c>
      <c r="D362" s="15" t="str">
        <f>'R11'!B68</f>
        <v>RPE maintenance</v>
      </c>
      <c r="E362" s="15" t="str">
        <f>'R11'!C68</f>
        <v>4 to 1</v>
      </c>
      <c r="F362" s="16">
        <f>'R11'!E68</f>
        <v>43942.529814814814</v>
      </c>
      <c r="G362" s="16">
        <f>'R11'!F68</f>
        <v>43942.597187500003</v>
      </c>
      <c r="H362" s="17">
        <f>'R11'!G68</f>
        <v>6.7372685189184267E-2</v>
      </c>
      <c r="I362" s="15">
        <v>77</v>
      </c>
      <c r="J362" s="15">
        <f t="shared" si="16"/>
        <v>77</v>
      </c>
      <c r="K362" s="15">
        <f t="shared" si="18"/>
        <v>0</v>
      </c>
      <c r="L362" s="15">
        <v>0</v>
      </c>
      <c r="M362" s="15" t="str">
        <f>IF('R11'!J68="","-",'R11'!J68)</f>
        <v>-</v>
      </c>
    </row>
    <row r="363" spans="1:13" ht="13">
      <c r="A363" s="23" t="s">
        <v>19</v>
      </c>
      <c r="B363" s="15">
        <f>'R11'!A69</f>
        <v>28</v>
      </c>
      <c r="C363" s="15">
        <v>1</v>
      </c>
      <c r="D363" s="15" t="str">
        <f>'R11'!B69</f>
        <v>RPE maintenance</v>
      </c>
      <c r="E363" s="15" t="str">
        <f>'R11'!C69</f>
        <v>1 to 4</v>
      </c>
      <c r="F363" s="16">
        <f>'R11'!E69</f>
        <v>43944.466782407406</v>
      </c>
      <c r="G363" s="16">
        <f>'R11'!F69</f>
        <v>43944.53570601852</v>
      </c>
      <c r="H363" s="17">
        <f>'R11'!G69</f>
        <v>6.8923611113859806E-2</v>
      </c>
      <c r="I363" s="15">
        <v>77</v>
      </c>
      <c r="J363" s="15">
        <f t="shared" si="16"/>
        <v>77</v>
      </c>
      <c r="K363" s="15">
        <f t="shared" si="18"/>
        <v>0</v>
      </c>
      <c r="L363" s="15">
        <v>0</v>
      </c>
      <c r="M363" s="15" t="str">
        <f>IF('R11'!J69="","-",'R11'!J69)</f>
        <v>-</v>
      </c>
    </row>
    <row r="364" spans="1:13" ht="13">
      <c r="A364" s="23" t="s">
        <v>19</v>
      </c>
      <c r="B364" s="15">
        <f>'R11'!A70</f>
        <v>28</v>
      </c>
      <c r="C364" s="15">
        <v>2</v>
      </c>
      <c r="D364" s="15" t="str">
        <f>'R11'!B70</f>
        <v>RPE maintenance</v>
      </c>
      <c r="E364" s="15" t="str">
        <f>'R11'!C70</f>
        <v>5 to 8</v>
      </c>
      <c r="F364" s="16">
        <f>'R11'!E70</f>
        <v>43944.537986111114</v>
      </c>
      <c r="G364" s="16">
        <f>'R11'!F70</f>
        <v>43944.605196759258</v>
      </c>
      <c r="H364" s="17">
        <f>'R11'!G70</f>
        <v>6.7210648143372964E-2</v>
      </c>
      <c r="I364" s="15">
        <v>77</v>
      </c>
      <c r="J364" s="15">
        <f t="shared" si="16"/>
        <v>77</v>
      </c>
      <c r="K364" s="15">
        <f t="shared" si="18"/>
        <v>0</v>
      </c>
      <c r="L364" s="15">
        <v>0</v>
      </c>
      <c r="M364" s="15" t="str">
        <f>IF('R11'!J70="","-",'R11'!J70)</f>
        <v>-</v>
      </c>
    </row>
    <row r="365" spans="1:13" ht="13">
      <c r="A365" s="23" t="s">
        <v>19</v>
      </c>
      <c r="B365" s="15">
        <f>'R11'!A71</f>
        <v>30</v>
      </c>
      <c r="C365" s="15">
        <v>1</v>
      </c>
      <c r="D365" s="15" t="str">
        <f>'R11'!B71</f>
        <v>RPE maintenance</v>
      </c>
      <c r="E365" s="15" t="str">
        <f>'R11'!C71</f>
        <v>8 to 5</v>
      </c>
      <c r="F365" s="16">
        <f>'R11'!E71</f>
        <v>43946.49015046296</v>
      </c>
      <c r="G365" s="16">
        <f>'R11'!F71</f>
        <v>43946.557928240742</v>
      </c>
      <c r="H365" s="17">
        <f>'R11'!G71</f>
        <v>6.7777777781884652E-2</v>
      </c>
      <c r="I365" s="15">
        <v>77</v>
      </c>
      <c r="J365" s="15">
        <f t="shared" si="16"/>
        <v>77</v>
      </c>
      <c r="K365" s="15">
        <f t="shared" si="18"/>
        <v>0</v>
      </c>
      <c r="L365" s="15">
        <v>0</v>
      </c>
      <c r="M365" s="15" t="str">
        <f>IF('R11'!J71="","-",'R11'!J71)</f>
        <v>-</v>
      </c>
    </row>
    <row r="366" spans="1:13" ht="13">
      <c r="A366" s="23" t="s">
        <v>19</v>
      </c>
      <c r="B366" s="15">
        <f>'R11'!A72</f>
        <v>30</v>
      </c>
      <c r="C366" s="15">
        <v>2</v>
      </c>
      <c r="D366" s="15" t="str">
        <f>'R11'!B72</f>
        <v>RPE maintenance</v>
      </c>
      <c r="E366" s="15" t="str">
        <f>'R11'!C72</f>
        <v>4 to 1</v>
      </c>
      <c r="F366" s="16">
        <f>'R11'!E72</f>
        <v>43946.561550925922</v>
      </c>
      <c r="G366" s="16">
        <f>'R11'!F72</f>
        <v>43946.62945601852</v>
      </c>
      <c r="H366" s="17">
        <f>'R11'!G72</f>
        <v>6.7905092597356997E-2</v>
      </c>
      <c r="I366" s="15">
        <v>77</v>
      </c>
      <c r="J366" s="15">
        <f t="shared" si="16"/>
        <v>77</v>
      </c>
      <c r="K366" s="15">
        <f t="shared" si="18"/>
        <v>0</v>
      </c>
      <c r="L366" s="15">
        <v>0</v>
      </c>
      <c r="M366" s="15" t="str">
        <f>IF('R11'!J72="","-",'R11'!J72)</f>
        <v>-</v>
      </c>
    </row>
    <row r="367" spans="1:13" ht="13">
      <c r="A367" s="23" t="s">
        <v>19</v>
      </c>
      <c r="B367" s="15">
        <f>'R11'!A73</f>
        <v>32</v>
      </c>
      <c r="C367" s="15">
        <v>1</v>
      </c>
      <c r="D367" s="15" t="str">
        <f>'R11'!B73</f>
        <v>RPE maintenance</v>
      </c>
      <c r="E367" s="15" t="str">
        <f>'R11'!C73</f>
        <v>1 to 4</v>
      </c>
      <c r="F367" s="16">
        <f>'R11'!E73</f>
        <v>43948.446863425925</v>
      </c>
      <c r="G367" s="16">
        <f>'R11'!F73</f>
        <v>43948.5156712963</v>
      </c>
      <c r="H367" s="17">
        <f>'R11'!G73</f>
        <v>6.8807870375167113E-2</v>
      </c>
      <c r="I367" s="15">
        <v>77</v>
      </c>
      <c r="J367" s="15">
        <f t="shared" si="16"/>
        <v>77</v>
      </c>
      <c r="K367" s="15">
        <f t="shared" si="18"/>
        <v>0</v>
      </c>
      <c r="L367" s="15">
        <v>0</v>
      </c>
      <c r="M367" s="15" t="str">
        <f>IF('R11'!J73="","-",'R11'!J73)</f>
        <v>-</v>
      </c>
    </row>
    <row r="368" spans="1:13" ht="13">
      <c r="A368" s="18" t="s">
        <v>19</v>
      </c>
      <c r="B368" s="18">
        <f>'R11'!A74</f>
        <v>32</v>
      </c>
      <c r="C368" s="18">
        <v>2</v>
      </c>
      <c r="D368" s="18" t="str">
        <f>'R11'!B74</f>
        <v>RPE maintenance</v>
      </c>
      <c r="E368" s="18" t="str">
        <f>'R11'!C74</f>
        <v>5 to 8</v>
      </c>
      <c r="F368" s="19">
        <f>'R11'!E74</f>
        <v>43948.517361111109</v>
      </c>
      <c r="G368" s="19">
        <f>'R11'!F74</f>
        <v>43948.584398148145</v>
      </c>
      <c r="H368" s="20">
        <f>'R11'!G74</f>
        <v>6.7037037035333924E-2</v>
      </c>
      <c r="I368" s="18">
        <v>77</v>
      </c>
      <c r="J368" s="21">
        <f t="shared" si="16"/>
        <v>77</v>
      </c>
      <c r="K368" s="21">
        <f t="shared" si="18"/>
        <v>0</v>
      </c>
      <c r="L368" s="21">
        <v>0</v>
      </c>
      <c r="M368" s="18" t="str">
        <f>IF('R11'!J74="","-",'R11'!J74)</f>
        <v>-</v>
      </c>
    </row>
    <row r="369" spans="1:13" ht="13">
      <c r="A369" s="24"/>
      <c r="B369" s="24"/>
      <c r="C369" s="24"/>
      <c r="D369" s="24"/>
      <c r="E369" s="25"/>
      <c r="F369" s="26"/>
      <c r="G369" s="26"/>
      <c r="H369" s="24"/>
      <c r="I369" s="24"/>
      <c r="J369" s="24"/>
      <c r="K369" s="24"/>
      <c r="L369" s="24"/>
      <c r="M369" s="24"/>
    </row>
    <row r="370" spans="1:13" ht="1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ht="1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ht="1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ht="1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ht="1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ht="1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ht="1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ht="1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ht="1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ht="1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ht="1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ht="1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ht="1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1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ht="1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ht="1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ht="1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ht="1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ht="1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ht="1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ht="1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ht="1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ht="1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ht="1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ht="1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ht="1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ht="1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ht="1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ht="1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ht="1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ht="1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ht="1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ht="1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ht="1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ht="1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ht="1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 ht="1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 ht="1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 ht="1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 ht="1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 ht="1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 ht="1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ht="1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 ht="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 ht="1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 ht="1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 ht="1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 ht="1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 ht="1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 ht="1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ht="1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 ht="1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ht="1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 ht="1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ht="1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 ht="1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 ht="1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 ht="1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ht="1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 ht="1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ht="1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ht="1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 ht="1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 ht="1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ht="1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 ht="1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ht="1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ht="1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ht="1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 ht="1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 ht="1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 ht="1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ht="1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 ht="1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ht="1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 ht="1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ht="1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ht="1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 ht="1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ht="1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 ht="1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 ht="1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ht="1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 ht="1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ht="1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 ht="1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ht="1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ht="1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ht="1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ht="1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ht="1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ht="1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ht="1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ht="1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 ht="1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 ht="1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 ht="1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 ht="1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ht="1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 ht="1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 ht="1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ht="1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 ht="1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 ht="1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 ht="1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 ht="1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 ht="1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ht="1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 ht="1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ht="1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 ht="1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 ht="1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 ht="1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 ht="1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 ht="1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 ht="1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 ht="1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ht="1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 ht="1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 ht="1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ht="1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 ht="1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 ht="1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 ht="1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 ht="1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ht="1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ht="1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 ht="1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 ht="1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 ht="1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 ht="1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 ht="1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 ht="1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ht="1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 ht="1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 ht="1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 ht="1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 ht="1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ht="1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 ht="1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 ht="1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ht="1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 ht="1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 ht="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 ht="1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ht="1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 ht="1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 ht="1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1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1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1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 ht="1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 ht="1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 ht="1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 ht="1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ht="1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 ht="1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ht="1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 ht="1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13" ht="1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1:13" ht="1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1:13" ht="1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1:13" ht="1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1:13" ht="1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1:13" ht="1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 ht="1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1:13" ht="1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1:13" ht="1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1:13" ht="1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1:13" ht="1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1:13" ht="1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1:13" ht="1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1:13" ht="1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 ht="1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1:13" ht="1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1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 ht="1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1:13" ht="1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1:13" ht="1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1:13" ht="1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1:13" ht="1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 ht="1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1:13" ht="1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1:13" ht="1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1:13" ht="1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 ht="1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1:13" ht="1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1:13" ht="1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 ht="1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 ht="1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1:13" ht="1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</row>
    <row r="561" spans="1:13" ht="1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</row>
    <row r="562" spans="1:13" ht="1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</row>
    <row r="563" spans="1:13" ht="1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</row>
    <row r="564" spans="1:13" ht="1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</row>
    <row r="565" spans="1:13" ht="1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 ht="1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 ht="1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</row>
    <row r="568" spans="1:13" ht="1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 ht="1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</row>
    <row r="570" spans="1:13" ht="1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 ht="1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</row>
    <row r="572" spans="1:13" ht="1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</row>
    <row r="573" spans="1:13" ht="1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</row>
    <row r="574" spans="1:13" ht="1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</row>
    <row r="575" spans="1:13" ht="1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</row>
    <row r="576" spans="1:13" ht="1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</row>
    <row r="577" spans="1:13" ht="1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</row>
    <row r="578" spans="1:13" ht="1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</row>
    <row r="579" spans="1:13" ht="1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</row>
    <row r="580" spans="1:13" ht="1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</row>
    <row r="581" spans="1:13" ht="1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</row>
    <row r="582" spans="1:13" ht="1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</row>
    <row r="583" spans="1:13" ht="1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</row>
    <row r="584" spans="1:13" ht="1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</row>
    <row r="585" spans="1:13" ht="1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</row>
    <row r="586" spans="1:13" ht="1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</row>
    <row r="587" spans="1:13" ht="1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</row>
    <row r="588" spans="1:13" ht="1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</row>
    <row r="589" spans="1:13" ht="1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</row>
    <row r="590" spans="1:13" ht="1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</row>
    <row r="591" spans="1:13" ht="1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</row>
    <row r="592" spans="1:13" ht="1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</row>
    <row r="593" spans="1:13" ht="1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</row>
    <row r="594" spans="1:13" ht="1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</row>
    <row r="595" spans="1:13" ht="1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</row>
    <row r="596" spans="1:13" ht="1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</row>
    <row r="597" spans="1:13" ht="1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</row>
    <row r="598" spans="1:13" ht="1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</row>
    <row r="599" spans="1:13" ht="1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</row>
    <row r="600" spans="1:13" ht="1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</row>
    <row r="601" spans="1:13" ht="1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</row>
    <row r="602" spans="1:13" ht="1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</row>
    <row r="603" spans="1:13" ht="1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</row>
    <row r="604" spans="1:13" ht="1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</row>
    <row r="605" spans="1:13" ht="1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</row>
    <row r="606" spans="1:13" ht="1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</row>
    <row r="607" spans="1:13" ht="1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</row>
    <row r="608" spans="1:13" ht="1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</row>
    <row r="609" spans="1:13" ht="1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</row>
    <row r="610" spans="1:13" ht="1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</row>
    <row r="611" spans="1:13" ht="1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</row>
    <row r="612" spans="1:13" ht="1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</row>
    <row r="613" spans="1:13" ht="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</row>
    <row r="614" spans="1:13" ht="1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</row>
    <row r="615" spans="1:13" ht="1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</row>
    <row r="616" spans="1:13" ht="1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</row>
    <row r="617" spans="1:13" ht="1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</row>
    <row r="618" spans="1:13" ht="1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</row>
    <row r="619" spans="1:13" ht="1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</row>
    <row r="620" spans="1:13" ht="1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</row>
    <row r="621" spans="1:13" ht="1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</row>
    <row r="622" spans="1:13" ht="1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</row>
    <row r="623" spans="1:13" ht="1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</row>
    <row r="624" spans="1:13" ht="1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</row>
    <row r="625" spans="1:13" ht="1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</row>
    <row r="626" spans="1:13" ht="1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</row>
    <row r="627" spans="1:13" ht="1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</row>
    <row r="628" spans="1:13" ht="1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</row>
    <row r="629" spans="1:13" ht="1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</row>
    <row r="630" spans="1:13" ht="1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</row>
    <row r="631" spans="1:13" ht="1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</row>
    <row r="632" spans="1:13" ht="1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</row>
    <row r="633" spans="1:13" ht="1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</row>
    <row r="634" spans="1:13" ht="1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</row>
    <row r="635" spans="1:13" ht="1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</row>
    <row r="636" spans="1:13" ht="1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</row>
    <row r="637" spans="1:13" ht="1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</row>
    <row r="638" spans="1:13" ht="1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</row>
    <row r="639" spans="1:13" ht="1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</row>
    <row r="640" spans="1:13" ht="1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</row>
    <row r="641" spans="1:13" ht="1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</row>
    <row r="642" spans="1:13" ht="1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</row>
    <row r="643" spans="1:13" ht="1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</row>
    <row r="644" spans="1:13" ht="1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3" ht="1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</row>
    <row r="646" spans="1:13" ht="1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</row>
    <row r="647" spans="1:13" ht="1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</row>
    <row r="648" spans="1:13" ht="1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</row>
    <row r="649" spans="1:13" ht="1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</row>
    <row r="650" spans="1:13" ht="1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</row>
    <row r="651" spans="1:13" ht="1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</row>
    <row r="652" spans="1:13" ht="1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</row>
    <row r="653" spans="1:13" ht="1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</row>
    <row r="654" spans="1:13" ht="1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</row>
    <row r="655" spans="1:13" ht="1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</row>
    <row r="656" spans="1:13" ht="1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</row>
    <row r="657" spans="1:13" ht="1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</row>
    <row r="658" spans="1:13" ht="1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</row>
    <row r="659" spans="1:13" ht="1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</row>
    <row r="660" spans="1:13" ht="1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 ht="1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</row>
    <row r="662" spans="1:13" ht="1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</row>
    <row r="663" spans="1:13" ht="1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</row>
    <row r="664" spans="1:13" ht="1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</row>
    <row r="665" spans="1:13" ht="1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</row>
    <row r="666" spans="1:13" ht="1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</row>
    <row r="667" spans="1:13" ht="1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</row>
    <row r="668" spans="1:13" ht="1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</row>
    <row r="669" spans="1:13" ht="1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</row>
    <row r="670" spans="1:13" ht="1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</row>
    <row r="671" spans="1:13" ht="1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</row>
    <row r="672" spans="1:13" ht="1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</row>
    <row r="673" spans="1:13" ht="1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</row>
    <row r="674" spans="1:13" ht="1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</row>
    <row r="675" spans="1:13" ht="1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</row>
    <row r="676" spans="1:13" ht="1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</row>
    <row r="677" spans="1:13" ht="1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</row>
    <row r="678" spans="1:13" ht="1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</row>
    <row r="679" spans="1:13" ht="1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</row>
    <row r="680" spans="1:13" ht="1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</row>
    <row r="681" spans="1:13" ht="1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</row>
    <row r="682" spans="1:13" ht="1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</row>
    <row r="683" spans="1:13" ht="1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</row>
    <row r="684" spans="1:13" ht="1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</row>
    <row r="685" spans="1:13" ht="1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</row>
    <row r="686" spans="1:13" ht="1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</row>
    <row r="687" spans="1:13" ht="1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</row>
    <row r="688" spans="1:13" ht="1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</row>
    <row r="689" spans="1:13" ht="1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</row>
    <row r="690" spans="1:13" ht="1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</row>
    <row r="691" spans="1:13" ht="1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</row>
    <row r="692" spans="1:13" ht="1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</row>
    <row r="693" spans="1:13" ht="1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</row>
    <row r="694" spans="1:13" ht="1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</row>
    <row r="695" spans="1:13" ht="1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ht="1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</row>
    <row r="697" spans="1:13" ht="1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</row>
    <row r="698" spans="1:13" ht="1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</row>
    <row r="699" spans="1:13" ht="1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</row>
    <row r="700" spans="1:13" ht="1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</row>
    <row r="701" spans="1:13" ht="1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</row>
    <row r="702" spans="1:13" ht="1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</row>
    <row r="703" spans="1:13" ht="1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</row>
    <row r="704" spans="1:13" ht="1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</row>
    <row r="705" spans="1:13" ht="1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</row>
    <row r="706" spans="1:13" ht="1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</row>
    <row r="707" spans="1:13" ht="1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</row>
    <row r="708" spans="1:13" ht="1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</row>
    <row r="709" spans="1:13" ht="1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</row>
    <row r="710" spans="1:13" ht="1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</row>
    <row r="711" spans="1:13" ht="1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</row>
    <row r="712" spans="1:13" ht="1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</row>
    <row r="713" spans="1:13" ht="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</row>
    <row r="714" spans="1:13" ht="1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</row>
    <row r="715" spans="1:13" ht="1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</row>
    <row r="716" spans="1:13" ht="1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</row>
    <row r="717" spans="1:13" ht="1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</row>
    <row r="718" spans="1:13" ht="1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</row>
    <row r="719" spans="1:13" ht="1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</row>
    <row r="720" spans="1:13" ht="1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</row>
    <row r="721" spans="1:13" ht="1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</row>
    <row r="722" spans="1:13" ht="1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</row>
    <row r="723" spans="1:13" ht="1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</row>
    <row r="724" spans="1:13" ht="1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</row>
    <row r="725" spans="1:13" ht="1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</row>
    <row r="726" spans="1:13" ht="1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</row>
    <row r="727" spans="1:13" ht="1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</row>
    <row r="728" spans="1:13" ht="1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</row>
    <row r="729" spans="1:13" ht="1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</row>
    <row r="730" spans="1:13" ht="1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</row>
    <row r="731" spans="1:13" ht="1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</row>
    <row r="732" spans="1:13" ht="1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</row>
    <row r="733" spans="1:13" ht="1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</row>
    <row r="734" spans="1:13" ht="1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</row>
    <row r="735" spans="1:13" ht="1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</row>
    <row r="736" spans="1:13" ht="1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</row>
    <row r="737" spans="1:13" ht="1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</row>
    <row r="738" spans="1:13" ht="1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</row>
    <row r="739" spans="1:13" ht="1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</row>
    <row r="740" spans="1:13" ht="1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</row>
    <row r="741" spans="1:13" ht="1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</row>
    <row r="742" spans="1:13" ht="1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</row>
    <row r="743" spans="1:13" ht="1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</row>
    <row r="744" spans="1:13" ht="1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</row>
    <row r="745" spans="1:13" ht="1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</row>
    <row r="746" spans="1:13" ht="1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</row>
    <row r="747" spans="1:13" ht="1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</row>
    <row r="748" spans="1:13" ht="1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</row>
    <row r="749" spans="1:13" ht="1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</row>
    <row r="750" spans="1:13" ht="1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</row>
    <row r="751" spans="1:13" ht="1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</row>
    <row r="752" spans="1:13" ht="1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</row>
    <row r="753" spans="1:13" ht="1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</row>
    <row r="754" spans="1:13" ht="1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</row>
    <row r="755" spans="1:13" ht="1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</row>
    <row r="756" spans="1:13" ht="1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</row>
    <row r="757" spans="1:13" ht="1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</row>
    <row r="758" spans="1:13" ht="1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</row>
    <row r="759" spans="1:13" ht="1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</row>
    <row r="760" spans="1:13" ht="1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</row>
    <row r="761" spans="1:13" ht="1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</row>
    <row r="762" spans="1:13" ht="1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</row>
    <row r="763" spans="1:13" ht="1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</row>
    <row r="764" spans="1:13" ht="1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</row>
    <row r="765" spans="1:13" ht="1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</row>
    <row r="766" spans="1:13" ht="1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</row>
    <row r="767" spans="1:13" ht="1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</row>
    <row r="768" spans="1:13" ht="1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</row>
    <row r="769" spans="1:13" ht="1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</row>
    <row r="770" spans="1:13" ht="1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</row>
    <row r="771" spans="1:13" ht="1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</row>
    <row r="772" spans="1:13" ht="1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</row>
    <row r="773" spans="1:13" ht="1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</row>
    <row r="774" spans="1:13" ht="1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</row>
    <row r="775" spans="1:13" ht="1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</row>
    <row r="776" spans="1:13" ht="1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</row>
    <row r="777" spans="1:13" ht="1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</row>
    <row r="778" spans="1:13" ht="1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</row>
    <row r="779" spans="1:13" ht="1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</row>
    <row r="780" spans="1:13" ht="1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</row>
    <row r="781" spans="1:13" ht="1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</row>
    <row r="782" spans="1:13" ht="1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</row>
    <row r="783" spans="1:13" ht="1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</row>
    <row r="784" spans="1:13" ht="1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</row>
    <row r="785" spans="1:13" ht="1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</row>
    <row r="786" spans="1:13" ht="1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</row>
    <row r="787" spans="1:13" ht="1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</row>
    <row r="788" spans="1:13" ht="1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</row>
    <row r="789" spans="1:13" ht="1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</row>
    <row r="790" spans="1:13" ht="1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</row>
    <row r="791" spans="1:13" ht="1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</row>
    <row r="792" spans="1:13" ht="1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</row>
    <row r="793" spans="1:13" ht="1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</row>
    <row r="794" spans="1:13" ht="1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</row>
    <row r="795" spans="1:13" ht="1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</row>
    <row r="796" spans="1:13" ht="1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</row>
    <row r="797" spans="1:13" ht="1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</row>
    <row r="798" spans="1:13" ht="1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</row>
    <row r="799" spans="1:13" ht="1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</row>
    <row r="800" spans="1:13" ht="1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</row>
    <row r="801" spans="1:13" ht="1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</row>
    <row r="802" spans="1:13" ht="1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</row>
    <row r="803" spans="1:13" ht="1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</row>
    <row r="804" spans="1:13" ht="1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</row>
    <row r="805" spans="1:13" ht="1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</row>
    <row r="806" spans="1:13" ht="1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</row>
    <row r="807" spans="1:13" ht="1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</row>
    <row r="808" spans="1:13" ht="1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</row>
    <row r="809" spans="1:13" ht="1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</row>
    <row r="810" spans="1:13" ht="1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</row>
    <row r="811" spans="1:13" ht="1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</row>
    <row r="812" spans="1:13" ht="1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</row>
    <row r="813" spans="1:13" ht="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</row>
    <row r="814" spans="1:13" ht="1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</row>
    <row r="815" spans="1:13" ht="1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</row>
    <row r="816" spans="1:13" ht="1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</row>
    <row r="817" spans="1:13" ht="1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</row>
    <row r="818" spans="1:13" ht="1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3" ht="1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</row>
    <row r="820" spans="1:13" ht="1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</row>
    <row r="821" spans="1:13" ht="1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 ht="1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</row>
    <row r="823" spans="1:13" ht="1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</row>
    <row r="824" spans="1:13" ht="1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</row>
    <row r="825" spans="1:13" ht="1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</row>
    <row r="826" spans="1:13" ht="1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</row>
    <row r="827" spans="1:13" ht="1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</row>
    <row r="828" spans="1:13" ht="1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</row>
    <row r="829" spans="1:13" ht="1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 ht="1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</row>
    <row r="831" spans="1:13" ht="1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</row>
    <row r="832" spans="1:13" ht="1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</row>
    <row r="833" spans="1:13" ht="1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</row>
    <row r="834" spans="1:13" ht="1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</row>
    <row r="835" spans="1:13" ht="1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</row>
    <row r="836" spans="1:13" ht="1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</row>
    <row r="837" spans="1:13" ht="1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</row>
    <row r="838" spans="1:13" ht="1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</row>
    <row r="839" spans="1:13" ht="1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</row>
    <row r="840" spans="1:13" ht="1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</row>
    <row r="841" spans="1:13" ht="1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</row>
    <row r="842" spans="1:13" ht="1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</row>
    <row r="843" spans="1:13" ht="1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</row>
    <row r="844" spans="1:13" ht="1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</row>
    <row r="845" spans="1:13" ht="1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</row>
    <row r="846" spans="1:13" ht="1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</row>
    <row r="847" spans="1:13" ht="1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</row>
    <row r="848" spans="1:13" ht="1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</row>
    <row r="849" spans="1:13" ht="1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</row>
    <row r="850" spans="1:13" ht="1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</row>
    <row r="851" spans="1:13" ht="1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</row>
    <row r="852" spans="1:13" ht="1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</row>
    <row r="853" spans="1:13" ht="1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</row>
    <row r="854" spans="1:13" ht="1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</row>
    <row r="855" spans="1:13" ht="1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</row>
    <row r="856" spans="1:13" ht="1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</row>
    <row r="857" spans="1:13" ht="1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</row>
    <row r="858" spans="1:13" ht="1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</row>
    <row r="859" spans="1:13" ht="1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</row>
    <row r="860" spans="1:13" ht="1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</row>
    <row r="861" spans="1:13" ht="1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</row>
    <row r="862" spans="1:13" ht="1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</row>
    <row r="863" spans="1:13" ht="1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</row>
    <row r="864" spans="1:13" ht="1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</row>
    <row r="865" spans="1:13" ht="1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</row>
    <row r="866" spans="1:13" ht="1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</row>
    <row r="867" spans="1:13" ht="1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</row>
    <row r="868" spans="1:13" ht="1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</row>
    <row r="869" spans="1:13" ht="1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</row>
    <row r="870" spans="1:13" ht="1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</row>
    <row r="871" spans="1:13" ht="1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</row>
    <row r="872" spans="1:13" ht="1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</row>
    <row r="873" spans="1:13" ht="1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</row>
    <row r="874" spans="1:13" ht="1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</row>
    <row r="875" spans="1:13" ht="1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</row>
    <row r="876" spans="1:13" ht="1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</row>
    <row r="877" spans="1:13" ht="1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</row>
    <row r="878" spans="1:13" ht="1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</row>
    <row r="879" spans="1:13" ht="1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</row>
    <row r="880" spans="1:13" ht="1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</row>
    <row r="881" spans="1:13" ht="1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</row>
    <row r="882" spans="1:13" ht="1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</row>
    <row r="883" spans="1:13" ht="1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</row>
    <row r="884" spans="1:13" ht="1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</row>
    <row r="885" spans="1:13" ht="1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</row>
    <row r="886" spans="1:13" ht="1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</row>
    <row r="887" spans="1:13" ht="1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</row>
    <row r="888" spans="1:13" ht="1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</row>
    <row r="889" spans="1:13" ht="1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</row>
    <row r="890" spans="1:13" ht="1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</row>
    <row r="891" spans="1:13" ht="1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</row>
    <row r="892" spans="1:13" ht="1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</row>
    <row r="893" spans="1:13" ht="1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</row>
    <row r="894" spans="1:13" ht="1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</row>
    <row r="895" spans="1:13" ht="1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</row>
    <row r="896" spans="1:13" ht="1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</row>
    <row r="897" spans="1:13" ht="1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</row>
    <row r="898" spans="1:13" ht="1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</row>
    <row r="899" spans="1:13" ht="1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</row>
    <row r="900" spans="1:13" ht="1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</row>
    <row r="901" spans="1:13" ht="1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</row>
    <row r="902" spans="1:13" ht="1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</row>
    <row r="903" spans="1:13" ht="1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</row>
    <row r="904" spans="1:13" ht="1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</row>
    <row r="905" spans="1:13" ht="1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</row>
    <row r="906" spans="1:13" ht="1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</row>
    <row r="907" spans="1:13" ht="1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</row>
    <row r="908" spans="1:13" ht="1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</row>
    <row r="909" spans="1:13" ht="1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</row>
    <row r="910" spans="1:13" ht="1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</row>
    <row r="911" spans="1:13" ht="1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</row>
    <row r="912" spans="1:13" ht="1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</row>
    <row r="913" spans="1:13" ht="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</row>
    <row r="914" spans="1:13" ht="1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</row>
    <row r="915" spans="1:13" ht="1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</row>
    <row r="916" spans="1:13" ht="1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</row>
    <row r="917" spans="1:13" ht="1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</row>
    <row r="918" spans="1:13" ht="1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</row>
    <row r="919" spans="1:13" ht="1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</row>
    <row r="920" spans="1:13" ht="1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</row>
    <row r="921" spans="1:13" ht="1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</row>
    <row r="922" spans="1:13" ht="1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</row>
    <row r="923" spans="1:13" ht="1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</row>
    <row r="924" spans="1:13" ht="1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</row>
    <row r="925" spans="1:13" ht="1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</row>
    <row r="926" spans="1:13" ht="1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</row>
    <row r="927" spans="1:13" ht="1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</row>
    <row r="928" spans="1:13" ht="1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</row>
    <row r="929" spans="1:13" ht="1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</row>
    <row r="930" spans="1:13" ht="1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</row>
    <row r="931" spans="1:13" ht="1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</row>
    <row r="932" spans="1:13" ht="1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</row>
    <row r="933" spans="1:13" ht="1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</row>
    <row r="934" spans="1:13" ht="1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</row>
    <row r="935" spans="1:13" ht="1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</row>
    <row r="936" spans="1:13" ht="1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</row>
    <row r="937" spans="1:13" ht="1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</row>
    <row r="938" spans="1:13" ht="1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</row>
    <row r="939" spans="1:13" ht="1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</row>
    <row r="940" spans="1:13" ht="1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</row>
    <row r="941" spans="1:13" ht="1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</row>
    <row r="942" spans="1:13" ht="1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</row>
    <row r="943" spans="1:13" ht="1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</row>
    <row r="944" spans="1:13" ht="1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</row>
    <row r="945" spans="1:13" ht="1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</row>
    <row r="946" spans="1:13" ht="1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</row>
    <row r="947" spans="1:13" ht="1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</row>
    <row r="948" spans="1:13" ht="1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</row>
    <row r="949" spans="1:13" ht="1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</row>
    <row r="950" spans="1:13" ht="1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</row>
    <row r="951" spans="1:13" ht="1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</row>
    <row r="952" spans="1:13" ht="1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</row>
    <row r="953" spans="1:13" ht="1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</row>
    <row r="954" spans="1:13" ht="1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</row>
    <row r="955" spans="1:13" ht="1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</row>
    <row r="956" spans="1:13" ht="1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</row>
    <row r="957" spans="1:13" ht="1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</row>
    <row r="958" spans="1:13" ht="1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</row>
    <row r="959" spans="1:13" ht="1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</row>
    <row r="960" spans="1:13" ht="1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</row>
    <row r="961" spans="1:13" ht="1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</row>
    <row r="962" spans="1:13" ht="1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</row>
    <row r="963" spans="1:13" ht="1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</row>
    <row r="964" spans="1:13" ht="1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</row>
    <row r="965" spans="1:13" ht="1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</row>
    <row r="966" spans="1:13" ht="1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</row>
    <row r="967" spans="1:13" ht="1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</row>
    <row r="968" spans="1:13" ht="1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</row>
    <row r="969" spans="1:13" ht="1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</row>
    <row r="970" spans="1:13" ht="1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</row>
    <row r="971" spans="1:13" ht="1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</row>
    <row r="972" spans="1:13" ht="1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</row>
    <row r="973" spans="1:13" ht="1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</row>
    <row r="974" spans="1:13" ht="1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</row>
    <row r="975" spans="1:13" ht="1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</row>
    <row r="976" spans="1:13" ht="1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</row>
    <row r="977" spans="1:13" ht="1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</row>
    <row r="978" spans="1:13" ht="1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</row>
    <row r="979" spans="1:13" ht="1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</row>
    <row r="980" spans="1:13" ht="1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</row>
    <row r="981" spans="1:13" ht="1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</row>
    <row r="982" spans="1:13" ht="1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</row>
    <row r="983" spans="1:13" ht="1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</row>
    <row r="984" spans="1:13" ht="1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</row>
    <row r="985" spans="1:13" ht="1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</row>
    <row r="986" spans="1:13" ht="1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</row>
    <row r="987" spans="1:13" ht="1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</row>
    <row r="988" spans="1:13" ht="1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</row>
    <row r="989" spans="1:13" ht="1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</row>
    <row r="990" spans="1:13" ht="1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</row>
    <row r="991" spans="1:13" ht="1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</row>
    <row r="992" spans="1:13" ht="1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</row>
  </sheetData>
  <mergeCells count="10">
    <mergeCell ref="I2:L2"/>
    <mergeCell ref="M2:M3"/>
    <mergeCell ref="D2:D3"/>
    <mergeCell ref="C2:C3"/>
    <mergeCell ref="A2:A3"/>
    <mergeCell ref="B2:B3"/>
    <mergeCell ref="E2:E3"/>
    <mergeCell ref="F2:F3"/>
    <mergeCell ref="G2:G3"/>
    <mergeCell ref="H2:H3"/>
  </mergeCells>
  <phoneticPr fontId="9"/>
  <printOptions horizontalCentered="1"/>
  <pageMargins left="0.7" right="0.7" top="0.75" bottom="0.75" header="0.3" footer="0.3"/>
  <pageSetup paperSize="9" scale="44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1001"/>
  <sheetViews>
    <sheetView workbookViewId="0"/>
  </sheetViews>
  <sheetFormatPr baseColWidth="10" defaultColWidth="14.5" defaultRowHeight="15.75" customHeight="1"/>
  <cols>
    <col min="1" max="1" width="12.5" customWidth="1"/>
    <col min="2" max="2" width="6.83203125" customWidth="1"/>
    <col min="3" max="3" width="18.33203125" customWidth="1"/>
    <col min="4" max="4" width="15.33203125" customWidth="1"/>
    <col min="5" max="5" width="20.83203125" customWidth="1"/>
    <col min="6" max="6" width="19.5" customWidth="1"/>
    <col min="7" max="7" width="10" customWidth="1"/>
    <col min="8" max="8" width="32.6640625" customWidth="1"/>
  </cols>
  <sheetData>
    <row r="1" spans="1:10" ht="13">
      <c r="A1" s="1" t="s">
        <v>0</v>
      </c>
      <c r="B1" s="2"/>
      <c r="C1" s="2"/>
      <c r="D1" s="2"/>
      <c r="E1" s="2"/>
      <c r="F1" s="2"/>
      <c r="G1" s="3"/>
      <c r="H1" s="4"/>
    </row>
    <row r="2" spans="1:10" ht="14">
      <c r="A2" s="29" t="s">
        <v>1</v>
      </c>
      <c r="B2" s="29" t="s">
        <v>2</v>
      </c>
      <c r="C2" s="29" t="s">
        <v>4</v>
      </c>
      <c r="D2" s="29" t="s">
        <v>5</v>
      </c>
      <c r="E2" s="29" t="s">
        <v>6</v>
      </c>
      <c r="F2" s="29" t="s">
        <v>7</v>
      </c>
      <c r="G2" s="30" t="s">
        <v>8</v>
      </c>
      <c r="H2" s="31" t="s">
        <v>13</v>
      </c>
    </row>
    <row r="3" spans="1:10" ht="15.75" customHeight="1">
      <c r="A3" s="11" t="s">
        <v>15</v>
      </c>
      <c r="B3" s="11">
        <f>'R4'!A2</f>
        <v>-7</v>
      </c>
      <c r="C3" s="11" t="str">
        <f>'R4'!B2</f>
        <v>Seeding</v>
      </c>
      <c r="D3" s="11" t="str">
        <f>'R4'!C2</f>
        <v>4 to 1, 8 to 5</v>
      </c>
      <c r="E3" s="12">
        <f>'R4'!E2</f>
        <v>43503.515613425923</v>
      </c>
      <c r="F3" s="12">
        <f>'R4'!F2</f>
        <v>43503.590601851851</v>
      </c>
      <c r="G3" s="13">
        <f>'R4'!G2</f>
        <v>7.4988425927585922E-2</v>
      </c>
      <c r="H3" s="11" t="str">
        <f>IF('R4'!J2="","-",'R4'!J2)</f>
        <v>-</v>
      </c>
      <c r="I3" s="9"/>
      <c r="J3" s="27" t="s">
        <v>20</v>
      </c>
    </row>
    <row r="4" spans="1:10" ht="13">
      <c r="A4" s="15" t="s">
        <v>15</v>
      </c>
      <c r="B4" s="15">
        <f>'R4'!A3</f>
        <v>-6</v>
      </c>
      <c r="C4" s="15" t="str">
        <f>'R4'!B3</f>
        <v>Preconditioning</v>
      </c>
      <c r="D4" s="15" t="str">
        <f>'R4'!C3</f>
        <v>1 to 4</v>
      </c>
      <c r="E4" s="16">
        <f>'R4'!E3</f>
        <v>43504.63685185185</v>
      </c>
      <c r="F4" s="16">
        <f>'R4'!F3</f>
        <v>43504.742048611108</v>
      </c>
      <c r="G4" s="17">
        <f>'R4'!G3</f>
        <v>0.10519675925752381</v>
      </c>
      <c r="H4" s="15" t="str">
        <f>IF('R4'!J3="","-",'R4'!J3)</f>
        <v>-</v>
      </c>
    </row>
    <row r="5" spans="1:10" ht="13">
      <c r="A5" s="15" t="s">
        <v>15</v>
      </c>
      <c r="B5" s="15">
        <f>'R4'!A4</f>
        <v>-6</v>
      </c>
      <c r="C5" s="15" t="str">
        <f>'R4'!B4</f>
        <v>Preconditioning</v>
      </c>
      <c r="D5" s="15" t="str">
        <f>'R4'!C4</f>
        <v>5 to 8</v>
      </c>
      <c r="E5" s="16">
        <f>'R4'!E4</f>
        <v>43504.751898148148</v>
      </c>
      <c r="F5" s="16">
        <f>'R4'!F4</f>
        <v>43504.856354166666</v>
      </c>
      <c r="G5" s="17">
        <f>'R4'!G4</f>
        <v>0.10445601851824904</v>
      </c>
      <c r="H5" s="15" t="str">
        <f>IF('R4'!J4="","-",'R4'!J4)</f>
        <v>-</v>
      </c>
    </row>
    <row r="6" spans="1:10" ht="13">
      <c r="A6" s="15" t="s">
        <v>15</v>
      </c>
      <c r="B6" s="15">
        <f>'R4'!A5</f>
        <v>-5</v>
      </c>
      <c r="C6" s="15" t="str">
        <f>'R4'!B5</f>
        <v>Preconditioning</v>
      </c>
      <c r="D6" s="15" t="str">
        <f>'R4'!C5</f>
        <v>8 to 5</v>
      </c>
      <c r="E6" s="16">
        <f>'R4'!E5</f>
        <v>43505.375324074077</v>
      </c>
      <c r="F6" s="16">
        <f>'R4'!F5</f>
        <v>43505.479594907411</v>
      </c>
      <c r="G6" s="17">
        <f>'R4'!G5</f>
        <v>0.10427083333343035</v>
      </c>
      <c r="H6" s="15" t="str">
        <f>IF('R4'!J5="","-",'R4'!J5)</f>
        <v>-</v>
      </c>
    </row>
    <row r="7" spans="1:10" ht="13">
      <c r="A7" s="15" t="s">
        <v>15</v>
      </c>
      <c r="B7" s="15">
        <f>'R4'!A6</f>
        <v>-5</v>
      </c>
      <c r="C7" s="15" t="str">
        <f>'R4'!B6</f>
        <v>Preconditioning</v>
      </c>
      <c r="D7" s="15" t="str">
        <f>'R4'!C6</f>
        <v>4 to 1</v>
      </c>
      <c r="E7" s="16">
        <f>'R4'!E6</f>
        <v>43505.48641203704</v>
      </c>
      <c r="F7" s="16">
        <f>'R4'!F6</f>
        <v>43505.590787037036</v>
      </c>
      <c r="G7" s="17">
        <f>'R4'!G6</f>
        <v>0.10437499999534339</v>
      </c>
      <c r="H7" s="15" t="str">
        <f>IF('R4'!J6="","-",'R4'!J6)</f>
        <v>-</v>
      </c>
    </row>
    <row r="8" spans="1:10" ht="13">
      <c r="A8" s="15" t="s">
        <v>15</v>
      </c>
      <c r="B8" s="15">
        <f>'R4'!A7</f>
        <v>-4</v>
      </c>
      <c r="C8" s="15" t="str">
        <f>'R4'!B7</f>
        <v>Preconditioning</v>
      </c>
      <c r="D8" s="15" t="str">
        <f>'R4'!C7</f>
        <v>1 to 4</v>
      </c>
      <c r="E8" s="16">
        <f>'R4'!E7</f>
        <v>43506.445891203701</v>
      </c>
      <c r="F8" s="16">
        <f>'R4'!F7</f>
        <v>43506.566608796296</v>
      </c>
      <c r="G8" s="17">
        <f>'R4'!G7</f>
        <v>0.12071759259561077</v>
      </c>
      <c r="H8" s="15" t="str">
        <f>IF('R4'!J7="","-",'R4'!J7)</f>
        <v>Microscope error</v>
      </c>
    </row>
    <row r="9" spans="1:10" ht="13">
      <c r="A9" s="15" t="s">
        <v>15</v>
      </c>
      <c r="B9" s="15">
        <f>'R4'!A8</f>
        <v>-4</v>
      </c>
      <c r="C9" s="15" t="str">
        <f>'R4'!B8</f>
        <v>Preconditioning</v>
      </c>
      <c r="D9" s="15" t="str">
        <f>'R4'!C8</f>
        <v>5 to 8</v>
      </c>
      <c r="E9" s="16">
        <f>'R4'!E8</f>
        <v>43506.575497685182</v>
      </c>
      <c r="F9" s="16">
        <f>'R4'!F8</f>
        <v>43506.680185185185</v>
      </c>
      <c r="G9" s="17">
        <f>'R4'!G8</f>
        <v>0.10468750000291038</v>
      </c>
      <c r="H9" s="15" t="str">
        <f>IF('R4'!J8="","-",'R4'!J8)</f>
        <v>-</v>
      </c>
    </row>
    <row r="10" spans="1:10" ht="13">
      <c r="A10" s="15" t="s">
        <v>15</v>
      </c>
      <c r="B10" s="15">
        <f>'R4'!A9</f>
        <v>-3</v>
      </c>
      <c r="C10" s="15" t="str">
        <f>'R4'!B9</f>
        <v>Preconditioning</v>
      </c>
      <c r="D10" s="15" t="str">
        <f>'R4'!C9</f>
        <v>8 to 5</v>
      </c>
      <c r="E10" s="16">
        <f>'R4'!E9</f>
        <v>43507.481377314813</v>
      </c>
      <c r="F10" s="16">
        <f>'R4'!F9</f>
        <v>43507.58625</v>
      </c>
      <c r="G10" s="17">
        <f>'R4'!G9</f>
        <v>0.10487268518772908</v>
      </c>
      <c r="H10" s="15" t="str">
        <f>IF('R4'!J9="","-",'R4'!J9)</f>
        <v>-</v>
      </c>
    </row>
    <row r="11" spans="1:10" ht="13">
      <c r="A11" s="15" t="s">
        <v>15</v>
      </c>
      <c r="B11" s="15">
        <f>'R4'!A10</f>
        <v>-3</v>
      </c>
      <c r="C11" s="15" t="str">
        <f>'R4'!B10</f>
        <v>Preconditioning</v>
      </c>
      <c r="D11" s="15" t="str">
        <f>'R4'!C10</f>
        <v>4 to 1</v>
      </c>
      <c r="E11" s="16">
        <f>'R4'!E10</f>
        <v>43507.65997685185</v>
      </c>
      <c r="F11" s="16">
        <f>'R4'!F10</f>
        <v>43507.764976851853</v>
      </c>
      <c r="G11" s="17">
        <f>'R4'!G10</f>
        <v>0.10500000000320142</v>
      </c>
      <c r="H11" s="15" t="str">
        <f>IF('R4'!J10="","-",'R4'!J10)</f>
        <v>-</v>
      </c>
    </row>
    <row r="12" spans="1:10" ht="13">
      <c r="A12" s="15" t="s">
        <v>15</v>
      </c>
      <c r="B12" s="15">
        <f>'R4'!A11</f>
        <v>-2</v>
      </c>
      <c r="C12" s="15" t="str">
        <f>'R4'!B11</f>
        <v>Preconditioning</v>
      </c>
      <c r="D12" s="15" t="str">
        <f>'R4'!C11</f>
        <v>1 to 4</v>
      </c>
      <c r="E12" s="16">
        <f>'R4'!E11</f>
        <v>43508.444675925923</v>
      </c>
      <c r="F12" s="16">
        <f>'R4'!F11</f>
        <v>43508.549270833333</v>
      </c>
      <c r="G12" s="17">
        <f>'R4'!G11</f>
        <v>0.10459490741050104</v>
      </c>
      <c r="H12" s="15" t="str">
        <f>IF('R4'!J11="","-",'R4'!J11)</f>
        <v>-</v>
      </c>
    </row>
    <row r="13" spans="1:10" ht="13">
      <c r="A13" s="15" t="s">
        <v>15</v>
      </c>
      <c r="B13" s="15">
        <f>'R4'!A12</f>
        <v>-2</v>
      </c>
      <c r="C13" s="15" t="str">
        <f>'R4'!B12</f>
        <v>Preconditioning</v>
      </c>
      <c r="D13" s="15" t="str">
        <f>'R4'!C12</f>
        <v>5 to 8</v>
      </c>
      <c r="E13" s="16">
        <f>'R4'!E12</f>
        <v>43508.558206018519</v>
      </c>
      <c r="F13" s="16">
        <f>'R4'!F12</f>
        <v>43508.662766203706</v>
      </c>
      <c r="G13" s="17">
        <f>'R4'!G12</f>
        <v>0.10456018518743804</v>
      </c>
      <c r="H13" s="15" t="str">
        <f>IF('R4'!J12="","-",'R4'!J12)</f>
        <v>-</v>
      </c>
    </row>
    <row r="14" spans="1:10" ht="13">
      <c r="A14" s="15" t="s">
        <v>15</v>
      </c>
      <c r="B14" s="15">
        <f>'R4'!A13</f>
        <v>-1</v>
      </c>
      <c r="C14" s="15" t="str">
        <f>'R4'!B13</f>
        <v>Preconditioning</v>
      </c>
      <c r="D14" s="15" t="str">
        <f>'R4'!C13</f>
        <v>8 to 5</v>
      </c>
      <c r="E14" s="16">
        <f>'R4'!E13</f>
        <v>43509.462592592594</v>
      </c>
      <c r="F14" s="16">
        <f>'R4'!F13</f>
        <v>43509.566736111112</v>
      </c>
      <c r="G14" s="17">
        <f>'R4'!G13</f>
        <v>0.104143518517958</v>
      </c>
      <c r="H14" s="15" t="str">
        <f>IF('R4'!J13="","-",'R4'!J13)</f>
        <v>-</v>
      </c>
    </row>
    <row r="15" spans="1:10" ht="13">
      <c r="A15" s="15" t="s">
        <v>15</v>
      </c>
      <c r="B15" s="15">
        <f>'R4'!A14</f>
        <v>-1</v>
      </c>
      <c r="C15" s="15" t="str">
        <f>'R4'!B14</f>
        <v>Preconditioning</v>
      </c>
      <c r="D15" s="15" t="str">
        <f>'R4'!C14</f>
        <v>4 to 1</v>
      </c>
      <c r="E15" s="16">
        <f>'R4'!E14</f>
        <v>43509.576921296299</v>
      </c>
      <c r="F15" s="16">
        <f>'R4'!F14</f>
        <v>43509.680775462963</v>
      </c>
      <c r="G15" s="17">
        <f>'R4'!G14</f>
        <v>0.10385416666395031</v>
      </c>
      <c r="H15" s="15" t="str">
        <f>IF('R4'!J14="","-",'R4'!J14)</f>
        <v>-</v>
      </c>
    </row>
    <row r="16" spans="1:10" ht="13">
      <c r="A16" s="15" t="s">
        <v>15</v>
      </c>
      <c r="B16" s="15">
        <f>'R4'!A15</f>
        <v>0</v>
      </c>
      <c r="C16" s="15" t="str">
        <f>'R4'!B15</f>
        <v>Passage</v>
      </c>
      <c r="D16" s="15" t="str">
        <f>'R4'!C15</f>
        <v>1 to 4</v>
      </c>
      <c r="E16" s="16">
        <f>'R4'!E15</f>
        <v>43510.427719907406</v>
      </c>
      <c r="F16" s="16">
        <f>'R4'!F15</f>
        <v>43510.665324074071</v>
      </c>
      <c r="G16" s="17">
        <f>'R4'!G15</f>
        <v>0.23760416666482342</v>
      </c>
      <c r="H16" s="15" t="str">
        <f>IF('R4'!J15="","-",'R4'!J15)</f>
        <v>-</v>
      </c>
    </row>
    <row r="17" spans="1:8" ht="13">
      <c r="A17" s="15" t="s">
        <v>15</v>
      </c>
      <c r="B17" s="15">
        <f>'R4'!A16</f>
        <v>0</v>
      </c>
      <c r="C17" s="15" t="str">
        <f>'R4'!B16</f>
        <v>Passage</v>
      </c>
      <c r="D17" s="15" t="str">
        <f>'R4'!C16</f>
        <v>5 to 8</v>
      </c>
      <c r="E17" s="16">
        <f>'R4'!E16</f>
        <v>43510.69740740741</v>
      </c>
      <c r="F17" s="16">
        <f>'R4'!F16</f>
        <v>43510.935949074075</v>
      </c>
      <c r="G17" s="17">
        <f>'R4'!G16</f>
        <v>0.23854166666569654</v>
      </c>
      <c r="H17" s="15" t="str">
        <f>IF('R4'!J16="","-",'R4'!J16)</f>
        <v>-</v>
      </c>
    </row>
    <row r="18" spans="1:8" ht="13">
      <c r="A18" s="15" t="s">
        <v>15</v>
      </c>
      <c r="B18" s="15">
        <f>'R4'!A17</f>
        <v>1</v>
      </c>
      <c r="C18" s="15" t="str">
        <f>'R4'!B17</f>
        <v>RPE differentiation</v>
      </c>
      <c r="D18" s="15" t="str">
        <f>'R4'!C17</f>
        <v>1 to 4</v>
      </c>
      <c r="E18" s="16">
        <f>'R4'!E17</f>
        <v>43511.520173611112</v>
      </c>
      <c r="F18" s="16">
        <f>'R4'!F17</f>
        <v>43511.624675925923</v>
      </c>
      <c r="G18" s="17">
        <f>'R4'!G17</f>
        <v>0.10450231481081573</v>
      </c>
      <c r="H18" s="15" t="str">
        <f>IF('R4'!J17="","-",'R4'!J17)</f>
        <v>-</v>
      </c>
    </row>
    <row r="19" spans="1:8" ht="13">
      <c r="A19" s="15" t="s">
        <v>15</v>
      </c>
      <c r="B19" s="15">
        <f>'R4'!A18</f>
        <v>1</v>
      </c>
      <c r="C19" s="15" t="str">
        <f>'R4'!B18</f>
        <v>RPE differentiation</v>
      </c>
      <c r="D19" s="15" t="str">
        <f>'R4'!C18</f>
        <v>5 to 8</v>
      </c>
      <c r="E19" s="16">
        <f>'R4'!E18</f>
        <v>43511.636747685188</v>
      </c>
      <c r="F19" s="16">
        <f>'R4'!F18</f>
        <v>43511.741412037038</v>
      </c>
      <c r="G19" s="17">
        <f>'R4'!G18</f>
        <v>0.10466435184935108</v>
      </c>
      <c r="H19" s="15" t="str">
        <f>IF('R4'!J18="","-",'R4'!J18)</f>
        <v>-</v>
      </c>
    </row>
    <row r="20" spans="1:8" ht="13">
      <c r="A20" s="15" t="s">
        <v>15</v>
      </c>
      <c r="B20" s="15">
        <f>'R4'!A19</f>
        <v>2</v>
      </c>
      <c r="C20" s="15" t="str">
        <f>'R4'!B19</f>
        <v>RPE differentiation</v>
      </c>
      <c r="D20" s="15" t="str">
        <f>'R4'!C19</f>
        <v>8 to 5</v>
      </c>
      <c r="E20" s="16">
        <f>'R4'!E19</f>
        <v>43512.456261574072</v>
      </c>
      <c r="F20" s="16">
        <f>'R4'!F19</f>
        <v>43512.562615740739</v>
      </c>
      <c r="G20" s="17">
        <f>'R4'!G19</f>
        <v>0.10635416666627862</v>
      </c>
      <c r="H20" s="15" t="str">
        <f>IF('R4'!J19="","-",'R4'!J19)</f>
        <v>-</v>
      </c>
    </row>
    <row r="21" spans="1:8" ht="13">
      <c r="A21" s="15" t="s">
        <v>15</v>
      </c>
      <c r="B21" s="15">
        <f>'R4'!A20</f>
        <v>2</v>
      </c>
      <c r="C21" s="15" t="str">
        <f>'R4'!B20</f>
        <v>RPE differentiation</v>
      </c>
      <c r="D21" s="15" t="str">
        <f>'R4'!C20</f>
        <v>4 to 1</v>
      </c>
      <c r="E21" s="16">
        <f>'R4'!E20</f>
        <v>43512.571388888886</v>
      </c>
      <c r="F21" s="16">
        <f>'R4'!F20</f>
        <v>43512.675208333334</v>
      </c>
      <c r="G21" s="17">
        <f>'R4'!G20</f>
        <v>0.10381944444816327</v>
      </c>
      <c r="H21" s="15" t="str">
        <f>IF('R4'!J20="","-",'R4'!J20)</f>
        <v>-</v>
      </c>
    </row>
    <row r="22" spans="1:8" ht="13">
      <c r="A22" s="15" t="s">
        <v>15</v>
      </c>
      <c r="B22" s="15">
        <f>'R4'!A21</f>
        <v>3</v>
      </c>
      <c r="C22" s="15" t="str">
        <f>'R4'!B21</f>
        <v>RPE differentiation</v>
      </c>
      <c r="D22" s="15" t="str">
        <f>'R4'!C21</f>
        <v>1 to 4</v>
      </c>
      <c r="E22" s="16">
        <f>'R4'!E21</f>
        <v>43513.447175925925</v>
      </c>
      <c r="F22" s="16">
        <f>'R4'!F21</f>
        <v>43513.551307870373</v>
      </c>
      <c r="G22" s="17">
        <f>'R4'!G21</f>
        <v>0.10413194444845431</v>
      </c>
      <c r="H22" s="15" t="str">
        <f>IF('R4'!J21="","-",'R4'!J21)</f>
        <v>-</v>
      </c>
    </row>
    <row r="23" spans="1:8" ht="13">
      <c r="A23" s="15" t="s">
        <v>15</v>
      </c>
      <c r="B23" s="15">
        <f>'R4'!A22</f>
        <v>3</v>
      </c>
      <c r="C23" s="15" t="str">
        <f>'R4'!B22</f>
        <v>RPE differentiation</v>
      </c>
      <c r="D23" s="15" t="str">
        <f>'R4'!C22</f>
        <v>5 to 8</v>
      </c>
      <c r="E23" s="16">
        <f>'R4'!E22</f>
        <v>43513.559386574074</v>
      </c>
      <c r="F23" s="16">
        <f>'R4'!F22</f>
        <v>43513.665520833332</v>
      </c>
      <c r="G23" s="17">
        <f>'R4'!G22</f>
        <v>0.10613425925839692</v>
      </c>
      <c r="H23" s="15" t="str">
        <f>IF('R4'!J22="","-",'R4'!J22)</f>
        <v>-</v>
      </c>
    </row>
    <row r="24" spans="1:8" ht="13">
      <c r="A24" s="15" t="s">
        <v>15</v>
      </c>
      <c r="B24" s="15">
        <f>'R4'!A23</f>
        <v>4</v>
      </c>
      <c r="C24" s="15" t="str">
        <f>'R4'!B23</f>
        <v>RPE differentiation</v>
      </c>
      <c r="D24" s="15" t="str">
        <f>'R4'!C23</f>
        <v>8 to 5</v>
      </c>
      <c r="E24" s="16">
        <f>'R4'!E23</f>
        <v>43514.433194444442</v>
      </c>
      <c r="F24" s="16">
        <f>'R4'!F23</f>
        <v>43514.539317129631</v>
      </c>
      <c r="G24" s="17">
        <f>'R4'!G23</f>
        <v>0.10612268518889323</v>
      </c>
      <c r="H24" s="15" t="str">
        <f>IF('R4'!J23="","-",'R4'!J23)</f>
        <v>-</v>
      </c>
    </row>
    <row r="25" spans="1:8" ht="13">
      <c r="A25" s="15" t="s">
        <v>15</v>
      </c>
      <c r="B25" s="15">
        <f>'R4'!A24</f>
        <v>4</v>
      </c>
      <c r="C25" s="15" t="str">
        <f>'R4'!B24</f>
        <v>RPE differentiation</v>
      </c>
      <c r="D25" s="15" t="str">
        <f>'R4'!C24</f>
        <v>4 to 1</v>
      </c>
      <c r="E25" s="16">
        <f>'R4'!E24</f>
        <v>43514.555208333331</v>
      </c>
      <c r="F25" s="16">
        <f>'R4'!F24</f>
        <v>43514.659085648149</v>
      </c>
      <c r="G25" s="17">
        <f>'R4'!G24</f>
        <v>0.10387731481750961</v>
      </c>
      <c r="H25" s="15" t="str">
        <f>IF('R4'!J24="","-",'R4'!J24)</f>
        <v>-</v>
      </c>
    </row>
    <row r="26" spans="1:8" ht="13">
      <c r="A26" s="15" t="s">
        <v>15</v>
      </c>
      <c r="B26" s="15">
        <f>'R4'!A25</f>
        <v>5</v>
      </c>
      <c r="C26" s="15" t="str">
        <f>'R4'!B25</f>
        <v>RPE differentiation</v>
      </c>
      <c r="D26" s="15" t="str">
        <f>'R4'!C25</f>
        <v>1 to 4</v>
      </c>
      <c r="E26" s="16">
        <f>'R4'!E25</f>
        <v>43515.453356481485</v>
      </c>
      <c r="F26" s="16">
        <f>'R4'!F25</f>
        <v>43515.558182870373</v>
      </c>
      <c r="G26" s="17">
        <f>'R4'!G25</f>
        <v>0.10482638888788642</v>
      </c>
      <c r="H26" s="15" t="str">
        <f>IF('R4'!J25="","-",'R4'!J25)</f>
        <v>-</v>
      </c>
    </row>
    <row r="27" spans="1:8" ht="13">
      <c r="A27" s="15" t="s">
        <v>15</v>
      </c>
      <c r="B27" s="15">
        <f>'R4'!A26</f>
        <v>5</v>
      </c>
      <c r="C27" s="15" t="str">
        <f>'R4'!B26</f>
        <v>RPE differentiation</v>
      </c>
      <c r="D27" s="15" t="str">
        <f>'R4'!C26</f>
        <v>5 to 8</v>
      </c>
      <c r="E27" s="16">
        <f>'R4'!E26</f>
        <v>43515.569189814814</v>
      </c>
      <c r="F27" s="16">
        <f>'R4'!F26</f>
        <v>43515.674803240741</v>
      </c>
      <c r="G27" s="17">
        <f>'R4'!G26</f>
        <v>0.10561342592700385</v>
      </c>
      <c r="H27" s="15" t="str">
        <f>IF('R4'!J26="","-",'R4'!J26)</f>
        <v>-</v>
      </c>
    </row>
    <row r="28" spans="1:8" ht="13">
      <c r="A28" s="15" t="s">
        <v>15</v>
      </c>
      <c r="B28" s="15">
        <f>'R4'!A27</f>
        <v>6</v>
      </c>
      <c r="C28" s="15" t="str">
        <f>'R4'!B27</f>
        <v>RPE differentiation</v>
      </c>
      <c r="D28" s="15" t="str">
        <f>'R4'!C27</f>
        <v>8 to 5</v>
      </c>
      <c r="E28" s="16">
        <f>'R4'!E27</f>
        <v>43516.449317129627</v>
      </c>
      <c r="F28" s="16">
        <f>'R4'!F27</f>
        <v>43516.555347222224</v>
      </c>
      <c r="G28" s="17">
        <f>'R4'!G27</f>
        <v>0.10603009259648388</v>
      </c>
      <c r="H28" s="15" t="str">
        <f>IF('R4'!J27="","-",'R4'!J27)</f>
        <v>-</v>
      </c>
    </row>
    <row r="29" spans="1:8" ht="13">
      <c r="A29" s="15" t="s">
        <v>15</v>
      </c>
      <c r="B29" s="15">
        <f>'R4'!A28</f>
        <v>6</v>
      </c>
      <c r="C29" s="15" t="str">
        <f>'R4'!B28</f>
        <v>RPE differentiation</v>
      </c>
      <c r="D29" s="15" t="str">
        <f>'R4'!C28</f>
        <v>4 to 1</v>
      </c>
      <c r="E29" s="16">
        <f>'R4'!E28</f>
        <v>43516.563078703701</v>
      </c>
      <c r="F29" s="16">
        <f>'R4'!F28</f>
        <v>43516.667280092595</v>
      </c>
      <c r="G29" s="17">
        <f>'R4'!G28</f>
        <v>0.1042013888945803</v>
      </c>
      <c r="H29" s="15" t="str">
        <f>IF('R4'!J28="","-",'R4'!J28)</f>
        <v>-</v>
      </c>
    </row>
    <row r="30" spans="1:8" ht="13">
      <c r="A30" s="15" t="s">
        <v>15</v>
      </c>
      <c r="B30" s="15">
        <f>'R4'!A29</f>
        <v>7</v>
      </c>
      <c r="C30" s="15" t="str">
        <f>'R4'!B29</f>
        <v>RPE differentiation</v>
      </c>
      <c r="D30" s="15" t="str">
        <f>'R4'!C29</f>
        <v>1 to 4</v>
      </c>
      <c r="E30" s="16">
        <f>'R4'!E29</f>
        <v>43517.494247685187</v>
      </c>
      <c r="F30" s="16">
        <f>'R4'!F29</f>
        <v>43517.598900462966</v>
      </c>
      <c r="G30" s="17">
        <f>'R4'!G29</f>
        <v>0.10465277777984738</v>
      </c>
      <c r="H30" s="15" t="str">
        <f>IF('R4'!J29="","-",'R4'!J29)</f>
        <v>-</v>
      </c>
    </row>
    <row r="31" spans="1:8" ht="13">
      <c r="A31" s="15" t="s">
        <v>15</v>
      </c>
      <c r="B31" s="15">
        <f>'R4'!A30</f>
        <v>7</v>
      </c>
      <c r="C31" s="15" t="str">
        <f>'R4'!B30</f>
        <v>RPE differentiation</v>
      </c>
      <c r="D31" s="15" t="str">
        <f>'R4'!C30</f>
        <v>5 to 8</v>
      </c>
      <c r="E31" s="16">
        <f>'R4'!E30</f>
        <v>43517.609907407408</v>
      </c>
      <c r="F31" s="16">
        <f>'R4'!F30</f>
        <v>43517.720891203702</v>
      </c>
      <c r="G31" s="17">
        <f>'R4'!G30</f>
        <v>0.11098379629402189</v>
      </c>
      <c r="H31" s="15" t="str">
        <f>IF('R4'!J30="","-",'R4'!J30)</f>
        <v>-</v>
      </c>
    </row>
    <row r="32" spans="1:8" ht="13">
      <c r="A32" s="15" t="s">
        <v>15</v>
      </c>
      <c r="B32" s="15">
        <f>'R4'!A31</f>
        <v>8</v>
      </c>
      <c r="C32" s="15" t="str">
        <f>'R4'!B31</f>
        <v>RPE differentiation</v>
      </c>
      <c r="D32" s="15" t="str">
        <f>'R4'!C31</f>
        <v>8 to 5</v>
      </c>
      <c r="E32" s="16">
        <f>'R4'!E31</f>
        <v>43518.452534722222</v>
      </c>
      <c r="F32" s="16">
        <f>'R4'!F31</f>
        <v>43518.556944444441</v>
      </c>
      <c r="G32" s="17">
        <f>'R4'!G31</f>
        <v>0.10440972221840639</v>
      </c>
      <c r="H32" s="15" t="str">
        <f>IF('R4'!J31="","-",'R4'!J31)</f>
        <v>-</v>
      </c>
    </row>
    <row r="33" spans="1:8" ht="13">
      <c r="A33" s="15" t="s">
        <v>15</v>
      </c>
      <c r="B33" s="15">
        <f>'R4'!A32</f>
        <v>8</v>
      </c>
      <c r="C33" s="15" t="str">
        <f>'R4'!B32</f>
        <v>RPE differentiation</v>
      </c>
      <c r="D33" s="15" t="str">
        <f>'R4'!C32</f>
        <v>4 to 1</v>
      </c>
      <c r="E33" s="16">
        <f>'R4'!E32</f>
        <v>43518.56453703704</v>
      </c>
      <c r="F33" s="16">
        <f>'R4'!F32</f>
        <v>43518.668692129628</v>
      </c>
      <c r="G33" s="17">
        <f>'R4'!G32</f>
        <v>0.1041550925874617</v>
      </c>
      <c r="H33" s="15" t="str">
        <f>IF('R4'!J32="","-",'R4'!J32)</f>
        <v>-</v>
      </c>
    </row>
    <row r="34" spans="1:8" ht="13">
      <c r="A34" s="15" t="s">
        <v>15</v>
      </c>
      <c r="B34" s="15">
        <f>'R4'!A33</f>
        <v>9</v>
      </c>
      <c r="C34" s="15" t="str">
        <f>'R4'!B33</f>
        <v>RPE differentiation</v>
      </c>
      <c r="D34" s="15" t="str">
        <f>'R4'!C33</f>
        <v>1 to 4</v>
      </c>
      <c r="E34" s="16">
        <f>'R4'!E33</f>
        <v>43519.49386574074</v>
      </c>
      <c r="F34" s="16">
        <f>'R4'!F33</f>
        <v>43519.59847222222</v>
      </c>
      <c r="G34" s="17">
        <f>'R4'!G33</f>
        <v>0.10460648148000473</v>
      </c>
      <c r="H34" s="15" t="str">
        <f>IF('R4'!J33="","-",'R4'!J33)</f>
        <v>-</v>
      </c>
    </row>
    <row r="35" spans="1:8" ht="13">
      <c r="A35" s="15" t="s">
        <v>15</v>
      </c>
      <c r="B35" s="15">
        <f>'R4'!A34</f>
        <v>9</v>
      </c>
      <c r="C35" s="15" t="str">
        <f>'R4'!B34</f>
        <v>RPE differentiation</v>
      </c>
      <c r="D35" s="15" t="str">
        <f>'R4'!C34</f>
        <v>5 to 8</v>
      </c>
      <c r="E35" s="16">
        <f>'R4'!E34</f>
        <v>43519.605682870373</v>
      </c>
      <c r="F35" s="16">
        <f>'R4'!F34</f>
        <v>43519.711817129632</v>
      </c>
      <c r="G35" s="17">
        <f>'R4'!G34</f>
        <v>0.10613425925839692</v>
      </c>
      <c r="H35" s="15" t="str">
        <f>IF('R4'!J34="","-",'R4'!J34)</f>
        <v>-</v>
      </c>
    </row>
    <row r="36" spans="1:8" ht="13">
      <c r="A36" s="15" t="s">
        <v>15</v>
      </c>
      <c r="B36" s="15">
        <f>'R4'!A35</f>
        <v>10</v>
      </c>
      <c r="C36" s="15" t="str">
        <f>'R4'!B35</f>
        <v>RPE differentiation</v>
      </c>
      <c r="D36" s="15" t="str">
        <f>'R4'!C35</f>
        <v>8 to 5</v>
      </c>
      <c r="E36" s="16">
        <f>'R4'!E35</f>
        <v>43520.468344907407</v>
      </c>
      <c r="F36" s="16">
        <f>'R4'!F35</f>
        <v>43520.574456018519</v>
      </c>
      <c r="G36" s="17">
        <f>'R4'!G35</f>
        <v>0.10611111111211358</v>
      </c>
      <c r="H36" s="15" t="str">
        <f>IF('R4'!J35="","-",'R4'!J35)</f>
        <v>-</v>
      </c>
    </row>
    <row r="37" spans="1:8" ht="13">
      <c r="A37" s="15" t="s">
        <v>15</v>
      </c>
      <c r="B37" s="15">
        <f>'R4'!A36</f>
        <v>10</v>
      </c>
      <c r="C37" s="15" t="str">
        <f>'R4'!B36</f>
        <v>RPE differentiation</v>
      </c>
      <c r="D37" s="15" t="str">
        <f>'R4'!C36</f>
        <v>4 to 1</v>
      </c>
      <c r="E37" s="16">
        <f>'R4'!E36</f>
        <v>43520.58216435185</v>
      </c>
      <c r="F37" s="16">
        <f>'R4'!F36</f>
        <v>43520.686550925922</v>
      </c>
      <c r="G37" s="17">
        <f>'R4'!G36</f>
        <v>0.10438657407212304</v>
      </c>
      <c r="H37" s="15" t="str">
        <f>IF('R4'!J36="","-",'R4'!J36)</f>
        <v>-</v>
      </c>
    </row>
    <row r="38" spans="1:8" ht="13">
      <c r="A38" s="15" t="s">
        <v>15</v>
      </c>
      <c r="B38" s="15">
        <f>'R4'!A37</f>
        <v>11</v>
      </c>
      <c r="C38" s="15" t="str">
        <f>'R4'!B37</f>
        <v>RPE differentiation</v>
      </c>
      <c r="D38" s="15" t="str">
        <f>'R4'!C37</f>
        <v>1 to 4</v>
      </c>
      <c r="E38" s="16">
        <f>'R4'!E37</f>
        <v>43521.434050925927</v>
      </c>
      <c r="F38" s="16">
        <f>'R4'!F37</f>
        <v>43521.538229166668</v>
      </c>
      <c r="G38" s="17">
        <f>'R4'!G37</f>
        <v>0.104178240741021</v>
      </c>
      <c r="H38" s="15" t="str">
        <f>IF('R4'!J37="","-",'R4'!J37)</f>
        <v>-</v>
      </c>
    </row>
    <row r="39" spans="1:8" ht="13">
      <c r="A39" s="15" t="s">
        <v>15</v>
      </c>
      <c r="B39" s="15">
        <f>'R4'!A38</f>
        <v>11</v>
      </c>
      <c r="C39" s="15" t="str">
        <f>'R4'!B38</f>
        <v>RPE differentiation</v>
      </c>
      <c r="D39" s="15" t="str">
        <f>'R4'!C38</f>
        <v>5 to 8</v>
      </c>
      <c r="E39" s="16">
        <f>'R4'!E38</f>
        <v>43521.546400462961</v>
      </c>
      <c r="F39" s="16">
        <f>'R4'!F38</f>
        <v>43521.651666666665</v>
      </c>
      <c r="G39" s="17">
        <f>'R4'!G38</f>
        <v>0.10526620370364981</v>
      </c>
      <c r="H39" s="15" t="str">
        <f>IF('R4'!J38="","-",'R4'!J38)</f>
        <v>-</v>
      </c>
    </row>
    <row r="40" spans="1:8" ht="13">
      <c r="A40" s="15" t="s">
        <v>15</v>
      </c>
      <c r="B40" s="15">
        <f>'R4'!A39</f>
        <v>12</v>
      </c>
      <c r="C40" s="15" t="str">
        <f>'R4'!B39</f>
        <v>RPE differentiation</v>
      </c>
      <c r="D40" s="15" t="str">
        <f>'R4'!C39</f>
        <v>8 to 5</v>
      </c>
      <c r="E40" s="16">
        <f>'R4'!E39</f>
        <v>43522.435497685183</v>
      </c>
      <c r="F40" s="16">
        <f>'R4'!F39</f>
        <v>43522.541192129633</v>
      </c>
      <c r="G40" s="17">
        <f>'R4'!G39</f>
        <v>0.1056944444499095</v>
      </c>
      <c r="H40" s="15" t="str">
        <f>IF('R4'!J39="","-",'R4'!J39)</f>
        <v>-</v>
      </c>
    </row>
    <row r="41" spans="1:8" ht="13">
      <c r="A41" s="15" t="s">
        <v>15</v>
      </c>
      <c r="B41" s="15">
        <f>'R4'!A40</f>
        <v>12</v>
      </c>
      <c r="C41" s="15" t="str">
        <f>'R4'!B40</f>
        <v>RPE differentiation</v>
      </c>
      <c r="D41" s="15" t="str">
        <f>'R4'!C40</f>
        <v>4 to 1</v>
      </c>
      <c r="E41" s="16">
        <f>'R4'!E40</f>
        <v>43522.549502314818</v>
      </c>
      <c r="F41" s="16">
        <f>'R4'!F40</f>
        <v>43522.654803240737</v>
      </c>
      <c r="G41" s="17">
        <f>'R4'!G40</f>
        <v>0.10530092591943685</v>
      </c>
      <c r="H41" s="15" t="str">
        <f>IF('R4'!J40="","-",'R4'!J40)</f>
        <v>-</v>
      </c>
    </row>
    <row r="42" spans="1:8" ht="13">
      <c r="A42" s="15" t="s">
        <v>15</v>
      </c>
      <c r="B42" s="15">
        <f>'R4'!A41</f>
        <v>13</v>
      </c>
      <c r="C42" s="15" t="str">
        <f>'R4'!B41</f>
        <v>RPE differentiation</v>
      </c>
      <c r="D42" s="15" t="str">
        <f>'R4'!C41</f>
        <v>1 to 4</v>
      </c>
      <c r="E42" s="16">
        <f>'R4'!E41</f>
        <v>43523.443206018521</v>
      </c>
      <c r="F42" s="16">
        <f>'R4'!F41</f>
        <v>43523.56417824074</v>
      </c>
      <c r="G42" s="17">
        <f>'R4'!G41</f>
        <v>0.1209722222192795</v>
      </c>
      <c r="H42" s="15" t="str">
        <f>IF('R4'!J41="","-",'R4'!J41)</f>
        <v>Microscope error</v>
      </c>
    </row>
    <row r="43" spans="1:8" ht="13">
      <c r="A43" s="15" t="s">
        <v>15</v>
      </c>
      <c r="B43" s="15">
        <f>'R4'!A42</f>
        <v>13</v>
      </c>
      <c r="C43" s="15" t="str">
        <f>'R4'!B42</f>
        <v>RPE differentiation</v>
      </c>
      <c r="D43" s="15" t="str">
        <f>'R4'!C42</f>
        <v>5 to 8</v>
      </c>
      <c r="E43" s="16">
        <f>'R4'!E42</f>
        <v>43523.57403935185</v>
      </c>
      <c r="F43" s="16">
        <f>'R4'!F42</f>
        <v>43523.682870370372</v>
      </c>
      <c r="G43" s="17">
        <f>'R4'!G42</f>
        <v>0.10883101852232357</v>
      </c>
      <c r="H43" s="15" t="str">
        <f>IF('R4'!J42="","-",'R4'!J42)</f>
        <v>Micropipet tip ejection error</v>
      </c>
    </row>
    <row r="44" spans="1:8" ht="13">
      <c r="A44" s="15" t="s">
        <v>15</v>
      </c>
      <c r="B44" s="15">
        <f>'R4'!A43</f>
        <v>14</v>
      </c>
      <c r="C44" s="15" t="str">
        <f>'R4'!B43</f>
        <v>RPE differentiation</v>
      </c>
      <c r="D44" s="15" t="str">
        <f>'R4'!C43</f>
        <v>8 to 5</v>
      </c>
      <c r="E44" s="16">
        <f>'R4'!E43</f>
        <v>43524.440127314818</v>
      </c>
      <c r="F44" s="16">
        <f>'R4'!F43</f>
        <v>43524.5469212963</v>
      </c>
      <c r="G44" s="17">
        <f>'R4'!G43</f>
        <v>0.106793981482042</v>
      </c>
      <c r="H44" s="15" t="str">
        <f>IF('R4'!J43="","-",'R4'!J43)</f>
        <v>Micropipet tip ejection error (x2)</v>
      </c>
    </row>
    <row r="45" spans="1:8" ht="13">
      <c r="A45" s="15" t="s">
        <v>15</v>
      </c>
      <c r="B45" s="15">
        <f>'R4'!A44</f>
        <v>14</v>
      </c>
      <c r="C45" s="15" t="str">
        <f>'R4'!B44</f>
        <v>RPE differentiation</v>
      </c>
      <c r="D45" s="15" t="str">
        <f>'R4'!C44</f>
        <v>4 to 1</v>
      </c>
      <c r="E45" s="16">
        <f>'R4'!E44</f>
        <v>43524.55673611111</v>
      </c>
      <c r="F45" s="16">
        <f>'R4'!F44</f>
        <v>43524.664618055554</v>
      </c>
      <c r="G45" s="17">
        <f>'R4'!G44</f>
        <v>0.10788194444467081</v>
      </c>
      <c r="H45" s="15" t="str">
        <f>IF('R4'!J44="","-",'R4'!J44)</f>
        <v>Micropipet tip ejection error (x3)</v>
      </c>
    </row>
    <row r="46" spans="1:8" ht="13">
      <c r="A46" s="15" t="s">
        <v>15</v>
      </c>
      <c r="B46" s="15">
        <f>'R4'!A45</f>
        <v>15</v>
      </c>
      <c r="C46" s="15" t="str">
        <f>'R4'!B45</f>
        <v>RPE differentiation</v>
      </c>
      <c r="D46" s="15" t="str">
        <f>'R4'!C45</f>
        <v>1 to 4</v>
      </c>
      <c r="E46" s="16">
        <f>'R4'!E45</f>
        <v>43525.466481481482</v>
      </c>
      <c r="F46" s="16">
        <f>'R4'!F45</f>
        <v>43525.571018518516</v>
      </c>
      <c r="G46" s="17">
        <f>'R4'!G45</f>
        <v>0.10453703703387873</v>
      </c>
      <c r="H46" s="15" t="str">
        <f>IF('R4'!J45="","-",'R4'!J45)</f>
        <v>-</v>
      </c>
    </row>
    <row r="47" spans="1:8" ht="13">
      <c r="A47" s="15" t="s">
        <v>15</v>
      </c>
      <c r="B47" s="15">
        <f>'R4'!A46</f>
        <v>15</v>
      </c>
      <c r="C47" s="15" t="str">
        <f>'R4'!B46</f>
        <v>RPE differentiation</v>
      </c>
      <c r="D47" s="15" t="str">
        <f>'R4'!C46</f>
        <v>5 to 8</v>
      </c>
      <c r="E47" s="16">
        <f>'R4'!E46</f>
        <v>43525.578518518516</v>
      </c>
      <c r="F47" s="16">
        <f>'R4'!F46</f>
        <v>43525.684351851851</v>
      </c>
      <c r="G47" s="17">
        <f>'R4'!G46</f>
        <v>0.10583333333488554</v>
      </c>
      <c r="H47" s="15" t="str">
        <f>IF('R4'!J46="","-",'R4'!J46)</f>
        <v>-</v>
      </c>
    </row>
    <row r="48" spans="1:8" ht="13">
      <c r="A48" s="15" t="s">
        <v>15</v>
      </c>
      <c r="B48" s="15">
        <f>'R4'!A47</f>
        <v>16</v>
      </c>
      <c r="C48" s="15" t="str">
        <f>'R4'!B47</f>
        <v>RPE differentiation</v>
      </c>
      <c r="D48" s="15" t="str">
        <f>'R4'!C47</f>
        <v>8 to 5</v>
      </c>
      <c r="E48" s="16">
        <f>'R4'!E47</f>
        <v>43526.497928240744</v>
      </c>
      <c r="F48" s="16">
        <f>'R4'!F47</f>
        <v>43526.602303240739</v>
      </c>
      <c r="G48" s="17">
        <f>'R4'!G47</f>
        <v>0.10437499999534339</v>
      </c>
      <c r="H48" s="15" t="str">
        <f>IF('R4'!J47="","-",'R4'!J47)</f>
        <v>-</v>
      </c>
    </row>
    <row r="49" spans="1:8" ht="13">
      <c r="A49" s="15" t="s">
        <v>15</v>
      </c>
      <c r="B49" s="15">
        <f>'R4'!A48</f>
        <v>16</v>
      </c>
      <c r="C49" s="15" t="str">
        <f>'R4'!B48</f>
        <v>RPE differentiation</v>
      </c>
      <c r="D49" s="15" t="str">
        <f>'R4'!C48</f>
        <v>4 to 1</v>
      </c>
      <c r="E49" s="16">
        <f>'R4'!E48</f>
        <v>43526.609884259262</v>
      </c>
      <c r="F49" s="16">
        <f>'R4'!F48</f>
        <v>43526.713807870372</v>
      </c>
      <c r="G49" s="17">
        <f>'R4'!G48</f>
        <v>0.10392361111007631</v>
      </c>
      <c r="H49" s="15" t="str">
        <f>IF('R4'!J48="","-",'R4'!J48)</f>
        <v>-</v>
      </c>
    </row>
    <row r="50" spans="1:8" ht="13">
      <c r="A50" s="15" t="s">
        <v>15</v>
      </c>
      <c r="B50" s="15">
        <f>'R4'!A49</f>
        <v>17</v>
      </c>
      <c r="C50" s="15" t="str">
        <f>'R4'!B49</f>
        <v>RPE differentiation</v>
      </c>
      <c r="D50" s="15" t="str">
        <f>'R4'!C49</f>
        <v>1 to 4</v>
      </c>
      <c r="E50" s="16">
        <f>'R4'!E49</f>
        <v>43527.442743055559</v>
      </c>
      <c r="F50" s="16">
        <f>'R4'!F49</f>
        <v>43527.560069444444</v>
      </c>
      <c r="G50" s="17">
        <f>'R4'!G49</f>
        <v>0.11732638888497604</v>
      </c>
      <c r="H50" s="15" t="str">
        <f>IF('R4'!J49="","-",'R4'!J49)</f>
        <v>Human error</v>
      </c>
    </row>
    <row r="51" spans="1:8" ht="13">
      <c r="A51" s="15" t="s">
        <v>15</v>
      </c>
      <c r="B51" s="15">
        <f>'R4'!A50</f>
        <v>17</v>
      </c>
      <c r="C51" s="15" t="str">
        <f>'R4'!B50</f>
        <v>RPE differentiation</v>
      </c>
      <c r="D51" s="15" t="str">
        <f>'R4'!C50</f>
        <v>5 to 8</v>
      </c>
      <c r="E51" s="16">
        <f>'R4'!E50</f>
        <v>43527.57603009259</v>
      </c>
      <c r="F51" s="16">
        <f>'R4'!F50</f>
        <v>43527.682037037041</v>
      </c>
      <c r="G51" s="17">
        <f>'R4'!G50</f>
        <v>0.10600694445020054</v>
      </c>
      <c r="H51" s="15" t="str">
        <f>IF('R4'!J50="","-",'R4'!J50)</f>
        <v>-</v>
      </c>
    </row>
    <row r="52" spans="1:8" ht="13">
      <c r="A52" s="15" t="s">
        <v>15</v>
      </c>
      <c r="B52" s="15">
        <f>'R4'!A51</f>
        <v>18</v>
      </c>
      <c r="C52" s="15" t="str">
        <f>'R4'!B51</f>
        <v>RPE differentiation</v>
      </c>
      <c r="D52" s="15" t="str">
        <f>'R4'!C51</f>
        <v>8 to 5</v>
      </c>
      <c r="E52" s="16">
        <f>'R4'!E51</f>
        <v>43528.375023148146</v>
      </c>
      <c r="F52" s="16">
        <f>'R4'!F51</f>
        <v>43528.480532407404</v>
      </c>
      <c r="G52" s="17">
        <f>'R4'!G51</f>
        <v>0.10550925925781485</v>
      </c>
      <c r="H52" s="15" t="str">
        <f>IF('R4'!J51="","-",'R4'!J51)</f>
        <v>-</v>
      </c>
    </row>
    <row r="53" spans="1:8" ht="13">
      <c r="A53" s="15" t="s">
        <v>15</v>
      </c>
      <c r="B53" s="15">
        <f>'R4'!A52</f>
        <v>18</v>
      </c>
      <c r="C53" s="15" t="str">
        <f>'R4'!B52</f>
        <v>RPE differentiation</v>
      </c>
      <c r="D53" s="15" t="str">
        <f>'R4'!C52</f>
        <v>4 to 1</v>
      </c>
      <c r="E53" s="16">
        <f>'R4'!E52</f>
        <v>43528.508564814816</v>
      </c>
      <c r="F53" s="16">
        <f>'R4'!F52</f>
        <v>43528.61478009259</v>
      </c>
      <c r="G53" s="17">
        <f>'R4'!G52</f>
        <v>0.10621527777402662</v>
      </c>
      <c r="H53" s="15" t="str">
        <f>IF('R4'!J52="","-",'R4'!J52)</f>
        <v>-</v>
      </c>
    </row>
    <row r="54" spans="1:8" ht="13">
      <c r="A54" s="15" t="s">
        <v>15</v>
      </c>
      <c r="B54" s="15">
        <f>'R4'!A53</f>
        <v>19</v>
      </c>
      <c r="C54" s="15" t="str">
        <f>'R4'!B53</f>
        <v>RPE differentiation</v>
      </c>
      <c r="D54" s="15" t="str">
        <f>'R4'!C53</f>
        <v>1 to 4</v>
      </c>
      <c r="E54" s="16">
        <f>'R4'!E53</f>
        <v>43529.444791666669</v>
      </c>
      <c r="F54" s="16">
        <f>'R4'!F53</f>
        <v>43529.548668981479</v>
      </c>
      <c r="G54" s="17">
        <f>'R4'!G53</f>
        <v>0.10387731481023366</v>
      </c>
      <c r="H54" s="15" t="str">
        <f>IF('R4'!J53="","-",'R4'!J53)</f>
        <v>-</v>
      </c>
    </row>
    <row r="55" spans="1:8" ht="13">
      <c r="A55" s="15" t="s">
        <v>15</v>
      </c>
      <c r="B55" s="15">
        <f>'R4'!A54</f>
        <v>19</v>
      </c>
      <c r="C55" s="15" t="str">
        <f>'R4'!B54</f>
        <v>RPE differentiation</v>
      </c>
      <c r="D55" s="15" t="str">
        <f>'R4'!C54</f>
        <v>5 to 8</v>
      </c>
      <c r="E55" s="16">
        <f>'R4'!E54</f>
        <v>43529.558263888888</v>
      </c>
      <c r="F55" s="16">
        <f>'R4'!F54</f>
        <v>43529.663506944446</v>
      </c>
      <c r="G55" s="17">
        <f>'R4'!G54</f>
        <v>0.10524305555736646</v>
      </c>
      <c r="H55" s="15" t="str">
        <f>IF('R4'!J54="","-",'R4'!J54)</f>
        <v>-</v>
      </c>
    </row>
    <row r="56" spans="1:8" ht="13">
      <c r="A56" s="15" t="s">
        <v>15</v>
      </c>
      <c r="B56" s="15">
        <f>'R4'!A55</f>
        <v>20</v>
      </c>
      <c r="C56" s="15" t="str">
        <f>'R4'!B55</f>
        <v>RPE differentiation</v>
      </c>
      <c r="D56" s="15" t="str">
        <f>'R4'!C55</f>
        <v>8 to 5</v>
      </c>
      <c r="E56" s="16">
        <f>'R4'!E55</f>
        <v>43530.43414351852</v>
      </c>
      <c r="F56" s="16">
        <f>'R4'!F55</f>
        <v>43530.509444444448</v>
      </c>
      <c r="G56" s="17">
        <f>'R4'!G55</f>
        <v>7.530092592787696E-2</v>
      </c>
      <c r="H56" s="15" t="str">
        <f>IF('R4'!J55="","-",'R4'!J55)</f>
        <v>-</v>
      </c>
    </row>
    <row r="57" spans="1:8" ht="13">
      <c r="A57" s="15" t="s">
        <v>15</v>
      </c>
      <c r="B57" s="15">
        <f>'R4'!A56</f>
        <v>20</v>
      </c>
      <c r="C57" s="15" t="str">
        <f>'R4'!B56</f>
        <v>RPE differentiation</v>
      </c>
      <c r="D57" s="15" t="str">
        <f>'R4'!C56</f>
        <v>4 to 1</v>
      </c>
      <c r="E57" s="16">
        <f>'R4'!E56</f>
        <v>43530.514456018522</v>
      </c>
      <c r="F57" s="16">
        <f>'R4'!F56</f>
        <v>43530.636412037034</v>
      </c>
      <c r="G57" s="17">
        <f>'R4'!G56</f>
        <v>0.12195601851271931</v>
      </c>
      <c r="H57" s="15" t="str">
        <f>IF('R4'!J56="","-",'R4'!J56)</f>
        <v>HDD for microscope PC error</v>
      </c>
    </row>
    <row r="58" spans="1:8" ht="13">
      <c r="A58" s="15" t="s">
        <v>15</v>
      </c>
      <c r="B58" s="15">
        <f>'R4'!A57</f>
        <v>21</v>
      </c>
      <c r="C58" s="15" t="str">
        <f>'R4'!B57</f>
        <v>RPE differentiation</v>
      </c>
      <c r="D58" s="15" t="str">
        <f>'R4'!C57</f>
        <v>1 to 4</v>
      </c>
      <c r="E58" s="16">
        <f>'R4'!E57</f>
        <v>43531.47079861111</v>
      </c>
      <c r="F58" s="16">
        <f>'R4'!F57</f>
        <v>43531.544942129629</v>
      </c>
      <c r="G58" s="17">
        <f>'R4'!G57</f>
        <v>7.4143518519122154E-2</v>
      </c>
      <c r="H58" s="15" t="str">
        <f>IF('R4'!J57="","-",'R4'!J57)</f>
        <v>-</v>
      </c>
    </row>
    <row r="59" spans="1:8" ht="13">
      <c r="A59" s="15" t="s">
        <v>15</v>
      </c>
      <c r="B59" s="15">
        <f>'R4'!A58</f>
        <v>21</v>
      </c>
      <c r="C59" s="15" t="str">
        <f>'R4'!B58</f>
        <v>RPE differentiation</v>
      </c>
      <c r="D59" s="15" t="str">
        <f>'R4'!C58</f>
        <v>5 to 8</v>
      </c>
      <c r="E59" s="16">
        <f>'R4'!E58</f>
        <v>43531.546724537038</v>
      </c>
      <c r="F59" s="16">
        <f>'R4'!F58</f>
        <v>43531.621655092589</v>
      </c>
      <c r="G59" s="17">
        <f>'R4'!G58</f>
        <v>7.4930555550963618E-2</v>
      </c>
      <c r="H59" s="15" t="str">
        <f>IF('R4'!J58="","-",'R4'!J58)</f>
        <v>-</v>
      </c>
    </row>
    <row r="60" spans="1:8" ht="13">
      <c r="A60" s="15" t="s">
        <v>15</v>
      </c>
      <c r="B60" s="15">
        <f>'R4'!A59</f>
        <v>22</v>
      </c>
      <c r="C60" s="15" t="str">
        <f>'R4'!B59</f>
        <v>RPE differentiation</v>
      </c>
      <c r="D60" s="15" t="str">
        <f>'R4'!C59</f>
        <v>8 to 5</v>
      </c>
      <c r="E60" s="16">
        <f>'R4'!E59</f>
        <v>43532.432256944441</v>
      </c>
      <c r="F60" s="16">
        <f>'R4'!F59</f>
        <v>43532.507523148146</v>
      </c>
      <c r="G60" s="17">
        <f>'R4'!G59</f>
        <v>7.5266203704813961E-2</v>
      </c>
      <c r="H60" s="15" t="str">
        <f>IF('R4'!J59="","-",'R4'!J59)</f>
        <v>-</v>
      </c>
    </row>
    <row r="61" spans="1:8" ht="13">
      <c r="A61" s="15" t="s">
        <v>15</v>
      </c>
      <c r="B61" s="15">
        <f>'R4'!A60</f>
        <v>22</v>
      </c>
      <c r="C61" s="15" t="str">
        <f>'R4'!B60</f>
        <v>RPE differentiation</v>
      </c>
      <c r="D61" s="15" t="str">
        <f>'R4'!C60</f>
        <v>4 to 1</v>
      </c>
      <c r="E61" s="16">
        <f>'R4'!E60</f>
        <v>43532.51053240741</v>
      </c>
      <c r="F61" s="16">
        <f>'R4'!F60</f>
        <v>43532.585162037038</v>
      </c>
      <c r="G61" s="17">
        <f>'R4'!G60</f>
        <v>7.4629629627452232E-2</v>
      </c>
      <c r="H61" s="15" t="str">
        <f>IF('R4'!J60="","-",'R4'!J60)</f>
        <v>-</v>
      </c>
    </row>
    <row r="62" spans="1:8" ht="13">
      <c r="A62" s="15" t="s">
        <v>15</v>
      </c>
      <c r="B62" s="15">
        <f>'R4'!A61</f>
        <v>23</v>
      </c>
      <c r="C62" s="15" t="str">
        <f>'R4'!B61</f>
        <v>RPE differentiation</v>
      </c>
      <c r="D62" s="15" t="str">
        <f>'R4'!C61</f>
        <v>1 to 4</v>
      </c>
      <c r="E62" s="16">
        <f>'R4'!E61</f>
        <v>43533.43408564815</v>
      </c>
      <c r="F62" s="16">
        <f>'R4'!F61</f>
        <v>43533.508622685185</v>
      </c>
      <c r="G62" s="17">
        <f>'R4'!G61</f>
        <v>7.4537037035042886E-2</v>
      </c>
      <c r="H62" s="15" t="str">
        <f>IF('R4'!J61="","-",'R4'!J61)</f>
        <v>-</v>
      </c>
    </row>
    <row r="63" spans="1:8" ht="13">
      <c r="A63" s="15" t="s">
        <v>15</v>
      </c>
      <c r="B63" s="15">
        <f>'R4'!A62</f>
        <v>23</v>
      </c>
      <c r="C63" s="15" t="str">
        <f>'R4'!B62</f>
        <v>RPE differentiation</v>
      </c>
      <c r="D63" s="15" t="str">
        <f>'R4'!C62</f>
        <v>5 to 8</v>
      </c>
      <c r="E63" s="16">
        <f>'R4'!E62</f>
        <v>43533.511041666665</v>
      </c>
      <c r="F63" s="16">
        <f>'R4'!F62</f>
        <v>43533.586793981478</v>
      </c>
      <c r="G63" s="17">
        <f>'R4'!G62</f>
        <v>7.5752314813144039E-2</v>
      </c>
      <c r="H63" s="15" t="str">
        <f>IF('R4'!J62="","-",'R4'!J62)</f>
        <v>-</v>
      </c>
    </row>
    <row r="64" spans="1:8" ht="13">
      <c r="A64" s="15" t="s">
        <v>15</v>
      </c>
      <c r="B64" s="15">
        <f>'R4'!A63</f>
        <v>24</v>
      </c>
      <c r="C64" s="15" t="str">
        <f>'R4'!B63</f>
        <v>RPE differentiation</v>
      </c>
      <c r="D64" s="15" t="str">
        <f>'R4'!C63</f>
        <v>8 to 5</v>
      </c>
      <c r="E64" s="16">
        <f>'R4'!E63</f>
        <v>43534.443668981483</v>
      </c>
      <c r="F64" s="16">
        <f>'R4'!F63</f>
        <v>43534.518796296295</v>
      </c>
      <c r="G64" s="17">
        <f>'R4'!G63</f>
        <v>7.5127314812561963E-2</v>
      </c>
      <c r="H64" s="15" t="str">
        <f>IF('R4'!J63="","-",'R4'!J63)</f>
        <v>-</v>
      </c>
    </row>
    <row r="65" spans="1:10" ht="13">
      <c r="A65" s="15" t="s">
        <v>15</v>
      </c>
      <c r="B65" s="15">
        <f>'R4'!A64</f>
        <v>24</v>
      </c>
      <c r="C65" s="15" t="str">
        <f>'R4'!B64</f>
        <v>RPE differentiation</v>
      </c>
      <c r="D65" s="15" t="str">
        <f>'R4'!C64</f>
        <v>4 to 1</v>
      </c>
      <c r="E65" s="16">
        <f>'R4'!E64</f>
        <v>43534.522430555553</v>
      </c>
      <c r="F65" s="16">
        <f>'R4'!F64</f>
        <v>43534.596724537034</v>
      </c>
      <c r="G65" s="17">
        <f>'R4'!G64</f>
        <v>7.4293981480877846E-2</v>
      </c>
      <c r="H65" s="15" t="str">
        <f>IF('R4'!J64="","-",'R4'!J64)</f>
        <v>-</v>
      </c>
    </row>
    <row r="66" spans="1:10" ht="13">
      <c r="A66" s="15" t="s">
        <v>15</v>
      </c>
      <c r="B66" s="15">
        <f>'R4'!A65</f>
        <v>25</v>
      </c>
      <c r="C66" s="15" t="str">
        <f>'R4'!B65</f>
        <v>RPE differentiation</v>
      </c>
      <c r="D66" s="15" t="str">
        <f>'R4'!C65</f>
        <v>1 to 4</v>
      </c>
      <c r="E66" s="16">
        <f>'R4'!E65</f>
        <v>43535.427824074075</v>
      </c>
      <c r="F66" s="16">
        <f>'R4'!F65</f>
        <v>43535.50335648148</v>
      </c>
      <c r="G66" s="17">
        <f>'R4'!G65</f>
        <v>7.5532407405262347E-2</v>
      </c>
      <c r="H66" s="15" t="str">
        <f>IF('R4'!J65="","-",'R4'!J65)</f>
        <v>-</v>
      </c>
    </row>
    <row r="67" spans="1:10" ht="13">
      <c r="A67" s="15" t="s">
        <v>15</v>
      </c>
      <c r="B67" s="15">
        <f>'R4'!A66</f>
        <v>25</v>
      </c>
      <c r="C67" s="15" t="str">
        <f>'R4'!B66</f>
        <v>RPE differentiation</v>
      </c>
      <c r="D67" s="15" t="str">
        <f>'R4'!C66</f>
        <v>5 to 8</v>
      </c>
      <c r="E67" s="16">
        <f>'R4'!E66</f>
        <v>43535.505254629628</v>
      </c>
      <c r="F67" s="16">
        <f>'R4'!F66</f>
        <v>43535.580092592594</v>
      </c>
      <c r="G67" s="17">
        <f>'R4'!G66</f>
        <v>7.4837962965830229E-2</v>
      </c>
      <c r="H67" s="15" t="str">
        <f>IF('R4'!J66="","-",'R4'!J66)</f>
        <v>-</v>
      </c>
    </row>
    <row r="68" spans="1:10" ht="13">
      <c r="A68" s="15" t="s">
        <v>15</v>
      </c>
      <c r="B68" s="15">
        <f>'R4'!A67</f>
        <v>26</v>
      </c>
      <c r="C68" s="15" t="str">
        <f>'R4'!B67</f>
        <v>RPE maintenance</v>
      </c>
      <c r="D68" s="15" t="str">
        <f>'R4'!C67</f>
        <v>8 to 5</v>
      </c>
      <c r="E68" s="16">
        <f>'R4'!E67</f>
        <v>43536.453356481485</v>
      </c>
      <c r="F68" s="16">
        <f>'R4'!F67</f>
        <v>43536.528391203705</v>
      </c>
      <c r="G68" s="17">
        <f>'R4'!G67</f>
        <v>7.5034722220152617E-2</v>
      </c>
      <c r="H68" s="15" t="str">
        <f>IF('R4'!J67="","-",'R4'!J67)</f>
        <v>-</v>
      </c>
    </row>
    <row r="69" spans="1:10" ht="13">
      <c r="A69" s="15" t="s">
        <v>15</v>
      </c>
      <c r="B69" s="15">
        <f>'R4'!A68</f>
        <v>26</v>
      </c>
      <c r="C69" s="15" t="str">
        <f>'R4'!B68</f>
        <v>RPE maintenance</v>
      </c>
      <c r="D69" s="15" t="str">
        <f>'R4'!C68</f>
        <v>4 to 1</v>
      </c>
      <c r="E69" s="16">
        <f>'R4'!E68</f>
        <v>43536.53025462963</v>
      </c>
      <c r="F69" s="16">
        <f>'R4'!F68</f>
        <v>43536.605717592596</v>
      </c>
      <c r="G69" s="17">
        <f>'R4'!G68</f>
        <v>7.5462962966412306E-2</v>
      </c>
      <c r="H69" s="15" t="str">
        <f>IF('R4'!J68="","-",'R4'!J68)</f>
        <v>-</v>
      </c>
    </row>
    <row r="70" spans="1:10" ht="13">
      <c r="A70" s="15" t="s">
        <v>15</v>
      </c>
      <c r="B70" s="15">
        <f>'R4'!A69</f>
        <v>28</v>
      </c>
      <c r="C70" s="15" t="str">
        <f>'R4'!B69</f>
        <v>RPE maintenance</v>
      </c>
      <c r="D70" s="15" t="str">
        <f>'R4'!C69</f>
        <v>1 to 4</v>
      </c>
      <c r="E70" s="16">
        <f>'R4'!E69</f>
        <v>43538.436319444445</v>
      </c>
      <c r="F70" s="16">
        <f>'R4'!F69</f>
        <v>43538.512245370373</v>
      </c>
      <c r="G70" s="17">
        <f>'R4'!G69</f>
        <v>7.5925925928459037E-2</v>
      </c>
      <c r="H70" s="15" t="str">
        <f>IF('R4'!J69="","-",'R4'!J69)</f>
        <v>-</v>
      </c>
    </row>
    <row r="71" spans="1:10" ht="13">
      <c r="A71" s="15" t="s">
        <v>15</v>
      </c>
      <c r="B71" s="15">
        <f>'R4'!A70</f>
        <v>28</v>
      </c>
      <c r="C71" s="15" t="str">
        <f>'R4'!B70</f>
        <v>RPE maintenance</v>
      </c>
      <c r="D71" s="15" t="str">
        <f>'R4'!C70</f>
        <v>5 to 8</v>
      </c>
      <c r="E71" s="16">
        <f>'R4'!E70</f>
        <v>43538.514027777775</v>
      </c>
      <c r="F71" s="16">
        <f>'R4'!F70</f>
        <v>43538.59107638889</v>
      </c>
      <c r="G71" s="17">
        <f>'R4'!G70</f>
        <v>7.7048611114150845E-2</v>
      </c>
      <c r="H71" s="15" t="str">
        <f>IF('R4'!J70="","-",'R4'!J70)</f>
        <v>-</v>
      </c>
    </row>
    <row r="72" spans="1:10" ht="13">
      <c r="A72" s="15" t="s">
        <v>15</v>
      </c>
      <c r="B72" s="15">
        <f>'R4'!A71</f>
        <v>30</v>
      </c>
      <c r="C72" s="15" t="str">
        <f>'R4'!B71</f>
        <v>RPE maintenance</v>
      </c>
      <c r="D72" s="15" t="str">
        <f>'R4'!C71</f>
        <v>8 to 5</v>
      </c>
      <c r="E72" s="16">
        <f>'R4'!E71</f>
        <v>43540.432824074072</v>
      </c>
      <c r="F72" s="16">
        <f>'R4'!F71</f>
        <v>43540.508506944447</v>
      </c>
      <c r="G72" s="17">
        <f>'R4'!G71</f>
        <v>7.5682870374293998E-2</v>
      </c>
      <c r="H72" s="15" t="str">
        <f>IF('R4'!J71="","-",'R4'!J71)</f>
        <v>-</v>
      </c>
    </row>
    <row r="73" spans="1:10" ht="13">
      <c r="A73" s="15" t="s">
        <v>15</v>
      </c>
      <c r="B73" s="15">
        <f>'R4'!A72</f>
        <v>30</v>
      </c>
      <c r="C73" s="15" t="str">
        <f>'R4'!B72</f>
        <v>RPE maintenance</v>
      </c>
      <c r="D73" s="15" t="str">
        <f>'R4'!C72</f>
        <v>4 to 1</v>
      </c>
      <c r="E73" s="16">
        <f>'R4'!E72</f>
        <v>43540.510405092595</v>
      </c>
      <c r="F73" s="16">
        <f>'R4'!F72</f>
        <v>43540.587731481479</v>
      </c>
      <c r="G73" s="17">
        <f>'R4'!G72</f>
        <v>7.7326388884102926E-2</v>
      </c>
      <c r="H73" s="15" t="str">
        <f>IF('R4'!J72="","-",'R4'!J72)</f>
        <v>Micropipet tip ejection error</v>
      </c>
    </row>
    <row r="74" spans="1:10" ht="13">
      <c r="A74" s="15" t="s">
        <v>15</v>
      </c>
      <c r="B74" s="15">
        <f>'R4'!A73</f>
        <v>32</v>
      </c>
      <c r="C74" s="15" t="str">
        <f>'R4'!B73</f>
        <v>RPE maintenance</v>
      </c>
      <c r="D74" s="15" t="str">
        <f>'R4'!C73</f>
        <v>1 to 4</v>
      </c>
      <c r="E74" s="16">
        <f>'R4'!E73</f>
        <v>43542.479178240741</v>
      </c>
      <c r="F74" s="16">
        <f>'R4'!F73</f>
        <v>43542.553032407406</v>
      </c>
      <c r="G74" s="17">
        <f>'R4'!G73</f>
        <v>7.3854166665114462E-2</v>
      </c>
      <c r="H74" s="15" t="str">
        <f>IF('R4'!J73="","-",'R4'!J73)</f>
        <v>-</v>
      </c>
    </row>
    <row r="75" spans="1:10" ht="13">
      <c r="A75" s="18" t="s">
        <v>15</v>
      </c>
      <c r="B75" s="18">
        <f>'R4'!A74</f>
        <v>32</v>
      </c>
      <c r="C75" s="18" t="str">
        <f>'R4'!B74</f>
        <v>RPE maintenance</v>
      </c>
      <c r="D75" s="18" t="str">
        <f>'R4'!C74</f>
        <v>5 to 8</v>
      </c>
      <c r="E75" s="19">
        <f>'R4'!E74</f>
        <v>43542.554768518516</v>
      </c>
      <c r="F75" s="19">
        <f>'R4'!F74</f>
        <v>43542.629502314812</v>
      </c>
      <c r="G75" s="20">
        <f>'R4'!G74</f>
        <v>7.4733796296641231E-2</v>
      </c>
      <c r="H75" s="18" t="str">
        <f>IF('R4'!J74="","-",'R4'!J74)</f>
        <v>-</v>
      </c>
    </row>
    <row r="76" spans="1:10" ht="13">
      <c r="A76" s="11" t="s">
        <v>16</v>
      </c>
      <c r="B76" s="11">
        <f>'R5'!A2</f>
        <v>-7</v>
      </c>
      <c r="C76" s="11" t="str">
        <f>'R5'!B2</f>
        <v>Seeding</v>
      </c>
      <c r="D76" s="11" t="str">
        <f>'R5'!C2</f>
        <v>4 to 1, 8 to 5</v>
      </c>
      <c r="E76" s="12">
        <f>'R5'!E2</f>
        <v>43573.527569444443</v>
      </c>
      <c r="F76" s="12">
        <f>'R5'!F2</f>
        <v>43573.60261574074</v>
      </c>
      <c r="G76" s="13">
        <f>'R5'!G2</f>
        <v>7.5046296296932269E-2</v>
      </c>
      <c r="H76" s="11" t="str">
        <f>IF('R5'!J2="","-",'R5'!J2)</f>
        <v>-</v>
      </c>
      <c r="I76" s="9"/>
      <c r="J76" s="9"/>
    </row>
    <row r="77" spans="1:10" ht="13">
      <c r="A77" s="15" t="s">
        <v>16</v>
      </c>
      <c r="B77" s="15">
        <f>'R5'!A3</f>
        <v>-6</v>
      </c>
      <c r="C77" s="15" t="str">
        <f>'R5'!B3</f>
        <v>Preconditioning</v>
      </c>
      <c r="D77" s="15" t="str">
        <f>'R5'!C3</f>
        <v>1 to 4</v>
      </c>
      <c r="E77" s="16">
        <f>'R5'!E3</f>
        <v>43574.545787037037</v>
      </c>
      <c r="F77" s="16">
        <f>'R5'!F3</f>
        <v>43574.650671296295</v>
      </c>
      <c r="G77" s="17">
        <f>'R5'!G3</f>
        <v>0.10488425925723277</v>
      </c>
      <c r="H77" s="15" t="str">
        <f>IF('R5'!J3="","-",'R5'!J3)</f>
        <v>-</v>
      </c>
    </row>
    <row r="78" spans="1:10" ht="13">
      <c r="A78" s="15" t="s">
        <v>16</v>
      </c>
      <c r="B78" s="15">
        <f>'R5'!A4</f>
        <v>-6</v>
      </c>
      <c r="C78" s="15" t="str">
        <f>'R5'!B4</f>
        <v>Preconditioning</v>
      </c>
      <c r="D78" s="15" t="str">
        <f>'R5'!C4</f>
        <v>5 to 8</v>
      </c>
      <c r="E78" s="16">
        <f>'R5'!E4</f>
        <v>43574.658078703702</v>
      </c>
      <c r="F78" s="16">
        <f>'R5'!F4</f>
        <v>43574.754675925928</v>
      </c>
      <c r="G78" s="17">
        <f>'R5'!G4</f>
        <v>9.6597222225682344E-2</v>
      </c>
      <c r="H78" s="15" t="str">
        <f>IF('R5'!J4="","-",'R5'!J4)</f>
        <v>-</v>
      </c>
    </row>
    <row r="79" spans="1:10" ht="13">
      <c r="A79" s="15" t="s">
        <v>16</v>
      </c>
      <c r="B79" s="15">
        <f>'R5'!A5</f>
        <v>-5</v>
      </c>
      <c r="C79" s="15" t="str">
        <f>'R5'!B5</f>
        <v>Preconditioning</v>
      </c>
      <c r="D79" s="15" t="str">
        <f>'R5'!C5</f>
        <v>8 to 5</v>
      </c>
      <c r="E79" s="16">
        <f>'R5'!E5</f>
        <v>43575.471319444441</v>
      </c>
      <c r="F79" s="16">
        <f>'R5'!F5</f>
        <v>43575.575555555559</v>
      </c>
      <c r="G79" s="17">
        <f>'R5'!G5</f>
        <v>0.1042361111176433</v>
      </c>
      <c r="H79" s="15" t="str">
        <f>IF('R5'!J5="","-",'R5'!J5)</f>
        <v>-</v>
      </c>
    </row>
    <row r="80" spans="1:10" ht="13">
      <c r="A80" s="15" t="s">
        <v>16</v>
      </c>
      <c r="B80" s="15">
        <f>'R5'!A6</f>
        <v>-5</v>
      </c>
      <c r="C80" s="15" t="str">
        <f>'R5'!B6</f>
        <v>Preconditioning</v>
      </c>
      <c r="D80" s="15" t="str">
        <f>'R5'!C6</f>
        <v>4 to 1</v>
      </c>
      <c r="E80" s="16">
        <f>'R5'!E6</f>
        <v>43575.594884259262</v>
      </c>
      <c r="F80" s="16">
        <f>'R5'!F6</f>
        <v>43575.708171296297</v>
      </c>
      <c r="G80" s="17">
        <f>'R5'!G6</f>
        <v>0.11328703703475185</v>
      </c>
      <c r="H80" s="15" t="str">
        <f>IF('R5'!J6="","-",'R5'!J6)</f>
        <v>Micropipet tip loading error</v>
      </c>
    </row>
    <row r="81" spans="1:8" ht="13">
      <c r="A81" s="15" t="s">
        <v>16</v>
      </c>
      <c r="B81" s="15">
        <f>'R5'!A7</f>
        <v>-4</v>
      </c>
      <c r="C81" s="15" t="str">
        <f>'R5'!B7</f>
        <v>Preconditioning</v>
      </c>
      <c r="D81" s="15" t="str">
        <f>'R5'!C7</f>
        <v>1 to 4</v>
      </c>
      <c r="E81" s="16">
        <f>'R5'!E7</f>
        <v>43576.44672453704</v>
      </c>
      <c r="F81" s="16">
        <f>'R5'!F7</f>
        <v>43576.557662037034</v>
      </c>
      <c r="G81" s="17">
        <f>'R5'!G7</f>
        <v>0.11093749999417923</v>
      </c>
      <c r="H81" s="15" t="str">
        <f>IF('R5'!J7="","-",'R5'!J7)</f>
        <v>-</v>
      </c>
    </row>
    <row r="82" spans="1:8" ht="13">
      <c r="A82" s="15" t="s">
        <v>16</v>
      </c>
      <c r="B82" s="15">
        <f>'R5'!A8</f>
        <v>-4</v>
      </c>
      <c r="C82" s="15" t="str">
        <f>'R5'!B8</f>
        <v>Preconditioning</v>
      </c>
      <c r="D82" s="15" t="str">
        <f>'R5'!C8</f>
        <v>5 to 8</v>
      </c>
      <c r="E82" s="16">
        <f>'R5'!E8</f>
        <v>43576.566018518519</v>
      </c>
      <c r="F82" s="16">
        <f>'R5'!F8</f>
        <v>43576.673043981478</v>
      </c>
      <c r="G82" s="17">
        <f>'R5'!G8</f>
        <v>0.10702546295942739</v>
      </c>
      <c r="H82" s="15" t="str">
        <f>IF('R5'!J8="","-",'R5'!J8)</f>
        <v>-</v>
      </c>
    </row>
    <row r="83" spans="1:8" ht="13">
      <c r="A83" s="15" t="s">
        <v>16</v>
      </c>
      <c r="B83" s="15">
        <f>'R5'!A9</f>
        <v>-3</v>
      </c>
      <c r="C83" s="15" t="str">
        <f>'R5'!B9</f>
        <v>Preconditioning</v>
      </c>
      <c r="D83" s="15" t="str">
        <f>'R5'!C9</f>
        <v>8 to 5</v>
      </c>
      <c r="E83" s="16">
        <f>'R5'!E9</f>
        <v>43577.444872685184</v>
      </c>
      <c r="F83" s="16">
        <f>'R5'!F9</f>
        <v>43577.555104166669</v>
      </c>
      <c r="G83" s="17">
        <f>'R5'!G9</f>
        <v>0.11023148148524342</v>
      </c>
      <c r="H83" s="15" t="str">
        <f>IF('R5'!J9="","-",'R5'!J9)</f>
        <v>-</v>
      </c>
    </row>
    <row r="84" spans="1:8" ht="13">
      <c r="A84" s="15" t="s">
        <v>16</v>
      </c>
      <c r="B84" s="15">
        <f>'R5'!A10</f>
        <v>-3</v>
      </c>
      <c r="C84" s="15" t="str">
        <f>'R5'!B10</f>
        <v>Preconditioning</v>
      </c>
      <c r="D84" s="15" t="str">
        <f>'R5'!C10</f>
        <v>4 to 1</v>
      </c>
      <c r="E84" s="16">
        <f>'R5'!E10</f>
        <v>43577.564293981479</v>
      </c>
      <c r="F84" s="16">
        <f>'R5'!F10</f>
        <v>43577.679675925923</v>
      </c>
      <c r="G84" s="17">
        <f>'R5'!G10</f>
        <v>0.11538194444437977</v>
      </c>
      <c r="H84" s="15" t="str">
        <f>IF('R5'!J10="","-",'R5'!J10)</f>
        <v>-</v>
      </c>
    </row>
    <row r="85" spans="1:8" ht="13">
      <c r="A85" s="15" t="s">
        <v>16</v>
      </c>
      <c r="B85" s="15">
        <f>'R5'!A11</f>
        <v>-2</v>
      </c>
      <c r="C85" s="15" t="str">
        <f>'R5'!B11</f>
        <v>Preconditioning</v>
      </c>
      <c r="D85" s="15" t="str">
        <f>'R5'!C11</f>
        <v>1 to 4</v>
      </c>
      <c r="E85" s="16">
        <f>'R5'!E11</f>
        <v>43578.454004629632</v>
      </c>
      <c r="F85" s="16">
        <f>'R5'!F11</f>
        <v>43578.571828703702</v>
      </c>
      <c r="G85" s="17">
        <f>'R5'!G11</f>
        <v>0.11782407407008577</v>
      </c>
      <c r="H85" s="15" t="str">
        <f>IF('R5'!J11="","-",'R5'!J11)</f>
        <v>-</v>
      </c>
    </row>
    <row r="86" spans="1:8" ht="13">
      <c r="A86" s="15" t="s">
        <v>16</v>
      </c>
      <c r="B86" s="15">
        <f>'R5'!A12</f>
        <v>-2</v>
      </c>
      <c r="C86" s="15" t="str">
        <f>'R5'!B12</f>
        <v>Preconditioning</v>
      </c>
      <c r="D86" s="15" t="str">
        <f>'R5'!C12</f>
        <v>5 to 8</v>
      </c>
      <c r="E86" s="16">
        <f>'R5'!E12</f>
        <v>43578.581018518518</v>
      </c>
      <c r="F86" s="16">
        <f>'R5'!F12</f>
        <v>43578.696168981478</v>
      </c>
      <c r="G86" s="17">
        <f>'R5'!G12</f>
        <v>0.11515046295971842</v>
      </c>
      <c r="H86" s="15" t="str">
        <f>IF('R5'!J12="","-",'R5'!J12)</f>
        <v>-</v>
      </c>
    </row>
    <row r="87" spans="1:8" ht="13">
      <c r="A87" s="15" t="s">
        <v>16</v>
      </c>
      <c r="B87" s="15">
        <f>'R5'!A13</f>
        <v>-1</v>
      </c>
      <c r="C87" s="15" t="str">
        <f>'R5'!B13</f>
        <v>Preconditioning</v>
      </c>
      <c r="D87" s="15" t="str">
        <f>'R5'!C13</f>
        <v>8 to 5</v>
      </c>
      <c r="E87" s="16">
        <f>'R5'!E13</f>
        <v>43579.454907407409</v>
      </c>
      <c r="F87" s="16">
        <f>'R5'!F13</f>
        <v>43579.573773148149</v>
      </c>
      <c r="G87" s="17">
        <f>'R5'!G13</f>
        <v>0.11886574074014788</v>
      </c>
      <c r="H87" s="15" t="str">
        <f>IF('R5'!J13="","-",'R5'!J13)</f>
        <v>-</v>
      </c>
    </row>
    <row r="88" spans="1:8" ht="13">
      <c r="A88" s="15" t="s">
        <v>16</v>
      </c>
      <c r="B88" s="15">
        <f>'R5'!A14</f>
        <v>-1</v>
      </c>
      <c r="C88" s="15" t="str">
        <f>'R5'!B14</f>
        <v>Preconditioning</v>
      </c>
      <c r="D88" s="15" t="str">
        <f>'R5'!C14</f>
        <v>4 to 1</v>
      </c>
      <c r="E88" s="16">
        <f>'R5'!E14</f>
        <v>43579.583020833335</v>
      </c>
      <c r="F88" s="16">
        <f>'R5'!F14</f>
        <v>43579.698738425926</v>
      </c>
      <c r="G88" s="17">
        <f>'R5'!G14</f>
        <v>0.11571759259095415</v>
      </c>
      <c r="H88" s="15" t="str">
        <f>IF('R5'!J14="","-",'R5'!J14)</f>
        <v>-</v>
      </c>
    </row>
    <row r="89" spans="1:8" ht="13">
      <c r="A89" s="15" t="s">
        <v>16</v>
      </c>
      <c r="B89" s="15">
        <f>'R5'!A15</f>
        <v>0</v>
      </c>
      <c r="C89" s="15" t="str">
        <f>'R5'!B15</f>
        <v>Passage</v>
      </c>
      <c r="D89" s="15" t="str">
        <f>'R5'!C15</f>
        <v>1 to 4</v>
      </c>
      <c r="E89" s="16">
        <f>'R5'!E15</f>
        <v>43580.417118055557</v>
      </c>
      <c r="F89" s="16">
        <f>'R5'!F15</f>
        <v>43580.656006944446</v>
      </c>
      <c r="G89" s="17">
        <f>'R5'!G15</f>
        <v>0.23888888888905058</v>
      </c>
      <c r="H89" s="15" t="str">
        <f>IF('R5'!J15="","-",'R5'!J15)</f>
        <v>-</v>
      </c>
    </row>
    <row r="90" spans="1:8" ht="13">
      <c r="A90" s="15" t="s">
        <v>16</v>
      </c>
      <c r="B90" s="15">
        <f>'R5'!A16</f>
        <v>0</v>
      </c>
      <c r="C90" s="15" t="str">
        <f>'R5'!B16</f>
        <v>Passage</v>
      </c>
      <c r="D90" s="15" t="str">
        <f>'R5'!C16</f>
        <v>5 to 8</v>
      </c>
      <c r="E90" s="16">
        <f>'R5'!E16</f>
        <v>43580.688518518517</v>
      </c>
      <c r="F90" s="16">
        <f>'R5'!F16</f>
        <v>43580.926701388889</v>
      </c>
      <c r="G90" s="17">
        <f>'R5'!G16</f>
        <v>0.23818287037283881</v>
      </c>
      <c r="H90" s="15" t="str">
        <f>IF('R5'!J16="","-",'R5'!J16)</f>
        <v>-</v>
      </c>
    </row>
    <row r="91" spans="1:8" ht="13">
      <c r="A91" s="15" t="s">
        <v>16</v>
      </c>
      <c r="B91" s="15">
        <f>'R5'!A17</f>
        <v>1</v>
      </c>
      <c r="C91" s="15" t="str">
        <f>'R5'!B17</f>
        <v>RPE differentiation</v>
      </c>
      <c r="D91" s="15" t="str">
        <f>'R5'!C17</f>
        <v>1 to 4</v>
      </c>
      <c r="E91" s="16">
        <f>'R5'!E17</f>
        <v>43581.46056712963</v>
      </c>
      <c r="F91" s="16">
        <f>'R5'!F17</f>
        <v>43581.620266203703</v>
      </c>
      <c r="G91" s="17">
        <f>'R5'!G17</f>
        <v>0.15969907407270512</v>
      </c>
      <c r="H91" s="15" t="str">
        <f>IF('R5'!J17="","-",'R5'!J17)</f>
        <v>-</v>
      </c>
    </row>
    <row r="92" spans="1:8" ht="13">
      <c r="A92" s="15" t="s">
        <v>16</v>
      </c>
      <c r="B92" s="15">
        <f>'R5'!A18</f>
        <v>1</v>
      </c>
      <c r="C92" s="15" t="str">
        <f>'R5'!B18</f>
        <v>RPE differentiation</v>
      </c>
      <c r="D92" s="15" t="str">
        <f>'R5'!C18</f>
        <v>5 to 8</v>
      </c>
      <c r="E92" s="16">
        <f>'R5'!E18</f>
        <v>43581.634814814817</v>
      </c>
      <c r="F92" s="16">
        <f>'R5'!F18</f>
        <v>43581.798159722224</v>
      </c>
      <c r="G92" s="17">
        <f>'R5'!G18</f>
        <v>0.16334490740700858</v>
      </c>
      <c r="H92" s="15" t="str">
        <f>IF('R5'!J18="","-",'R5'!J18)</f>
        <v>-</v>
      </c>
    </row>
    <row r="93" spans="1:8" ht="13">
      <c r="A93" s="15" t="s">
        <v>16</v>
      </c>
      <c r="B93" s="15">
        <f>'R5'!A19</f>
        <v>2</v>
      </c>
      <c r="C93" s="15" t="str">
        <f>'R5'!B19</f>
        <v>RPE differentiation</v>
      </c>
      <c r="D93" s="15" t="str">
        <f>'R5'!C19</f>
        <v>8 to 5</v>
      </c>
      <c r="E93" s="16">
        <f>'R5'!E19</f>
        <v>43582.448136574072</v>
      </c>
      <c r="F93" s="16">
        <f>'R5'!F19</f>
        <v>43582.610046296293</v>
      </c>
      <c r="G93" s="17">
        <f>'R5'!G19</f>
        <v>0.16190972222102573</v>
      </c>
      <c r="H93" s="15" t="str">
        <f>IF('R5'!J19="","-",'R5'!J19)</f>
        <v>-</v>
      </c>
    </row>
    <row r="94" spans="1:8" ht="13">
      <c r="A94" s="15" t="s">
        <v>16</v>
      </c>
      <c r="B94" s="15">
        <f>'R5'!A20</f>
        <v>2</v>
      </c>
      <c r="C94" s="15" t="str">
        <f>'R5'!B20</f>
        <v>RPE differentiation</v>
      </c>
      <c r="D94" s="15" t="str">
        <f>'R5'!C20</f>
        <v>4 to 1</v>
      </c>
      <c r="E94" s="16">
        <f>'R5'!E20</f>
        <v>43582.622557870367</v>
      </c>
      <c r="F94" s="16">
        <f>'R5'!F20</f>
        <v>43582.781168981484</v>
      </c>
      <c r="G94" s="17">
        <f>'R5'!G20</f>
        <v>0.15861111111735227</v>
      </c>
      <c r="H94" s="15" t="str">
        <f>IF('R5'!J20="","-",'R5'!J20)</f>
        <v>-</v>
      </c>
    </row>
    <row r="95" spans="1:8" ht="13">
      <c r="A95" s="15" t="s">
        <v>16</v>
      </c>
      <c r="B95" s="15">
        <f>'R5'!A21</f>
        <v>3</v>
      </c>
      <c r="C95" s="15" t="str">
        <f>'R5'!B21</f>
        <v>RPE differentiation</v>
      </c>
      <c r="D95" s="15" t="str">
        <f>'R5'!C21</f>
        <v>1 to 4</v>
      </c>
      <c r="E95" s="16">
        <f>'R5'!E21</f>
        <v>43583.46266203704</v>
      </c>
      <c r="F95" s="16">
        <f>'R5'!F21</f>
        <v>43583.619108796294</v>
      </c>
      <c r="G95" s="17">
        <f>'R5'!G21</f>
        <v>0.15644675925432239</v>
      </c>
      <c r="H95" s="15" t="str">
        <f>IF('R5'!J21="","-",'R5'!J21)</f>
        <v>-</v>
      </c>
    </row>
    <row r="96" spans="1:8" ht="13">
      <c r="A96" s="15" t="s">
        <v>16</v>
      </c>
      <c r="B96" s="15">
        <f>'R5'!A22</f>
        <v>3</v>
      </c>
      <c r="C96" s="15" t="str">
        <f>'R5'!B22</f>
        <v>RPE differentiation</v>
      </c>
      <c r="D96" s="15" t="str">
        <f>'R5'!C22</f>
        <v>5 to 8</v>
      </c>
      <c r="E96" s="16">
        <f>'R5'!E22</f>
        <v>43583.633067129631</v>
      </c>
      <c r="F96" s="16">
        <f>'R5'!F22</f>
        <v>43583.792002314818</v>
      </c>
      <c r="G96" s="17">
        <f>'R5'!G22</f>
        <v>0.158935185187147</v>
      </c>
      <c r="H96" s="15" t="str">
        <f>IF('R5'!J22="","-",'R5'!J22)</f>
        <v>-</v>
      </c>
    </row>
    <row r="97" spans="1:8" ht="13">
      <c r="A97" s="15" t="s">
        <v>16</v>
      </c>
      <c r="B97" s="15">
        <f>'R5'!A23</f>
        <v>4</v>
      </c>
      <c r="C97" s="15" t="str">
        <f>'R5'!B23</f>
        <v>RPE differentiation</v>
      </c>
      <c r="D97" s="15" t="str">
        <f>'R5'!C23</f>
        <v>8 to 5</v>
      </c>
      <c r="E97" s="16">
        <f>'R5'!E23</f>
        <v>43584.441481481481</v>
      </c>
      <c r="F97" s="16">
        <f>'R5'!F23</f>
        <v>43584.596759259257</v>
      </c>
      <c r="G97" s="17">
        <f>'R5'!G23</f>
        <v>0.15527777777606389</v>
      </c>
      <c r="H97" s="15" t="str">
        <f>IF('R5'!J23="","-",'R5'!J23)</f>
        <v>-</v>
      </c>
    </row>
    <row r="98" spans="1:8" ht="13">
      <c r="A98" s="15" t="s">
        <v>16</v>
      </c>
      <c r="B98" s="15">
        <f>'R5'!A24</f>
        <v>4</v>
      </c>
      <c r="C98" s="15" t="str">
        <f>'R5'!B24</f>
        <v>RPE differentiation</v>
      </c>
      <c r="D98" s="15" t="str">
        <f>'R5'!C24</f>
        <v>4 to 1</v>
      </c>
      <c r="E98" s="16">
        <f>'R5'!E24</f>
        <v>43584.607465277775</v>
      </c>
      <c r="F98" s="16">
        <f>'R5'!F24</f>
        <v>43584.765046296299</v>
      </c>
      <c r="G98" s="17">
        <f>'R5'!G24</f>
        <v>0.1575810185240698</v>
      </c>
      <c r="H98" s="15" t="str">
        <f>IF('R5'!J24="","-",'R5'!J24)</f>
        <v>Micropipet tip loading error</v>
      </c>
    </row>
    <row r="99" spans="1:8" ht="13">
      <c r="A99" s="15" t="s">
        <v>16</v>
      </c>
      <c r="B99" s="15">
        <f>'R5'!A25</f>
        <v>5</v>
      </c>
      <c r="C99" s="15" t="str">
        <f>'R5'!B25</f>
        <v>RPE differentiation</v>
      </c>
      <c r="D99" s="15" t="str">
        <f>'R5'!C25</f>
        <v>1 to 4</v>
      </c>
      <c r="E99" s="16">
        <f>'R5'!E25</f>
        <v>43585.433171296296</v>
      </c>
      <c r="F99" s="16">
        <f>'R5'!F25</f>
        <v>43585.583518518521</v>
      </c>
      <c r="G99" s="17">
        <f>'R5'!G25</f>
        <v>0.15034722222480923</v>
      </c>
      <c r="H99" s="15" t="str">
        <f>IF('R5'!J25="","-",'R5'!J25)</f>
        <v>-</v>
      </c>
    </row>
    <row r="100" spans="1:8" ht="13">
      <c r="A100" s="15" t="s">
        <v>16</v>
      </c>
      <c r="B100" s="15">
        <f>'R5'!A26</f>
        <v>5</v>
      </c>
      <c r="C100" s="15" t="str">
        <f>'R5'!B26</f>
        <v>RPE differentiation</v>
      </c>
      <c r="D100" s="15" t="str">
        <f>'R5'!C26</f>
        <v>5 to 8</v>
      </c>
      <c r="E100" s="16">
        <f>'R5'!E26</f>
        <v>43585.598912037036</v>
      </c>
      <c r="F100" s="16">
        <f>'R5'!F26</f>
        <v>43585.749050925922</v>
      </c>
      <c r="G100" s="17">
        <f>'R5'!G26</f>
        <v>0.15013888888643123</v>
      </c>
      <c r="H100" s="15" t="str">
        <f>IF('R5'!J26="","-",'R5'!J26)</f>
        <v>Micropipet tip loading error</v>
      </c>
    </row>
    <row r="101" spans="1:8" ht="13">
      <c r="A101" s="15" t="s">
        <v>16</v>
      </c>
      <c r="B101" s="15">
        <f>'R5'!A27</f>
        <v>6</v>
      </c>
      <c r="C101" s="15" t="str">
        <f>'R5'!B27</f>
        <v>RPE differentiation</v>
      </c>
      <c r="D101" s="15" t="str">
        <f>'R5'!C27</f>
        <v>8 to 5</v>
      </c>
      <c r="E101" s="16">
        <f>'R5'!E27</f>
        <v>43586.431215277778</v>
      </c>
      <c r="F101" s="16">
        <f>'R5'!F27</f>
        <v>43586.577638888892</v>
      </c>
      <c r="G101" s="17">
        <f>'R5'!G27</f>
        <v>0.14642361111327773</v>
      </c>
      <c r="H101" s="15" t="str">
        <f>IF('R5'!J27="","-",'R5'!J27)</f>
        <v>-</v>
      </c>
    </row>
    <row r="102" spans="1:8" ht="13">
      <c r="A102" s="15" t="s">
        <v>16</v>
      </c>
      <c r="B102" s="15">
        <f>'R5'!A28</f>
        <v>6</v>
      </c>
      <c r="C102" s="15" t="str">
        <f>'R5'!B28</f>
        <v>RPE differentiation</v>
      </c>
      <c r="D102" s="15" t="str">
        <f>'R5'!C28</f>
        <v>4 to 1</v>
      </c>
      <c r="E102" s="16">
        <f>'R5'!E28</f>
        <v>43586.588414351849</v>
      </c>
      <c r="F102" s="16">
        <f>'R5'!F28</f>
        <v>43586.739085648151</v>
      </c>
      <c r="G102" s="17">
        <f>'R5'!G28</f>
        <v>0.15067129630187992</v>
      </c>
      <c r="H102" s="15" t="str">
        <f>IF('R5'!J28="","-",'R5'!J28)</f>
        <v>-</v>
      </c>
    </row>
    <row r="103" spans="1:8" ht="13">
      <c r="A103" s="15" t="s">
        <v>16</v>
      </c>
      <c r="B103" s="15">
        <f>'R5'!A29</f>
        <v>7</v>
      </c>
      <c r="C103" s="15" t="str">
        <f>'R5'!B29</f>
        <v>RPE differentiation</v>
      </c>
      <c r="D103" s="15" t="str">
        <f>'R5'!C29</f>
        <v>1 to 4</v>
      </c>
      <c r="E103" s="16">
        <f>'R5'!E29</f>
        <v>43587.492824074077</v>
      </c>
      <c r="F103" s="16">
        <f>'R5'!F29</f>
        <v>43587.641435185185</v>
      </c>
      <c r="G103" s="17">
        <f>'R5'!G29</f>
        <v>0.14861111110803904</v>
      </c>
      <c r="H103" s="15" t="str">
        <f>IF('R5'!J29="","-",'R5'!J29)</f>
        <v>-</v>
      </c>
    </row>
    <row r="104" spans="1:8" ht="13">
      <c r="A104" s="15" t="s">
        <v>16</v>
      </c>
      <c r="B104" s="15">
        <f>'R5'!A30</f>
        <v>7</v>
      </c>
      <c r="C104" s="15" t="str">
        <f>'R5'!B30</f>
        <v>RPE differentiation</v>
      </c>
      <c r="D104" s="15" t="str">
        <f>'R5'!C30</f>
        <v>5 to 8</v>
      </c>
      <c r="E104" s="16">
        <f>'R5'!E30</f>
        <v>43587.651423611111</v>
      </c>
      <c r="F104" s="16">
        <f>'R5'!F30</f>
        <v>43587.823645833334</v>
      </c>
      <c r="G104" s="17">
        <f>'R5'!G30</f>
        <v>0.17222222222335404</v>
      </c>
      <c r="H104" s="15" t="str">
        <f>IF('R5'!J30="","-",'R5'!J30)</f>
        <v>Microscope error</v>
      </c>
    </row>
    <row r="105" spans="1:8" ht="13">
      <c r="A105" s="15" t="s">
        <v>16</v>
      </c>
      <c r="B105" s="15">
        <f>'R5'!A31</f>
        <v>8</v>
      </c>
      <c r="C105" s="15" t="str">
        <f>'R5'!B31</f>
        <v>RPE differentiation</v>
      </c>
      <c r="D105" s="15" t="str">
        <f>'R5'!C31</f>
        <v>8 to 5</v>
      </c>
      <c r="E105" s="16">
        <f>'R5'!E31</f>
        <v>43588.465949074074</v>
      </c>
      <c r="F105" s="16">
        <f>'R5'!F31</f>
        <v>43588.608738425923</v>
      </c>
      <c r="G105" s="17">
        <f>'R5'!G31</f>
        <v>0.14278935184847796</v>
      </c>
      <c r="H105" s="15" t="str">
        <f>IF('R5'!J31="","-",'R5'!J31)</f>
        <v>-</v>
      </c>
    </row>
    <row r="106" spans="1:8" ht="13">
      <c r="A106" s="15" t="s">
        <v>16</v>
      </c>
      <c r="B106" s="15">
        <f>'R5'!A32</f>
        <v>8</v>
      </c>
      <c r="C106" s="15" t="str">
        <f>'R5'!B32</f>
        <v>RPE differentiation</v>
      </c>
      <c r="D106" s="15" t="str">
        <f>'R5'!C32</f>
        <v>4 to 1</v>
      </c>
      <c r="E106" s="16">
        <f>'R5'!E32</f>
        <v>43588.622534722221</v>
      </c>
      <c r="F106" s="16">
        <f>'R5'!F32</f>
        <v>43588.767280092594</v>
      </c>
      <c r="G106" s="17">
        <f>'R5'!G32</f>
        <v>0.14474537037312984</v>
      </c>
      <c r="H106" s="15" t="str">
        <f>IF('R5'!J32="","-",'R5'!J32)</f>
        <v>-</v>
      </c>
    </row>
    <row r="107" spans="1:8" ht="13">
      <c r="A107" s="15" t="s">
        <v>16</v>
      </c>
      <c r="B107" s="15">
        <f>'R5'!A33</f>
        <v>9</v>
      </c>
      <c r="C107" s="15" t="str">
        <f>'R5'!B33</f>
        <v>RPE differentiation</v>
      </c>
      <c r="D107" s="15" t="str">
        <f>'R5'!C33</f>
        <v>1 to 4</v>
      </c>
      <c r="E107" s="16">
        <f>'R5'!E33</f>
        <v>43589.519004629627</v>
      </c>
      <c r="F107" s="16">
        <f>'R5'!F33</f>
        <v>43589.661423611113</v>
      </c>
      <c r="G107" s="17">
        <f>'R5'!G33</f>
        <v>0.14241898148611654</v>
      </c>
      <c r="H107" s="15" t="str">
        <f>IF('R5'!J33="","-",'R5'!J33)</f>
        <v>-</v>
      </c>
    </row>
    <row r="108" spans="1:8" ht="13">
      <c r="A108" s="15" t="s">
        <v>16</v>
      </c>
      <c r="B108" s="15">
        <f>'R5'!A34</f>
        <v>9</v>
      </c>
      <c r="C108" s="15" t="str">
        <f>'R5'!B34</f>
        <v>RPE differentiation</v>
      </c>
      <c r="D108" s="15" t="str">
        <f>'R5'!C34</f>
        <v>5 to 8</v>
      </c>
      <c r="E108" s="16">
        <f>'R5'!E34</f>
        <v>43589.670983796299</v>
      </c>
      <c r="F108" s="16">
        <f>'R5'!F34</f>
        <v>43589.81013888889</v>
      </c>
      <c r="G108" s="17">
        <f>'R5'!G34</f>
        <v>0.13915509259095415</v>
      </c>
      <c r="H108" s="15" t="str">
        <f>IF('R5'!J34="","-",'R5'!J34)</f>
        <v>Micropipet tip loading error</v>
      </c>
    </row>
    <row r="109" spans="1:8" ht="13">
      <c r="A109" s="15" t="s">
        <v>16</v>
      </c>
      <c r="B109" s="15">
        <f>'R5'!A35</f>
        <v>10</v>
      </c>
      <c r="C109" s="15" t="str">
        <f>'R5'!B35</f>
        <v>RPE differentiation</v>
      </c>
      <c r="D109" s="15" t="str">
        <f>'R5'!C35</f>
        <v>8 to 5</v>
      </c>
      <c r="E109" s="16">
        <f>'R5'!E35</f>
        <v>43590.474143518521</v>
      </c>
      <c r="F109" s="16">
        <f>'R5'!F35</f>
        <v>43590.610659722224</v>
      </c>
      <c r="G109" s="17">
        <f>'R5'!G35</f>
        <v>0.13651620370364981</v>
      </c>
      <c r="H109" s="15" t="str">
        <f>IF('R5'!J35="","-",'R5'!J35)</f>
        <v>-</v>
      </c>
    </row>
    <row r="110" spans="1:8" ht="13">
      <c r="A110" s="15" t="s">
        <v>16</v>
      </c>
      <c r="B110" s="15">
        <f>'R5'!A36</f>
        <v>10</v>
      </c>
      <c r="C110" s="15" t="str">
        <f>'R5'!B36</f>
        <v>RPE differentiation</v>
      </c>
      <c r="D110" s="15" t="str">
        <f>'R5'!C36</f>
        <v>4 to 1</v>
      </c>
      <c r="E110" s="16">
        <f>'R5'!E36</f>
        <v>43590.62059027778</v>
      </c>
      <c r="F110" s="16">
        <f>'R5'!F36</f>
        <v>43590.759687500002</v>
      </c>
      <c r="G110" s="17">
        <f>'R5'!G36</f>
        <v>0.13909722222160781</v>
      </c>
      <c r="H110" s="15" t="str">
        <f>IF('R5'!J36="","-",'R5'!J36)</f>
        <v>-</v>
      </c>
    </row>
    <row r="111" spans="1:8" ht="13">
      <c r="A111" s="15" t="s">
        <v>16</v>
      </c>
      <c r="B111" s="15">
        <f>'R5'!A37</f>
        <v>11</v>
      </c>
      <c r="C111" s="15" t="str">
        <f>'R5'!B37</f>
        <v>RPE differentiation</v>
      </c>
      <c r="D111" s="15" t="str">
        <f>'R5'!C37</f>
        <v>1 to 4</v>
      </c>
      <c r="E111" s="16">
        <f>'R5'!E37</f>
        <v>43591.460914351854</v>
      </c>
      <c r="F111" s="16">
        <f>'R5'!F37</f>
        <v>43591.595856481479</v>
      </c>
      <c r="G111" s="17">
        <f>'R5'!G37</f>
        <v>0.13494212962541496</v>
      </c>
      <c r="H111" s="15" t="str">
        <f>IF('R5'!J37="","-",'R5'!J37)</f>
        <v>-</v>
      </c>
    </row>
    <row r="112" spans="1:8" ht="13">
      <c r="A112" s="15" t="s">
        <v>16</v>
      </c>
      <c r="B112" s="15">
        <f>'R5'!A38</f>
        <v>11</v>
      </c>
      <c r="C112" s="15" t="str">
        <f>'R5'!B38</f>
        <v>RPE differentiation</v>
      </c>
      <c r="D112" s="15" t="str">
        <f>'R5'!C38</f>
        <v>5 to 8</v>
      </c>
      <c r="E112" s="16">
        <f>'R5'!E38</f>
        <v>43591.607499999998</v>
      </c>
      <c r="F112" s="16">
        <f>'R5'!F38</f>
        <v>43591.741967592592</v>
      </c>
      <c r="G112" s="17">
        <f>'R5'!G38</f>
        <v>0.13446759259386454</v>
      </c>
      <c r="H112" s="15" t="str">
        <f>IF('R5'!J38="","-",'R5'!J38)</f>
        <v>-</v>
      </c>
    </row>
    <row r="113" spans="1:8" ht="13">
      <c r="A113" s="15" t="s">
        <v>16</v>
      </c>
      <c r="B113" s="15">
        <f>'R5'!A39</f>
        <v>12</v>
      </c>
      <c r="C113" s="15" t="str">
        <f>'R5'!B39</f>
        <v>RPE differentiation</v>
      </c>
      <c r="D113" s="15" t="str">
        <f>'R5'!C39</f>
        <v>8 to 5</v>
      </c>
      <c r="E113" s="16">
        <f>'R5'!E39</f>
        <v>43592.448969907404</v>
      </c>
      <c r="F113" s="16">
        <f>'R5'!F39</f>
        <v>43592.579467592594</v>
      </c>
      <c r="G113" s="17">
        <f>'R5'!G39</f>
        <v>0.13049768518976634</v>
      </c>
      <c r="H113" s="15" t="str">
        <f>IF('R5'!J39="","-",'R5'!J39)</f>
        <v>-</v>
      </c>
    </row>
    <row r="114" spans="1:8" ht="13">
      <c r="A114" s="15" t="s">
        <v>16</v>
      </c>
      <c r="B114" s="15">
        <f>'R5'!A40</f>
        <v>12</v>
      </c>
      <c r="C114" s="15" t="str">
        <f>'R5'!B40</f>
        <v>RPE differentiation</v>
      </c>
      <c r="D114" s="15" t="str">
        <f>'R5'!C40</f>
        <v>4 to 1</v>
      </c>
      <c r="E114" s="16">
        <f>'R5'!E40</f>
        <v>43592.595104166663</v>
      </c>
      <c r="F114" s="16">
        <f>'R5'!F40</f>
        <v>43592.723865740743</v>
      </c>
      <c r="G114" s="17">
        <f>'R5'!G40</f>
        <v>0.12876157408027211</v>
      </c>
      <c r="H114" s="15" t="str">
        <f>IF('R5'!J40="","-",'R5'!J40)</f>
        <v>-</v>
      </c>
    </row>
    <row r="115" spans="1:8" ht="13">
      <c r="A115" s="15" t="s">
        <v>16</v>
      </c>
      <c r="B115" s="15">
        <f>'R5'!A41</f>
        <v>13</v>
      </c>
      <c r="C115" s="15" t="str">
        <f>'R5'!B41</f>
        <v>RPE differentiation</v>
      </c>
      <c r="D115" s="15" t="str">
        <f>'R5'!C41</f>
        <v>1 to 4</v>
      </c>
      <c r="E115" s="16">
        <f>'R5'!E41</f>
        <v>43593.464837962965</v>
      </c>
      <c r="F115" s="16">
        <f>'R5'!F41</f>
        <v>43593.590370370373</v>
      </c>
      <c r="G115" s="17">
        <f>'R5'!G41</f>
        <v>0.12553240740817273</v>
      </c>
      <c r="H115" s="15" t="str">
        <f>IF('R5'!J41="","-",'R5'!J41)</f>
        <v>-</v>
      </c>
    </row>
    <row r="116" spans="1:8" ht="13">
      <c r="A116" s="15" t="s">
        <v>16</v>
      </c>
      <c r="B116" s="15">
        <f>'R5'!A42</f>
        <v>13</v>
      </c>
      <c r="C116" s="15" t="str">
        <f>'R5'!B42</f>
        <v>RPE differentiation</v>
      </c>
      <c r="D116" s="15" t="str">
        <f>'R5'!C42</f>
        <v>5 to 8</v>
      </c>
      <c r="E116" s="16">
        <f>'R5'!E42</f>
        <v>43593.599895833337</v>
      </c>
      <c r="F116" s="16">
        <f>'R5'!F42</f>
        <v>43593.727916666663</v>
      </c>
      <c r="G116" s="17">
        <f>'R5'!G42</f>
        <v>0.12802083332644543</v>
      </c>
      <c r="H116" s="15" t="str">
        <f>IF('R5'!J42="","-",'R5'!J42)</f>
        <v>-</v>
      </c>
    </row>
    <row r="117" spans="1:8" ht="13">
      <c r="A117" s="15" t="s">
        <v>16</v>
      </c>
      <c r="B117" s="15">
        <f>'R5'!A43</f>
        <v>14</v>
      </c>
      <c r="C117" s="15" t="str">
        <f>'R5'!B43</f>
        <v>RPE differentiation</v>
      </c>
      <c r="D117" s="15" t="str">
        <f>'R5'!C43</f>
        <v>8 to 5</v>
      </c>
      <c r="E117" s="16">
        <f>'R5'!E43</f>
        <v>43594.458449074074</v>
      </c>
      <c r="F117" s="16">
        <f>'R5'!F43</f>
        <v>43594.582557870373</v>
      </c>
      <c r="G117" s="17">
        <f>'R5'!G43</f>
        <v>0.12410879629896954</v>
      </c>
      <c r="H117" s="15" t="str">
        <f>IF('R5'!J43="","-",'R5'!J43)</f>
        <v>-</v>
      </c>
    </row>
    <row r="118" spans="1:8" ht="13">
      <c r="A118" s="15" t="s">
        <v>16</v>
      </c>
      <c r="B118" s="15">
        <f>'R5'!A44</f>
        <v>14</v>
      </c>
      <c r="C118" s="15" t="str">
        <f>'R5'!B44</f>
        <v>RPE differentiation</v>
      </c>
      <c r="D118" s="15" t="str">
        <f>'R5'!C44</f>
        <v>4 to 1</v>
      </c>
      <c r="E118" s="16">
        <f>'R5'!E44</f>
        <v>43594.592280092591</v>
      </c>
      <c r="F118" s="16">
        <f>'R5'!F44</f>
        <v>43594.715324074074</v>
      </c>
      <c r="G118" s="17">
        <f>'R5'!G44</f>
        <v>0.12304398148262408</v>
      </c>
      <c r="H118" s="15" t="str">
        <f>IF('R5'!J44="","-",'R5'!J44)</f>
        <v>-</v>
      </c>
    </row>
    <row r="119" spans="1:8" ht="13">
      <c r="A119" s="15" t="s">
        <v>16</v>
      </c>
      <c r="B119" s="15">
        <f>'R5'!A45</f>
        <v>15</v>
      </c>
      <c r="C119" s="15" t="str">
        <f>'R5'!B45</f>
        <v>RPE differentiation</v>
      </c>
      <c r="D119" s="15" t="str">
        <f>'R5'!C45</f>
        <v>1 to 4</v>
      </c>
      <c r="E119" s="16">
        <f>'R5'!E45</f>
        <v>43595.478298611109</v>
      </c>
      <c r="F119" s="16">
        <f>'R5'!F45</f>
        <v>43595.599409722221</v>
      </c>
      <c r="G119" s="17">
        <f>'R5'!G45</f>
        <v>0.1211111111115315</v>
      </c>
      <c r="H119" s="15" t="str">
        <f>IF('R5'!J45="","-",'R5'!J45)</f>
        <v>-</v>
      </c>
    </row>
    <row r="120" spans="1:8" ht="13">
      <c r="A120" s="15" t="s">
        <v>16</v>
      </c>
      <c r="B120" s="15">
        <f>'R5'!A46</f>
        <v>15</v>
      </c>
      <c r="C120" s="15" t="str">
        <f>'R5'!B46</f>
        <v>RPE differentiation</v>
      </c>
      <c r="D120" s="15" t="str">
        <f>'R5'!C46</f>
        <v>5 to 8</v>
      </c>
      <c r="E120" s="16">
        <f>'R5'!E46</f>
        <v>43595.611226851855</v>
      </c>
      <c r="F120" s="16">
        <f>'R5'!F46</f>
        <v>43595.732754629629</v>
      </c>
      <c r="G120" s="17">
        <f>'R5'!G46</f>
        <v>0.12152777777373558</v>
      </c>
      <c r="H120" s="15" t="str">
        <f>IF('R5'!J46="","-",'R5'!J46)</f>
        <v>-</v>
      </c>
    </row>
    <row r="121" spans="1:8" ht="13">
      <c r="A121" s="15" t="s">
        <v>16</v>
      </c>
      <c r="B121" s="15">
        <f>'R5'!A47</f>
        <v>16</v>
      </c>
      <c r="C121" s="15" t="str">
        <f>'R5'!B47</f>
        <v>RPE differentiation</v>
      </c>
      <c r="D121" s="15" t="str">
        <f>'R5'!C47</f>
        <v>8 to 5</v>
      </c>
      <c r="E121" s="16">
        <f>'R5'!E47</f>
        <v>43596.464722222219</v>
      </c>
      <c r="F121" s="16">
        <f>'R5'!F47</f>
        <v>43596.584756944445</v>
      </c>
      <c r="G121" s="17">
        <f>'R5'!G47</f>
        <v>0.12003472222568234</v>
      </c>
      <c r="H121" s="15" t="str">
        <f>IF('R5'!J47="","-",'R5'!J47)</f>
        <v>-</v>
      </c>
    </row>
    <row r="122" spans="1:8" ht="13">
      <c r="A122" s="15" t="s">
        <v>16</v>
      </c>
      <c r="B122" s="15">
        <f>'R5'!A48</f>
        <v>16</v>
      </c>
      <c r="C122" s="15" t="str">
        <f>'R5'!B48</f>
        <v>RPE differentiation</v>
      </c>
      <c r="D122" s="15" t="str">
        <f>'R5'!C48</f>
        <v>4 to 1</v>
      </c>
      <c r="E122" s="16">
        <f>'R5'!E48</f>
        <v>43596.593622685185</v>
      </c>
      <c r="F122" s="16">
        <f>'R5'!F48</f>
        <v>43596.711215277777</v>
      </c>
      <c r="G122" s="17">
        <f>'R5'!G48</f>
        <v>0.11759259259270038</v>
      </c>
      <c r="H122" s="15" t="str">
        <f>IF('R5'!J48="","-",'R5'!J48)</f>
        <v>-</v>
      </c>
    </row>
    <row r="123" spans="1:8" ht="13">
      <c r="A123" s="15" t="s">
        <v>16</v>
      </c>
      <c r="B123" s="15">
        <f>'R5'!A49</f>
        <v>17</v>
      </c>
      <c r="C123" s="15" t="str">
        <f>'R5'!B49</f>
        <v>RPE differentiation</v>
      </c>
      <c r="D123" s="15" t="str">
        <f>'R5'!C49</f>
        <v>1 to 4</v>
      </c>
      <c r="E123" s="16">
        <f>'R5'!E49</f>
        <v>43597.470416666663</v>
      </c>
      <c r="F123" s="16">
        <f>'R5'!F49</f>
        <v>43597.583402777775</v>
      </c>
      <c r="G123" s="17">
        <f>'R5'!G49</f>
        <v>0.11298611111124046</v>
      </c>
      <c r="H123" s="15" t="str">
        <f>IF('R5'!J49="","-",'R5'!J49)</f>
        <v>-</v>
      </c>
    </row>
    <row r="124" spans="1:8" ht="13">
      <c r="A124" s="15" t="s">
        <v>16</v>
      </c>
      <c r="B124" s="15">
        <f>'R5'!A50</f>
        <v>17</v>
      </c>
      <c r="C124" s="15" t="str">
        <f>'R5'!B50</f>
        <v>RPE differentiation</v>
      </c>
      <c r="D124" s="15" t="str">
        <f>'R5'!C50</f>
        <v>5 to 8</v>
      </c>
      <c r="E124" s="16">
        <f>'R5'!E50</f>
        <v>43597.593321759261</v>
      </c>
      <c r="F124" s="16">
        <f>'R5'!F50</f>
        <v>43597.710393518515</v>
      </c>
      <c r="G124" s="17">
        <f>'R5'!G50</f>
        <v>0.11707175925403135</v>
      </c>
      <c r="H124" s="15" t="str">
        <f>IF('R5'!J50="","-",'R5'!J50)</f>
        <v>-</v>
      </c>
    </row>
    <row r="125" spans="1:8" ht="13">
      <c r="A125" s="15" t="s">
        <v>16</v>
      </c>
      <c r="B125" s="15">
        <f>'R5'!A51</f>
        <v>18</v>
      </c>
      <c r="C125" s="15" t="str">
        <f>'R5'!B51</f>
        <v>RPE differentiation</v>
      </c>
      <c r="D125" s="15" t="str">
        <f>'R5'!C51</f>
        <v>8 to 5</v>
      </c>
      <c r="E125" s="16">
        <f>'R5'!E51</f>
        <v>43598.468495370369</v>
      </c>
      <c r="F125" s="16">
        <f>'R5'!F51</f>
        <v>43598.579247685186</v>
      </c>
      <c r="G125" s="17">
        <f>'R5'!G51</f>
        <v>0.1107523148166365</v>
      </c>
      <c r="H125" s="15" t="str">
        <f>IF('R5'!J51="","-",'R5'!J51)</f>
        <v>-</v>
      </c>
    </row>
    <row r="126" spans="1:8" ht="13">
      <c r="A126" s="15" t="s">
        <v>16</v>
      </c>
      <c r="B126" s="15">
        <f>'R5'!A52</f>
        <v>18</v>
      </c>
      <c r="C126" s="15" t="str">
        <f>'R5'!B52</f>
        <v>RPE differentiation</v>
      </c>
      <c r="D126" s="15" t="str">
        <f>'R5'!C52</f>
        <v>4 to 1</v>
      </c>
      <c r="E126" s="16">
        <f>'R5'!E52</f>
        <v>43598.589166666665</v>
      </c>
      <c r="F126" s="16">
        <f>'R5'!F52</f>
        <v>43598.702615740738</v>
      </c>
      <c r="G126" s="17">
        <f>'R5'!G52</f>
        <v>0.11344907407328719</v>
      </c>
      <c r="H126" s="15" t="str">
        <f>IF('R5'!J52="","-",'R5'!J52)</f>
        <v>-</v>
      </c>
    </row>
    <row r="127" spans="1:8" ht="13">
      <c r="A127" s="15" t="s">
        <v>16</v>
      </c>
      <c r="B127" s="15">
        <f>'R5'!A53</f>
        <v>19</v>
      </c>
      <c r="C127" s="15" t="str">
        <f>'R5'!B53</f>
        <v>RPE differentiation</v>
      </c>
      <c r="D127" s="15" t="str">
        <f>'R5'!C53</f>
        <v>1 to 4</v>
      </c>
      <c r="E127" s="16">
        <f>'R5'!E53</f>
        <v>43599.449907407405</v>
      </c>
      <c r="F127" s="16">
        <f>'R5'!F53</f>
        <v>43599.561226851853</v>
      </c>
      <c r="G127" s="17">
        <f>'R5'!G53</f>
        <v>0.11131944444787223</v>
      </c>
      <c r="H127" s="15" t="str">
        <f>IF('R5'!J53="","-",'R5'!J53)</f>
        <v>-</v>
      </c>
    </row>
    <row r="128" spans="1:8" ht="13">
      <c r="A128" s="15" t="s">
        <v>16</v>
      </c>
      <c r="B128" s="15">
        <f>'R5'!A54</f>
        <v>19</v>
      </c>
      <c r="C128" s="15" t="str">
        <f>'R5'!B54</f>
        <v>RPE differentiation</v>
      </c>
      <c r="D128" s="15" t="str">
        <f>'R5'!C54</f>
        <v>5 to 8</v>
      </c>
      <c r="E128" s="16">
        <f>'R5'!E54</f>
        <v>43599.569120370368</v>
      </c>
      <c r="F128" s="16">
        <f>'R5'!F54</f>
        <v>43599.679074074076</v>
      </c>
      <c r="G128" s="17">
        <f>'R5'!G54</f>
        <v>0.10995370370801538</v>
      </c>
      <c r="H128" s="15" t="str">
        <f>IF('R5'!J54="","-",'R5'!J54)</f>
        <v>-</v>
      </c>
    </row>
    <row r="129" spans="1:8" ht="13">
      <c r="A129" s="15" t="s">
        <v>16</v>
      </c>
      <c r="B129" s="15">
        <f>'R5'!A55</f>
        <v>20</v>
      </c>
      <c r="C129" s="15" t="str">
        <f>'R5'!B55</f>
        <v>RPE differentiation</v>
      </c>
      <c r="D129" s="15" t="str">
        <f>'R5'!C55</f>
        <v>8 to 5</v>
      </c>
      <c r="E129" s="16">
        <f>'R5'!E55</f>
        <v>43600.445520833331</v>
      </c>
      <c r="F129" s="16">
        <f>'R5'!F55</f>
        <v>43600.534074074072</v>
      </c>
      <c r="G129" s="17">
        <f>'R5'!G55</f>
        <v>8.8553240741021E-2</v>
      </c>
      <c r="H129" s="15" t="str">
        <f>IF('R5'!J55="","-",'R5'!J55)</f>
        <v>Microscope error</v>
      </c>
    </row>
    <row r="130" spans="1:8" ht="13">
      <c r="A130" s="15" t="s">
        <v>16</v>
      </c>
      <c r="B130" s="15">
        <f>'R5'!A56</f>
        <v>20</v>
      </c>
      <c r="C130" s="15" t="str">
        <f>'R5'!B56</f>
        <v>RPE differentiation</v>
      </c>
      <c r="D130" s="15" t="str">
        <f>'R5'!C56</f>
        <v>4 to 1</v>
      </c>
      <c r="E130" s="16">
        <f>'R5'!E56</f>
        <v>43600.536550925928</v>
      </c>
      <c r="F130" s="16">
        <f>'R5'!F56</f>
        <v>43600.611493055556</v>
      </c>
      <c r="G130" s="17">
        <f>'R5'!G56</f>
        <v>7.494212962774327E-2</v>
      </c>
      <c r="H130" s="15" t="str">
        <f>IF('R5'!J56="","-",'R5'!J56)</f>
        <v>-</v>
      </c>
    </row>
    <row r="131" spans="1:8" ht="13">
      <c r="A131" s="15" t="s">
        <v>16</v>
      </c>
      <c r="B131" s="15">
        <f>'R5'!A57</f>
        <v>21</v>
      </c>
      <c r="C131" s="15" t="str">
        <f>'R5'!B57</f>
        <v>RPE differentiation</v>
      </c>
      <c r="D131" s="15" t="str">
        <f>'R5'!C57</f>
        <v>1 to 4</v>
      </c>
      <c r="E131" s="16">
        <f>'R5'!E57</f>
        <v>43601.450694444444</v>
      </c>
      <c r="F131" s="16">
        <f>'R5'!F57</f>
        <v>43601.525717592594</v>
      </c>
      <c r="G131" s="17">
        <f>'R5'!G57</f>
        <v>7.5023148150648922E-2</v>
      </c>
      <c r="H131" s="15" t="str">
        <f>IF('R5'!J57="","-",'R5'!J57)</f>
        <v>-</v>
      </c>
    </row>
    <row r="132" spans="1:8" ht="13">
      <c r="A132" s="15" t="s">
        <v>16</v>
      </c>
      <c r="B132" s="15">
        <f>'R5'!A58</f>
        <v>21</v>
      </c>
      <c r="C132" s="15" t="str">
        <f>'R5'!B58</f>
        <v>RPE differentiation</v>
      </c>
      <c r="D132" s="15" t="str">
        <f>'R5'!C58</f>
        <v>5 to 8</v>
      </c>
      <c r="E132" s="16">
        <f>'R5'!E58</f>
        <v>43601.527592592596</v>
      </c>
      <c r="F132" s="16">
        <f>'R5'!F58</f>
        <v>43601.602523148147</v>
      </c>
      <c r="G132" s="17">
        <f>'R5'!G58</f>
        <v>7.4930555550963618E-2</v>
      </c>
      <c r="H132" s="15" t="str">
        <f>IF('R5'!J58="","-",'R5'!J58)</f>
        <v>-</v>
      </c>
    </row>
    <row r="133" spans="1:8" ht="13">
      <c r="A133" s="15" t="s">
        <v>16</v>
      </c>
      <c r="B133" s="15">
        <f>'R5'!A59</f>
        <v>22</v>
      </c>
      <c r="C133" s="15" t="str">
        <f>'R5'!B59</f>
        <v>RPE differentiation</v>
      </c>
      <c r="D133" s="15" t="str">
        <f>'R5'!C59</f>
        <v>8 to 5</v>
      </c>
      <c r="E133" s="16">
        <f>'R5'!E59</f>
        <v>43602.441770833335</v>
      </c>
      <c r="F133" s="16">
        <f>'R5'!F59</f>
        <v>43602.517048611109</v>
      </c>
      <c r="G133" s="17">
        <f>'R5'!G59</f>
        <v>7.5277777774317656E-2</v>
      </c>
      <c r="H133" s="15" t="str">
        <f>IF('R5'!J59="","-",'R5'!J59)</f>
        <v>-</v>
      </c>
    </row>
    <row r="134" spans="1:8" ht="13">
      <c r="A134" s="15" t="s">
        <v>16</v>
      </c>
      <c r="B134" s="15">
        <f>'R5'!A60</f>
        <v>22</v>
      </c>
      <c r="C134" s="15" t="str">
        <f>'R5'!B60</f>
        <v>RPE differentiation</v>
      </c>
      <c r="D134" s="15" t="str">
        <f>'R5'!C60</f>
        <v>4 to 1</v>
      </c>
      <c r="E134" s="16">
        <f>'R5'!E60</f>
        <v>43602.522638888891</v>
      </c>
      <c r="F134" s="16">
        <f>'R5'!F60</f>
        <v>43602.59820601852</v>
      </c>
      <c r="G134" s="17">
        <f>'R5'!G60</f>
        <v>7.5567129628325347E-2</v>
      </c>
      <c r="H134" s="15" t="str">
        <f>IF('R5'!J60="","-",'R5'!J60)</f>
        <v>-</v>
      </c>
    </row>
    <row r="135" spans="1:8" ht="13">
      <c r="A135" s="15" t="s">
        <v>16</v>
      </c>
      <c r="B135" s="15">
        <f>'R5'!A61</f>
        <v>23</v>
      </c>
      <c r="C135" s="15" t="str">
        <f>'R5'!B61</f>
        <v>RPE differentiation</v>
      </c>
      <c r="D135" s="15" t="str">
        <f>'R5'!C61</f>
        <v>1 to 4</v>
      </c>
      <c r="E135" s="16">
        <f>'R5'!E61</f>
        <v>43603.489884259259</v>
      </c>
      <c r="F135" s="16">
        <f>'R5'!F61</f>
        <v>43603.56459490741</v>
      </c>
      <c r="G135" s="17">
        <f>'R5'!G61</f>
        <v>7.4710648150357883E-2</v>
      </c>
      <c r="H135" s="15" t="str">
        <f>IF('R5'!J61="","-",'R5'!J61)</f>
        <v>-</v>
      </c>
    </row>
    <row r="136" spans="1:8" ht="13">
      <c r="A136" s="15" t="s">
        <v>16</v>
      </c>
      <c r="B136" s="15">
        <f>'R5'!A62</f>
        <v>23</v>
      </c>
      <c r="C136" s="15" t="str">
        <f>'R5'!B62</f>
        <v>RPE differentiation</v>
      </c>
      <c r="D136" s="15" t="str">
        <f>'R5'!C62</f>
        <v>5 to 8</v>
      </c>
      <c r="E136" s="16">
        <f>'R5'!E62</f>
        <v>43603.581909722219</v>
      </c>
      <c r="F136" s="16">
        <f>'R5'!F62</f>
        <v>43603.657222222224</v>
      </c>
      <c r="G136" s="17">
        <f>'R5'!G62</f>
        <v>7.5312500004656613E-2</v>
      </c>
      <c r="H136" s="15" t="str">
        <f>IF('R5'!J62="","-",'R5'!J62)</f>
        <v>-</v>
      </c>
    </row>
    <row r="137" spans="1:8" ht="13">
      <c r="A137" s="15" t="s">
        <v>16</v>
      </c>
      <c r="B137" s="15">
        <f>'R5'!A63</f>
        <v>24</v>
      </c>
      <c r="C137" s="15" t="str">
        <f>'R5'!B63</f>
        <v>RPE differentiation</v>
      </c>
      <c r="D137" s="15" t="str">
        <f>'R5'!C63</f>
        <v>8 to 5</v>
      </c>
      <c r="E137" s="16">
        <f>'R5'!E63</f>
        <v>43604.506979166668</v>
      </c>
      <c r="F137" s="16">
        <f>'R5'!F63</f>
        <v>43604.58185185185</v>
      </c>
      <c r="G137" s="17">
        <f>'R5'!G63</f>
        <v>7.4872685181617271E-2</v>
      </c>
      <c r="H137" s="15" t="str">
        <f>IF('R5'!J63="","-",'R5'!J63)</f>
        <v>-</v>
      </c>
    </row>
    <row r="138" spans="1:8" ht="13">
      <c r="A138" s="15" t="s">
        <v>16</v>
      </c>
      <c r="B138" s="15">
        <f>'R5'!A64</f>
        <v>24</v>
      </c>
      <c r="C138" s="15" t="str">
        <f>'R5'!B64</f>
        <v>RPE differentiation</v>
      </c>
      <c r="D138" s="15" t="str">
        <f>'R5'!C64</f>
        <v>4 to 1</v>
      </c>
      <c r="E138" s="16">
        <f>'R5'!E64</f>
        <v>43604.589618055557</v>
      </c>
      <c r="F138" s="16">
        <f>'R5'!F64</f>
        <v>43604.665254629632</v>
      </c>
      <c r="G138" s="17">
        <f>'R5'!G64</f>
        <v>7.5636574074451346E-2</v>
      </c>
      <c r="H138" s="15" t="str">
        <f>IF('R5'!J64="","-",'R5'!J64)</f>
        <v>-</v>
      </c>
    </row>
    <row r="139" spans="1:8" ht="13">
      <c r="A139" s="15" t="s">
        <v>16</v>
      </c>
      <c r="B139" s="15">
        <f>'R5'!A65</f>
        <v>25</v>
      </c>
      <c r="C139" s="15" t="str">
        <f>'R5'!B65</f>
        <v>RPE differentiation</v>
      </c>
      <c r="D139" s="15" t="str">
        <f>'R5'!C65</f>
        <v>1 to 4</v>
      </c>
      <c r="E139" s="16">
        <f>'R5'!E65</f>
        <v>43605.433206018519</v>
      </c>
      <c r="F139" s="16">
        <f>'R5'!F65</f>
        <v>43605.557268518518</v>
      </c>
      <c r="G139" s="17">
        <f>'R5'!G65</f>
        <v>0.12406249999912689</v>
      </c>
      <c r="H139" s="15" t="str">
        <f>IF('R5'!J65="","-",'R5'!J65)</f>
        <v>HDD for microscope PC error</v>
      </c>
    </row>
    <row r="140" spans="1:8" ht="13">
      <c r="A140" s="15" t="s">
        <v>16</v>
      </c>
      <c r="B140" s="15">
        <f>'R5'!A66</f>
        <v>25</v>
      </c>
      <c r="C140" s="15" t="str">
        <f>'R5'!B66</f>
        <v>RPE differentiation</v>
      </c>
      <c r="D140" s="15" t="str">
        <f>'R5'!C66</f>
        <v>5 to 8</v>
      </c>
      <c r="E140" s="16">
        <f>'R5'!E66</f>
        <v>43605.606736111113</v>
      </c>
      <c r="F140" s="16">
        <f>'R5'!F66</f>
        <v>43605.671412037038</v>
      </c>
      <c r="G140" s="17">
        <f>'R5'!G66</f>
        <v>6.4675925925257616E-2</v>
      </c>
      <c r="H140" s="15" t="str">
        <f>IF('R5'!J66="","-",'R5'!J66)</f>
        <v>HDD for microscope PC error</v>
      </c>
    </row>
    <row r="141" spans="1:8" ht="13">
      <c r="A141" s="15" t="s">
        <v>16</v>
      </c>
      <c r="B141" s="15">
        <f>'R5'!A67</f>
        <v>26</v>
      </c>
      <c r="C141" s="15" t="str">
        <f>'R5'!B67</f>
        <v>RPE maintenance</v>
      </c>
      <c r="D141" s="15" t="str">
        <f>'R5'!C67</f>
        <v>8 to 5</v>
      </c>
      <c r="E141" s="16">
        <f>'R5'!E67</f>
        <v>43606.446550925924</v>
      </c>
      <c r="F141" s="16">
        <f>'R5'!F67</f>
        <v>43606.521435185183</v>
      </c>
      <c r="G141" s="17">
        <f>'R5'!G67</f>
        <v>7.4884259258396924E-2</v>
      </c>
      <c r="H141" s="15" t="str">
        <f>IF('R5'!J67="","-",'R5'!J67)</f>
        <v>-</v>
      </c>
    </row>
    <row r="142" spans="1:8" ht="13">
      <c r="A142" s="15" t="s">
        <v>16</v>
      </c>
      <c r="B142" s="15">
        <f>'R5'!A68</f>
        <v>26</v>
      </c>
      <c r="C142" s="15" t="str">
        <f>'R5'!B68</f>
        <v>RPE maintenance</v>
      </c>
      <c r="D142" s="15" t="str">
        <f>'R5'!C68</f>
        <v>4 to 1</v>
      </c>
      <c r="E142" s="16">
        <f>'R5'!E68</f>
        <v>43606.524398148147</v>
      </c>
      <c r="F142" s="16">
        <f>'R5'!F68</f>
        <v>43606.599479166667</v>
      </c>
      <c r="G142" s="17">
        <f>'R5'!G68</f>
        <v>7.5081018519995268E-2</v>
      </c>
      <c r="H142" s="15" t="str">
        <f>IF('R5'!J68="","-",'R5'!J68)</f>
        <v>-</v>
      </c>
    </row>
    <row r="143" spans="1:8" ht="13">
      <c r="A143" s="15" t="s">
        <v>16</v>
      </c>
      <c r="B143" s="15">
        <f>'R5'!A69</f>
        <v>28</v>
      </c>
      <c r="C143" s="15" t="str">
        <f>'R5'!B69</f>
        <v>RPE maintenance</v>
      </c>
      <c r="D143" s="15" t="str">
        <f>'R5'!C69</f>
        <v>1 to 4</v>
      </c>
      <c r="E143" s="16">
        <f>'R5'!E69</f>
        <v>43608.435787037037</v>
      </c>
      <c r="F143" s="16">
        <f>'R5'!F69</f>
        <v>43608.510636574072</v>
      </c>
      <c r="G143" s="17">
        <f>'R5'!G69</f>
        <v>7.4849537035333924E-2</v>
      </c>
      <c r="H143" s="15" t="str">
        <f>IF('R5'!J69="","-",'R5'!J69)</f>
        <v>-</v>
      </c>
    </row>
    <row r="144" spans="1:8" ht="13">
      <c r="A144" s="15" t="s">
        <v>16</v>
      </c>
      <c r="B144" s="15">
        <f>'R5'!A70</f>
        <v>28</v>
      </c>
      <c r="C144" s="15" t="str">
        <f>'R5'!B70</f>
        <v>RPE maintenance</v>
      </c>
      <c r="D144" s="15" t="str">
        <f>'R5'!C70</f>
        <v>5 to 8</v>
      </c>
      <c r="E144" s="16">
        <f>'R5'!E70</f>
        <v>43608.513958333337</v>
      </c>
      <c r="F144" s="16">
        <f>'R5'!F70</f>
        <v>43608.584722222222</v>
      </c>
      <c r="G144" s="17">
        <f>'R5'!G70</f>
        <v>7.0763888885267079E-2</v>
      </c>
      <c r="H144" s="15" t="str">
        <f>IF('R5'!J70="","-",'R5'!J70)</f>
        <v>-</v>
      </c>
    </row>
    <row r="145" spans="1:10" ht="13">
      <c r="A145" s="15" t="s">
        <v>16</v>
      </c>
      <c r="B145" s="15">
        <f>'R5'!A71</f>
        <v>30</v>
      </c>
      <c r="C145" s="15" t="str">
        <f>'R5'!B71</f>
        <v>RPE maintenance</v>
      </c>
      <c r="D145" s="15" t="str">
        <f>'R5'!C71</f>
        <v>8 to 5</v>
      </c>
      <c r="E145" s="16">
        <f>'R5'!E71</f>
        <v>43610.472025462965</v>
      </c>
      <c r="F145" s="16">
        <f>'R5'!F71</f>
        <v>43610.546967592592</v>
      </c>
      <c r="G145" s="17">
        <f>'R5'!G71</f>
        <v>7.494212962774327E-2</v>
      </c>
      <c r="H145" s="15" t="str">
        <f>IF('R5'!J71="","-",'R5'!J71)</f>
        <v>-</v>
      </c>
    </row>
    <row r="146" spans="1:10" ht="13">
      <c r="A146" s="15" t="s">
        <v>16</v>
      </c>
      <c r="B146" s="15">
        <f>'R5'!A72</f>
        <v>30</v>
      </c>
      <c r="C146" s="15" t="str">
        <f>'R5'!B72</f>
        <v>RPE maintenance</v>
      </c>
      <c r="D146" s="15" t="str">
        <f>'R5'!C72</f>
        <v>4 to 1</v>
      </c>
      <c r="E146" s="16">
        <f>'R5'!E72</f>
        <v>43610.556180555555</v>
      </c>
      <c r="F146" s="16">
        <f>'R5'!F72</f>
        <v>43610.631006944444</v>
      </c>
      <c r="G146" s="17">
        <f>'R5'!G72</f>
        <v>7.4826388889050577E-2</v>
      </c>
      <c r="H146" s="15" t="str">
        <f>IF('R5'!J72="","-",'R5'!J72)</f>
        <v>-</v>
      </c>
    </row>
    <row r="147" spans="1:10" ht="13">
      <c r="A147" s="15" t="s">
        <v>16</v>
      </c>
      <c r="B147" s="15">
        <f>'R5'!A73</f>
        <v>32</v>
      </c>
      <c r="C147" s="15" t="str">
        <f>'R5'!B73</f>
        <v>RPE maintenance</v>
      </c>
      <c r="D147" s="15" t="str">
        <f>'R5'!C73</f>
        <v>1 to 4</v>
      </c>
      <c r="E147" s="16">
        <f>'R5'!E73</f>
        <v>43612.472905092596</v>
      </c>
      <c r="F147" s="16">
        <f>'R5'!F73</f>
        <v>43612.547500000001</v>
      </c>
      <c r="G147" s="17">
        <f>'R5'!G73</f>
        <v>7.4594907404389232E-2</v>
      </c>
      <c r="H147" s="15" t="str">
        <f>IF('R5'!J73="","-",'R5'!J73)</f>
        <v>-</v>
      </c>
    </row>
    <row r="148" spans="1:10" ht="13">
      <c r="A148" s="18" t="s">
        <v>16</v>
      </c>
      <c r="B148" s="18">
        <f>'R5'!A74</f>
        <v>32</v>
      </c>
      <c r="C148" s="18" t="str">
        <f>'R5'!B74</f>
        <v>RPE maintenance</v>
      </c>
      <c r="D148" s="18" t="str">
        <f>'R5'!C74</f>
        <v>5 to 8</v>
      </c>
      <c r="E148" s="19">
        <f>'R5'!E74</f>
        <v>43612.549444444441</v>
      </c>
      <c r="F148" s="19">
        <f>'R5'!F74</f>
        <v>43612.623807870368</v>
      </c>
      <c r="G148" s="20">
        <f>'R5'!G74</f>
        <v>7.4363425927003846E-2</v>
      </c>
      <c r="H148" s="18" t="str">
        <f>IF('R5'!J74="","-",'R5'!J74)</f>
        <v>-</v>
      </c>
    </row>
    <row r="149" spans="1:10" ht="13">
      <c r="A149" s="11" t="s">
        <v>17</v>
      </c>
      <c r="B149" s="11">
        <f>'R7'!A2</f>
        <v>-7</v>
      </c>
      <c r="C149" s="11" t="str">
        <f>'R7'!B2</f>
        <v>Seeding</v>
      </c>
      <c r="D149" s="11" t="str">
        <f>'R7'!C2</f>
        <v>4 to 1, 8 to 5</v>
      </c>
      <c r="E149" s="12">
        <f>'R7'!E2</f>
        <v>43651.509699074071</v>
      </c>
      <c r="F149" s="12">
        <f>'R7'!F2</f>
        <v>43651.585023148145</v>
      </c>
      <c r="G149" s="13">
        <f>'R7'!G2</f>
        <v>7.5324074074160308E-2</v>
      </c>
      <c r="H149" s="11" t="str">
        <f>IF('R7'!J2="","-",'R7'!J2)</f>
        <v>-</v>
      </c>
      <c r="I149" s="9"/>
      <c r="J149" s="9"/>
    </row>
    <row r="150" spans="1:10" ht="13">
      <c r="A150" s="15" t="s">
        <v>17</v>
      </c>
      <c r="B150" s="15">
        <f>'R7'!A3</f>
        <v>-6</v>
      </c>
      <c r="C150" s="15" t="str">
        <f>'R7'!B3</f>
        <v>Preconditioning</v>
      </c>
      <c r="D150" s="15" t="str">
        <f>'R7'!C3</f>
        <v>1 to 4</v>
      </c>
      <c r="E150" s="16">
        <f>'R7'!E3</f>
        <v>43652.526238425926</v>
      </c>
      <c r="F150" s="16">
        <f>'R7'!F3</f>
        <v>43652.645798611113</v>
      </c>
      <c r="G150" s="17">
        <f>'R7'!G3</f>
        <v>0.11956018518685596</v>
      </c>
      <c r="H150" s="15" t="str">
        <f>IF('R7'!J3="","-",'R7'!J3)</f>
        <v>-</v>
      </c>
    </row>
    <row r="151" spans="1:10" ht="13">
      <c r="A151" s="15" t="s">
        <v>17</v>
      </c>
      <c r="B151" s="15">
        <f>'R7'!A4</f>
        <v>-6</v>
      </c>
      <c r="C151" s="15" t="str">
        <f>'R7'!B4</f>
        <v>Preconditioning</v>
      </c>
      <c r="D151" s="15" t="str">
        <f>'R7'!C4</f>
        <v>5 to 8</v>
      </c>
      <c r="E151" s="16">
        <f>'R7'!E4</f>
        <v>43652.654398148145</v>
      </c>
      <c r="F151" s="16">
        <f>'R7'!F4</f>
        <v>43652.77375</v>
      </c>
      <c r="G151" s="17">
        <f>'R7'!G4</f>
        <v>0.11935185185575392</v>
      </c>
      <c r="H151" s="15" t="str">
        <f>IF('R7'!J4="","-",'R7'!J4)</f>
        <v>-</v>
      </c>
    </row>
    <row r="152" spans="1:10" ht="13">
      <c r="A152" s="15" t="s">
        <v>17</v>
      </c>
      <c r="B152" s="15">
        <f>'R7'!A5</f>
        <v>-5</v>
      </c>
      <c r="C152" s="15" t="str">
        <f>'R7'!B5</f>
        <v>Preconditioning</v>
      </c>
      <c r="D152" s="15" t="str">
        <f>'R7'!C5</f>
        <v>8 to 5</v>
      </c>
      <c r="E152" s="16">
        <f>'R7'!E5</f>
        <v>43653.499942129631</v>
      </c>
      <c r="F152" s="16">
        <f>'R7'!F5</f>
        <v>43653.619814814818</v>
      </c>
      <c r="G152" s="17">
        <f>'R7'!G5</f>
        <v>0.119872685187147</v>
      </c>
      <c r="H152" s="15" t="str">
        <f>IF('R7'!J5="","-",'R7'!J5)</f>
        <v>-</v>
      </c>
    </row>
    <row r="153" spans="1:10" ht="13">
      <c r="A153" s="15" t="s">
        <v>17</v>
      </c>
      <c r="B153" s="15">
        <f>'R7'!A6</f>
        <v>-5</v>
      </c>
      <c r="C153" s="15" t="str">
        <f>'R7'!B6</f>
        <v>Preconditioning</v>
      </c>
      <c r="D153" s="15" t="str">
        <f>'R7'!C6</f>
        <v>4 to 1</v>
      </c>
      <c r="E153" s="16">
        <f>'R7'!E6</f>
        <v>43653.629502314812</v>
      </c>
      <c r="F153" s="16">
        <f>'R7'!F6</f>
        <v>43653.754571759258</v>
      </c>
      <c r="G153" s="17">
        <f>'R7'!G6</f>
        <v>0.125069444446126</v>
      </c>
      <c r="H153" s="15" t="str">
        <f>IF('R7'!J6="","-",'R7'!J6)</f>
        <v>-</v>
      </c>
    </row>
    <row r="154" spans="1:10" ht="13">
      <c r="A154" s="15" t="s">
        <v>17</v>
      </c>
      <c r="B154" s="15">
        <f>'R7'!A7</f>
        <v>-4</v>
      </c>
      <c r="C154" s="15" t="str">
        <f>'R7'!B7</f>
        <v>Preconditioning</v>
      </c>
      <c r="D154" s="15" t="str">
        <f>'R7'!C7</f>
        <v>1 to 4</v>
      </c>
      <c r="E154" s="16">
        <f>'R7'!E7</f>
        <v>43654.45140046296</v>
      </c>
      <c r="F154" s="16">
        <f>'R7'!F7</f>
        <v>43654.585277777776</v>
      </c>
      <c r="G154" s="17">
        <f>'R7'!G7</f>
        <v>0.13387731481634546</v>
      </c>
      <c r="H154" s="15" t="str">
        <f>IF('R7'!J7="","-",'R7'!J7)</f>
        <v>-</v>
      </c>
    </row>
    <row r="155" spans="1:10" ht="13">
      <c r="A155" s="15" t="s">
        <v>17</v>
      </c>
      <c r="B155" s="15">
        <f>'R7'!A8</f>
        <v>-4</v>
      </c>
      <c r="C155" s="15" t="str">
        <f>'R7'!B8</f>
        <v>Preconditioning</v>
      </c>
      <c r="D155" s="15" t="str">
        <f>'R7'!C8</f>
        <v>5 to 8</v>
      </c>
      <c r="E155" s="16">
        <f>'R7'!E8</f>
        <v>43654.59479166667</v>
      </c>
      <c r="F155" s="16">
        <f>'R7'!F8</f>
        <v>43654.715613425928</v>
      </c>
      <c r="G155" s="17">
        <f>'R7'!G8</f>
        <v>0.12082175925752381</v>
      </c>
      <c r="H155" s="15" t="str">
        <f>IF('R7'!J8="","-",'R7'!J8)</f>
        <v>-</v>
      </c>
    </row>
    <row r="156" spans="1:10" ht="13">
      <c r="A156" s="15" t="s">
        <v>17</v>
      </c>
      <c r="B156" s="15">
        <f>'R7'!A9</f>
        <v>-3</v>
      </c>
      <c r="C156" s="15" t="str">
        <f>'R7'!B9</f>
        <v>Preconditioning</v>
      </c>
      <c r="D156" s="15" t="str">
        <f>'R7'!C9</f>
        <v>8 to 5</v>
      </c>
      <c r="E156" s="16">
        <f>'R7'!E9</f>
        <v>43655.45212962963</v>
      </c>
      <c r="F156" s="16">
        <f>'R7'!F9</f>
        <v>43655.574814814812</v>
      </c>
      <c r="G156" s="17">
        <f>'R7'!G9</f>
        <v>0.12268518518249039</v>
      </c>
      <c r="H156" s="15" t="str">
        <f>IF('R7'!J9="","-",'R7'!J9)</f>
        <v>-</v>
      </c>
    </row>
    <row r="157" spans="1:10" ht="13">
      <c r="A157" s="15" t="s">
        <v>17</v>
      </c>
      <c r="B157" s="15">
        <f>'R7'!A10</f>
        <v>-3</v>
      </c>
      <c r="C157" s="15" t="str">
        <f>'R7'!B10</f>
        <v>Preconditioning</v>
      </c>
      <c r="D157" s="15" t="str">
        <f>'R7'!C10</f>
        <v>4 to 1</v>
      </c>
      <c r="E157" s="16">
        <f>'R7'!E10</f>
        <v>43655.584131944444</v>
      </c>
      <c r="F157" s="16">
        <f>'R7'!F10</f>
        <v>43655.740995370368</v>
      </c>
      <c r="G157" s="17">
        <f>'R7'!G10</f>
        <v>0.15686342592380242</v>
      </c>
      <c r="H157" s="15" t="str">
        <f>IF('R7'!J10="","-",'R7'!J10)</f>
        <v>Microscope error</v>
      </c>
    </row>
    <row r="158" spans="1:10" ht="13">
      <c r="A158" s="15" t="s">
        <v>17</v>
      </c>
      <c r="B158" s="15">
        <f>'R7'!A11</f>
        <v>-2</v>
      </c>
      <c r="C158" s="15" t="str">
        <f>'R7'!B11</f>
        <v>Preconditioning</v>
      </c>
      <c r="D158" s="15" t="str">
        <f>'R7'!C11</f>
        <v>1 to 4</v>
      </c>
      <c r="E158" s="16">
        <f>'R7'!E11</f>
        <v>43656.448240740741</v>
      </c>
      <c r="F158" s="16">
        <f>'R7'!F11</f>
        <v>43656.599212962959</v>
      </c>
      <c r="G158" s="17">
        <f>'R7'!G11</f>
        <v>0.15097222221811535</v>
      </c>
      <c r="H158" s="15" t="str">
        <f>IF('R7'!J11="","-",'R7'!J11)</f>
        <v>Microscope error</v>
      </c>
    </row>
    <row r="159" spans="1:10" ht="13">
      <c r="A159" s="15" t="s">
        <v>17</v>
      </c>
      <c r="B159" s="15">
        <f>'R7'!A12</f>
        <v>-2</v>
      </c>
      <c r="C159" s="15" t="str">
        <f>'R7'!B12</f>
        <v>Preconditioning</v>
      </c>
      <c r="D159" s="15" t="str">
        <f>'R7'!C12</f>
        <v>5 to 8</v>
      </c>
      <c r="E159" s="16">
        <f>'R7'!E12</f>
        <v>43656.607951388891</v>
      </c>
      <c r="F159" s="16">
        <f>'R7'!F12</f>
        <v>43656.732523148145</v>
      </c>
      <c r="G159" s="17">
        <f>'R7'!G12</f>
        <v>0.12457175925374031</v>
      </c>
      <c r="H159" s="15" t="str">
        <f>IF('R7'!J12="","-",'R7'!J12)</f>
        <v>-</v>
      </c>
    </row>
    <row r="160" spans="1:10" ht="13">
      <c r="A160" s="15" t="s">
        <v>17</v>
      </c>
      <c r="B160" s="15">
        <f>'R7'!A13</f>
        <v>-1</v>
      </c>
      <c r="C160" s="15" t="str">
        <f>'R7'!B13</f>
        <v>Preconditioning</v>
      </c>
      <c r="D160" s="15" t="str">
        <f>'R7'!C13</f>
        <v>8 to 5</v>
      </c>
      <c r="E160" s="16">
        <f>'R7'!E13</f>
        <v>43657.46603009259</v>
      </c>
      <c r="F160" s="16">
        <f>'R7'!F13</f>
        <v>43657.586840277778</v>
      </c>
      <c r="G160" s="17">
        <f>'R7'!G13</f>
        <v>0.12081018518802011</v>
      </c>
      <c r="H160" s="15" t="str">
        <f>IF('R7'!J13="","-",'R7'!J13)</f>
        <v>-</v>
      </c>
    </row>
    <row r="161" spans="1:8" ht="13">
      <c r="A161" s="15" t="s">
        <v>17</v>
      </c>
      <c r="B161" s="15">
        <f>'R7'!A14</f>
        <v>-1</v>
      </c>
      <c r="C161" s="15" t="str">
        <f>'R7'!B14</f>
        <v>Preconditioning</v>
      </c>
      <c r="D161" s="15" t="str">
        <f>'R7'!C14</f>
        <v>4 to 1</v>
      </c>
      <c r="E161" s="16">
        <f>'R7'!E14</f>
        <v>43657.596817129626</v>
      </c>
      <c r="F161" s="16">
        <f>'R7'!F14</f>
        <v>43657.743136574078</v>
      </c>
      <c r="G161" s="17">
        <f>'R7'!G14</f>
        <v>0.14631944445136469</v>
      </c>
      <c r="H161" s="15" t="str">
        <f>IF('R7'!J14="","-",'R7'!J14)</f>
        <v>-</v>
      </c>
    </row>
    <row r="162" spans="1:8" ht="13">
      <c r="A162" s="15" t="s">
        <v>17</v>
      </c>
      <c r="B162" s="15">
        <f>'R7'!A15</f>
        <v>0</v>
      </c>
      <c r="C162" s="15" t="str">
        <f>'R7'!B15</f>
        <v>Passage</v>
      </c>
      <c r="D162" s="15" t="str">
        <f>'R7'!C15</f>
        <v>1 to 4</v>
      </c>
      <c r="E162" s="16">
        <f>'R7'!E15</f>
        <v>43658.411215277774</v>
      </c>
      <c r="F162" s="16">
        <f>'R7'!F15</f>
        <v>43658.647268518522</v>
      </c>
      <c r="G162" s="17">
        <f>'R7'!G15</f>
        <v>0.23605324074742384</v>
      </c>
      <c r="H162" s="15" t="str">
        <f>IF('R7'!J15="","-",'R7'!J15)</f>
        <v>-</v>
      </c>
    </row>
    <row r="163" spans="1:8" ht="13">
      <c r="A163" s="15" t="s">
        <v>17</v>
      </c>
      <c r="B163" s="15">
        <f>'R7'!A16</f>
        <v>0</v>
      </c>
      <c r="C163" s="15" t="str">
        <f>'R7'!B16</f>
        <v>Passage</v>
      </c>
      <c r="D163" s="15" t="str">
        <f>'R7'!C16</f>
        <v>5 to 8</v>
      </c>
      <c r="E163" s="16">
        <f>'R7'!E16</f>
        <v>43658.681863425925</v>
      </c>
      <c r="F163" s="16">
        <f>'R7'!F16</f>
        <v>43658.917881944442</v>
      </c>
      <c r="G163" s="17">
        <f>'R7'!G16</f>
        <v>0.23601851851708489</v>
      </c>
      <c r="H163" s="15" t="str">
        <f>IF('R7'!J16="","-",'R7'!J16)</f>
        <v>-</v>
      </c>
    </row>
    <row r="164" spans="1:8" ht="13">
      <c r="A164" s="15" t="s">
        <v>17</v>
      </c>
      <c r="B164" s="15">
        <f>'R7'!A17</f>
        <v>1</v>
      </c>
      <c r="C164" s="15" t="str">
        <f>'R7'!B17</f>
        <v>RPE differentiation</v>
      </c>
      <c r="D164" s="15" t="str">
        <f>'R7'!C17</f>
        <v>1 to 4</v>
      </c>
      <c r="E164" s="16">
        <f>'R7'!E17</f>
        <v>43659.485763888886</v>
      </c>
      <c r="F164" s="16">
        <f>'R7'!F17</f>
        <v>43659.649074074077</v>
      </c>
      <c r="G164" s="17">
        <f>'R7'!G17</f>
        <v>0.16331018519122154</v>
      </c>
      <c r="H164" s="15" t="str">
        <f>IF('R7'!J17="","-",'R7'!J17)</f>
        <v>-</v>
      </c>
    </row>
    <row r="165" spans="1:8" ht="13">
      <c r="A165" s="15" t="s">
        <v>17</v>
      </c>
      <c r="B165" s="15">
        <f>'R7'!A18</f>
        <v>1</v>
      </c>
      <c r="C165" s="15" t="str">
        <f>'R7'!B18</f>
        <v>RPE differentiation</v>
      </c>
      <c r="D165" s="15" t="str">
        <f>'R7'!C18</f>
        <v>5 to 8</v>
      </c>
      <c r="E165" s="16">
        <f>'R7'!E18</f>
        <v>43659.661053240743</v>
      </c>
      <c r="F165" s="16">
        <f>'R7'!F18</f>
        <v>43659.819282407407</v>
      </c>
      <c r="G165" s="17">
        <f>'R7'!G18</f>
        <v>0.15822916666365927</v>
      </c>
      <c r="H165" s="15" t="str">
        <f>IF('R7'!J18="","-",'R7'!J18)</f>
        <v>-</v>
      </c>
    </row>
    <row r="166" spans="1:8" ht="13">
      <c r="A166" s="15" t="s">
        <v>17</v>
      </c>
      <c r="B166" s="15">
        <f>'R7'!A19</f>
        <v>2</v>
      </c>
      <c r="C166" s="15" t="str">
        <f>'R7'!B19</f>
        <v>RPE differentiation</v>
      </c>
      <c r="D166" s="15" t="str">
        <f>'R7'!C19</f>
        <v>8 to 5</v>
      </c>
      <c r="E166" s="16">
        <f>'R7'!E19</f>
        <v>43660.487719907411</v>
      </c>
      <c r="F166" s="16">
        <f>'R7'!F19</f>
        <v>43660.645810185182</v>
      </c>
      <c r="G166" s="17">
        <f>'R7'!G19</f>
        <v>0.15809027777140727</v>
      </c>
      <c r="H166" s="15" t="str">
        <f>IF('R7'!J19="","-",'R7'!J19)</f>
        <v>-</v>
      </c>
    </row>
    <row r="167" spans="1:8" ht="13">
      <c r="A167" s="15" t="s">
        <v>17</v>
      </c>
      <c r="B167" s="15">
        <f>'R7'!A20</f>
        <v>2</v>
      </c>
      <c r="C167" s="15" t="str">
        <f>'R7'!B20</f>
        <v>RPE differentiation</v>
      </c>
      <c r="D167" s="15" t="str">
        <f>'R7'!C20</f>
        <v>4 to 1</v>
      </c>
      <c r="E167" s="16">
        <f>'R7'!E20</f>
        <v>43660.656956018516</v>
      </c>
      <c r="F167" s="16">
        <f>'R7'!F20</f>
        <v>43660.819432870368</v>
      </c>
      <c r="G167" s="17">
        <f>'R7'!G20</f>
        <v>0.16247685185226146</v>
      </c>
      <c r="H167" s="15" t="str">
        <f>IF('R7'!J20="","-",'R7'!J20)</f>
        <v>-</v>
      </c>
    </row>
    <row r="168" spans="1:8" ht="13">
      <c r="A168" s="15" t="s">
        <v>17</v>
      </c>
      <c r="B168" s="15">
        <f>'R7'!A21</f>
        <v>3</v>
      </c>
      <c r="C168" s="15" t="str">
        <f>'R7'!B21</f>
        <v>RPE differentiation</v>
      </c>
      <c r="D168" s="15" t="str">
        <f>'R7'!C21</f>
        <v>1 to 4</v>
      </c>
      <c r="E168" s="16">
        <f>'R7'!E21</f>
        <v>43661.498900462961</v>
      </c>
      <c r="F168" s="16">
        <f>'R7'!F21</f>
        <v>43661.658460648148</v>
      </c>
      <c r="G168" s="17">
        <f>'R7'!G21</f>
        <v>0.15956018518772908</v>
      </c>
      <c r="H168" s="15" t="str">
        <f>IF('R7'!J21="","-",'R7'!J21)</f>
        <v>-</v>
      </c>
    </row>
    <row r="169" spans="1:8" ht="13">
      <c r="A169" s="15" t="s">
        <v>17</v>
      </c>
      <c r="B169" s="15">
        <f>'R7'!A22</f>
        <v>3</v>
      </c>
      <c r="C169" s="15" t="str">
        <f>'R7'!B22</f>
        <v>RPE differentiation</v>
      </c>
      <c r="D169" s="15" t="str">
        <f>'R7'!C22</f>
        <v>5 to 8</v>
      </c>
      <c r="E169" s="16">
        <f>'R7'!E22</f>
        <v>43661.682812500003</v>
      </c>
      <c r="F169" s="16">
        <f>'R7'!F22</f>
        <v>43661.838645833333</v>
      </c>
      <c r="G169" s="17">
        <f>'R7'!G22</f>
        <v>0.15583333333051996</v>
      </c>
      <c r="H169" s="15" t="str">
        <f>IF('R7'!J22="","-",'R7'!J22)</f>
        <v>-</v>
      </c>
    </row>
    <row r="170" spans="1:8" ht="13">
      <c r="A170" s="15" t="s">
        <v>17</v>
      </c>
      <c r="B170" s="15">
        <f>'R7'!A23</f>
        <v>4</v>
      </c>
      <c r="C170" s="15" t="str">
        <f>'R7'!B23</f>
        <v>RPE differentiation</v>
      </c>
      <c r="D170" s="15" t="str">
        <f>'R7'!C23</f>
        <v>8 to 5</v>
      </c>
      <c r="E170" s="16">
        <f>'R7'!E23</f>
        <v>43662.491828703707</v>
      </c>
      <c r="F170" s="16">
        <f>'R7'!F23</f>
        <v>43662.64298611111</v>
      </c>
      <c r="G170" s="17">
        <f>'R7'!G23</f>
        <v>0.15115740740293404</v>
      </c>
      <c r="H170" s="15" t="str">
        <f>IF('R7'!J23="","-",'R7'!J23)</f>
        <v>-</v>
      </c>
    </row>
    <row r="171" spans="1:8" ht="13">
      <c r="A171" s="15" t="s">
        <v>17</v>
      </c>
      <c r="B171" s="15">
        <f>'R7'!A24</f>
        <v>4</v>
      </c>
      <c r="C171" s="15" t="str">
        <f>'R7'!B24</f>
        <v>RPE differentiation</v>
      </c>
      <c r="D171" s="15" t="str">
        <f>'R7'!C24</f>
        <v>4 to 1</v>
      </c>
      <c r="E171" s="16">
        <f>'R7'!E24</f>
        <v>43662.656180555554</v>
      </c>
      <c r="F171" s="16">
        <f>'R7'!F24</f>
        <v>43662.818449074075</v>
      </c>
      <c r="G171" s="17">
        <f>'R7'!G24</f>
        <v>0.16226851852115942</v>
      </c>
      <c r="H171" s="15" t="str">
        <f>IF('R7'!J24="","-",'R7'!J24)</f>
        <v>-</v>
      </c>
    </row>
    <row r="172" spans="1:8" ht="13">
      <c r="A172" s="15" t="s">
        <v>17</v>
      </c>
      <c r="B172" s="15">
        <f>'R7'!A25</f>
        <v>5</v>
      </c>
      <c r="C172" s="15" t="str">
        <f>'R7'!B25</f>
        <v>RPE differentiation</v>
      </c>
      <c r="D172" s="15" t="str">
        <f>'R7'!C25</f>
        <v>1 to 4</v>
      </c>
      <c r="E172" s="16">
        <f>'R7'!E25</f>
        <v>43663.501388888886</v>
      </c>
      <c r="F172" s="16">
        <f>'R7'!F25</f>
        <v>43663.653854166667</v>
      </c>
      <c r="G172" s="17">
        <f>'R7'!G25</f>
        <v>0.1524652777807205</v>
      </c>
      <c r="H172" s="15" t="str">
        <f>IF('R7'!J25="","-",'R7'!J25)</f>
        <v>-</v>
      </c>
    </row>
    <row r="173" spans="1:8" ht="13">
      <c r="A173" s="15" t="s">
        <v>17</v>
      </c>
      <c r="B173" s="15">
        <f>'R7'!A26</f>
        <v>5</v>
      </c>
      <c r="C173" s="15" t="str">
        <f>'R7'!B26</f>
        <v>RPE differentiation</v>
      </c>
      <c r="D173" s="15" t="str">
        <f>'R7'!C26</f>
        <v>5 to 8</v>
      </c>
      <c r="E173" s="16">
        <f>'R7'!E26</f>
        <v>43663.666655092595</v>
      </c>
      <c r="F173" s="16">
        <f>'R7'!F26</f>
        <v>43663.81517361111</v>
      </c>
      <c r="G173" s="17">
        <f>'R7'!G26</f>
        <v>0.14851851851562969</v>
      </c>
      <c r="H173" s="15" t="str">
        <f>IF('R7'!J26="","-",'R7'!J26)</f>
        <v>-</v>
      </c>
    </row>
    <row r="174" spans="1:8" ht="13">
      <c r="A174" s="15" t="s">
        <v>17</v>
      </c>
      <c r="B174" s="15">
        <f>'R7'!A27</f>
        <v>6</v>
      </c>
      <c r="C174" s="15" t="str">
        <f>'R7'!B27</f>
        <v>RPE differentiation</v>
      </c>
      <c r="D174" s="15" t="str">
        <f>'R7'!C27</f>
        <v>8 to 5</v>
      </c>
      <c r="E174" s="16">
        <f>'R7'!E27</f>
        <v>43664.468541666669</v>
      </c>
      <c r="F174" s="16">
        <f>'R7'!F27</f>
        <v>43664.612685185188</v>
      </c>
      <c r="G174" s="17">
        <f>'R7'!G27</f>
        <v>0.14414351851883112</v>
      </c>
      <c r="H174" s="15" t="str">
        <f>IF('R7'!J27="","-",'R7'!J27)</f>
        <v>-</v>
      </c>
    </row>
    <row r="175" spans="1:8" ht="13">
      <c r="A175" s="15" t="s">
        <v>17</v>
      </c>
      <c r="B175" s="15">
        <f>'R7'!A28</f>
        <v>6</v>
      </c>
      <c r="C175" s="15" t="str">
        <f>'R7'!B28</f>
        <v>RPE differentiation</v>
      </c>
      <c r="D175" s="15" t="str">
        <f>'R7'!C28</f>
        <v>4 to 1</v>
      </c>
      <c r="E175" s="16">
        <f>'R7'!E28</f>
        <v>43664.633148148147</v>
      </c>
      <c r="F175" s="16">
        <f>'R7'!F28</f>
        <v>43664.785486111112</v>
      </c>
      <c r="G175" s="17">
        <f>'R7'!G28</f>
        <v>0.15233796296524815</v>
      </c>
      <c r="H175" s="15" t="str">
        <f>IF('R7'!J28="","-",'R7'!J28)</f>
        <v>-</v>
      </c>
    </row>
    <row r="176" spans="1:8" ht="13">
      <c r="A176" s="15" t="s">
        <v>17</v>
      </c>
      <c r="B176" s="15">
        <f>'R7'!A29</f>
        <v>7</v>
      </c>
      <c r="C176" s="15" t="str">
        <f>'R7'!B29</f>
        <v>RPE differentiation</v>
      </c>
      <c r="D176" s="15" t="str">
        <f>'R7'!C29</f>
        <v>1 to 4</v>
      </c>
      <c r="E176" s="16">
        <f>'R7'!E29</f>
        <v>43665.467939814815</v>
      </c>
      <c r="F176" s="16">
        <f>'R7'!F29</f>
        <v>43665.622534722221</v>
      </c>
      <c r="G176" s="17">
        <f>'R7'!G29</f>
        <v>0.15459490740613546</v>
      </c>
      <c r="H176" s="15" t="str">
        <f>IF('R7'!J29="","-",'R7'!J29)</f>
        <v>-</v>
      </c>
    </row>
    <row r="177" spans="1:8" ht="13">
      <c r="A177" s="15" t="s">
        <v>17</v>
      </c>
      <c r="B177" s="15">
        <f>'R7'!A30</f>
        <v>7</v>
      </c>
      <c r="C177" s="15" t="str">
        <f>'R7'!B30</f>
        <v>RPE differentiation</v>
      </c>
      <c r="D177" s="15" t="str">
        <f>'R7'!C30</f>
        <v>5 to 8</v>
      </c>
      <c r="E177" s="16">
        <f>'R7'!E30</f>
        <v>43665.636504629627</v>
      </c>
      <c r="F177" s="16">
        <f>'R7'!F30</f>
        <v>43665.780462962961</v>
      </c>
      <c r="G177" s="17">
        <f>'R7'!G30</f>
        <v>0.14395833333401242</v>
      </c>
      <c r="H177" s="15" t="str">
        <f>IF('R7'!J30="","-",'R7'!J30)</f>
        <v>-</v>
      </c>
    </row>
    <row r="178" spans="1:8" ht="13">
      <c r="A178" s="15" t="s">
        <v>17</v>
      </c>
      <c r="B178" s="15">
        <f>'R7'!A31</f>
        <v>8</v>
      </c>
      <c r="C178" s="15" t="str">
        <f>'R7'!B31</f>
        <v>RPE differentiation</v>
      </c>
      <c r="D178" s="15" t="str">
        <f>'R7'!C31</f>
        <v>8 to 5</v>
      </c>
      <c r="E178" s="16">
        <f>'R7'!E31</f>
        <v>43666.478877314818</v>
      </c>
      <c r="F178" s="16">
        <f>'R7'!F31</f>
        <v>43666.623437499999</v>
      </c>
      <c r="G178" s="17">
        <f>'R7'!G31</f>
        <v>0.14456018518103519</v>
      </c>
      <c r="H178" s="15" t="str">
        <f>IF('R7'!J31="","-",'R7'!J31)</f>
        <v>-</v>
      </c>
    </row>
    <row r="179" spans="1:8" ht="13">
      <c r="A179" s="15" t="s">
        <v>17</v>
      </c>
      <c r="B179" s="15">
        <f>'R7'!A32</f>
        <v>8</v>
      </c>
      <c r="C179" s="15" t="str">
        <f>'R7'!B32</f>
        <v>RPE differentiation</v>
      </c>
      <c r="D179" s="15" t="str">
        <f>'R7'!C32</f>
        <v>4 to 1</v>
      </c>
      <c r="E179" s="16">
        <f>'R7'!E32</f>
        <v>43666.660057870373</v>
      </c>
      <c r="F179" s="16">
        <f>'R7'!F32</f>
        <v>43666.807685185187</v>
      </c>
      <c r="G179" s="17">
        <f>'R7'!G32</f>
        <v>0.14762731481459923</v>
      </c>
      <c r="H179" s="15" t="str">
        <f>IF('R7'!J32="","-",'R7'!J32)</f>
        <v>-</v>
      </c>
    </row>
    <row r="180" spans="1:8" ht="13">
      <c r="A180" s="15" t="s">
        <v>17</v>
      </c>
      <c r="B180" s="15">
        <f>'R7'!A33</f>
        <v>9</v>
      </c>
      <c r="C180" s="15" t="str">
        <f>'R7'!B33</f>
        <v>RPE differentiation</v>
      </c>
      <c r="D180" s="15" t="str">
        <f>'R7'!C33</f>
        <v>1 to 4</v>
      </c>
      <c r="E180" s="16">
        <f>'R7'!E33</f>
        <v>43667.479062500002</v>
      </c>
      <c r="F180" s="16">
        <f>'R7'!F33</f>
        <v>43667.624421296299</v>
      </c>
      <c r="G180" s="17">
        <f>'R7'!G33</f>
        <v>0.14535879629693227</v>
      </c>
      <c r="H180" s="15" t="str">
        <f>IF('R7'!J33="","-",'R7'!J33)</f>
        <v>-</v>
      </c>
    </row>
    <row r="181" spans="1:8" ht="13">
      <c r="A181" s="15" t="s">
        <v>17</v>
      </c>
      <c r="B181" s="15">
        <f>'R7'!A34</f>
        <v>9</v>
      </c>
      <c r="C181" s="15" t="str">
        <f>'R7'!B34</f>
        <v>RPE differentiation</v>
      </c>
      <c r="D181" s="15" t="str">
        <f>'R7'!C34</f>
        <v>5 to 8</v>
      </c>
      <c r="E181" s="16">
        <f>'R7'!E34</f>
        <v>43667.639039351852</v>
      </c>
      <c r="F181" s="16">
        <f>'R7'!F34</f>
        <v>43667.778912037036</v>
      </c>
      <c r="G181" s="17">
        <f>'R7'!G34</f>
        <v>0.13987268518394558</v>
      </c>
      <c r="H181" s="15" t="str">
        <f>IF('R7'!J34="","-",'R7'!J34)</f>
        <v>-</v>
      </c>
    </row>
    <row r="182" spans="1:8" ht="13">
      <c r="A182" s="15" t="s">
        <v>17</v>
      </c>
      <c r="B182" s="15">
        <f>'R7'!A35</f>
        <v>10</v>
      </c>
      <c r="C182" s="15" t="str">
        <f>'R7'!B35</f>
        <v>RPE differentiation</v>
      </c>
      <c r="D182" s="15" t="str">
        <f>'R7'!C35</f>
        <v>8 to 5</v>
      </c>
      <c r="E182" s="16">
        <f>'R7'!E35</f>
        <v>43668.474965277775</v>
      </c>
      <c r="F182" s="16">
        <f>'R7'!F35</f>
        <v>43668.613159722219</v>
      </c>
      <c r="G182" s="17">
        <f>'R7'!G35</f>
        <v>0.13819444444379769</v>
      </c>
      <c r="H182" s="15" t="str">
        <f>IF('R7'!J35="","-",'R7'!J35)</f>
        <v>-</v>
      </c>
    </row>
    <row r="183" spans="1:8" ht="13">
      <c r="A183" s="15" t="s">
        <v>17</v>
      </c>
      <c r="B183" s="15">
        <f>'R7'!A36</f>
        <v>10</v>
      </c>
      <c r="C183" s="15" t="str">
        <f>'R7'!B36</f>
        <v>RPE differentiation</v>
      </c>
      <c r="D183" s="15" t="str">
        <f>'R7'!C36</f>
        <v>4 to 1</v>
      </c>
      <c r="E183" s="16">
        <f>'R7'!E36</f>
        <v>43668.623333333337</v>
      </c>
      <c r="F183" s="16">
        <f>'R7'!F36</f>
        <v>43668.770277777781</v>
      </c>
      <c r="G183" s="17">
        <f>'R7'!G36</f>
        <v>0.14694444444467081</v>
      </c>
      <c r="H183" s="15" t="str">
        <f>IF('R7'!J36="","-",'R7'!J36)</f>
        <v>-</v>
      </c>
    </row>
    <row r="184" spans="1:8" ht="13">
      <c r="A184" s="15" t="s">
        <v>17</v>
      </c>
      <c r="B184" s="15">
        <f>'R7'!A37</f>
        <v>11</v>
      </c>
      <c r="C184" s="15" t="str">
        <f>'R7'!B37</f>
        <v>RPE differentiation</v>
      </c>
      <c r="D184" s="15" t="str">
        <f>'R7'!C37</f>
        <v>1 to 4</v>
      </c>
      <c r="E184" s="16">
        <f>'R7'!E37</f>
        <v>43669.462534722225</v>
      </c>
      <c r="F184" s="16">
        <f>'R7'!F37</f>
        <v>43669.611504629633</v>
      </c>
      <c r="G184" s="17">
        <f>'R7'!G37</f>
        <v>0.14896990740817273</v>
      </c>
      <c r="H184" s="15" t="str">
        <f>IF('R7'!J37="","-",'R7'!J37)</f>
        <v>Human error</v>
      </c>
    </row>
    <row r="185" spans="1:8" ht="13">
      <c r="A185" s="15" t="s">
        <v>17</v>
      </c>
      <c r="B185" s="15">
        <f>'R7'!A38</f>
        <v>11</v>
      </c>
      <c r="C185" s="15" t="str">
        <f>'R7'!B38</f>
        <v>RPE differentiation</v>
      </c>
      <c r="D185" s="15" t="str">
        <f>'R7'!C38</f>
        <v>5 to 8</v>
      </c>
      <c r="E185" s="16">
        <f>'R7'!E38</f>
        <v>43669.626608796294</v>
      </c>
      <c r="F185" s="16">
        <f>'R7'!F38</f>
        <v>43669.759363425925</v>
      </c>
      <c r="G185" s="17">
        <f>'R7'!G38</f>
        <v>0.13275462963065365</v>
      </c>
      <c r="H185" s="15" t="str">
        <f>IF('R7'!J38="","-",'R7'!J38)</f>
        <v>-</v>
      </c>
    </row>
    <row r="186" spans="1:8" ht="13">
      <c r="A186" s="15" t="s">
        <v>17</v>
      </c>
      <c r="B186" s="15">
        <f>'R7'!A39</f>
        <v>12</v>
      </c>
      <c r="C186" s="15" t="str">
        <f>'R7'!B39</f>
        <v>RPE differentiation</v>
      </c>
      <c r="D186" s="15" t="str">
        <f>'R7'!C39</f>
        <v>8 to 5</v>
      </c>
      <c r="E186" s="16">
        <f>'R7'!E39</f>
        <v>43670.464224537034</v>
      </c>
      <c r="F186" s="16">
        <f>'R7'!F39</f>
        <v>43670.598263888889</v>
      </c>
      <c r="G186" s="17">
        <f>'R7'!G39</f>
        <v>0.13403935185488081</v>
      </c>
      <c r="H186" s="15" t="str">
        <f>IF('R7'!J39="","-",'R7'!J39)</f>
        <v>-</v>
      </c>
    </row>
    <row r="187" spans="1:8" ht="13">
      <c r="A187" s="15" t="s">
        <v>17</v>
      </c>
      <c r="B187" s="15">
        <f>'R7'!A40</f>
        <v>12</v>
      </c>
      <c r="C187" s="15" t="str">
        <f>'R7'!B40</f>
        <v>RPE differentiation</v>
      </c>
      <c r="D187" s="15" t="str">
        <f>'R7'!C40</f>
        <v>4 to 1</v>
      </c>
      <c r="E187" s="16">
        <f>'R7'!E40</f>
        <v>43670.609768518516</v>
      </c>
      <c r="F187" s="16">
        <f>'R7'!F40</f>
        <v>43670.747534722221</v>
      </c>
      <c r="G187" s="17">
        <f>'R7'!G40</f>
        <v>0.13776620370481396</v>
      </c>
      <c r="H187" s="15" t="str">
        <f>IF('R7'!J40="","-",'R7'!J40)</f>
        <v>-</v>
      </c>
    </row>
    <row r="188" spans="1:8" ht="13">
      <c r="A188" s="15" t="s">
        <v>17</v>
      </c>
      <c r="B188" s="15">
        <f>'R7'!A41</f>
        <v>13</v>
      </c>
      <c r="C188" s="15" t="str">
        <f>'R7'!B41</f>
        <v>RPE differentiation</v>
      </c>
      <c r="D188" s="15" t="str">
        <f>'R7'!C41</f>
        <v>1 to 4</v>
      </c>
      <c r="E188" s="16">
        <f>'R7'!E41</f>
        <v>43671.493530092594</v>
      </c>
      <c r="F188" s="16">
        <f>'R7'!F41</f>
        <v>43671.630462962959</v>
      </c>
      <c r="G188" s="17">
        <f>'R7'!G41</f>
        <v>0.13693287036585389</v>
      </c>
      <c r="H188" s="15" t="str">
        <f>IF('R7'!J41="","-",'R7'!J41)</f>
        <v>-</v>
      </c>
    </row>
    <row r="189" spans="1:8" ht="13">
      <c r="A189" s="15" t="s">
        <v>17</v>
      </c>
      <c r="B189" s="15">
        <f>'R7'!A42</f>
        <v>13</v>
      </c>
      <c r="C189" s="15" t="str">
        <f>'R7'!B42</f>
        <v>RPE differentiation</v>
      </c>
      <c r="D189" s="15" t="str">
        <f>'R7'!C42</f>
        <v>5 to 8</v>
      </c>
      <c r="E189" s="16">
        <f>'R7'!E42</f>
        <v>43671.647511574076</v>
      </c>
      <c r="F189" s="16">
        <f>'R7'!F42</f>
        <v>43671.777581018519</v>
      </c>
      <c r="G189" s="17">
        <f>'R7'!G42</f>
        <v>0.13006944444350665</v>
      </c>
      <c r="H189" s="15" t="str">
        <f>IF('R7'!J42="","-",'R7'!J42)</f>
        <v>-</v>
      </c>
    </row>
    <row r="190" spans="1:8" ht="13">
      <c r="A190" s="15" t="s">
        <v>17</v>
      </c>
      <c r="B190" s="15">
        <f>'R7'!A43</f>
        <v>14</v>
      </c>
      <c r="C190" s="15" t="str">
        <f>'R7'!B43</f>
        <v>RPE differentiation</v>
      </c>
      <c r="D190" s="15" t="str">
        <f>'R7'!C43</f>
        <v>8 to 5</v>
      </c>
      <c r="E190" s="16">
        <f>'R7'!E43</f>
        <v>43672.461770833332</v>
      </c>
      <c r="F190" s="16">
        <f>'R7'!F43</f>
        <v>43672.59101851852</v>
      </c>
      <c r="G190" s="17">
        <f>'R7'!G43</f>
        <v>0.12924768518860219</v>
      </c>
      <c r="H190" s="15" t="str">
        <f>IF('R7'!J43="","-",'R7'!J43)</f>
        <v>-</v>
      </c>
    </row>
    <row r="191" spans="1:8" ht="13">
      <c r="A191" s="15" t="s">
        <v>17</v>
      </c>
      <c r="B191" s="15">
        <f>'R7'!A44</f>
        <v>14</v>
      </c>
      <c r="C191" s="15" t="str">
        <f>'R7'!B44</f>
        <v>RPE differentiation</v>
      </c>
      <c r="D191" s="15" t="str">
        <f>'R7'!C44</f>
        <v>4 to 1</v>
      </c>
      <c r="E191" s="16">
        <f>'R7'!E44</f>
        <v>43672.601585648146</v>
      </c>
      <c r="F191" s="16">
        <f>'R7'!F44</f>
        <v>43672.734837962962</v>
      </c>
      <c r="G191" s="17">
        <f>'R7'!G44</f>
        <v>0.13325231481576338</v>
      </c>
      <c r="H191" s="15" t="str">
        <f>IF('R7'!J44="","-",'R7'!J44)</f>
        <v>-</v>
      </c>
    </row>
    <row r="192" spans="1:8" ht="13">
      <c r="A192" s="15" t="s">
        <v>17</v>
      </c>
      <c r="B192" s="15">
        <f>'R7'!A45</f>
        <v>15</v>
      </c>
      <c r="C192" s="15" t="str">
        <f>'R7'!B45</f>
        <v>RPE differentiation</v>
      </c>
      <c r="D192" s="15" t="str">
        <f>'R7'!C45</f>
        <v>1 to 4</v>
      </c>
      <c r="E192" s="16">
        <f>'R7'!E45</f>
        <v>43673.468043981484</v>
      </c>
      <c r="F192" s="16">
        <f>'R7'!F45</f>
        <v>43673.600034722222</v>
      </c>
      <c r="G192" s="17">
        <f>'R7'!G45</f>
        <v>0.13199074073781958</v>
      </c>
      <c r="H192" s="15" t="str">
        <f>IF('R7'!J45="","-",'R7'!J45)</f>
        <v>-</v>
      </c>
    </row>
    <row r="193" spans="1:8" ht="13">
      <c r="A193" s="15" t="s">
        <v>17</v>
      </c>
      <c r="B193" s="15">
        <f>'R7'!A46</f>
        <v>15</v>
      </c>
      <c r="C193" s="15" t="str">
        <f>'R7'!B46</f>
        <v>RPE differentiation</v>
      </c>
      <c r="D193" s="15" t="str">
        <f>'R7'!C46</f>
        <v>5 to 8</v>
      </c>
      <c r="E193" s="16">
        <f>'R7'!E46</f>
        <v>43673.614270833335</v>
      </c>
      <c r="F193" s="16">
        <f>'R7'!F46</f>
        <v>43673.742546296293</v>
      </c>
      <c r="G193" s="17">
        <f>'R7'!G46</f>
        <v>0.12827546295739012</v>
      </c>
      <c r="H193" s="15" t="str">
        <f>IF('R7'!J46="","-",'R7'!J46)</f>
        <v>-</v>
      </c>
    </row>
    <row r="194" spans="1:8" ht="13">
      <c r="A194" s="15" t="s">
        <v>17</v>
      </c>
      <c r="B194" s="15">
        <f>'R7'!A47</f>
        <v>16</v>
      </c>
      <c r="C194" s="15" t="str">
        <f>'R7'!B47</f>
        <v>RPE differentiation</v>
      </c>
      <c r="D194" s="15" t="str">
        <f>'R7'!C47</f>
        <v>8 to 5</v>
      </c>
      <c r="E194" s="16">
        <f>'R7'!E47</f>
        <v>43674.462870370371</v>
      </c>
      <c r="F194" s="16">
        <f>'R7'!F47</f>
        <v>43674.596585648149</v>
      </c>
      <c r="G194" s="17">
        <f>'R7'!G47</f>
        <v>0.13371527777781012</v>
      </c>
      <c r="H194" s="15" t="str">
        <f>IF('R7'!J47="","-",'R7'!J47)</f>
        <v>Human error</v>
      </c>
    </row>
    <row r="195" spans="1:8" ht="13">
      <c r="A195" s="15" t="s">
        <v>17</v>
      </c>
      <c r="B195" s="15">
        <f>'R7'!A48</f>
        <v>16</v>
      </c>
      <c r="C195" s="15" t="str">
        <f>'R7'!B48</f>
        <v>RPE differentiation</v>
      </c>
      <c r="D195" s="15" t="str">
        <f>'R7'!C48</f>
        <v>4 to 1</v>
      </c>
      <c r="E195" s="16">
        <f>'R7'!E48</f>
        <v>43674.606747685182</v>
      </c>
      <c r="F195" s="16">
        <f>'R7'!F48</f>
        <v>43674.734490740739</v>
      </c>
      <c r="G195" s="17">
        <f>'R7'!G48</f>
        <v>0.12774305555649335</v>
      </c>
      <c r="H195" s="15" t="str">
        <f>IF('R7'!J48="","-",'R7'!J48)</f>
        <v>-</v>
      </c>
    </row>
    <row r="196" spans="1:8" ht="13">
      <c r="A196" s="15" t="s">
        <v>17</v>
      </c>
      <c r="B196" s="15">
        <f>'R7'!A49</f>
        <v>17</v>
      </c>
      <c r="C196" s="15" t="str">
        <f>'R7'!B49</f>
        <v>RPE differentiation</v>
      </c>
      <c r="D196" s="15" t="str">
        <f>'R7'!C49</f>
        <v>1 to 4</v>
      </c>
      <c r="E196" s="16">
        <f>'R7'!E49</f>
        <v>43675.54210648148</v>
      </c>
      <c r="F196" s="16">
        <f>'R7'!F49</f>
        <v>43675.668668981481</v>
      </c>
      <c r="G196" s="17">
        <f>'R7'!G49</f>
        <v>0.12656250000145519</v>
      </c>
      <c r="H196" s="15" t="str">
        <f>IF('R7'!J49="","-",'R7'!J49)</f>
        <v>-</v>
      </c>
    </row>
    <row r="197" spans="1:8" ht="13">
      <c r="A197" s="15" t="s">
        <v>17</v>
      </c>
      <c r="B197" s="15">
        <f>'R7'!A50</f>
        <v>17</v>
      </c>
      <c r="C197" s="15" t="str">
        <f>'R7'!B50</f>
        <v>RPE differentiation</v>
      </c>
      <c r="D197" s="15" t="str">
        <f>'R7'!C50</f>
        <v>5 to 8</v>
      </c>
      <c r="E197" s="16">
        <f>'R7'!E50</f>
        <v>43675.678981481484</v>
      </c>
      <c r="F197" s="16">
        <f>'R7'!F50</f>
        <v>43675.800474537034</v>
      </c>
      <c r="G197" s="17">
        <f>'R7'!G50</f>
        <v>0.12149305555067258</v>
      </c>
      <c r="H197" s="15" t="str">
        <f>IF('R7'!J50="","-",'R7'!J50)</f>
        <v>-</v>
      </c>
    </row>
    <row r="198" spans="1:8" ht="13">
      <c r="A198" s="15" t="s">
        <v>17</v>
      </c>
      <c r="B198" s="15">
        <f>'R7'!A51</f>
        <v>18</v>
      </c>
      <c r="C198" s="15" t="str">
        <f>'R7'!B51</f>
        <v>RPE differentiation</v>
      </c>
      <c r="D198" s="15" t="str">
        <f>'R7'!C51</f>
        <v>8 to 5</v>
      </c>
      <c r="E198" s="16">
        <f>'R7'!E51</f>
        <v>43676.468819444446</v>
      </c>
      <c r="F198" s="16">
        <f>'R7'!F51</f>
        <v>43676.583356481482</v>
      </c>
      <c r="G198" s="17">
        <f>'R7'!G51</f>
        <v>0.114537037035916</v>
      </c>
      <c r="H198" s="15" t="str">
        <f>IF('R7'!J51="","-",'R7'!J51)</f>
        <v>-</v>
      </c>
    </row>
    <row r="199" spans="1:8" ht="13">
      <c r="A199" s="15" t="s">
        <v>17</v>
      </c>
      <c r="B199" s="15">
        <f>'R7'!A52</f>
        <v>18</v>
      </c>
      <c r="C199" s="15" t="str">
        <f>'R7'!B52</f>
        <v>RPE differentiation</v>
      </c>
      <c r="D199" s="15" t="str">
        <f>'R7'!C52</f>
        <v>4 to 1</v>
      </c>
      <c r="E199" s="16">
        <f>'R7'!E52</f>
        <v>43676.593333333331</v>
      </c>
      <c r="F199" s="16">
        <f>'R7'!F52</f>
        <v>43676.716747685183</v>
      </c>
      <c r="G199" s="17">
        <f>'R7'!G52</f>
        <v>0.12341435185226146</v>
      </c>
      <c r="H199" s="15" t="str">
        <f>IF('R7'!J52="","-",'R7'!J52)</f>
        <v>-</v>
      </c>
    </row>
    <row r="200" spans="1:8" ht="13">
      <c r="A200" s="15" t="s">
        <v>17</v>
      </c>
      <c r="B200" s="15">
        <f>'R7'!A53</f>
        <v>19</v>
      </c>
      <c r="C200" s="15" t="str">
        <f>'R7'!B53</f>
        <v>RPE differentiation</v>
      </c>
      <c r="D200" s="15" t="str">
        <f>'R7'!C53</f>
        <v>1 to 4</v>
      </c>
      <c r="E200" s="16">
        <f>'R7'!E53</f>
        <v>43677.464560185188</v>
      </c>
      <c r="F200" s="16">
        <f>'R7'!F53</f>
        <v>43677.577187499999</v>
      </c>
      <c r="G200" s="17">
        <f>'R7'!G53</f>
        <v>0.11262731481110677</v>
      </c>
      <c r="H200" s="15" t="str">
        <f>IF('R7'!J53="","-",'R7'!J53)</f>
        <v>-</v>
      </c>
    </row>
    <row r="201" spans="1:8" ht="13">
      <c r="A201" s="15" t="s">
        <v>17</v>
      </c>
      <c r="B201" s="15">
        <f>'R7'!A54</f>
        <v>19</v>
      </c>
      <c r="C201" s="15" t="str">
        <f>'R7'!B54</f>
        <v>RPE differentiation</v>
      </c>
      <c r="D201" s="15" t="str">
        <f>'R7'!C54</f>
        <v>5 to 8</v>
      </c>
      <c r="E201" s="16">
        <f>'R7'!E54</f>
        <v>43677.585451388892</v>
      </c>
      <c r="F201" s="16">
        <f>'R7'!F54</f>
        <v>43677.69736111111</v>
      </c>
      <c r="G201" s="17">
        <f>'R7'!G54</f>
        <v>0.11190972221811535</v>
      </c>
      <c r="H201" s="15" t="str">
        <f>IF('R7'!J54="","-",'R7'!J54)</f>
        <v>-</v>
      </c>
    </row>
    <row r="202" spans="1:8" ht="13">
      <c r="A202" s="15" t="s">
        <v>17</v>
      </c>
      <c r="B202" s="15">
        <f>'R7'!A55</f>
        <v>20</v>
      </c>
      <c r="C202" s="15" t="str">
        <f>'R7'!B55</f>
        <v>RPE differentiation</v>
      </c>
      <c r="D202" s="15" t="str">
        <f>'R7'!C55</f>
        <v>8 to 5</v>
      </c>
      <c r="E202" s="16">
        <f>'R7'!E55</f>
        <v>43678.469409722224</v>
      </c>
      <c r="F202" s="16">
        <f>'R7'!F55</f>
        <v>43678.543819444443</v>
      </c>
      <c r="G202" s="17">
        <f>'R7'!G55</f>
        <v>7.440972221957054E-2</v>
      </c>
      <c r="H202" s="15" t="str">
        <f>IF('R7'!J55="","-",'R7'!J55)</f>
        <v>-</v>
      </c>
    </row>
    <row r="203" spans="1:8" ht="13">
      <c r="A203" s="15" t="s">
        <v>17</v>
      </c>
      <c r="B203" s="15">
        <f>'R7'!A56</f>
        <v>20</v>
      </c>
      <c r="C203" s="15" t="str">
        <f>'R7'!B56</f>
        <v>RPE differentiation</v>
      </c>
      <c r="D203" s="15" t="str">
        <f>'R7'!C56</f>
        <v>4 to 1</v>
      </c>
      <c r="E203" s="16">
        <f>'R7'!E56</f>
        <v>43678.546111111114</v>
      </c>
      <c r="F203" s="16">
        <f>'R7'!F56</f>
        <v>43678.620983796296</v>
      </c>
      <c r="G203" s="17">
        <f>'R7'!G56</f>
        <v>7.4872685181617271E-2</v>
      </c>
      <c r="H203" s="15" t="str">
        <f>IF('R7'!J56="","-",'R7'!J56)</f>
        <v>-</v>
      </c>
    </row>
    <row r="204" spans="1:8" ht="13">
      <c r="A204" s="15" t="s">
        <v>17</v>
      </c>
      <c r="B204" s="15">
        <f>'R7'!A57</f>
        <v>21</v>
      </c>
      <c r="C204" s="15" t="str">
        <f>'R7'!B57</f>
        <v>RPE differentiation</v>
      </c>
      <c r="D204" s="15" t="str">
        <f>'R7'!C57</f>
        <v>1 to 4</v>
      </c>
      <c r="E204" s="16">
        <f>'R7'!E57</f>
        <v>43679.468055555553</v>
      </c>
      <c r="F204" s="16">
        <f>'R7'!F57</f>
        <v>43679.543136574073</v>
      </c>
      <c r="G204" s="17">
        <f>'R7'!G57</f>
        <v>7.5081018519995268E-2</v>
      </c>
      <c r="H204" s="15" t="str">
        <f>IF('R7'!J57="","-",'R7'!J57)</f>
        <v>-</v>
      </c>
    </row>
    <row r="205" spans="1:8" ht="13">
      <c r="A205" s="15" t="s">
        <v>17</v>
      </c>
      <c r="B205" s="15">
        <f>'R7'!A58</f>
        <v>21</v>
      </c>
      <c r="C205" s="15" t="str">
        <f>'R7'!B58</f>
        <v>RPE differentiation</v>
      </c>
      <c r="D205" s="15" t="str">
        <f>'R7'!C58</f>
        <v>5 to 8</v>
      </c>
      <c r="E205" s="16">
        <f>'R7'!E58</f>
        <v>43679.545104166667</v>
      </c>
      <c r="F205" s="16">
        <f>'R7'!F58</f>
        <v>43679.620312500003</v>
      </c>
      <c r="G205" s="17">
        <f>'R7'!G58</f>
        <v>7.5208333335467614E-2</v>
      </c>
      <c r="H205" s="15" t="str">
        <f>IF('R7'!J58="","-",'R7'!J58)</f>
        <v>-</v>
      </c>
    </row>
    <row r="206" spans="1:8" ht="13">
      <c r="A206" s="15" t="s">
        <v>17</v>
      </c>
      <c r="B206" s="15">
        <f>'R7'!A59</f>
        <v>22</v>
      </c>
      <c r="C206" s="15" t="str">
        <f>'R7'!B59</f>
        <v>RPE differentiation</v>
      </c>
      <c r="D206" s="15" t="str">
        <f>'R7'!C59</f>
        <v>8 to 5</v>
      </c>
      <c r="E206" s="16">
        <f>'R7'!E59</f>
        <v>43680.50984953704</v>
      </c>
      <c r="F206" s="16">
        <f>'R7'!F59</f>
        <v>43680.584918981483</v>
      </c>
      <c r="G206" s="17">
        <f>'R7'!G59</f>
        <v>7.5069444443215616E-2</v>
      </c>
      <c r="H206" s="15" t="str">
        <f>IF('R7'!J59="","-",'R7'!J59)</f>
        <v>-</v>
      </c>
    </row>
    <row r="207" spans="1:8" ht="13">
      <c r="A207" s="15" t="s">
        <v>17</v>
      </c>
      <c r="B207" s="15">
        <f>'R7'!A60</f>
        <v>22</v>
      </c>
      <c r="C207" s="15" t="str">
        <f>'R7'!B60</f>
        <v>RPE differentiation</v>
      </c>
      <c r="D207" s="15" t="str">
        <f>'R7'!C60</f>
        <v>4 to 1</v>
      </c>
      <c r="E207" s="16">
        <f>'R7'!E60</f>
        <v>43680.602175925924</v>
      </c>
      <c r="F207" s="16">
        <f>'R7'!F60</f>
        <v>43680.677222222221</v>
      </c>
      <c r="G207" s="17">
        <f>'R7'!G60</f>
        <v>7.5046296296932269E-2</v>
      </c>
      <c r="H207" s="15" t="str">
        <f>IF('R7'!J60="","-",'R7'!J60)</f>
        <v>-</v>
      </c>
    </row>
    <row r="208" spans="1:8" ht="13">
      <c r="A208" s="15" t="s">
        <v>17</v>
      </c>
      <c r="B208" s="15">
        <f>'R7'!A61</f>
        <v>23</v>
      </c>
      <c r="C208" s="15" t="str">
        <f>'R7'!B61</f>
        <v>RPE differentiation</v>
      </c>
      <c r="D208" s="15" t="str">
        <f>'R7'!C61</f>
        <v>1 to 4</v>
      </c>
      <c r="E208" s="16">
        <f>'R7'!E61</f>
        <v>43681.47216435185</v>
      </c>
      <c r="F208" s="16">
        <f>'R7'!F61</f>
        <v>43681.547314814816</v>
      </c>
      <c r="G208" s="17">
        <f>'R7'!G61</f>
        <v>7.5150462966121268E-2</v>
      </c>
      <c r="H208" s="15" t="str">
        <f>IF('R7'!J61="","-",'R7'!J61)</f>
        <v>-</v>
      </c>
    </row>
    <row r="209" spans="1:10" ht="13">
      <c r="A209" s="15" t="s">
        <v>17</v>
      </c>
      <c r="B209" s="15">
        <f>'R7'!A62</f>
        <v>23</v>
      </c>
      <c r="C209" s="15" t="str">
        <f>'R7'!B62</f>
        <v>RPE differentiation</v>
      </c>
      <c r="D209" s="15" t="str">
        <f>'R7'!C62</f>
        <v>5 to 8</v>
      </c>
      <c r="E209" s="16">
        <f>'R7'!E62</f>
        <v>43681.549479166664</v>
      </c>
      <c r="F209" s="16">
        <f>'R7'!F62</f>
        <v>43681.624467592592</v>
      </c>
      <c r="G209" s="17">
        <f>'R7'!G62</f>
        <v>7.4988425927585922E-2</v>
      </c>
      <c r="H209" s="15" t="str">
        <f>IF('R7'!J62="","-",'R7'!J62)</f>
        <v>-</v>
      </c>
    </row>
    <row r="210" spans="1:10" ht="13">
      <c r="A210" s="15" t="s">
        <v>17</v>
      </c>
      <c r="B210" s="15">
        <f>'R7'!A63</f>
        <v>24</v>
      </c>
      <c r="C210" s="15" t="str">
        <f>'R7'!B63</f>
        <v>RPE differentiation</v>
      </c>
      <c r="D210" s="15" t="str">
        <f>'R7'!C63</f>
        <v>8 to 5</v>
      </c>
      <c r="E210" s="16">
        <f>'R7'!E63</f>
        <v>43682.4687962963</v>
      </c>
      <c r="F210" s="16">
        <f>'R7'!F63</f>
        <v>43682.544016203705</v>
      </c>
      <c r="G210" s="17">
        <f>'R7'!G63</f>
        <v>7.5219907404971309E-2</v>
      </c>
      <c r="H210" s="15" t="str">
        <f>IF('R7'!J63="","-",'R7'!J63)</f>
        <v>-</v>
      </c>
    </row>
    <row r="211" spans="1:10" ht="13">
      <c r="A211" s="15" t="s">
        <v>17</v>
      </c>
      <c r="B211" s="15">
        <f>'R7'!A64</f>
        <v>24</v>
      </c>
      <c r="C211" s="15" t="str">
        <f>'R7'!B64</f>
        <v>RPE differentiation</v>
      </c>
      <c r="D211" s="15" t="str">
        <f>'R7'!C64</f>
        <v>4 to 1</v>
      </c>
      <c r="E211" s="16">
        <f>'R7'!E64</f>
        <v>43682.546585648146</v>
      </c>
      <c r="F211" s="16">
        <f>'R7'!F64</f>
        <v>43682.621782407405</v>
      </c>
      <c r="G211" s="17">
        <f>'R7'!G64</f>
        <v>7.5196759258687962E-2</v>
      </c>
      <c r="H211" s="15" t="str">
        <f>IF('R7'!J64="","-",'R7'!J64)</f>
        <v>-</v>
      </c>
    </row>
    <row r="212" spans="1:10" ht="13">
      <c r="A212" s="15" t="s">
        <v>17</v>
      </c>
      <c r="B212" s="15">
        <f>'R7'!A65</f>
        <v>25</v>
      </c>
      <c r="C212" s="15" t="str">
        <f>'R7'!B65</f>
        <v>RPE differentiation</v>
      </c>
      <c r="D212" s="15" t="str">
        <f>'R7'!C65</f>
        <v>1 to 4</v>
      </c>
      <c r="E212" s="16">
        <f>'R7'!E65</f>
        <v>43683.465416666666</v>
      </c>
      <c r="F212" s="16">
        <f>'R7'!F65</f>
        <v>43683.540532407409</v>
      </c>
      <c r="G212" s="17">
        <f>'R7'!G65</f>
        <v>7.5115740743058268E-2</v>
      </c>
      <c r="H212" s="15" t="str">
        <f>IF('R7'!J65="","-",'R7'!J65)</f>
        <v>-</v>
      </c>
    </row>
    <row r="213" spans="1:10" ht="13">
      <c r="A213" s="15" t="s">
        <v>17</v>
      </c>
      <c r="B213" s="15">
        <f>'R7'!A66</f>
        <v>25</v>
      </c>
      <c r="C213" s="15" t="str">
        <f>'R7'!B66</f>
        <v>RPE differentiation</v>
      </c>
      <c r="D213" s="15" t="str">
        <f>'R7'!C66</f>
        <v>5 to 8</v>
      </c>
      <c r="E213" s="16">
        <f>'R7'!E66</f>
        <v>43683.543182870373</v>
      </c>
      <c r="F213" s="16">
        <f>'R7'!F66</f>
        <v>43683.618368055555</v>
      </c>
      <c r="G213" s="17">
        <f>'R7'!G66</f>
        <v>7.5185185181908309E-2</v>
      </c>
      <c r="H213" s="15" t="str">
        <f>IF('R7'!J66="","-",'R7'!J66)</f>
        <v>-</v>
      </c>
    </row>
    <row r="214" spans="1:10" ht="13">
      <c r="A214" s="15" t="s">
        <v>17</v>
      </c>
      <c r="B214" s="15">
        <f>'R7'!A67</f>
        <v>26</v>
      </c>
      <c r="C214" s="15" t="str">
        <f>'R7'!B67</f>
        <v>RPE maintenance</v>
      </c>
      <c r="D214" s="15" t="str">
        <f>'R7'!C67</f>
        <v>8 to 5</v>
      </c>
      <c r="E214" s="16">
        <f>'R7'!E67</f>
        <v>43684.470219907409</v>
      </c>
      <c r="F214" s="16">
        <f>'R7'!F67</f>
        <v>43684.545347222222</v>
      </c>
      <c r="G214" s="17">
        <f>'R7'!G67</f>
        <v>7.5127314812561963E-2</v>
      </c>
      <c r="H214" s="15" t="str">
        <f>IF('R7'!J67="","-",'R7'!J67)</f>
        <v>-</v>
      </c>
    </row>
    <row r="215" spans="1:10" ht="13">
      <c r="A215" s="15" t="s">
        <v>17</v>
      </c>
      <c r="B215" s="15">
        <f>'R7'!A68</f>
        <v>26</v>
      </c>
      <c r="C215" s="15" t="str">
        <f>'R7'!B68</f>
        <v>RPE maintenance</v>
      </c>
      <c r="D215" s="15" t="str">
        <f>'R7'!C68</f>
        <v>4 to 1</v>
      </c>
      <c r="E215" s="16">
        <f>'R7'!E68</f>
        <v>43684.547905092593</v>
      </c>
      <c r="F215" s="16">
        <f>'R7'!F68</f>
        <v>43684.622650462959</v>
      </c>
      <c r="G215" s="17">
        <f>'R7'!G68</f>
        <v>7.4745370366144925E-2</v>
      </c>
      <c r="H215" s="15" t="str">
        <f>IF('R7'!J68="","-",'R7'!J68)</f>
        <v>-</v>
      </c>
    </row>
    <row r="216" spans="1:10" ht="13">
      <c r="A216" s="15" t="s">
        <v>17</v>
      </c>
      <c r="B216" s="15">
        <f>'R7'!A69</f>
        <v>28</v>
      </c>
      <c r="C216" s="15" t="str">
        <f>'R7'!B69</f>
        <v>RPE maintenance</v>
      </c>
      <c r="D216" s="15" t="str">
        <f>'R7'!C69</f>
        <v>1 to 4</v>
      </c>
      <c r="E216" s="16">
        <f>'R7'!E69</f>
        <v>43686.463854166665</v>
      </c>
      <c r="F216" s="16">
        <f>'R7'!F69</f>
        <v>43686.5391087963</v>
      </c>
      <c r="G216" s="17">
        <f>'R7'!G69</f>
        <v>7.5254629635310266E-2</v>
      </c>
      <c r="H216" s="15" t="str">
        <f>IF('R7'!J69="","-",'R7'!J69)</f>
        <v>-</v>
      </c>
    </row>
    <row r="217" spans="1:10" ht="13">
      <c r="A217" s="15" t="s">
        <v>17</v>
      </c>
      <c r="B217" s="15">
        <f>'R7'!A70</f>
        <v>28</v>
      </c>
      <c r="C217" s="15" t="str">
        <f>'R7'!B70</f>
        <v>RPE maintenance</v>
      </c>
      <c r="D217" s="15" t="str">
        <f>'R7'!C70</f>
        <v>5 to 8</v>
      </c>
      <c r="E217" s="16">
        <f>'R7'!E70</f>
        <v>43686.541759259257</v>
      </c>
      <c r="F217" s="16">
        <f>'R7'!F70</f>
        <v>43686.616932870369</v>
      </c>
      <c r="G217" s="17">
        <f>'R7'!G70</f>
        <v>7.5173611112404615E-2</v>
      </c>
      <c r="H217" s="15" t="str">
        <f>IF('R7'!J70="","-",'R7'!J70)</f>
        <v>-</v>
      </c>
    </row>
    <row r="218" spans="1:10" ht="13">
      <c r="A218" s="15" t="s">
        <v>17</v>
      </c>
      <c r="B218" s="15">
        <f>'R7'!A71</f>
        <v>30</v>
      </c>
      <c r="C218" s="15" t="str">
        <f>'R7'!B71</f>
        <v>RPE maintenance</v>
      </c>
      <c r="D218" s="15" t="str">
        <f>'R7'!C71</f>
        <v>8 to 5</v>
      </c>
      <c r="E218" s="16">
        <f>'R7'!E71</f>
        <v>43688.483541666668</v>
      </c>
      <c r="F218" s="16">
        <f>'R7'!F71</f>
        <v>43688.558530092596</v>
      </c>
      <c r="G218" s="17">
        <f>'R7'!G71</f>
        <v>7.4988425927585922E-2</v>
      </c>
      <c r="H218" s="15" t="str">
        <f>IF('R7'!J71="","-",'R7'!J71)</f>
        <v>-</v>
      </c>
    </row>
    <row r="219" spans="1:10" ht="13">
      <c r="A219" s="15" t="s">
        <v>17</v>
      </c>
      <c r="B219" s="15">
        <f>'R7'!A72</f>
        <v>30</v>
      </c>
      <c r="C219" s="15" t="str">
        <f>'R7'!B72</f>
        <v>RPE maintenance</v>
      </c>
      <c r="D219" s="15" t="str">
        <f>'R7'!C72</f>
        <v>4 to 1</v>
      </c>
      <c r="E219" s="16">
        <f>'R7'!E72</f>
        <v>43688.561666666668</v>
      </c>
      <c r="F219" s="16">
        <f>'R7'!F72</f>
        <v>43688.636342592596</v>
      </c>
      <c r="G219" s="17">
        <f>'R7'!G72</f>
        <v>7.4675925927294884E-2</v>
      </c>
      <c r="H219" s="15" t="str">
        <f>IF('R7'!J72="","-",'R7'!J72)</f>
        <v>-</v>
      </c>
    </row>
    <row r="220" spans="1:10" ht="13">
      <c r="A220" s="15" t="s">
        <v>17</v>
      </c>
      <c r="B220" s="15">
        <f>'R7'!A73</f>
        <v>32</v>
      </c>
      <c r="C220" s="15" t="str">
        <f>'R7'!B73</f>
        <v>RPE maintenance</v>
      </c>
      <c r="D220" s="15" t="str">
        <f>'R7'!C73</f>
        <v>1 to 4</v>
      </c>
      <c r="E220" s="16">
        <f>'R7'!E73</f>
        <v>43690.459120370368</v>
      </c>
      <c r="F220" s="16">
        <f>'R7'!F73</f>
        <v>43690.533668981479</v>
      </c>
      <c r="G220" s="17">
        <f>'R7'!G73</f>
        <v>7.4548611111822538E-2</v>
      </c>
      <c r="H220" s="15" t="str">
        <f>IF('R7'!J73="","-",'R7'!J73)</f>
        <v>-</v>
      </c>
    </row>
    <row r="221" spans="1:10" ht="13">
      <c r="A221" s="18" t="s">
        <v>17</v>
      </c>
      <c r="B221" s="18">
        <f>'R7'!A74</f>
        <v>32</v>
      </c>
      <c r="C221" s="18" t="str">
        <f>'R7'!B74</f>
        <v>RPE maintenance</v>
      </c>
      <c r="D221" s="18" t="str">
        <f>'R7'!C74</f>
        <v>5 to 8</v>
      </c>
      <c r="E221" s="19">
        <f>'R7'!E74</f>
        <v>43690.535613425927</v>
      </c>
      <c r="F221" s="19">
        <f>'R7'!F74</f>
        <v>43690.610775462963</v>
      </c>
      <c r="G221" s="20">
        <f>'R7'!G74</f>
        <v>7.5162037035624962E-2</v>
      </c>
      <c r="H221" s="18" t="str">
        <f>IF('R7'!J74="","-",'R7'!J74)</f>
        <v>-</v>
      </c>
    </row>
    <row r="222" spans="1:10" ht="13">
      <c r="A222" s="11" t="s">
        <v>18</v>
      </c>
      <c r="B222" s="11">
        <f>'R10'!A2</f>
        <v>-7</v>
      </c>
      <c r="C222" s="11" t="str">
        <f>'R10'!B2</f>
        <v>Seeding</v>
      </c>
      <c r="D222" s="11" t="str">
        <f>'R10'!C2</f>
        <v>4 to 1, 8 to 5</v>
      </c>
      <c r="E222" s="12">
        <f>'R10'!E2</f>
        <v>43853.50984953704</v>
      </c>
      <c r="F222" s="12">
        <f>'R10'!F2</f>
        <v>43853.58520833333</v>
      </c>
      <c r="G222" s="13">
        <f>'R10'!G2</f>
        <v>7.535879628994735E-2</v>
      </c>
      <c r="H222" s="11" t="str">
        <f>IF('R10'!J2="","-",'R10'!J2)</f>
        <v>-</v>
      </c>
      <c r="I222" s="9"/>
      <c r="J222" s="9"/>
    </row>
    <row r="223" spans="1:10" ht="13">
      <c r="A223" s="15" t="s">
        <v>18</v>
      </c>
      <c r="B223" s="15">
        <f>'R10'!A3</f>
        <v>-6</v>
      </c>
      <c r="C223" s="15" t="str">
        <f>'R10'!B3</f>
        <v>Preconditioning</v>
      </c>
      <c r="D223" s="15" t="str">
        <f>'R10'!C3</f>
        <v>1 to 4</v>
      </c>
      <c r="E223" s="16">
        <f>'R10'!E3</f>
        <v>43854.512025462966</v>
      </c>
      <c r="F223" s="16">
        <f>'R10'!F3</f>
        <v>43854.607974537037</v>
      </c>
      <c r="G223" s="17">
        <f>'R10'!G3</f>
        <v>9.5949074071540963E-2</v>
      </c>
      <c r="H223" s="15" t="str">
        <f>IF('R10'!J3="","-",'R10'!J3)</f>
        <v>-</v>
      </c>
    </row>
    <row r="224" spans="1:10" ht="13">
      <c r="A224" s="15" t="s">
        <v>18</v>
      </c>
      <c r="B224" s="15">
        <f>'R10'!A4</f>
        <v>-6</v>
      </c>
      <c r="C224" s="15" t="str">
        <f>'R10'!B4</f>
        <v>Preconditioning</v>
      </c>
      <c r="D224" s="15" t="str">
        <f>'R10'!C4</f>
        <v>5 to 8</v>
      </c>
      <c r="E224" s="16">
        <f>'R10'!E4</f>
        <v>43854.618854166663</v>
      </c>
      <c r="F224" s="16">
        <f>'R10'!F4</f>
        <v>43854.716307870367</v>
      </c>
      <c r="G224" s="17">
        <f>'R10'!G4</f>
        <v>9.7453703703649808E-2</v>
      </c>
      <c r="H224" s="15" t="str">
        <f>IF('R10'!J4="","-",'R10'!J4)</f>
        <v>-</v>
      </c>
    </row>
    <row r="225" spans="1:8" ht="13">
      <c r="A225" s="15" t="s">
        <v>18</v>
      </c>
      <c r="B225" s="15">
        <f>'R10'!A5</f>
        <v>-5</v>
      </c>
      <c r="C225" s="15" t="str">
        <f>'R10'!B5</f>
        <v>Preconditioning</v>
      </c>
      <c r="D225" s="15" t="str">
        <f>'R10'!C5</f>
        <v>8 to 5</v>
      </c>
      <c r="E225" s="16">
        <f>'R10'!E5</f>
        <v>43855.437581018516</v>
      </c>
      <c r="F225" s="16">
        <f>'R10'!F5</f>
        <v>43855.553472222222</v>
      </c>
      <c r="G225" s="17">
        <f>'R10'!G5</f>
        <v>0.11589120370626915</v>
      </c>
      <c r="H225" s="15" t="str">
        <f>IF('R10'!J5="","-",'R10'!J5)</f>
        <v>-</v>
      </c>
    </row>
    <row r="226" spans="1:8" ht="13">
      <c r="A226" s="15" t="s">
        <v>18</v>
      </c>
      <c r="B226" s="15">
        <f>'R10'!A6</f>
        <v>-5</v>
      </c>
      <c r="C226" s="15" t="str">
        <f>'R10'!B6</f>
        <v>Preconditioning</v>
      </c>
      <c r="D226" s="15" t="str">
        <f>'R10'!C6</f>
        <v>4 to 1</v>
      </c>
      <c r="E226" s="16">
        <f>'R10'!E6</f>
        <v>43855.562893518516</v>
      </c>
      <c r="F226" s="16">
        <f>'R10'!F6</f>
        <v>43855.679930555554</v>
      </c>
      <c r="G226" s="17">
        <f>'R10'!G6</f>
        <v>0.11703703703824431</v>
      </c>
      <c r="H226" s="15" t="str">
        <f>IF('R10'!J6="","-",'R10'!J6)</f>
        <v>-</v>
      </c>
    </row>
    <row r="227" spans="1:8" ht="13">
      <c r="A227" s="15" t="s">
        <v>18</v>
      </c>
      <c r="B227" s="15">
        <f>'R10'!A7</f>
        <v>-4</v>
      </c>
      <c r="C227" s="15" t="str">
        <f>'R10'!B7</f>
        <v>Preconditioning</v>
      </c>
      <c r="D227" s="15" t="str">
        <f>'R10'!C7</f>
        <v>1 to 4</v>
      </c>
      <c r="E227" s="16">
        <f>'R10'!E7</f>
        <v>43856.518287037034</v>
      </c>
      <c r="F227" s="16">
        <f>'R10'!F7</f>
        <v>43856.635462962964</v>
      </c>
      <c r="G227" s="17">
        <f>'R10'!G7</f>
        <v>0.11717592593049631</v>
      </c>
      <c r="H227" s="15" t="str">
        <f>IF('R10'!J7="","-",'R10'!J7)</f>
        <v>-</v>
      </c>
    </row>
    <row r="228" spans="1:8" ht="13">
      <c r="A228" s="15" t="s">
        <v>18</v>
      </c>
      <c r="B228" s="15">
        <f>'R10'!A8</f>
        <v>-4</v>
      </c>
      <c r="C228" s="15" t="str">
        <f>'R10'!B8</f>
        <v>Preconditioning</v>
      </c>
      <c r="D228" s="15" t="str">
        <f>'R10'!C8</f>
        <v>5 to 8</v>
      </c>
      <c r="E228" s="16">
        <f>'R10'!E8</f>
        <v>43856.654629629629</v>
      </c>
      <c r="F228" s="16">
        <f>'R10'!F8</f>
        <v>43856.770451388889</v>
      </c>
      <c r="G228" s="17">
        <f>'R10'!G8</f>
        <v>0.11582175926014315</v>
      </c>
      <c r="H228" s="15" t="str">
        <f>IF('R10'!J8="","-",'R10'!J8)</f>
        <v>-</v>
      </c>
    </row>
    <row r="229" spans="1:8" ht="13">
      <c r="A229" s="15" t="s">
        <v>18</v>
      </c>
      <c r="B229" s="15">
        <f>'R10'!A9</f>
        <v>-3</v>
      </c>
      <c r="C229" s="15" t="str">
        <f>'R10'!B9</f>
        <v>Preconditioning</v>
      </c>
      <c r="D229" s="15" t="str">
        <f>'R10'!C9</f>
        <v>8 to 5</v>
      </c>
      <c r="E229" s="16">
        <f>'R10'!E9</f>
        <v>43857.472222222219</v>
      </c>
      <c r="F229" s="16">
        <f>'R10'!F9</f>
        <v>43857.58792824074</v>
      </c>
      <c r="G229" s="17">
        <f>'R10'!G9</f>
        <v>0.11570601852145046</v>
      </c>
      <c r="H229" s="15" t="str">
        <f>IF('R10'!J9="","-",'R10'!J9)</f>
        <v>-</v>
      </c>
    </row>
    <row r="230" spans="1:8" ht="13">
      <c r="A230" s="15" t="s">
        <v>18</v>
      </c>
      <c r="B230" s="15">
        <f>'R10'!A10</f>
        <v>-3</v>
      </c>
      <c r="C230" s="15" t="str">
        <f>'R10'!B10</f>
        <v>Preconditioning</v>
      </c>
      <c r="D230" s="15" t="str">
        <f>'R10'!C10</f>
        <v>4 to 1</v>
      </c>
      <c r="E230" s="16">
        <f>'R10'!E10</f>
        <v>43857.608634259261</v>
      </c>
      <c r="F230" s="16">
        <f>'R10'!F10</f>
        <v>43857.725555555553</v>
      </c>
      <c r="G230" s="17">
        <f>'R10'!G10</f>
        <v>0.11692129629227566</v>
      </c>
      <c r="H230" s="15" t="str">
        <f>IF('R10'!J10="","-",'R10'!J10)</f>
        <v>-</v>
      </c>
    </row>
    <row r="231" spans="1:8" ht="13">
      <c r="A231" s="15" t="s">
        <v>18</v>
      </c>
      <c r="B231" s="15">
        <f>'R10'!A11</f>
        <v>-2</v>
      </c>
      <c r="C231" s="15" t="str">
        <f>'R10'!B11</f>
        <v>Preconditioning</v>
      </c>
      <c r="D231" s="15" t="str">
        <f>'R10'!C11</f>
        <v>1 to 4</v>
      </c>
      <c r="E231" s="16">
        <f>'R10'!E11</f>
        <v>43858.449317129627</v>
      </c>
      <c r="F231" s="16">
        <f>'R10'!F11</f>
        <v>43858.566064814811</v>
      </c>
      <c r="G231" s="17">
        <f>'R10'!G11</f>
        <v>0.11674768518423662</v>
      </c>
      <c r="H231" s="15" t="str">
        <f>IF('R10'!J11="","-",'R10'!J11)</f>
        <v>-</v>
      </c>
    </row>
    <row r="232" spans="1:8" ht="13">
      <c r="A232" s="15" t="s">
        <v>18</v>
      </c>
      <c r="B232" s="15">
        <f>'R10'!A12</f>
        <v>-2</v>
      </c>
      <c r="C232" s="15" t="str">
        <f>'R10'!B12</f>
        <v>Preconditioning</v>
      </c>
      <c r="D232" s="15" t="str">
        <f>'R10'!C12</f>
        <v>5 to 8</v>
      </c>
      <c r="E232" s="16">
        <f>'R10'!E12</f>
        <v>43858.578101851854</v>
      </c>
      <c r="F232" s="16">
        <f>'R10'!F12</f>
        <v>43858.693796296298</v>
      </c>
      <c r="G232" s="17">
        <f>'R10'!G12</f>
        <v>0.11569444444467081</v>
      </c>
      <c r="H232" s="15" t="str">
        <f>IF('R10'!J12="","-",'R10'!J12)</f>
        <v>-</v>
      </c>
    </row>
    <row r="233" spans="1:8" ht="13">
      <c r="A233" s="15" t="s">
        <v>18</v>
      </c>
      <c r="B233" s="15">
        <f>'R10'!A13</f>
        <v>-1</v>
      </c>
      <c r="C233" s="15" t="str">
        <f>'R10'!B13</f>
        <v>Preconditioning</v>
      </c>
      <c r="D233" s="15" t="str">
        <f>'R10'!C13</f>
        <v>8 to 5</v>
      </c>
      <c r="E233" s="16">
        <f>'R10'!E13</f>
        <v>43859.44027777778</v>
      </c>
      <c r="F233" s="16">
        <f>'R10'!F13</f>
        <v>43859.556134259263</v>
      </c>
      <c r="G233" s="17">
        <f>'R10'!G13</f>
        <v>0.11585648148320615</v>
      </c>
      <c r="H233" s="15" t="str">
        <f>IF('R10'!J13="","-",'R10'!J13)</f>
        <v>-</v>
      </c>
    </row>
    <row r="234" spans="1:8" ht="13">
      <c r="A234" s="15" t="s">
        <v>18</v>
      </c>
      <c r="B234" s="15">
        <f>'R10'!A14</f>
        <v>-1</v>
      </c>
      <c r="C234" s="15" t="str">
        <f>'R10'!B14</f>
        <v>Preconditioning</v>
      </c>
      <c r="D234" s="15" t="str">
        <f>'R10'!C14</f>
        <v>4 to 1</v>
      </c>
      <c r="E234" s="16">
        <f>'R10'!E14</f>
        <v>43859.568287037036</v>
      </c>
      <c r="F234" s="16">
        <f>'R10'!F14</f>
        <v>43859.685115740744</v>
      </c>
      <c r="G234" s="17">
        <f>'R10'!G14</f>
        <v>0.11682870370714227</v>
      </c>
      <c r="H234" s="15" t="str">
        <f>IF('R10'!J14="","-",'R10'!J14)</f>
        <v>-</v>
      </c>
    </row>
    <row r="235" spans="1:8" ht="13">
      <c r="A235" s="15" t="s">
        <v>18</v>
      </c>
      <c r="B235" s="15">
        <f>'R10'!A15</f>
        <v>0</v>
      </c>
      <c r="C235" s="15" t="str">
        <f>'R10'!B15</f>
        <v>Passage</v>
      </c>
      <c r="D235" s="15" t="str">
        <f>'R10'!C15</f>
        <v>1 to 4</v>
      </c>
      <c r="E235" s="16">
        <f>'R10'!E15</f>
        <v>43860.425023148149</v>
      </c>
      <c r="F235" s="16">
        <f>'R10'!F15</f>
        <v>43860.627395833333</v>
      </c>
      <c r="G235" s="17">
        <f>'R10'!G15</f>
        <v>0.20237268518394558</v>
      </c>
      <c r="H235" s="15" t="str">
        <f>IF('R10'!J15="","-",'R10'!J15)</f>
        <v>-</v>
      </c>
    </row>
    <row r="236" spans="1:8" ht="13">
      <c r="A236" s="15" t="s">
        <v>18</v>
      </c>
      <c r="B236" s="15">
        <f>'R10'!A16</f>
        <v>0</v>
      </c>
      <c r="C236" s="15" t="str">
        <f>'R10'!B16</f>
        <v>Passage</v>
      </c>
      <c r="D236" s="15" t="str">
        <f>'R10'!C16</f>
        <v>5 to 8</v>
      </c>
      <c r="E236" s="16">
        <f>'R10'!E16</f>
        <v>43860.672685185185</v>
      </c>
      <c r="F236" s="16">
        <f>'R10'!F16</f>
        <v>43860.874745370369</v>
      </c>
      <c r="G236" s="17">
        <f>'R10'!G16</f>
        <v>0.20206018518365454</v>
      </c>
      <c r="H236" s="15" t="str">
        <f>IF('R10'!J16="","-",'R10'!J16)</f>
        <v>-</v>
      </c>
    </row>
    <row r="237" spans="1:8" ht="13">
      <c r="A237" s="15" t="s">
        <v>18</v>
      </c>
      <c r="B237" s="15">
        <f>'R10'!A17</f>
        <v>1</v>
      </c>
      <c r="C237" s="15" t="str">
        <f>'R10'!B17</f>
        <v>RPE differentiation</v>
      </c>
      <c r="D237" s="15" t="str">
        <f>'R10'!C17</f>
        <v>1 to 4</v>
      </c>
      <c r="E237" s="16">
        <f>'R10'!E17</f>
        <v>43861.479456018518</v>
      </c>
      <c r="F237" s="16">
        <f>'R10'!F17</f>
        <v>43861.636620370373</v>
      </c>
      <c r="G237" s="17">
        <f>'R10'!G17</f>
        <v>0.15716435185458977</v>
      </c>
      <c r="H237" s="15" t="str">
        <f>IF('R10'!J17="","-",'R10'!J17)</f>
        <v>-</v>
      </c>
    </row>
    <row r="238" spans="1:8" ht="13">
      <c r="A238" s="15" t="s">
        <v>18</v>
      </c>
      <c r="B238" s="15">
        <f>'R10'!A18</f>
        <v>1</v>
      </c>
      <c r="C238" s="15" t="str">
        <f>'R10'!B18</f>
        <v>RPE differentiation</v>
      </c>
      <c r="D238" s="15" t="str">
        <f>'R10'!C18</f>
        <v>5 to 8</v>
      </c>
      <c r="E238" s="16">
        <f>'R10'!E18</f>
        <v>43861.656585648147</v>
      </c>
      <c r="F238" s="16">
        <f>'R10'!F18</f>
        <v>43861.812557870369</v>
      </c>
      <c r="G238" s="17">
        <f>'R10'!G18</f>
        <v>0.15597222222277196</v>
      </c>
      <c r="H238" s="15" t="str">
        <f>IF('R10'!J18="","-",'R10'!J18)</f>
        <v>-</v>
      </c>
    </row>
    <row r="239" spans="1:8" ht="13">
      <c r="A239" s="15" t="s">
        <v>18</v>
      </c>
      <c r="B239" s="15">
        <f>'R10'!A19</f>
        <v>2</v>
      </c>
      <c r="C239" s="15" t="str">
        <f>'R10'!B19</f>
        <v>RPE differentiation</v>
      </c>
      <c r="D239" s="15" t="str">
        <f>'R10'!C19</f>
        <v>8 to 5</v>
      </c>
      <c r="E239" s="16">
        <f>'R10'!E19</f>
        <v>43862.423136574071</v>
      </c>
      <c r="F239" s="16">
        <f>'R10'!F19</f>
        <v>43862.577824074076</v>
      </c>
      <c r="G239" s="17">
        <f>'R10'!G19</f>
        <v>0.15468750000582077</v>
      </c>
      <c r="H239" s="15" t="str">
        <f>IF('R10'!J19="","-",'R10'!J19)</f>
        <v>-</v>
      </c>
    </row>
    <row r="240" spans="1:8" ht="13">
      <c r="A240" s="15" t="s">
        <v>18</v>
      </c>
      <c r="B240" s="15">
        <f>'R10'!A20</f>
        <v>2</v>
      </c>
      <c r="C240" s="15" t="str">
        <f>'R10'!B20</f>
        <v>RPE differentiation</v>
      </c>
      <c r="D240" s="15" t="str">
        <f>'R10'!C20</f>
        <v>4 to 1</v>
      </c>
      <c r="E240" s="16">
        <f>'R10'!E20</f>
        <v>43862.591539351852</v>
      </c>
      <c r="F240" s="16">
        <f>'R10'!F20</f>
        <v>43862.746562499997</v>
      </c>
      <c r="G240" s="17">
        <f>'R10'!G20</f>
        <v>0.15502314814511919</v>
      </c>
      <c r="H240" s="15" t="str">
        <f>IF('R10'!J20="","-",'R10'!J20)</f>
        <v>-</v>
      </c>
    </row>
    <row r="241" spans="1:8" ht="13">
      <c r="A241" s="15" t="s">
        <v>18</v>
      </c>
      <c r="B241" s="15">
        <f>'R10'!A21</f>
        <v>3</v>
      </c>
      <c r="C241" s="15" t="str">
        <f>'R10'!B21</f>
        <v>RPE differentiation</v>
      </c>
      <c r="D241" s="15" t="str">
        <f>'R10'!C21</f>
        <v>1 to 4</v>
      </c>
      <c r="E241" s="16">
        <f>'R10'!E21</f>
        <v>43863.485000000001</v>
      </c>
      <c r="F241" s="16">
        <f>'R10'!F21</f>
        <v>43863.63890046296</v>
      </c>
      <c r="G241" s="17">
        <f>'R10'!G21</f>
        <v>0.15390046295942739</v>
      </c>
      <c r="H241" s="15" t="str">
        <f>IF('R10'!J21="","-",'R10'!J21)</f>
        <v>-</v>
      </c>
    </row>
    <row r="242" spans="1:8" ht="13">
      <c r="A242" s="15" t="s">
        <v>18</v>
      </c>
      <c r="B242" s="15">
        <f>'R10'!A22</f>
        <v>3</v>
      </c>
      <c r="C242" s="15" t="str">
        <f>'R10'!B22</f>
        <v>RPE differentiation</v>
      </c>
      <c r="D242" s="15" t="str">
        <f>'R10'!C22</f>
        <v>5 to 8</v>
      </c>
      <c r="E242" s="16">
        <f>'R10'!E22</f>
        <v>43863.667615740742</v>
      </c>
      <c r="F242" s="16">
        <f>'R10'!F22</f>
        <v>43863.823935185188</v>
      </c>
      <c r="G242" s="17">
        <f>'R10'!G22</f>
        <v>0.156319444446126</v>
      </c>
      <c r="H242" s="15" t="str">
        <f>IF('R10'!J22="","-",'R10'!J22)</f>
        <v>-</v>
      </c>
    </row>
    <row r="243" spans="1:8" ht="13">
      <c r="A243" s="15" t="s">
        <v>18</v>
      </c>
      <c r="B243" s="15">
        <f>'R10'!A23</f>
        <v>4</v>
      </c>
      <c r="C243" s="15" t="str">
        <f>'R10'!B23</f>
        <v>RPE differentiation</v>
      </c>
      <c r="D243" s="15" t="str">
        <f>'R10'!C23</f>
        <v>8 to 5</v>
      </c>
      <c r="E243" s="16">
        <f>'R10'!E23</f>
        <v>43864.507349537038</v>
      </c>
      <c r="F243" s="16">
        <f>'R10'!F23</f>
        <v>43864.662002314813</v>
      </c>
      <c r="G243" s="17">
        <f>'R10'!G23</f>
        <v>0.15465277777548181</v>
      </c>
      <c r="H243" s="15" t="str">
        <f>IF('R10'!J23="","-",'R10'!J23)</f>
        <v>-</v>
      </c>
    </row>
    <row r="244" spans="1:8" ht="13">
      <c r="A244" s="15" t="s">
        <v>18</v>
      </c>
      <c r="B244" s="15">
        <f>'R10'!A24</f>
        <v>4</v>
      </c>
      <c r="C244" s="15" t="str">
        <f>'R10'!B24</f>
        <v>RPE differentiation</v>
      </c>
      <c r="D244" s="15" t="str">
        <f>'R10'!C24</f>
        <v>4 to 1</v>
      </c>
      <c r="E244" s="16">
        <f>'R10'!E24</f>
        <v>43864.675034722219</v>
      </c>
      <c r="F244" s="16">
        <f>'R10'!F24</f>
        <v>43864.834374999999</v>
      </c>
      <c r="G244" s="17">
        <f>'R10'!G24</f>
        <v>0.15934027777984738</v>
      </c>
      <c r="H244" s="15" t="str">
        <f>IF('R10'!J24="","-",'R10'!J24)</f>
        <v>-</v>
      </c>
    </row>
    <row r="245" spans="1:8" ht="13">
      <c r="A245" s="15" t="s">
        <v>18</v>
      </c>
      <c r="B245" s="15">
        <f>'R10'!A25</f>
        <v>5</v>
      </c>
      <c r="C245" s="15" t="str">
        <f>'R10'!B25</f>
        <v>RPE differentiation</v>
      </c>
      <c r="D245" s="15" t="str">
        <f>'R10'!C25</f>
        <v>1 to 4</v>
      </c>
      <c r="E245" s="16">
        <f>'R10'!E25</f>
        <v>43865.450567129628</v>
      </c>
      <c r="F245" s="16">
        <f>'R10'!F25</f>
        <v>43865.605798611112</v>
      </c>
      <c r="G245" s="17">
        <f>'R10'!G25</f>
        <v>0.15523148148349719</v>
      </c>
      <c r="H245" s="15" t="str">
        <f>IF('R10'!J25="","-",'R10'!J25)</f>
        <v>-</v>
      </c>
    </row>
    <row r="246" spans="1:8" ht="13">
      <c r="A246" s="15" t="s">
        <v>18</v>
      </c>
      <c r="B246" s="15">
        <f>'R10'!A26</f>
        <v>5</v>
      </c>
      <c r="C246" s="15" t="str">
        <f>'R10'!B26</f>
        <v>RPE differentiation</v>
      </c>
      <c r="D246" s="15" t="str">
        <f>'R10'!C26</f>
        <v>5 to 8</v>
      </c>
      <c r="E246" s="16">
        <f>'R10'!E26</f>
        <v>43865.618831018517</v>
      </c>
      <c r="F246" s="16">
        <f>'R10'!F26</f>
        <v>43865.768379629626</v>
      </c>
      <c r="G246" s="17">
        <f>'R10'!G26</f>
        <v>0.14954861110891216</v>
      </c>
      <c r="H246" s="15" t="str">
        <f>IF('R10'!J26="","-",'R10'!J26)</f>
        <v>-</v>
      </c>
    </row>
    <row r="247" spans="1:8" ht="13">
      <c r="A247" s="15" t="s">
        <v>18</v>
      </c>
      <c r="B247" s="15">
        <f>'R10'!A27</f>
        <v>6</v>
      </c>
      <c r="C247" s="15" t="str">
        <f>'R10'!B27</f>
        <v>RPE differentiation</v>
      </c>
      <c r="D247" s="15" t="str">
        <f>'R10'!C27</f>
        <v>8 to 5</v>
      </c>
      <c r="E247" s="16">
        <f>'R10'!E27</f>
        <v>43866.449687499997</v>
      </c>
      <c r="F247" s="16">
        <f>'R10'!F27</f>
        <v>43866.593946759262</v>
      </c>
      <c r="G247" s="17">
        <f>'R10'!G27</f>
        <v>0.14425925926479977</v>
      </c>
      <c r="H247" s="15" t="str">
        <f>IF('R10'!J27="","-",'R10'!J27)</f>
        <v>-</v>
      </c>
    </row>
    <row r="248" spans="1:8" ht="13">
      <c r="A248" s="15" t="s">
        <v>18</v>
      </c>
      <c r="B248" s="15">
        <f>'R10'!A28</f>
        <v>6</v>
      </c>
      <c r="C248" s="15" t="str">
        <f>'R10'!B28</f>
        <v>RPE differentiation</v>
      </c>
      <c r="D248" s="15" t="str">
        <f>'R10'!C28</f>
        <v>4 to 1</v>
      </c>
      <c r="E248" s="16">
        <f>'R10'!E28</f>
        <v>43866.626388888886</v>
      </c>
      <c r="F248" s="16">
        <f>'R10'!F28</f>
        <v>43866.773935185185</v>
      </c>
      <c r="G248" s="17">
        <f>'R10'!G28</f>
        <v>0.14754629629896954</v>
      </c>
      <c r="H248" s="15" t="str">
        <f>IF('R10'!J28="","-",'R10'!J28)</f>
        <v>-</v>
      </c>
    </row>
    <row r="249" spans="1:8" ht="13">
      <c r="A249" s="15" t="s">
        <v>18</v>
      </c>
      <c r="B249" s="15">
        <f>'R10'!A29</f>
        <v>7</v>
      </c>
      <c r="C249" s="15" t="str">
        <f>'R10'!B29</f>
        <v>RPE differentiation</v>
      </c>
      <c r="D249" s="15" t="str">
        <f>'R10'!C29</f>
        <v>1 to 4</v>
      </c>
      <c r="E249" s="16">
        <f>'R10'!E29</f>
        <v>43867.456412037034</v>
      </c>
      <c r="F249" s="16">
        <f>'R10'!F29</f>
        <v>43867.607210648152</v>
      </c>
      <c r="G249" s="17">
        <f>'R10'!G29</f>
        <v>0.15079861111735227</v>
      </c>
      <c r="H249" s="15" t="str">
        <f>IF('R10'!J29="","-",'R10'!J29)</f>
        <v>-</v>
      </c>
    </row>
    <row r="250" spans="1:8" ht="13">
      <c r="A250" s="15" t="s">
        <v>18</v>
      </c>
      <c r="B250" s="15">
        <f>'R10'!A30</f>
        <v>7</v>
      </c>
      <c r="C250" s="15" t="str">
        <f>'R10'!B30</f>
        <v>RPE differentiation</v>
      </c>
      <c r="D250" s="15" t="str">
        <f>'R10'!C30</f>
        <v>5 to 8</v>
      </c>
      <c r="E250" s="16">
        <f>'R10'!E30</f>
        <v>43867.618518518517</v>
      </c>
      <c r="F250" s="16">
        <f>'R10'!F30</f>
        <v>43867.76353009259</v>
      </c>
      <c r="G250" s="17">
        <f>'R10'!G30</f>
        <v>0.14501157407357823</v>
      </c>
      <c r="H250" s="15" t="str">
        <f>IF('R10'!J30="","-",'R10'!J30)</f>
        <v>-</v>
      </c>
    </row>
    <row r="251" spans="1:8" ht="13">
      <c r="A251" s="15" t="s">
        <v>18</v>
      </c>
      <c r="B251" s="15">
        <f>'R10'!A31</f>
        <v>8</v>
      </c>
      <c r="C251" s="15" t="str">
        <f>'R10'!B31</f>
        <v>RPE differentiation</v>
      </c>
      <c r="D251" s="15" t="str">
        <f>'R10'!C31</f>
        <v>8 to 5</v>
      </c>
      <c r="E251" s="16">
        <f>'R10'!E31</f>
        <v>43868.451226851852</v>
      </c>
      <c r="F251" s="16">
        <f>'R10'!F31</f>
        <v>43868.598113425927</v>
      </c>
      <c r="G251" s="17">
        <f>'R10'!G31</f>
        <v>0.14688657407532446</v>
      </c>
      <c r="H251" s="15" t="str">
        <f>IF('R10'!J31="","-",'R10'!J31)</f>
        <v>-</v>
      </c>
    </row>
    <row r="252" spans="1:8" ht="13">
      <c r="A252" s="15" t="s">
        <v>18</v>
      </c>
      <c r="B252" s="15">
        <f>'R10'!A32</f>
        <v>8</v>
      </c>
      <c r="C252" s="15" t="str">
        <f>'R10'!B32</f>
        <v>RPE differentiation</v>
      </c>
      <c r="D252" s="15" t="str">
        <f>'R10'!C32</f>
        <v>4 to 1</v>
      </c>
      <c r="E252" s="16">
        <f>'R10'!E32</f>
        <v>43868.612245370372</v>
      </c>
      <c r="F252" s="16">
        <f>'R10'!F32</f>
        <v>43868.763553240744</v>
      </c>
      <c r="G252" s="17">
        <f>'R10'!G32</f>
        <v>0.15130787037196569</v>
      </c>
      <c r="H252" s="15" t="str">
        <f>IF('R10'!J32="","-",'R10'!J32)</f>
        <v>-</v>
      </c>
    </row>
    <row r="253" spans="1:8" ht="13">
      <c r="A253" s="15" t="s">
        <v>18</v>
      </c>
      <c r="B253" s="15">
        <f>'R10'!A33</f>
        <v>9</v>
      </c>
      <c r="C253" s="15" t="str">
        <f>'R10'!B33</f>
        <v>RPE differentiation</v>
      </c>
      <c r="D253" s="15" t="str">
        <f>'R10'!C33</f>
        <v>1 to 4</v>
      </c>
      <c r="E253" s="16">
        <f>'R10'!E33</f>
        <v>43869.511840277781</v>
      </c>
      <c r="F253" s="16">
        <f>'R10'!F33</f>
        <v>43869.657905092594</v>
      </c>
      <c r="G253" s="17">
        <f>'R10'!G33</f>
        <v>0.14606481481314404</v>
      </c>
      <c r="H253" s="15" t="str">
        <f>IF('R10'!J33="","-",'R10'!J33)</f>
        <v>-</v>
      </c>
    </row>
    <row r="254" spans="1:8" ht="13">
      <c r="A254" s="15" t="s">
        <v>18</v>
      </c>
      <c r="B254" s="15">
        <f>'R10'!A34</f>
        <v>9</v>
      </c>
      <c r="C254" s="15" t="str">
        <f>'R10'!B34</f>
        <v>RPE differentiation</v>
      </c>
      <c r="D254" s="15" t="str">
        <f>'R10'!C34</f>
        <v>5 to 8</v>
      </c>
      <c r="E254" s="16">
        <f>'R10'!E34</f>
        <v>43869.672152777777</v>
      </c>
      <c r="F254" s="16">
        <f>'R10'!F34</f>
        <v>43869.819097222222</v>
      </c>
      <c r="G254" s="17">
        <f>'R10'!G34</f>
        <v>0.14694444444467081</v>
      </c>
      <c r="H254" s="15" t="str">
        <f>IF('R10'!J34="","-",'R10'!J34)</f>
        <v>-</v>
      </c>
    </row>
    <row r="255" spans="1:8" ht="13">
      <c r="A255" s="15" t="s">
        <v>18</v>
      </c>
      <c r="B255" s="15">
        <f>'R10'!A35</f>
        <v>10</v>
      </c>
      <c r="C255" s="15" t="str">
        <f>'R10'!B35</f>
        <v>RPE differentiation</v>
      </c>
      <c r="D255" s="15" t="str">
        <f>'R10'!C35</f>
        <v>8 to 5</v>
      </c>
      <c r="E255" s="16">
        <f>'R10'!E35</f>
        <v>43870.508449074077</v>
      </c>
      <c r="F255" s="16">
        <f>'R10'!F35</f>
        <v>43870.654409722221</v>
      </c>
      <c r="G255" s="17">
        <f>'R10'!G35</f>
        <v>0.14596064814395504</v>
      </c>
      <c r="H255" s="15" t="str">
        <f>IF('R10'!J35="","-",'R10'!J35)</f>
        <v>-</v>
      </c>
    </row>
    <row r="256" spans="1:8" ht="13">
      <c r="A256" s="15" t="s">
        <v>18</v>
      </c>
      <c r="B256" s="15">
        <f>'R10'!A36</f>
        <v>10</v>
      </c>
      <c r="C256" s="15" t="str">
        <f>'R10'!B36</f>
        <v>RPE differentiation</v>
      </c>
      <c r="D256" s="15" t="str">
        <f>'R10'!C36</f>
        <v>4 to 1</v>
      </c>
      <c r="E256" s="16">
        <f>'R10'!E36</f>
        <v>43870.679884259262</v>
      </c>
      <c r="F256" s="16">
        <f>'R10'!F36</f>
        <v>43870.822442129633</v>
      </c>
      <c r="G256" s="17">
        <f>'R10'!G36</f>
        <v>0.14255787037109258</v>
      </c>
      <c r="H256" s="15" t="str">
        <f>IF('R10'!J36="","-",'R10'!J36)</f>
        <v>-</v>
      </c>
    </row>
    <row r="257" spans="1:8" ht="13">
      <c r="A257" s="15" t="s">
        <v>18</v>
      </c>
      <c r="B257" s="15">
        <f>'R10'!A37</f>
        <v>11</v>
      </c>
      <c r="C257" s="15" t="str">
        <f>'R10'!B37</f>
        <v>RPE differentiation</v>
      </c>
      <c r="D257" s="15" t="str">
        <f>'R10'!C37</f>
        <v>1 to 4</v>
      </c>
      <c r="E257" s="16">
        <f>'R10'!E37</f>
        <v>43871.461145833331</v>
      </c>
      <c r="F257" s="16">
        <f>'R10'!F37</f>
        <v>43871.597824074073</v>
      </c>
      <c r="G257" s="17">
        <f>'R10'!G37</f>
        <v>0.13667824074218515</v>
      </c>
      <c r="H257" s="15" t="str">
        <f>IF('R10'!J37="","-",'R10'!J37)</f>
        <v>-</v>
      </c>
    </row>
    <row r="258" spans="1:8" ht="13">
      <c r="A258" s="15" t="s">
        <v>18</v>
      </c>
      <c r="B258" s="15">
        <f>'R10'!A38</f>
        <v>11</v>
      </c>
      <c r="C258" s="15" t="str">
        <f>'R10'!B38</f>
        <v>RPE differentiation</v>
      </c>
      <c r="D258" s="15" t="str">
        <f>'R10'!C38</f>
        <v>5 to 8</v>
      </c>
      <c r="E258" s="16">
        <f>'R10'!E38</f>
        <v>43871.609733796293</v>
      </c>
      <c r="F258" s="16">
        <f>'R10'!F38</f>
        <v>43871.749699074076</v>
      </c>
      <c r="G258" s="17">
        <f>'R10'!G38</f>
        <v>0.13996527778363088</v>
      </c>
      <c r="H258" s="15" t="str">
        <f>IF('R10'!J38="","-",'R10'!J38)</f>
        <v>-</v>
      </c>
    </row>
    <row r="259" spans="1:8" ht="13">
      <c r="A259" s="15" t="s">
        <v>18</v>
      </c>
      <c r="B259" s="15">
        <f>'R10'!A39</f>
        <v>12</v>
      </c>
      <c r="C259" s="15" t="str">
        <f>'R10'!B39</f>
        <v>RPE differentiation</v>
      </c>
      <c r="D259" s="15" t="str">
        <f>'R10'!C39</f>
        <v>8 to 5</v>
      </c>
      <c r="E259" s="16">
        <f>'R10'!E39</f>
        <v>43872.437395833331</v>
      </c>
      <c r="F259" s="16">
        <f>'R10'!F39</f>
        <v>43872.576319444444</v>
      </c>
      <c r="G259" s="17">
        <f>'R10'!G39</f>
        <v>0.13892361111356877</v>
      </c>
      <c r="H259" s="15" t="str">
        <f>IF('R10'!J39="","-",'R10'!J39)</f>
        <v>-</v>
      </c>
    </row>
    <row r="260" spans="1:8" ht="13">
      <c r="A260" s="15" t="s">
        <v>18</v>
      </c>
      <c r="B260" s="15">
        <f>'R10'!A40</f>
        <v>12</v>
      </c>
      <c r="C260" s="15" t="str">
        <f>'R10'!B40</f>
        <v>RPE differentiation</v>
      </c>
      <c r="D260" s="15" t="str">
        <f>'R10'!C40</f>
        <v>4 to 1</v>
      </c>
      <c r="E260" s="16">
        <f>'R10'!E40</f>
        <v>43872.587696759256</v>
      </c>
      <c r="F260" s="16">
        <f>'R10'!F40</f>
        <v>43872.726990740739</v>
      </c>
      <c r="G260" s="17">
        <f>'R10'!G40</f>
        <v>0.13929398148320615</v>
      </c>
      <c r="H260" s="15" t="str">
        <f>IF('R10'!J40="","-",'R10'!J40)</f>
        <v>-</v>
      </c>
    </row>
    <row r="261" spans="1:8" ht="13">
      <c r="A261" s="15" t="s">
        <v>18</v>
      </c>
      <c r="B261" s="15">
        <f>'R10'!A41</f>
        <v>13</v>
      </c>
      <c r="C261" s="15" t="str">
        <f>'R10'!B41</f>
        <v>RPE differentiation</v>
      </c>
      <c r="D261" s="15" t="str">
        <f>'R10'!C41</f>
        <v>1 to 4</v>
      </c>
      <c r="E261" s="16">
        <f>'R10'!E41</f>
        <v>43873.467916666668</v>
      </c>
      <c r="F261" s="16">
        <f>'R10'!F41</f>
        <v>43873.604687500003</v>
      </c>
      <c r="G261" s="17">
        <f>'R10'!G41</f>
        <v>0.1367708333345945</v>
      </c>
      <c r="H261" s="15" t="str">
        <f>IF('R10'!J41="","-",'R10'!J41)</f>
        <v>-</v>
      </c>
    </row>
    <row r="262" spans="1:8" ht="13">
      <c r="A262" s="15" t="s">
        <v>18</v>
      </c>
      <c r="B262" s="15">
        <f>'R10'!A42</f>
        <v>13</v>
      </c>
      <c r="C262" s="15" t="str">
        <f>'R10'!B42</f>
        <v>RPE differentiation</v>
      </c>
      <c r="D262" s="15" t="str">
        <f>'R10'!C42</f>
        <v>5 to 8</v>
      </c>
      <c r="E262" s="16">
        <f>'R10'!E42</f>
        <v>43873.622291666667</v>
      </c>
      <c r="F262" s="16">
        <f>'R10'!F42</f>
        <v>43873.760104166664</v>
      </c>
      <c r="G262" s="17">
        <f>'R10'!G42</f>
        <v>0.13781249999738066</v>
      </c>
      <c r="H262" s="15" t="str">
        <f>IF('R10'!J42="","-",'R10'!J42)</f>
        <v>-</v>
      </c>
    </row>
    <row r="263" spans="1:8" ht="13">
      <c r="A263" s="15" t="s">
        <v>18</v>
      </c>
      <c r="B263" s="15">
        <f>'R10'!A43</f>
        <v>14</v>
      </c>
      <c r="C263" s="15" t="str">
        <f>'R10'!B43</f>
        <v>RPE differentiation</v>
      </c>
      <c r="D263" s="15" t="str">
        <f>'R10'!C43</f>
        <v>8 to 5</v>
      </c>
      <c r="E263" s="16">
        <f>'R10'!E43</f>
        <v>43874.450671296298</v>
      </c>
      <c r="F263" s="16">
        <f>'R10'!F43</f>
        <v>43874.584421296298</v>
      </c>
      <c r="G263" s="17">
        <f>'R10'!G43</f>
        <v>0.13375000000087311</v>
      </c>
      <c r="H263" s="15" t="str">
        <f>IF('R10'!J43="","-",'R10'!J43)</f>
        <v>-</v>
      </c>
    </row>
    <row r="264" spans="1:8" ht="13">
      <c r="A264" s="15" t="s">
        <v>18</v>
      </c>
      <c r="B264" s="15">
        <f>'R10'!A44</f>
        <v>14</v>
      </c>
      <c r="C264" s="15" t="str">
        <f>'R10'!B44</f>
        <v>RPE differentiation</v>
      </c>
      <c r="D264" s="15" t="str">
        <f>'R10'!C44</f>
        <v>4 to 1</v>
      </c>
      <c r="E264" s="16">
        <f>'R10'!E44</f>
        <v>43874.596747685187</v>
      </c>
      <c r="F264" s="16">
        <f>'R10'!F44</f>
        <v>43874.730381944442</v>
      </c>
      <c r="G264" s="17">
        <f>'R10'!G44</f>
        <v>0.13363425925490446</v>
      </c>
      <c r="H264" s="15" t="str">
        <f>IF('R10'!J44="","-",'R10'!J44)</f>
        <v>-</v>
      </c>
    </row>
    <row r="265" spans="1:8" ht="13">
      <c r="A265" s="15" t="s">
        <v>18</v>
      </c>
      <c r="B265" s="15">
        <f>'R10'!A45</f>
        <v>15</v>
      </c>
      <c r="C265" s="15" t="str">
        <f>'R10'!B45</f>
        <v>RPE differentiation</v>
      </c>
      <c r="D265" s="15" t="str">
        <f>'R10'!C45</f>
        <v>1 to 4</v>
      </c>
      <c r="E265" s="16">
        <f>'R10'!E45</f>
        <v>43875.456064814818</v>
      </c>
      <c r="F265" s="16">
        <f>'R10'!F45</f>
        <v>43875.590717592589</v>
      </c>
      <c r="G265" s="17">
        <f>'R10'!G45</f>
        <v>0.13465277777140727</v>
      </c>
      <c r="H265" s="15" t="str">
        <f>IF('R10'!J45="","-",'R10'!J45)</f>
        <v>-</v>
      </c>
    </row>
    <row r="266" spans="1:8" ht="13">
      <c r="A266" s="15" t="s">
        <v>18</v>
      </c>
      <c r="B266" s="15">
        <f>'R10'!A46</f>
        <v>15</v>
      </c>
      <c r="C266" s="15" t="str">
        <f>'R10'!B46</f>
        <v>RPE differentiation</v>
      </c>
      <c r="D266" s="15" t="str">
        <f>'R10'!C46</f>
        <v>5 to 8</v>
      </c>
      <c r="E266" s="16">
        <f>'R10'!E46</f>
        <v>43875.610196759262</v>
      </c>
      <c r="F266" s="16">
        <f>'R10'!F46</f>
        <v>43875.74322916667</v>
      </c>
      <c r="G266" s="17">
        <f>'R10'!G46</f>
        <v>0.13303240740788169</v>
      </c>
      <c r="H266" s="15" t="str">
        <f>IF('R10'!J46="","-",'R10'!J46)</f>
        <v>-</v>
      </c>
    </row>
    <row r="267" spans="1:8" ht="13">
      <c r="A267" s="15" t="s">
        <v>18</v>
      </c>
      <c r="B267" s="15">
        <f>'R10'!A47</f>
        <v>16</v>
      </c>
      <c r="C267" s="15" t="str">
        <f>'R10'!B47</f>
        <v>RPE differentiation</v>
      </c>
      <c r="D267" s="15" t="str">
        <f>'R10'!C47</f>
        <v>8 to 5</v>
      </c>
      <c r="E267" s="16">
        <f>'R10'!E47</f>
        <v>43876.500416666669</v>
      </c>
      <c r="F267" s="16">
        <f>'R10'!F47</f>
        <v>43876.629374999997</v>
      </c>
      <c r="G267" s="17">
        <f>'R10'!G47</f>
        <v>0.12895833332731854</v>
      </c>
      <c r="H267" s="15" t="str">
        <f>IF('R10'!J47="","-",'R10'!J47)</f>
        <v>-</v>
      </c>
    </row>
    <row r="268" spans="1:8" ht="13">
      <c r="A268" s="15" t="s">
        <v>18</v>
      </c>
      <c r="B268" s="15">
        <f>'R10'!A48</f>
        <v>16</v>
      </c>
      <c r="C268" s="15" t="str">
        <f>'R10'!B48</f>
        <v>RPE differentiation</v>
      </c>
      <c r="D268" s="15" t="str">
        <f>'R10'!C48</f>
        <v>4 to 1</v>
      </c>
      <c r="E268" s="16">
        <f>'R10'!E48</f>
        <v>43876.644016203703</v>
      </c>
      <c r="F268" s="16">
        <f>'R10'!F48</f>
        <v>43876.771979166668</v>
      </c>
      <c r="G268" s="17">
        <f>'R10'!G48</f>
        <v>0.12796296296437504</v>
      </c>
      <c r="H268" s="15" t="str">
        <f>IF('R10'!J48="","-",'R10'!J48)</f>
        <v>-</v>
      </c>
    </row>
    <row r="269" spans="1:8" ht="13">
      <c r="A269" s="15" t="s">
        <v>18</v>
      </c>
      <c r="B269" s="15">
        <f>'R10'!A49</f>
        <v>17</v>
      </c>
      <c r="C269" s="15" t="str">
        <f>'R10'!B49</f>
        <v>RPE differentiation</v>
      </c>
      <c r="D269" s="15" t="str">
        <f>'R10'!C49</f>
        <v>1 to 4</v>
      </c>
      <c r="E269" s="16">
        <f>'R10'!E49</f>
        <v>43877.473506944443</v>
      </c>
      <c r="F269" s="16">
        <f>'R10'!F49</f>
        <v>43877.597685185188</v>
      </c>
      <c r="G269" s="17">
        <f>'R10'!G49</f>
        <v>0.12417824074509554</v>
      </c>
      <c r="H269" s="15" t="str">
        <f>IF('R10'!J49="","-",'R10'!J49)</f>
        <v>-</v>
      </c>
    </row>
    <row r="270" spans="1:8" ht="13">
      <c r="A270" s="15" t="s">
        <v>18</v>
      </c>
      <c r="B270" s="15">
        <f>'R10'!A50</f>
        <v>17</v>
      </c>
      <c r="C270" s="15" t="str">
        <f>'R10'!B50</f>
        <v>RPE differentiation</v>
      </c>
      <c r="D270" s="15" t="str">
        <f>'R10'!C50</f>
        <v>5 to 8</v>
      </c>
      <c r="E270" s="16">
        <f>'R10'!E50</f>
        <v>43877.643726851849</v>
      </c>
      <c r="F270" s="16">
        <f>'R10'!F50</f>
        <v>43877.765081018515</v>
      </c>
      <c r="G270" s="17">
        <f>'R10'!G50</f>
        <v>0.12135416666569654</v>
      </c>
      <c r="H270" s="15" t="str">
        <f>IF('R10'!J50="","-",'R10'!J50)</f>
        <v>-</v>
      </c>
    </row>
    <row r="271" spans="1:8" ht="13">
      <c r="A271" s="15" t="s">
        <v>18</v>
      </c>
      <c r="B271" s="15">
        <f>'R10'!A51</f>
        <v>18</v>
      </c>
      <c r="C271" s="15" t="str">
        <f>'R10'!B51</f>
        <v>RPE differentiation</v>
      </c>
      <c r="D271" s="15" t="str">
        <f>'R10'!C51</f>
        <v>8 to 5</v>
      </c>
      <c r="E271" s="16">
        <f>'R10'!E51</f>
        <v>43878.442152777781</v>
      </c>
      <c r="F271" s="16">
        <f>'R10'!F51</f>
        <v>43878.547962962963</v>
      </c>
      <c r="G271" s="17">
        <f>'R10'!G51</f>
        <v>0.10581018518132623</v>
      </c>
      <c r="H271" s="15" t="str">
        <f>IF('R10'!J51="","-",'R10'!J51)</f>
        <v>-</v>
      </c>
    </row>
    <row r="272" spans="1:8" ht="13">
      <c r="A272" s="15" t="s">
        <v>18</v>
      </c>
      <c r="B272" s="15">
        <f>'R10'!A52</f>
        <v>18</v>
      </c>
      <c r="C272" s="15" t="str">
        <f>'R10'!B52</f>
        <v>RPE differentiation</v>
      </c>
      <c r="D272" s="15" t="str">
        <f>'R10'!C52</f>
        <v>4 to 1</v>
      </c>
      <c r="E272" s="16">
        <f>'R10'!E52</f>
        <v>43878.557337962964</v>
      </c>
      <c r="F272" s="16">
        <f>'R10'!F52</f>
        <v>43878.665150462963</v>
      </c>
      <c r="G272" s="17">
        <f>'R10'!G52</f>
        <v>0.10781249999854481</v>
      </c>
      <c r="H272" s="15" t="str">
        <f>IF('R10'!J52="","-",'R10'!J52)</f>
        <v>-</v>
      </c>
    </row>
    <row r="273" spans="1:8" ht="13">
      <c r="A273" s="15" t="s">
        <v>18</v>
      </c>
      <c r="B273" s="15">
        <f>'R10'!A53</f>
        <v>19</v>
      </c>
      <c r="C273" s="15" t="str">
        <f>'R10'!B53</f>
        <v>RPE differentiation</v>
      </c>
      <c r="D273" s="15" t="str">
        <f>'R10'!C53</f>
        <v>1 to 4</v>
      </c>
      <c r="E273" s="16">
        <f>'R10'!E53</f>
        <v>43879.461678240739</v>
      </c>
      <c r="F273" s="16">
        <f>'R10'!F53</f>
        <v>43879.567210648151</v>
      </c>
      <c r="G273" s="17">
        <f>'R10'!G53</f>
        <v>0.10553240741137415</v>
      </c>
      <c r="H273" s="15" t="str">
        <f>IF('R10'!J53="","-",'R10'!J53)</f>
        <v>-</v>
      </c>
    </row>
    <row r="274" spans="1:8" ht="13">
      <c r="A274" s="15" t="s">
        <v>18</v>
      </c>
      <c r="B274" s="15">
        <f>'R10'!A54</f>
        <v>19</v>
      </c>
      <c r="C274" s="15" t="str">
        <f>'R10'!B54</f>
        <v>RPE differentiation</v>
      </c>
      <c r="D274" s="15" t="str">
        <f>'R10'!C54</f>
        <v>5 to 8</v>
      </c>
      <c r="E274" s="16">
        <f>'R10'!E54</f>
        <v>43879.584317129629</v>
      </c>
      <c r="F274" s="16">
        <f>'R10'!F54</f>
        <v>43879.688773148147</v>
      </c>
      <c r="G274" s="17">
        <f>'R10'!G54</f>
        <v>0.10445601851824904</v>
      </c>
      <c r="H274" s="15" t="str">
        <f>IF('R10'!J54="","-",'R10'!J54)</f>
        <v>-</v>
      </c>
    </row>
    <row r="275" spans="1:8" ht="13">
      <c r="A275" s="15" t="s">
        <v>18</v>
      </c>
      <c r="B275" s="15">
        <f>'R10'!A55</f>
        <v>20</v>
      </c>
      <c r="C275" s="15" t="str">
        <f>'R10'!B55</f>
        <v>RPE differentiation</v>
      </c>
      <c r="D275" s="15" t="str">
        <f>'R10'!C55</f>
        <v>8 to 5</v>
      </c>
      <c r="E275" s="16">
        <f>'R10'!E55</f>
        <v>43880.450208333335</v>
      </c>
      <c r="F275" s="16">
        <f>'R10'!F55</f>
        <v>43880.517893518518</v>
      </c>
      <c r="G275" s="17">
        <f>'R10'!G55</f>
        <v>6.7685185182199348E-2</v>
      </c>
      <c r="H275" s="15" t="str">
        <f>IF('R10'!J55="","-",'R10'!J55)</f>
        <v>-</v>
      </c>
    </row>
    <row r="276" spans="1:8" ht="13">
      <c r="A276" s="15" t="s">
        <v>18</v>
      </c>
      <c r="B276" s="15">
        <f>'R10'!A56</f>
        <v>20</v>
      </c>
      <c r="C276" s="15" t="str">
        <f>'R10'!B56</f>
        <v>RPE differentiation</v>
      </c>
      <c r="D276" s="15" t="str">
        <f>'R10'!C56</f>
        <v>4 to 1</v>
      </c>
      <c r="E276" s="16">
        <f>'R10'!E56</f>
        <v>43880.52270833333</v>
      </c>
      <c r="F276" s="16">
        <f>'R10'!F56</f>
        <v>43880.592303240737</v>
      </c>
      <c r="G276" s="17">
        <f>'R10'!G56</f>
        <v>6.9594907407008577E-2</v>
      </c>
      <c r="H276" s="15" t="str">
        <f>IF('R10'!J56="","-",'R10'!J56)</f>
        <v>-</v>
      </c>
    </row>
    <row r="277" spans="1:8" ht="13">
      <c r="A277" s="15" t="s">
        <v>18</v>
      </c>
      <c r="B277" s="15">
        <f>'R10'!A57</f>
        <v>21</v>
      </c>
      <c r="C277" s="15" t="str">
        <f>'R10'!B57</f>
        <v>RPE differentiation</v>
      </c>
      <c r="D277" s="15" t="str">
        <f>'R10'!C57</f>
        <v>1 to 4</v>
      </c>
      <c r="E277" s="16">
        <f>'R10'!E57</f>
        <v>43881.458379629628</v>
      </c>
      <c r="F277" s="16">
        <f>'R10'!F57</f>
        <v>43881.527615740742</v>
      </c>
      <c r="G277" s="17">
        <f>'R10'!G57</f>
        <v>6.9236111114150845E-2</v>
      </c>
      <c r="H277" s="15" t="str">
        <f>IF('R10'!J57="","-",'R10'!J57)</f>
        <v>-</v>
      </c>
    </row>
    <row r="278" spans="1:8" ht="13">
      <c r="A278" s="15" t="s">
        <v>18</v>
      </c>
      <c r="B278" s="15">
        <f>'R10'!A58</f>
        <v>21</v>
      </c>
      <c r="C278" s="15" t="str">
        <f>'R10'!B58</f>
        <v>RPE differentiation</v>
      </c>
      <c r="D278" s="15" t="str">
        <f>'R10'!C58</f>
        <v>5 to 8</v>
      </c>
      <c r="E278" s="16">
        <f>'R10'!E58</f>
        <v>43881.539675925924</v>
      </c>
      <c r="F278" s="16">
        <f>'R10'!F58</f>
        <v>43881.608206018522</v>
      </c>
      <c r="G278" s="17">
        <f>'R10'!G58</f>
        <v>6.8530092597939074E-2</v>
      </c>
      <c r="H278" s="15" t="str">
        <f>IF('R10'!J58="","-",'R10'!J58)</f>
        <v>-</v>
      </c>
    </row>
    <row r="279" spans="1:8" ht="13">
      <c r="A279" s="15" t="s">
        <v>18</v>
      </c>
      <c r="B279" s="15">
        <f>'R10'!A59</f>
        <v>22</v>
      </c>
      <c r="C279" s="15" t="str">
        <f>'R10'!B59</f>
        <v>RPE differentiation</v>
      </c>
      <c r="D279" s="15" t="str">
        <f>'R10'!C59</f>
        <v>8 to 5</v>
      </c>
      <c r="E279" s="16">
        <f>'R10'!E59</f>
        <v>43882.468761574077</v>
      </c>
      <c r="F279" s="16">
        <f>'R10'!F59</f>
        <v>43882.537291666667</v>
      </c>
      <c r="G279" s="17">
        <f>'R10'!G59</f>
        <v>6.8530092590663116E-2</v>
      </c>
      <c r="H279" s="15" t="str">
        <f>IF('R10'!J59="","-",'R10'!J59)</f>
        <v>-</v>
      </c>
    </row>
    <row r="280" spans="1:8" ht="13">
      <c r="A280" s="15" t="s">
        <v>18</v>
      </c>
      <c r="B280" s="15">
        <f>'R10'!A60</f>
        <v>22</v>
      </c>
      <c r="C280" s="15" t="str">
        <f>'R10'!B60</f>
        <v>RPE differentiation</v>
      </c>
      <c r="D280" s="15" t="str">
        <f>'R10'!C60</f>
        <v>4 to 1</v>
      </c>
      <c r="E280" s="16">
        <f>'R10'!E60</f>
        <v>43882.555486111109</v>
      </c>
      <c r="F280" s="16">
        <f>'R10'!F60</f>
        <v>43882.624259259261</v>
      </c>
      <c r="G280" s="17">
        <f>'R10'!G60</f>
        <v>6.8773148152104113E-2</v>
      </c>
      <c r="H280" s="15" t="str">
        <f>IF('R10'!J60="","-",'R10'!J60)</f>
        <v>-</v>
      </c>
    </row>
    <row r="281" spans="1:8" ht="13">
      <c r="A281" s="15" t="s">
        <v>18</v>
      </c>
      <c r="B281" s="15">
        <f>'R10'!A61</f>
        <v>23</v>
      </c>
      <c r="C281" s="15" t="str">
        <f>'R10'!B61</f>
        <v>RPE differentiation</v>
      </c>
      <c r="D281" s="15" t="str">
        <f>'R10'!C61</f>
        <v>1 to 4</v>
      </c>
      <c r="E281" s="16">
        <f>'R10'!E61</f>
        <v>43883.468171296299</v>
      </c>
      <c r="F281" s="16">
        <f>'R10'!F61</f>
        <v>43883.53738425926</v>
      </c>
      <c r="G281" s="17">
        <f>'R10'!G61</f>
        <v>6.921296296059154E-2</v>
      </c>
      <c r="H281" s="15" t="str">
        <f>IF('R10'!J61="","-",'R10'!J61)</f>
        <v>-</v>
      </c>
    </row>
    <row r="282" spans="1:8" ht="13">
      <c r="A282" s="15" t="s">
        <v>18</v>
      </c>
      <c r="B282" s="15">
        <f>'R10'!A62</f>
        <v>23</v>
      </c>
      <c r="C282" s="15" t="str">
        <f>'R10'!B62</f>
        <v>RPE differentiation</v>
      </c>
      <c r="D282" s="15" t="str">
        <f>'R10'!C62</f>
        <v>5 to 8</v>
      </c>
      <c r="E282" s="16">
        <f>'R10'!E62</f>
        <v>43883.543287037035</v>
      </c>
      <c r="F282" s="16">
        <f>'R10'!F62</f>
        <v>43883.611018518517</v>
      </c>
      <c r="G282" s="17">
        <f>'R10'!G62</f>
        <v>6.7731481482042E-2</v>
      </c>
      <c r="H282" s="15" t="str">
        <f>IF('R10'!J62="","-",'R10'!J62)</f>
        <v>-</v>
      </c>
    </row>
    <row r="283" spans="1:8" ht="13">
      <c r="A283" s="15" t="s">
        <v>18</v>
      </c>
      <c r="B283" s="15">
        <f>'R10'!A63</f>
        <v>24</v>
      </c>
      <c r="C283" s="15" t="str">
        <f>'R10'!B63</f>
        <v>RPE differentiation</v>
      </c>
      <c r="D283" s="15" t="str">
        <f>'R10'!C63</f>
        <v>8 to 5</v>
      </c>
      <c r="E283" s="16">
        <f>'R10'!E63</f>
        <v>43884.496481481481</v>
      </c>
      <c r="F283" s="16">
        <f>'R10'!F63</f>
        <v>43884.564421296294</v>
      </c>
      <c r="G283" s="17">
        <f>'R10'!G63</f>
        <v>6.7939814813144039E-2</v>
      </c>
      <c r="H283" s="15" t="str">
        <f>IF('R10'!J63="","-",'R10'!J63)</f>
        <v>-</v>
      </c>
    </row>
    <row r="284" spans="1:8" ht="13">
      <c r="A284" s="15" t="s">
        <v>18</v>
      </c>
      <c r="B284" s="15">
        <f>'R10'!A64</f>
        <v>24</v>
      </c>
      <c r="C284" s="15" t="str">
        <f>'R10'!B64</f>
        <v>RPE differentiation</v>
      </c>
      <c r="D284" s="15" t="str">
        <f>'R10'!C64</f>
        <v>4 to 1</v>
      </c>
      <c r="E284" s="16">
        <f>'R10'!E64</f>
        <v>43884.581145833334</v>
      </c>
      <c r="F284" s="16">
        <f>'R10'!F64</f>
        <v>43884.650636574072</v>
      </c>
      <c r="G284" s="17">
        <f>'R10'!G64</f>
        <v>6.9490740737819578E-2</v>
      </c>
      <c r="H284" s="15" t="str">
        <f>IF('R10'!J64="","-",'R10'!J64)</f>
        <v>-</v>
      </c>
    </row>
    <row r="285" spans="1:8" ht="13">
      <c r="A285" s="15" t="s">
        <v>18</v>
      </c>
      <c r="B285" s="15">
        <f>'R10'!A65</f>
        <v>25</v>
      </c>
      <c r="C285" s="15" t="str">
        <f>'R10'!B65</f>
        <v>RPE differentiation</v>
      </c>
      <c r="D285" s="15" t="str">
        <f>'R10'!C65</f>
        <v>1 to 4</v>
      </c>
      <c r="E285" s="16">
        <f>'R10'!E65</f>
        <v>43885.491539351853</v>
      </c>
      <c r="F285" s="16">
        <f>'R10'!F65</f>
        <v>43885.561122685183</v>
      </c>
      <c r="G285" s="17">
        <f>'R10'!G65</f>
        <v>6.9583333330228925E-2</v>
      </c>
      <c r="H285" s="15" t="str">
        <f>IF('R10'!J65="","-",'R10'!J65)</f>
        <v>-</v>
      </c>
    </row>
    <row r="286" spans="1:8" ht="13">
      <c r="A286" s="15" t="s">
        <v>18</v>
      </c>
      <c r="B286" s="15">
        <f>'R10'!A66</f>
        <v>25</v>
      </c>
      <c r="C286" s="15" t="str">
        <f>'R10'!B66</f>
        <v>RPE differentiation</v>
      </c>
      <c r="D286" s="15" t="str">
        <f>'R10'!C66</f>
        <v>5 to 8</v>
      </c>
      <c r="E286" s="16">
        <f>'R10'!E66</f>
        <v>43885.575613425928</v>
      </c>
      <c r="F286" s="16">
        <f>'R10'!F66</f>
        <v>43885.640347222223</v>
      </c>
      <c r="G286" s="17">
        <f>'R10'!G66</f>
        <v>6.4733796294603962E-2</v>
      </c>
      <c r="H286" s="15" t="str">
        <f>IF('R10'!J66="","-",'R10'!J66)</f>
        <v>-</v>
      </c>
    </row>
    <row r="287" spans="1:8" ht="13">
      <c r="A287" s="15" t="s">
        <v>18</v>
      </c>
      <c r="B287" s="15">
        <f>'R10'!A67</f>
        <v>26</v>
      </c>
      <c r="C287" s="15" t="str">
        <f>'R10'!B67</f>
        <v>RPE maintenance</v>
      </c>
      <c r="D287" s="15" t="str">
        <f>'R10'!C67</f>
        <v>8 to 5</v>
      </c>
      <c r="E287" s="16">
        <f>'R10'!E67</f>
        <v>43886.45212962963</v>
      </c>
      <c r="F287" s="16">
        <f>'R10'!F67</f>
        <v>43886.520046296297</v>
      </c>
      <c r="G287" s="17">
        <f>'R10'!G67</f>
        <v>6.7916666666860692E-2</v>
      </c>
      <c r="H287" s="15" t="str">
        <f>IF('R10'!J67="","-",'R10'!J67)</f>
        <v>-</v>
      </c>
    </row>
    <row r="288" spans="1:8" ht="13">
      <c r="A288" s="15" t="s">
        <v>18</v>
      </c>
      <c r="B288" s="15">
        <f>'R10'!A68</f>
        <v>26</v>
      </c>
      <c r="C288" s="15" t="str">
        <f>'R10'!B68</f>
        <v>RPE maintenance</v>
      </c>
      <c r="D288" s="15" t="str">
        <f>'R10'!C68</f>
        <v>4 to 1</v>
      </c>
      <c r="E288" s="16">
        <f>'R10'!E68</f>
        <v>43886.534942129627</v>
      </c>
      <c r="F288" s="16">
        <f>'R10'!F68</f>
        <v>43886.603472222225</v>
      </c>
      <c r="G288" s="17">
        <f>'R10'!G68</f>
        <v>6.8530092597939074E-2</v>
      </c>
      <c r="H288" s="15" t="str">
        <f>IF('R10'!J68="","-",'R10'!J68)</f>
        <v>-</v>
      </c>
    </row>
    <row r="289" spans="1:10" ht="13">
      <c r="A289" s="15" t="s">
        <v>18</v>
      </c>
      <c r="B289" s="15">
        <f>'R10'!A69</f>
        <v>28</v>
      </c>
      <c r="C289" s="15" t="str">
        <f>'R10'!B69</f>
        <v>RPE maintenance</v>
      </c>
      <c r="D289" s="15" t="str">
        <f>'R10'!C69</f>
        <v>1 to 4</v>
      </c>
      <c r="E289" s="16">
        <f>'R10'!E69</f>
        <v>43888.449641203704</v>
      </c>
      <c r="F289" s="16">
        <f>'R10'!F69</f>
        <v>43888.518865740742</v>
      </c>
      <c r="G289" s="17">
        <f>'R10'!G69</f>
        <v>6.9224537037371192E-2</v>
      </c>
      <c r="H289" s="15" t="str">
        <f>IF('R10'!J69="","-",'R10'!J69)</f>
        <v>-</v>
      </c>
    </row>
    <row r="290" spans="1:10" ht="13">
      <c r="A290" s="15" t="s">
        <v>18</v>
      </c>
      <c r="B290" s="15">
        <f>'R10'!A70</f>
        <v>28</v>
      </c>
      <c r="C290" s="15" t="str">
        <f>'R10'!B70</f>
        <v>RPE maintenance</v>
      </c>
      <c r="D290" s="15" t="str">
        <f>'R10'!C70</f>
        <v>5 to 8</v>
      </c>
      <c r="E290" s="16">
        <f>'R10'!E70</f>
        <v>43888.555868055555</v>
      </c>
      <c r="F290" s="16">
        <f>'R10'!F70</f>
        <v>43888.623738425929</v>
      </c>
      <c r="G290" s="17">
        <f>'R10'!G70</f>
        <v>6.7870370374293998E-2</v>
      </c>
      <c r="H290" s="15" t="str">
        <f>IF('R10'!J70="","-",'R10'!J70)</f>
        <v>-</v>
      </c>
    </row>
    <row r="291" spans="1:10" ht="13">
      <c r="A291" s="15" t="s">
        <v>18</v>
      </c>
      <c r="B291" s="15">
        <f>'R10'!A71</f>
        <v>30</v>
      </c>
      <c r="C291" s="15" t="str">
        <f>'R10'!B71</f>
        <v>RPE maintenance</v>
      </c>
      <c r="D291" s="15" t="str">
        <f>'R10'!C71</f>
        <v>8 to 5</v>
      </c>
      <c r="E291" s="16">
        <f>'R10'!E71</f>
        <v>43890.464618055557</v>
      </c>
      <c r="F291" s="16">
        <f>'R10'!F71</f>
        <v>43890.533263888887</v>
      </c>
      <c r="G291" s="17">
        <f>'R10'!G71</f>
        <v>6.864583332935581E-2</v>
      </c>
      <c r="H291" s="15" t="str">
        <f>IF('R10'!J71="","-",'R10'!J71)</f>
        <v>-</v>
      </c>
    </row>
    <row r="292" spans="1:10" ht="13">
      <c r="A292" s="15" t="s">
        <v>18</v>
      </c>
      <c r="B292" s="15">
        <f>'R10'!A72</f>
        <v>30</v>
      </c>
      <c r="C292" s="15" t="str">
        <f>'R10'!B72</f>
        <v>RPE maintenance</v>
      </c>
      <c r="D292" s="15" t="str">
        <f>'R10'!C72</f>
        <v>4 to 1</v>
      </c>
      <c r="E292" s="16">
        <f>'R10'!E72</f>
        <v>43890.536296296297</v>
      </c>
      <c r="F292" s="16">
        <f>'R10'!F72</f>
        <v>43890.604953703703</v>
      </c>
      <c r="G292" s="17">
        <f>'R10'!G72</f>
        <v>6.8657407406135462E-2</v>
      </c>
      <c r="H292" s="15" t="str">
        <f>IF('R10'!J72="","-",'R10'!J72)</f>
        <v>-</v>
      </c>
    </row>
    <row r="293" spans="1:10" ht="13">
      <c r="A293" s="15" t="s">
        <v>18</v>
      </c>
      <c r="B293" s="15">
        <f>'R10'!A73</f>
        <v>32</v>
      </c>
      <c r="C293" s="15" t="str">
        <f>'R10'!B73</f>
        <v>RPE maintenance</v>
      </c>
      <c r="D293" s="15" t="str">
        <f>'R10'!C73</f>
        <v>1 to 4</v>
      </c>
      <c r="E293" s="16">
        <f>'R10'!E73</f>
        <v>43892.455266203702</v>
      </c>
      <c r="F293" s="16">
        <f>'R10'!F73</f>
        <v>43892.524456018517</v>
      </c>
      <c r="G293" s="17">
        <f>'R10'!G73</f>
        <v>6.9189814814308193E-2</v>
      </c>
      <c r="H293" s="15" t="str">
        <f>IF('R10'!J73="","-",'R10'!J73)</f>
        <v>-</v>
      </c>
    </row>
    <row r="294" spans="1:10" ht="13">
      <c r="A294" s="18" t="s">
        <v>18</v>
      </c>
      <c r="B294" s="18">
        <f>'R10'!A74</f>
        <v>32</v>
      </c>
      <c r="C294" s="18" t="str">
        <f>'R10'!B74</f>
        <v>RPE maintenance</v>
      </c>
      <c r="D294" s="18" t="str">
        <f>'R10'!C74</f>
        <v>5 to 8</v>
      </c>
      <c r="E294" s="19">
        <f>'R10'!E74</f>
        <v>43892.527777777781</v>
      </c>
      <c r="F294" s="19">
        <f>'R10'!F74</f>
        <v>43892.595925925925</v>
      </c>
      <c r="G294" s="20">
        <f>'R10'!G74</f>
        <v>6.8148148144246079E-2</v>
      </c>
      <c r="H294" s="18" t="str">
        <f>IF('R10'!J74="","-",'R10'!J74)</f>
        <v>-</v>
      </c>
    </row>
    <row r="295" spans="1:10" ht="13">
      <c r="A295" s="11" t="s">
        <v>19</v>
      </c>
      <c r="B295" s="11">
        <f>'R11'!A2</f>
        <v>-7</v>
      </c>
      <c r="C295" s="11" t="str">
        <f>'R11'!B2</f>
        <v>Seeding</v>
      </c>
      <c r="D295" s="11" t="str">
        <f>'R11'!C2</f>
        <v>4 to 1, 8 to 5</v>
      </c>
      <c r="E295" s="12">
        <f>'R11'!E2</f>
        <v>43909.505798611113</v>
      </c>
      <c r="F295" s="12">
        <f>'R11'!F2</f>
        <v>43909.581122685187</v>
      </c>
      <c r="G295" s="13">
        <f>'R11'!G2</f>
        <v>7.5324074074160308E-2</v>
      </c>
      <c r="H295" s="11" t="str">
        <f>IF('R11'!J2="","-",'R11'!J2)</f>
        <v>-</v>
      </c>
      <c r="I295" s="9"/>
      <c r="J295" s="9"/>
    </row>
    <row r="296" spans="1:10" ht="13">
      <c r="A296" s="15" t="s">
        <v>19</v>
      </c>
      <c r="B296" s="15">
        <f>'R11'!A3</f>
        <v>-6</v>
      </c>
      <c r="C296" s="15" t="str">
        <f>'R11'!B3</f>
        <v>Preconditioning</v>
      </c>
      <c r="D296" s="15" t="str">
        <f>'R11'!C3</f>
        <v>1 to 4</v>
      </c>
      <c r="E296" s="16">
        <f>'R11'!E3</f>
        <v>43910.514606481483</v>
      </c>
      <c r="F296" s="16">
        <f>'R11'!F3</f>
        <v>43910.61146990741</v>
      </c>
      <c r="G296" s="17">
        <f>'R11'!G3</f>
        <v>9.6863425926130731E-2</v>
      </c>
      <c r="H296" s="15" t="str">
        <f>IF('R11'!J3="","-",'R11'!J3)</f>
        <v>-</v>
      </c>
    </row>
    <row r="297" spans="1:10" ht="13">
      <c r="A297" s="22" t="s">
        <v>19</v>
      </c>
      <c r="B297" s="15">
        <f>'R11'!A4</f>
        <v>-6</v>
      </c>
      <c r="C297" s="15" t="str">
        <f>'R11'!B4</f>
        <v>Preconditioning</v>
      </c>
      <c r="D297" s="15" t="str">
        <f>'R11'!C4</f>
        <v>5 to 8</v>
      </c>
      <c r="E297" s="16">
        <f>'R11'!E4</f>
        <v>43910.619722222225</v>
      </c>
      <c r="F297" s="16">
        <f>'R11'!F4</f>
        <v>43910.716006944444</v>
      </c>
      <c r="G297" s="17">
        <f>'R11'!G4</f>
        <v>9.6284722218115348E-2</v>
      </c>
      <c r="H297" s="15" t="str">
        <f>IF('R11'!J4="","-",'R11'!J4)</f>
        <v>-</v>
      </c>
    </row>
    <row r="298" spans="1:10" ht="13">
      <c r="A298" s="23" t="s">
        <v>19</v>
      </c>
      <c r="B298" s="15">
        <f>'R11'!A5</f>
        <v>-5</v>
      </c>
      <c r="C298" s="15" t="str">
        <f>'R11'!B5</f>
        <v>Preconditioning</v>
      </c>
      <c r="D298" s="15" t="str">
        <f>'R11'!C5</f>
        <v>8 to 5</v>
      </c>
      <c r="E298" s="16">
        <f>'R11'!E5</f>
        <v>43911.473414351851</v>
      </c>
      <c r="F298" s="16">
        <f>'R11'!F5</f>
        <v>43911.576365740744</v>
      </c>
      <c r="G298" s="17">
        <f>'R11'!G5</f>
        <v>0.10295138889341615</v>
      </c>
      <c r="H298" s="15" t="str">
        <f>IF('R11'!J5="","-",'R11'!J5)</f>
        <v>-</v>
      </c>
    </row>
    <row r="299" spans="1:10" ht="13">
      <c r="A299" s="23" t="s">
        <v>19</v>
      </c>
      <c r="B299" s="15">
        <f>'R11'!A6</f>
        <v>-5</v>
      </c>
      <c r="C299" s="15" t="str">
        <f>'R11'!B6</f>
        <v>Preconditioning</v>
      </c>
      <c r="D299" s="15" t="str">
        <f>'R11'!C6</f>
        <v>4 to 1</v>
      </c>
      <c r="E299" s="16">
        <f>'R11'!E6</f>
        <v>43911.610879629632</v>
      </c>
      <c r="F299" s="16">
        <f>'R11'!F6</f>
        <v>43911.713969907411</v>
      </c>
      <c r="G299" s="17">
        <f>'R11'!G6</f>
        <v>0.10309027777839219</v>
      </c>
      <c r="H299" s="15" t="str">
        <f>IF('R11'!J6="","-",'R11'!J6)</f>
        <v>-</v>
      </c>
    </row>
    <row r="300" spans="1:10" ht="13">
      <c r="A300" s="23" t="s">
        <v>19</v>
      </c>
      <c r="B300" s="15">
        <f>'R11'!A7</f>
        <v>-4</v>
      </c>
      <c r="C300" s="15" t="str">
        <f>'R11'!B7</f>
        <v>Preconditioning</v>
      </c>
      <c r="D300" s="15" t="str">
        <f>'R11'!C7</f>
        <v>1 to 4</v>
      </c>
      <c r="E300" s="16">
        <f>'R11'!E7</f>
        <v>43912.486805555556</v>
      </c>
      <c r="F300" s="16">
        <f>'R11'!F7</f>
        <v>43912.590069444443</v>
      </c>
      <c r="G300" s="17">
        <f>'R11'!G7</f>
        <v>0.10326388888643123</v>
      </c>
      <c r="H300" s="15" t="str">
        <f>IF('R11'!J7="","-",'R11'!J7)</f>
        <v>-</v>
      </c>
    </row>
    <row r="301" spans="1:10" ht="13">
      <c r="A301" s="23" t="s">
        <v>19</v>
      </c>
      <c r="B301" s="15">
        <f>'R11'!A8</f>
        <v>-4</v>
      </c>
      <c r="C301" s="15" t="str">
        <f>'R11'!B8</f>
        <v>Preconditioning</v>
      </c>
      <c r="D301" s="15" t="str">
        <f>'R11'!C8</f>
        <v>5 to 8</v>
      </c>
      <c r="E301" s="16">
        <f>'R11'!E8</f>
        <v>43912.600104166668</v>
      </c>
      <c r="F301" s="16">
        <f>'R11'!F8</f>
        <v>43912.703275462962</v>
      </c>
      <c r="G301" s="17">
        <f>'R11'!G8</f>
        <v>0.10317129629402189</v>
      </c>
      <c r="H301" s="15" t="str">
        <f>IF('R11'!J8="","-",'R11'!J8)</f>
        <v>-</v>
      </c>
    </row>
    <row r="302" spans="1:10" ht="13">
      <c r="A302" s="23" t="s">
        <v>19</v>
      </c>
      <c r="B302" s="15">
        <f>'R11'!A9</f>
        <v>-3</v>
      </c>
      <c r="C302" s="15" t="str">
        <f>'R11'!B9</f>
        <v>Preconditioning</v>
      </c>
      <c r="D302" s="15" t="str">
        <f>'R11'!C9</f>
        <v>8 to 5</v>
      </c>
      <c r="E302" s="16">
        <f>'R11'!E9</f>
        <v>43913.460046296299</v>
      </c>
      <c r="F302" s="16">
        <f>'R11'!F9</f>
        <v>43913.562974537039</v>
      </c>
      <c r="G302" s="17">
        <f>'R11'!G9</f>
        <v>0.10292824073985685</v>
      </c>
      <c r="H302" s="15" t="str">
        <f>IF('R11'!J9="","-",'R11'!J9)</f>
        <v>-</v>
      </c>
    </row>
    <row r="303" spans="1:10" ht="13">
      <c r="A303" s="23" t="s">
        <v>19</v>
      </c>
      <c r="B303" s="15">
        <f>'R11'!A10</f>
        <v>-3</v>
      </c>
      <c r="C303" s="15" t="str">
        <f>'R11'!B10</f>
        <v>Preconditioning</v>
      </c>
      <c r="D303" s="15" t="str">
        <f>'R11'!C10</f>
        <v>4 to 1</v>
      </c>
      <c r="E303" s="16">
        <f>'R11'!E10</f>
        <v>43913.572916666664</v>
      </c>
      <c r="F303" s="16">
        <f>'R11'!F10</f>
        <v>43913.676319444443</v>
      </c>
      <c r="G303" s="17">
        <f>'R11'!G10</f>
        <v>0.10340277777868323</v>
      </c>
      <c r="H303" s="15" t="str">
        <f>IF('R11'!J10="","-",'R11'!J10)</f>
        <v>-</v>
      </c>
    </row>
    <row r="304" spans="1:10" ht="13">
      <c r="A304" s="23" t="s">
        <v>19</v>
      </c>
      <c r="B304" s="15">
        <f>'R11'!A11</f>
        <v>-2</v>
      </c>
      <c r="C304" s="15" t="str">
        <f>'R11'!B11</f>
        <v>Preconditioning</v>
      </c>
      <c r="D304" s="15" t="str">
        <f>'R11'!C11</f>
        <v>1 to 4</v>
      </c>
      <c r="E304" s="16">
        <f>'R11'!E11</f>
        <v>43914.454641203702</v>
      </c>
      <c r="F304" s="16">
        <f>'R11'!F11</f>
        <v>43914.557569444441</v>
      </c>
      <c r="G304" s="17">
        <f>'R11'!G11</f>
        <v>0.10292824073985685</v>
      </c>
      <c r="H304" s="15" t="str">
        <f>IF('R11'!J11="","-",'R11'!J11)</f>
        <v>-</v>
      </c>
    </row>
    <row r="305" spans="1:8" ht="13">
      <c r="A305" s="23" t="s">
        <v>19</v>
      </c>
      <c r="B305" s="15">
        <f>'R11'!A12</f>
        <v>-2</v>
      </c>
      <c r="C305" s="15" t="str">
        <f>'R11'!B12</f>
        <v>Preconditioning</v>
      </c>
      <c r="D305" s="15" t="str">
        <f>'R11'!C12</f>
        <v>5 to 8</v>
      </c>
      <c r="E305" s="16">
        <f>'R11'!E12</f>
        <v>43914.566342592596</v>
      </c>
      <c r="F305" s="16">
        <f>'R11'!F12</f>
        <v>43914.669178240743</v>
      </c>
      <c r="G305" s="17">
        <f>'R11'!G12</f>
        <v>0.1028356481474475</v>
      </c>
      <c r="H305" s="15" t="str">
        <f>IF('R11'!J12="","-",'R11'!J12)</f>
        <v>-</v>
      </c>
    </row>
    <row r="306" spans="1:8" ht="13">
      <c r="A306" s="23" t="s">
        <v>19</v>
      </c>
      <c r="B306" s="15">
        <f>'R11'!A13</f>
        <v>-1</v>
      </c>
      <c r="C306" s="15" t="str">
        <f>'R11'!B13</f>
        <v>Preconditioning</v>
      </c>
      <c r="D306" s="15" t="str">
        <f>'R11'!C13</f>
        <v>8 to 5</v>
      </c>
      <c r="E306" s="16">
        <f>'R11'!E13</f>
        <v>43915.452094907407</v>
      </c>
      <c r="F306" s="16">
        <f>'R11'!F13</f>
        <v>43915.555243055554</v>
      </c>
      <c r="G306" s="17">
        <f>'R11'!G13</f>
        <v>0.10314814814773854</v>
      </c>
      <c r="H306" s="15" t="str">
        <f>IF('R11'!J13="","-",'R11'!J13)</f>
        <v>-</v>
      </c>
    </row>
    <row r="307" spans="1:8" ht="13">
      <c r="A307" s="23" t="s">
        <v>19</v>
      </c>
      <c r="B307" s="15">
        <f>'R11'!A14</f>
        <v>-1</v>
      </c>
      <c r="C307" s="15" t="str">
        <f>'R11'!B14</f>
        <v>Preconditioning</v>
      </c>
      <c r="D307" s="15" t="str">
        <f>'R11'!C14</f>
        <v>4 to 1</v>
      </c>
      <c r="E307" s="16">
        <f>'R11'!E14</f>
        <v>43915.563888888886</v>
      </c>
      <c r="F307" s="16">
        <f>'R11'!F14</f>
        <v>43915.667719907404</v>
      </c>
      <c r="G307" s="17">
        <f>'R11'!G14</f>
        <v>0.10383101851766696</v>
      </c>
      <c r="H307" s="15" t="str">
        <f>IF('R11'!J14="","-",'R11'!J14)</f>
        <v>-</v>
      </c>
    </row>
    <row r="308" spans="1:8" ht="13">
      <c r="A308" s="23" t="s">
        <v>19</v>
      </c>
      <c r="B308" s="15">
        <f>'R11'!A15</f>
        <v>0</v>
      </c>
      <c r="C308" s="15" t="str">
        <f>'R11'!B15</f>
        <v>Passage</v>
      </c>
      <c r="D308" s="15" t="str">
        <f>'R11'!C15</f>
        <v>1 to 4</v>
      </c>
      <c r="E308" s="16">
        <f>'R11'!E15</f>
        <v>43916.410104166665</v>
      </c>
      <c r="F308" s="16">
        <f>'R11'!F15</f>
        <v>43916.621168981481</v>
      </c>
      <c r="G308" s="17">
        <f>'R11'!G15</f>
        <v>0.21106481481547235</v>
      </c>
      <c r="H308" s="15" t="str">
        <f>IF('R11'!J15="","-",'R11'!J15)</f>
        <v>-</v>
      </c>
    </row>
    <row r="309" spans="1:8" ht="13">
      <c r="A309" s="23" t="s">
        <v>19</v>
      </c>
      <c r="B309" s="15">
        <f>'R11'!A16</f>
        <v>0</v>
      </c>
      <c r="C309" s="15" t="str">
        <f>'R11'!B16</f>
        <v>Passage</v>
      </c>
      <c r="D309" s="15" t="str">
        <f>'R11'!C16</f>
        <v>5 to 8</v>
      </c>
      <c r="E309" s="16">
        <f>'R11'!E16</f>
        <v>43916.665775462963</v>
      </c>
      <c r="F309" s="16">
        <f>'R11'!F16</f>
        <v>43916.876793981479</v>
      </c>
      <c r="G309" s="17">
        <f>'R11'!G16</f>
        <v>0.21101851851562969</v>
      </c>
      <c r="H309" s="15" t="str">
        <f>IF('R11'!J16="","-",'R11'!J16)</f>
        <v>-</v>
      </c>
    </row>
    <row r="310" spans="1:8" ht="13">
      <c r="A310" s="23" t="s">
        <v>19</v>
      </c>
      <c r="B310" s="15">
        <f>'R11'!A17</f>
        <v>1</v>
      </c>
      <c r="C310" s="15" t="str">
        <f>'R11'!B17</f>
        <v>RPE differentiation</v>
      </c>
      <c r="D310" s="15" t="str">
        <f>'R11'!C17</f>
        <v>1 to 4</v>
      </c>
      <c r="E310" s="16">
        <f>'R11'!E17</f>
        <v>43917.460810185185</v>
      </c>
      <c r="F310" s="16">
        <f>'R11'!F17</f>
        <v>43917.606076388889</v>
      </c>
      <c r="G310" s="17">
        <f>'R11'!G17</f>
        <v>0.14526620370452292</v>
      </c>
      <c r="H310" s="15" t="str">
        <f>IF('R11'!J17="","-",'R11'!J17)</f>
        <v>-</v>
      </c>
    </row>
    <row r="311" spans="1:8" ht="13">
      <c r="A311" s="23" t="s">
        <v>19</v>
      </c>
      <c r="B311" s="15">
        <f>'R11'!A18</f>
        <v>1</v>
      </c>
      <c r="C311" s="15" t="str">
        <f>'R11'!B18</f>
        <v>RPE differentiation</v>
      </c>
      <c r="D311" s="15" t="str">
        <f>'R11'!C18</f>
        <v>5 to 8</v>
      </c>
      <c r="E311" s="16">
        <f>'R11'!E18</f>
        <v>43917.614942129629</v>
      </c>
      <c r="F311" s="16">
        <f>'R11'!F18</f>
        <v>43917.759189814817</v>
      </c>
      <c r="G311" s="17">
        <f>'R11'!G18</f>
        <v>0.14424768518802011</v>
      </c>
      <c r="H311" s="15" t="str">
        <f>IF('R11'!J18="","-",'R11'!J18)</f>
        <v>-</v>
      </c>
    </row>
    <row r="312" spans="1:8" ht="13">
      <c r="A312" s="23" t="s">
        <v>19</v>
      </c>
      <c r="B312" s="15">
        <f>'R11'!A19</f>
        <v>2</v>
      </c>
      <c r="C312" s="15" t="str">
        <f>'R11'!B19</f>
        <v>RPE differentiation</v>
      </c>
      <c r="D312" s="15" t="str">
        <f>'R11'!C19</f>
        <v>8 to 5</v>
      </c>
      <c r="E312" s="16">
        <f>'R11'!E19</f>
        <v>43918.465208333335</v>
      </c>
      <c r="F312" s="16">
        <f>'R11'!F19</f>
        <v>43918.608900462961</v>
      </c>
      <c r="G312" s="17">
        <f>'R11'!G19</f>
        <v>0.14369212962628808</v>
      </c>
      <c r="H312" s="15" t="str">
        <f>IF('R11'!J19="","-",'R11'!J19)</f>
        <v>-</v>
      </c>
    </row>
    <row r="313" spans="1:8" ht="13">
      <c r="A313" s="23" t="s">
        <v>19</v>
      </c>
      <c r="B313" s="15">
        <f>'R11'!A20</f>
        <v>2</v>
      </c>
      <c r="C313" s="15" t="str">
        <f>'R11'!B20</f>
        <v>RPE differentiation</v>
      </c>
      <c r="D313" s="15" t="str">
        <f>'R11'!C20</f>
        <v>4 to 1</v>
      </c>
      <c r="E313" s="16">
        <f>'R11'!E20</f>
        <v>43918.631331018521</v>
      </c>
      <c r="F313" s="16">
        <f>'R11'!F20</f>
        <v>43918.775462962964</v>
      </c>
      <c r="G313" s="17">
        <f>'R11'!G20</f>
        <v>0.14413194444205146</v>
      </c>
      <c r="H313" s="15" t="str">
        <f>IF('R11'!J20="","-",'R11'!J20)</f>
        <v>-</v>
      </c>
    </row>
    <row r="314" spans="1:8" ht="13">
      <c r="A314" s="23" t="s">
        <v>19</v>
      </c>
      <c r="B314" s="15">
        <f>'R11'!A21</f>
        <v>3</v>
      </c>
      <c r="C314" s="15" t="str">
        <f>'R11'!B21</f>
        <v>RPE differentiation</v>
      </c>
      <c r="D314" s="15" t="str">
        <f>'R11'!C21</f>
        <v>1 to 4</v>
      </c>
      <c r="E314" s="16">
        <f>'R11'!E21</f>
        <v>43919.471458333333</v>
      </c>
      <c r="F314" s="16">
        <f>'R11'!F21</f>
        <v>43919.614432870374</v>
      </c>
      <c r="G314" s="17">
        <f>'R11'!G21</f>
        <v>0.14297453704057261</v>
      </c>
      <c r="H314" s="15" t="str">
        <f>IF('R11'!J21="","-",'R11'!J21)</f>
        <v>-</v>
      </c>
    </row>
    <row r="315" spans="1:8" ht="13">
      <c r="A315" s="23" t="s">
        <v>19</v>
      </c>
      <c r="B315" s="15">
        <f>'R11'!A22</f>
        <v>3</v>
      </c>
      <c r="C315" s="15" t="str">
        <f>'R11'!B22</f>
        <v>RPE differentiation</v>
      </c>
      <c r="D315" s="15" t="str">
        <f>'R11'!C22</f>
        <v>5 to 8</v>
      </c>
      <c r="E315" s="16">
        <f>'R11'!E22</f>
        <v>43919.632418981484</v>
      </c>
      <c r="F315" s="16">
        <f>'R11'!F22</f>
        <v>43919.775347222225</v>
      </c>
      <c r="G315" s="17">
        <f>'R11'!G22</f>
        <v>0.14292824074072996</v>
      </c>
      <c r="H315" s="15" t="str">
        <f>IF('R11'!J22="","-",'R11'!J22)</f>
        <v>-</v>
      </c>
    </row>
    <row r="316" spans="1:8" ht="13">
      <c r="A316" s="23" t="s">
        <v>19</v>
      </c>
      <c r="B316" s="15">
        <f>'R11'!A23</f>
        <v>4</v>
      </c>
      <c r="C316" s="15" t="str">
        <f>'R11'!B23</f>
        <v>RPE differentiation</v>
      </c>
      <c r="D316" s="15" t="str">
        <f>'R11'!C23</f>
        <v>8 to 5</v>
      </c>
      <c r="E316" s="16">
        <f>'R11'!E23</f>
        <v>43920.457349537035</v>
      </c>
      <c r="F316" s="16">
        <f>'R11'!F23</f>
        <v>43920.594814814816</v>
      </c>
      <c r="G316" s="17">
        <f>'R11'!G23</f>
        <v>0.13746527778130258</v>
      </c>
      <c r="H316" s="15" t="str">
        <f>IF('R11'!J23="","-",'R11'!J23)</f>
        <v>-</v>
      </c>
    </row>
    <row r="317" spans="1:8" ht="13">
      <c r="A317" s="23" t="s">
        <v>19</v>
      </c>
      <c r="B317" s="15">
        <f>'R11'!A24</f>
        <v>4</v>
      </c>
      <c r="C317" s="15" t="str">
        <f>'R11'!B24</f>
        <v>RPE differentiation</v>
      </c>
      <c r="D317" s="15" t="str">
        <f>'R11'!C24</f>
        <v>4 to 1</v>
      </c>
      <c r="E317" s="16">
        <f>'R11'!E24</f>
        <v>43920.604571759257</v>
      </c>
      <c r="F317" s="16">
        <f>'R11'!F24</f>
        <v>43920.742442129631</v>
      </c>
      <c r="G317" s="17">
        <f>'R11'!G24</f>
        <v>0.13787037037400296</v>
      </c>
      <c r="H317" s="15" t="str">
        <f>IF('R11'!J24="","-",'R11'!J24)</f>
        <v>-</v>
      </c>
    </row>
    <row r="318" spans="1:8" ht="13">
      <c r="A318" s="23" t="s">
        <v>19</v>
      </c>
      <c r="B318" s="15">
        <f>'R11'!A25</f>
        <v>5</v>
      </c>
      <c r="C318" s="15" t="str">
        <f>'R11'!B25</f>
        <v>RPE differentiation</v>
      </c>
      <c r="D318" s="15" t="str">
        <f>'R11'!C25</f>
        <v>1 to 4</v>
      </c>
      <c r="E318" s="16">
        <f>'R11'!E25</f>
        <v>43921.446458333332</v>
      </c>
      <c r="F318" s="16">
        <f>'R11'!F25</f>
        <v>43921.579224537039</v>
      </c>
      <c r="G318" s="17">
        <f>'R11'!G25</f>
        <v>0.13276620370743331</v>
      </c>
      <c r="H318" s="15" t="str">
        <f>IF('R11'!J25="","-",'R11'!J25)</f>
        <v>-</v>
      </c>
    </row>
    <row r="319" spans="1:8" ht="13">
      <c r="A319" s="23" t="s">
        <v>19</v>
      </c>
      <c r="B319" s="15">
        <f>'R11'!A26</f>
        <v>5</v>
      </c>
      <c r="C319" s="15" t="str">
        <f>'R11'!B26</f>
        <v>RPE differentiation</v>
      </c>
      <c r="D319" s="15" t="str">
        <f>'R11'!C26</f>
        <v>5 to 8</v>
      </c>
      <c r="E319" s="16">
        <f>'R11'!E26</f>
        <v>43921.590254629627</v>
      </c>
      <c r="F319" s="16">
        <f>'R11'!F26</f>
        <v>43921.722245370373</v>
      </c>
      <c r="G319" s="17">
        <f>'R11'!G26</f>
        <v>0.13199074074509554</v>
      </c>
      <c r="H319" s="15" t="str">
        <f>IF('R11'!J26="","-",'R11'!J26)</f>
        <v>-</v>
      </c>
    </row>
    <row r="320" spans="1:8" ht="13">
      <c r="A320" s="23" t="s">
        <v>19</v>
      </c>
      <c r="B320" s="15">
        <f>'R11'!A27</f>
        <v>6</v>
      </c>
      <c r="C320" s="15" t="str">
        <f>'R11'!B27</f>
        <v>RPE differentiation</v>
      </c>
      <c r="D320" s="15" t="str">
        <f>'R11'!C27</f>
        <v>8 to 5</v>
      </c>
      <c r="E320" s="16">
        <f>'R11'!E27</f>
        <v>43922.446180555555</v>
      </c>
      <c r="F320" s="16">
        <f>'R11'!F27</f>
        <v>43922.577569444446</v>
      </c>
      <c r="G320" s="17">
        <f>'R11'!G27</f>
        <v>0.13138888889079681</v>
      </c>
      <c r="H320" s="15" t="str">
        <f>IF('R11'!J27="","-",'R11'!J27)</f>
        <v>-</v>
      </c>
    </row>
    <row r="321" spans="1:8" ht="13">
      <c r="A321" s="23" t="s">
        <v>19</v>
      </c>
      <c r="B321" s="15">
        <f>'R11'!A28</f>
        <v>6</v>
      </c>
      <c r="C321" s="15" t="str">
        <f>'R11'!B28</f>
        <v>RPE differentiation</v>
      </c>
      <c r="D321" s="15" t="str">
        <f>'R11'!C28</f>
        <v>4 to 1</v>
      </c>
      <c r="E321" s="16">
        <f>'R11'!E28</f>
        <v>43922.585659722223</v>
      </c>
      <c r="F321" s="16">
        <f>'R11'!F28</f>
        <v>43922.717488425929</v>
      </c>
      <c r="G321" s="17">
        <f>'R11'!G28</f>
        <v>0.13182870370656019</v>
      </c>
      <c r="H321" s="15" t="str">
        <f>IF('R11'!J28="","-",'R11'!J28)</f>
        <v>-</v>
      </c>
    </row>
    <row r="322" spans="1:8" ht="13">
      <c r="A322" s="23" t="s">
        <v>19</v>
      </c>
      <c r="B322" s="15">
        <f>'R11'!A29</f>
        <v>7</v>
      </c>
      <c r="C322" s="15" t="str">
        <f>'R11'!B29</f>
        <v>RPE differentiation</v>
      </c>
      <c r="D322" s="15" t="str">
        <f>'R11'!C29</f>
        <v>1 to 4</v>
      </c>
      <c r="E322" s="16">
        <f>'R11'!E29</f>
        <v>43923.448101851849</v>
      </c>
      <c r="F322" s="16">
        <f>'R11'!F29</f>
        <v>43923.582430555558</v>
      </c>
      <c r="G322" s="17">
        <f>'R11'!G29</f>
        <v>0.1343287037088885</v>
      </c>
      <c r="H322" s="15" t="str">
        <f>IF('R11'!J29="","-",'R11'!J29)</f>
        <v>-</v>
      </c>
    </row>
    <row r="323" spans="1:8" ht="13">
      <c r="A323" s="23" t="s">
        <v>19</v>
      </c>
      <c r="B323" s="15">
        <f>'R11'!A30</f>
        <v>7</v>
      </c>
      <c r="C323" s="15" t="str">
        <f>'R11'!B30</f>
        <v>RPE differentiation</v>
      </c>
      <c r="D323" s="15" t="str">
        <f>'R11'!C30</f>
        <v>5 to 8</v>
      </c>
      <c r="E323" s="16">
        <f>'R11'!E30</f>
        <v>43923.592824074076</v>
      </c>
      <c r="F323" s="16">
        <f>'R11'!F30</f>
        <v>43923.726840277777</v>
      </c>
      <c r="G323" s="17">
        <f>'R11'!G30</f>
        <v>0.1340162037013215</v>
      </c>
      <c r="H323" s="15" t="str">
        <f>IF('R11'!J30="","-",'R11'!J30)</f>
        <v>-</v>
      </c>
    </row>
    <row r="324" spans="1:8" ht="13">
      <c r="A324" s="23" t="s">
        <v>19</v>
      </c>
      <c r="B324" s="15">
        <f>'R11'!A31</f>
        <v>8</v>
      </c>
      <c r="C324" s="15" t="str">
        <f>'R11'!B31</f>
        <v>RPE differentiation</v>
      </c>
      <c r="D324" s="15" t="str">
        <f>'R11'!C31</f>
        <v>8 to 5</v>
      </c>
      <c r="E324" s="16">
        <f>'R11'!E31</f>
        <v>43924.456736111111</v>
      </c>
      <c r="F324" s="16">
        <f>'R11'!F31</f>
        <v>43924.588819444441</v>
      </c>
      <c r="G324" s="17">
        <f>'R11'!G31</f>
        <v>0.13208333333022892</v>
      </c>
      <c r="H324" s="15" t="str">
        <f>IF('R11'!J31="","-",'R11'!J31)</f>
        <v>-</v>
      </c>
    </row>
    <row r="325" spans="1:8" ht="13">
      <c r="A325" s="23" t="s">
        <v>19</v>
      </c>
      <c r="B325" s="15">
        <f>'R11'!A32</f>
        <v>8</v>
      </c>
      <c r="C325" s="15" t="str">
        <f>'R11'!B32</f>
        <v>RPE differentiation</v>
      </c>
      <c r="D325" s="15" t="str">
        <f>'R11'!C32</f>
        <v>4 to 1</v>
      </c>
      <c r="E325" s="16">
        <f>'R11'!E32</f>
        <v>43924.599097222221</v>
      </c>
      <c r="F325" s="16">
        <f>'R11'!F32</f>
        <v>43924.730682870373</v>
      </c>
      <c r="G325" s="17">
        <f>'R11'!G32</f>
        <v>0.13158564815239515</v>
      </c>
      <c r="H325" s="15" t="str">
        <f>IF('R11'!J32="","-",'R11'!J32)</f>
        <v>-</v>
      </c>
    </row>
    <row r="326" spans="1:8" ht="13">
      <c r="A326" s="23" t="s">
        <v>19</v>
      </c>
      <c r="B326" s="15">
        <f>'R11'!A33</f>
        <v>9</v>
      </c>
      <c r="C326" s="15" t="str">
        <f>'R11'!B33</f>
        <v>RPE differentiation</v>
      </c>
      <c r="D326" s="15" t="str">
        <f>'R11'!C33</f>
        <v>1 to 4</v>
      </c>
      <c r="E326" s="16">
        <f>'R11'!E33</f>
        <v>43925.485659722224</v>
      </c>
      <c r="F326" s="16">
        <f>'R11'!F33</f>
        <v>43925.618680555555</v>
      </c>
      <c r="G326" s="17">
        <f>'R11'!G33</f>
        <v>0.13302083333110204</v>
      </c>
      <c r="H326" s="15" t="str">
        <f>IF('R11'!J33="","-",'R11'!J33)</f>
        <v>-</v>
      </c>
    </row>
    <row r="327" spans="1:8" ht="13">
      <c r="A327" s="23" t="s">
        <v>19</v>
      </c>
      <c r="B327" s="15">
        <f>'R11'!A34</f>
        <v>9</v>
      </c>
      <c r="C327" s="15" t="str">
        <f>'R11'!B34</f>
        <v>RPE differentiation</v>
      </c>
      <c r="D327" s="15" t="str">
        <f>'R11'!C34</f>
        <v>5 to 8</v>
      </c>
      <c r="E327" s="16">
        <f>'R11'!E34</f>
        <v>43925.632893518516</v>
      </c>
      <c r="F327" s="16">
        <f>'R11'!F34</f>
        <v>43925.765277777777</v>
      </c>
      <c r="G327" s="17">
        <f>'R11'!G34</f>
        <v>0.13238425926101627</v>
      </c>
      <c r="H327" s="15" t="str">
        <f>IF('R11'!J34="","-",'R11'!J34)</f>
        <v>-</v>
      </c>
    </row>
    <row r="328" spans="1:8" ht="13">
      <c r="A328" s="23" t="s">
        <v>19</v>
      </c>
      <c r="B328" s="15">
        <f>'R11'!A35</f>
        <v>10</v>
      </c>
      <c r="C328" s="15" t="str">
        <f>'R11'!B35</f>
        <v>RPE differentiation</v>
      </c>
      <c r="D328" s="15" t="str">
        <f>'R11'!C35</f>
        <v>8 to 5</v>
      </c>
      <c r="E328" s="16">
        <f>'R11'!E35</f>
        <v>43926.453981481478</v>
      </c>
      <c r="F328" s="16">
        <f>'R11'!F35</f>
        <v>43926.584583333337</v>
      </c>
      <c r="G328" s="17">
        <f>'R11'!G35</f>
        <v>0.13060185185895534</v>
      </c>
      <c r="H328" s="15" t="str">
        <f>IF('R11'!J35="","-",'R11'!J35)</f>
        <v>-</v>
      </c>
    </row>
    <row r="329" spans="1:8" ht="13">
      <c r="A329" s="23" t="s">
        <v>19</v>
      </c>
      <c r="B329" s="15">
        <f>'R11'!A36</f>
        <v>10</v>
      </c>
      <c r="C329" s="15" t="str">
        <f>'R11'!B36</f>
        <v>RPE differentiation</v>
      </c>
      <c r="D329" s="15" t="str">
        <f>'R11'!C36</f>
        <v>4 to 1</v>
      </c>
      <c r="E329" s="16">
        <f>'R11'!E36</f>
        <v>43926.597118055557</v>
      </c>
      <c r="F329" s="16">
        <f>'R11'!F36</f>
        <v>43926.727731481478</v>
      </c>
      <c r="G329" s="17">
        <f>'R11'!G36</f>
        <v>0.13061342592118308</v>
      </c>
      <c r="H329" s="15" t="str">
        <f>IF('R11'!J36="","-",'R11'!J36)</f>
        <v>-</v>
      </c>
    </row>
    <row r="330" spans="1:8" ht="13">
      <c r="A330" s="23" t="s">
        <v>19</v>
      </c>
      <c r="B330" s="15">
        <f>'R11'!A37</f>
        <v>11</v>
      </c>
      <c r="C330" s="15" t="str">
        <f>'R11'!B37</f>
        <v>RPE differentiation</v>
      </c>
      <c r="D330" s="15" t="str">
        <f>'R11'!C37</f>
        <v>1 to 4</v>
      </c>
      <c r="E330" s="16">
        <f>'R11'!E37</f>
        <v>43927.447233796294</v>
      </c>
      <c r="F330" s="16">
        <f>'R11'!F37</f>
        <v>43927.576423611114</v>
      </c>
      <c r="G330" s="17">
        <f>'R11'!G37</f>
        <v>0.12918981481925584</v>
      </c>
      <c r="H330" s="15" t="str">
        <f>IF('R11'!J37="","-",'R11'!J37)</f>
        <v>-</v>
      </c>
    </row>
    <row r="331" spans="1:8" ht="13">
      <c r="A331" s="23" t="s">
        <v>19</v>
      </c>
      <c r="B331" s="15">
        <f>'R11'!A38</f>
        <v>11</v>
      </c>
      <c r="C331" s="15" t="str">
        <f>'R11'!B38</f>
        <v>RPE differentiation</v>
      </c>
      <c r="D331" s="15" t="str">
        <f>'R11'!C38</f>
        <v>5 to 8</v>
      </c>
      <c r="E331" s="16">
        <f>'R11'!E38</f>
        <v>43927.585416666669</v>
      </c>
      <c r="F331" s="16">
        <f>'R11'!F38</f>
        <v>43927.714004629626</v>
      </c>
      <c r="G331" s="17">
        <f>'R11'!G38</f>
        <v>0.12858796295768116</v>
      </c>
      <c r="H331" s="15" t="str">
        <f>IF('R11'!J38="","-",'R11'!J38)</f>
        <v>-</v>
      </c>
    </row>
    <row r="332" spans="1:8" ht="13">
      <c r="A332" s="23" t="s">
        <v>19</v>
      </c>
      <c r="B332" s="15">
        <f>'R11'!A39</f>
        <v>12</v>
      </c>
      <c r="C332" s="15" t="str">
        <f>'R11'!B39</f>
        <v>RPE differentiation</v>
      </c>
      <c r="D332" s="15" t="str">
        <f>'R11'!C39</f>
        <v>8 to 5</v>
      </c>
      <c r="E332" s="16">
        <f>'R11'!E39</f>
        <v>43928.440983796296</v>
      </c>
      <c r="F332" s="16">
        <f>'R11'!F39</f>
        <v>43928.56453703704</v>
      </c>
      <c r="G332" s="17">
        <f>'R11'!G39</f>
        <v>0.12355324074451346</v>
      </c>
      <c r="H332" s="15" t="str">
        <f>IF('R11'!J39="","-",'R11'!J39)</f>
        <v>-</v>
      </c>
    </row>
    <row r="333" spans="1:8" ht="13">
      <c r="A333" s="23" t="s">
        <v>19</v>
      </c>
      <c r="B333" s="15">
        <f>'R11'!A40</f>
        <v>12</v>
      </c>
      <c r="C333" s="15" t="str">
        <f>'R11'!B40</f>
        <v>RPE differentiation</v>
      </c>
      <c r="D333" s="15" t="str">
        <f>'R11'!C40</f>
        <v>4 to 1</v>
      </c>
      <c r="E333" s="16">
        <f>'R11'!E40</f>
        <v>43928.586701388886</v>
      </c>
      <c r="F333" s="16">
        <f>'R11'!F40</f>
        <v>43928.709097222221</v>
      </c>
      <c r="G333" s="17">
        <f>'R11'!G40</f>
        <v>0.12239583333575865</v>
      </c>
      <c r="H333" s="15" t="str">
        <f>IF('R11'!J40="","-",'R11'!J40)</f>
        <v>-</v>
      </c>
    </row>
    <row r="334" spans="1:8" ht="13">
      <c r="A334" s="23" t="s">
        <v>19</v>
      </c>
      <c r="B334" s="15">
        <f>'R11'!A41</f>
        <v>13</v>
      </c>
      <c r="C334" s="15" t="str">
        <f>'R11'!B41</f>
        <v>RPE differentiation</v>
      </c>
      <c r="D334" s="15" t="str">
        <f>'R11'!C41</f>
        <v>1 to 4</v>
      </c>
      <c r="E334" s="16">
        <f>'R11'!E41</f>
        <v>43929.477199074077</v>
      </c>
      <c r="F334" s="16">
        <f>'R11'!F41</f>
        <v>43929.597928240742</v>
      </c>
      <c r="G334" s="17">
        <f>'R11'!G41</f>
        <v>0.12072916666511446</v>
      </c>
      <c r="H334" s="15" t="str">
        <f>IF('R11'!J41="","-",'R11'!J41)</f>
        <v>-</v>
      </c>
    </row>
    <row r="335" spans="1:8" ht="13">
      <c r="A335" s="23" t="s">
        <v>19</v>
      </c>
      <c r="B335" s="15">
        <f>'R11'!A42</f>
        <v>13</v>
      </c>
      <c r="C335" s="15" t="str">
        <f>'R11'!B42</f>
        <v>RPE differentiation</v>
      </c>
      <c r="D335" s="15" t="str">
        <f>'R11'!C42</f>
        <v>5 to 8</v>
      </c>
      <c r="E335" s="16">
        <f>'R11'!E42</f>
        <v>43929.62809027778</v>
      </c>
      <c r="F335" s="16">
        <f>'R11'!F42</f>
        <v>43929.748692129629</v>
      </c>
      <c r="G335" s="17">
        <f>'R11'!G42</f>
        <v>0.12060185184964212</v>
      </c>
      <c r="H335" s="15" t="str">
        <f>IF('R11'!J42="","-",'R11'!J42)</f>
        <v>-</v>
      </c>
    </row>
    <row r="336" spans="1:8" ht="13">
      <c r="A336" s="23" t="s">
        <v>19</v>
      </c>
      <c r="B336" s="15">
        <f>'R11'!A43</f>
        <v>14</v>
      </c>
      <c r="C336" s="15" t="str">
        <f>'R11'!B43</f>
        <v>RPE differentiation</v>
      </c>
      <c r="D336" s="15" t="str">
        <f>'R11'!C43</f>
        <v>8 to 5</v>
      </c>
      <c r="E336" s="16">
        <f>'R11'!E43</f>
        <v>43930.450023148151</v>
      </c>
      <c r="F336" s="16">
        <f>'R11'!F43</f>
        <v>43930.568020833336</v>
      </c>
      <c r="G336" s="17">
        <f>'R11'!G43</f>
        <v>0.11799768518540077</v>
      </c>
      <c r="H336" s="15" t="str">
        <f>IF('R11'!J43="","-",'R11'!J43)</f>
        <v>-</v>
      </c>
    </row>
    <row r="337" spans="1:8" ht="13">
      <c r="A337" s="23" t="s">
        <v>19</v>
      </c>
      <c r="B337" s="15">
        <f>'R11'!A44</f>
        <v>14</v>
      </c>
      <c r="C337" s="15" t="str">
        <f>'R11'!B44</f>
        <v>RPE differentiation</v>
      </c>
      <c r="D337" s="15" t="str">
        <f>'R11'!C44</f>
        <v>4 to 1</v>
      </c>
      <c r="E337" s="16">
        <f>'R11'!E44</f>
        <v>43930.575995370367</v>
      </c>
      <c r="F337" s="16">
        <f>'R11'!F44</f>
        <v>43930.694525462961</v>
      </c>
      <c r="G337" s="17">
        <f>'R11'!G44</f>
        <v>0.1185300925935735</v>
      </c>
      <c r="H337" s="15" t="str">
        <f>IF('R11'!J44="","-",'R11'!J44)</f>
        <v>-</v>
      </c>
    </row>
    <row r="338" spans="1:8" ht="13">
      <c r="A338" s="23" t="s">
        <v>19</v>
      </c>
      <c r="B338" s="15">
        <f>'R11'!A45</f>
        <v>15</v>
      </c>
      <c r="C338" s="15" t="str">
        <f>'R11'!B45</f>
        <v>RPE differentiation</v>
      </c>
      <c r="D338" s="15" t="str">
        <f>'R11'!C45</f>
        <v>1 to 4</v>
      </c>
      <c r="E338" s="16">
        <f>'R11'!E45</f>
        <v>43931.444224537037</v>
      </c>
      <c r="F338" s="16">
        <f>'R11'!F45</f>
        <v>43931.566377314812</v>
      </c>
      <c r="G338" s="17">
        <f>'R11'!G45</f>
        <v>0.12215277777431766</v>
      </c>
      <c r="H338" s="15" t="str">
        <f>IF('R11'!J45="","-",'R11'!J45)</f>
        <v>Defective labware error</v>
      </c>
    </row>
    <row r="339" spans="1:8" ht="13">
      <c r="A339" s="23" t="s">
        <v>19</v>
      </c>
      <c r="B339" s="15">
        <f>'R11'!A46</f>
        <v>15</v>
      </c>
      <c r="C339" s="15" t="str">
        <f>'R11'!B46</f>
        <v>RPE differentiation</v>
      </c>
      <c r="D339" s="15" t="str">
        <f>'R11'!C46</f>
        <v>5 to 8</v>
      </c>
      <c r="E339" s="16">
        <f>'R11'!E46</f>
        <v>43931.574618055558</v>
      </c>
      <c r="F339" s="16">
        <f>'R11'!F46</f>
        <v>43931.693020833336</v>
      </c>
      <c r="G339" s="17">
        <f>'R11'!G46</f>
        <v>0.11840277777810115</v>
      </c>
      <c r="H339" s="15" t="str">
        <f>IF('R11'!J46="","-",'R11'!J46)</f>
        <v>-</v>
      </c>
    </row>
    <row r="340" spans="1:8" ht="13">
      <c r="A340" s="23" t="s">
        <v>19</v>
      </c>
      <c r="B340" s="15">
        <f>'R11'!A47</f>
        <v>16</v>
      </c>
      <c r="C340" s="15" t="str">
        <f>'R11'!B47</f>
        <v>RPE differentiation</v>
      </c>
      <c r="D340" s="15" t="str">
        <f>'R11'!C47</f>
        <v>8 to 5</v>
      </c>
      <c r="E340" s="16">
        <f>'R11'!E47</f>
        <v>43932.46361111111</v>
      </c>
      <c r="F340" s="16">
        <f>'R11'!F47</f>
        <v>43932.580509259256</v>
      </c>
      <c r="G340" s="17">
        <f>'R11'!G47</f>
        <v>0.11689814814599231</v>
      </c>
      <c r="H340" s="15" t="str">
        <f>IF('R11'!J47="","-",'R11'!J47)</f>
        <v>-</v>
      </c>
    </row>
    <row r="341" spans="1:8" ht="13">
      <c r="A341" s="23" t="s">
        <v>19</v>
      </c>
      <c r="B341" s="15">
        <f>'R11'!A48</f>
        <v>16</v>
      </c>
      <c r="C341" s="15" t="str">
        <f>'R11'!B48</f>
        <v>RPE differentiation</v>
      </c>
      <c r="D341" s="15" t="str">
        <f>'R11'!C48</f>
        <v>4 to 1</v>
      </c>
      <c r="E341" s="16">
        <f>'R11'!E48</f>
        <v>43932.600532407407</v>
      </c>
      <c r="F341" s="16">
        <f>'R11'!F48</f>
        <v>43932.717407407406</v>
      </c>
      <c r="G341" s="17">
        <f>'R11'!G48</f>
        <v>0.11687499999970896</v>
      </c>
      <c r="H341" s="15" t="str">
        <f>IF('R11'!J48="","-",'R11'!J48)</f>
        <v>-</v>
      </c>
    </row>
    <row r="342" spans="1:8" ht="13">
      <c r="A342" s="23" t="s">
        <v>19</v>
      </c>
      <c r="B342" s="15">
        <f>'R11'!A49</f>
        <v>17</v>
      </c>
      <c r="C342" s="15" t="str">
        <f>'R11'!B49</f>
        <v>RPE differentiation</v>
      </c>
      <c r="D342" s="15" t="str">
        <f>'R11'!C49</f>
        <v>1 to 4</v>
      </c>
      <c r="E342" s="16">
        <f>'R11'!E49</f>
        <v>43933.457974537036</v>
      </c>
      <c r="F342" s="16">
        <f>'R11'!F49</f>
        <v>43933.572268518517</v>
      </c>
      <c r="G342" s="17">
        <f>'R11'!G49</f>
        <v>0.11429398148175096</v>
      </c>
      <c r="H342" s="15" t="str">
        <f>IF('R11'!J49="","-",'R11'!J49)</f>
        <v>-</v>
      </c>
    </row>
    <row r="343" spans="1:8" ht="13">
      <c r="A343" s="23" t="s">
        <v>19</v>
      </c>
      <c r="B343" s="15">
        <f>'R11'!A50</f>
        <v>17</v>
      </c>
      <c r="C343" s="15" t="str">
        <f>'R11'!B50</f>
        <v>RPE differentiation</v>
      </c>
      <c r="D343" s="15" t="str">
        <f>'R11'!C50</f>
        <v>5 to 8</v>
      </c>
      <c r="E343" s="16">
        <f>'R11'!E50</f>
        <v>43933.583622685182</v>
      </c>
      <c r="F343" s="16">
        <f>'R11'!F50</f>
        <v>43933.69798611111</v>
      </c>
      <c r="G343" s="17">
        <f>'R11'!G50</f>
        <v>0.11436342592787696</v>
      </c>
      <c r="H343" s="15" t="str">
        <f>IF('R11'!J50="","-",'R11'!J50)</f>
        <v>-</v>
      </c>
    </row>
    <row r="344" spans="1:8" ht="13">
      <c r="A344" s="23" t="s">
        <v>19</v>
      </c>
      <c r="B344" s="15">
        <f>'R11'!A51</f>
        <v>18</v>
      </c>
      <c r="C344" s="15" t="str">
        <f>'R11'!B51</f>
        <v>RPE differentiation</v>
      </c>
      <c r="D344" s="15" t="str">
        <f>'R11'!C51</f>
        <v>8 to 5</v>
      </c>
      <c r="E344" s="16">
        <f>'R11'!E51</f>
        <v>43934.470555555556</v>
      </c>
      <c r="F344" s="16">
        <f>'R11'!F51</f>
        <v>43934.579942129632</v>
      </c>
      <c r="G344" s="17">
        <f>'R11'!G51</f>
        <v>0.10938657407677965</v>
      </c>
      <c r="H344" s="15" t="str">
        <f>IF('R11'!J51="","-",'R11'!J51)</f>
        <v>-</v>
      </c>
    </row>
    <row r="345" spans="1:8" ht="13">
      <c r="A345" s="23" t="s">
        <v>19</v>
      </c>
      <c r="B345" s="15">
        <f>'R11'!A52</f>
        <v>18</v>
      </c>
      <c r="C345" s="15" t="str">
        <f>'R11'!B52</f>
        <v>RPE differentiation</v>
      </c>
      <c r="D345" s="15" t="str">
        <f>'R11'!C52</f>
        <v>4 to 1</v>
      </c>
      <c r="E345" s="16">
        <f>'R11'!E52</f>
        <v>43934.595567129632</v>
      </c>
      <c r="F345" s="16">
        <f>'R11'!F52</f>
        <v>43934.704351851855</v>
      </c>
      <c r="G345" s="17">
        <f>'R11'!G52</f>
        <v>0.10878472222248092</v>
      </c>
      <c r="H345" s="15" t="str">
        <f>IF('R11'!J52="","-",'R11'!J52)</f>
        <v>-</v>
      </c>
    </row>
    <row r="346" spans="1:8" ht="13">
      <c r="A346" s="23" t="s">
        <v>19</v>
      </c>
      <c r="B346" s="15">
        <f>'R11'!A53</f>
        <v>19</v>
      </c>
      <c r="C346" s="15" t="str">
        <f>'R11'!B53</f>
        <v>RPE differentiation</v>
      </c>
      <c r="D346" s="15" t="str">
        <f>'R11'!C53</f>
        <v>1 to 4</v>
      </c>
      <c r="E346" s="16">
        <f>'R11'!E53</f>
        <v>43935.416307870371</v>
      </c>
      <c r="F346" s="16">
        <f>'R11'!F53</f>
        <v>43935.519236111111</v>
      </c>
      <c r="G346" s="17">
        <f>'R11'!G53</f>
        <v>0.10292824073985685</v>
      </c>
      <c r="H346" s="15" t="str">
        <f>IF('R11'!J53="","-",'R11'!J53)</f>
        <v>-</v>
      </c>
    </row>
    <row r="347" spans="1:8" ht="13">
      <c r="A347" s="23" t="s">
        <v>19</v>
      </c>
      <c r="B347" s="15">
        <f>'R11'!A54</f>
        <v>19</v>
      </c>
      <c r="C347" s="15" t="str">
        <f>'R11'!B54</f>
        <v>RPE differentiation</v>
      </c>
      <c r="D347" s="15" t="str">
        <f>'R11'!C54</f>
        <v>5 to 8</v>
      </c>
      <c r="E347" s="16">
        <f>'R11'!E54</f>
        <v>43935.528263888889</v>
      </c>
      <c r="F347" s="16">
        <f>'R11'!F54</f>
        <v>43935.63144675926</v>
      </c>
      <c r="G347" s="17">
        <f>'R11'!G54</f>
        <v>0.10318287037080154</v>
      </c>
      <c r="H347" s="15" t="str">
        <f>IF('R11'!J54="","-",'R11'!J54)</f>
        <v>-</v>
      </c>
    </row>
    <row r="348" spans="1:8" ht="13">
      <c r="A348" s="23" t="s">
        <v>19</v>
      </c>
      <c r="B348" s="15">
        <f>'R11'!A55</f>
        <v>20</v>
      </c>
      <c r="C348" s="15" t="str">
        <f>'R11'!B55</f>
        <v>RPE differentiation</v>
      </c>
      <c r="D348" s="15" t="str">
        <f>'R11'!C55</f>
        <v>8 to 5</v>
      </c>
      <c r="E348" s="16">
        <f>'R11'!E55</f>
        <v>43936.524039351854</v>
      </c>
      <c r="F348" s="16">
        <f>'R11'!F55</f>
        <v>43936.592476851853</v>
      </c>
      <c r="G348" s="17">
        <f>'R11'!G55</f>
        <v>6.843749999825377E-2</v>
      </c>
      <c r="H348" s="15" t="str">
        <f>IF('R11'!J55="","-",'R11'!J55)</f>
        <v>-</v>
      </c>
    </row>
    <row r="349" spans="1:8" ht="13">
      <c r="A349" s="23" t="s">
        <v>19</v>
      </c>
      <c r="B349" s="15">
        <f>'R11'!A56</f>
        <v>20</v>
      </c>
      <c r="C349" s="15" t="str">
        <f>'R11'!B56</f>
        <v>RPE differentiation</v>
      </c>
      <c r="D349" s="15" t="str">
        <f>'R11'!C56</f>
        <v>4 to 1</v>
      </c>
      <c r="E349" s="16">
        <f>'R11'!E56</f>
        <v>43936.616701388892</v>
      </c>
      <c r="F349" s="16">
        <f>'R11'!F56</f>
        <v>43936.683553240742</v>
      </c>
      <c r="G349" s="17">
        <f>'R11'!G56</f>
        <v>6.6851851850515231E-2</v>
      </c>
      <c r="H349" s="15" t="str">
        <f>IF('R11'!J56="","-",'R11'!J56)</f>
        <v>-</v>
      </c>
    </row>
    <row r="350" spans="1:8" ht="13">
      <c r="A350" s="23" t="s">
        <v>19</v>
      </c>
      <c r="B350" s="15">
        <f>'R11'!A57</f>
        <v>21</v>
      </c>
      <c r="C350" s="15" t="str">
        <f>'R11'!B57</f>
        <v>RPE differentiation</v>
      </c>
      <c r="D350" s="15" t="str">
        <f>'R11'!C57</f>
        <v>1 to 4</v>
      </c>
      <c r="E350" s="16">
        <f>'R11'!E57</f>
        <v>43937.461550925924</v>
      </c>
      <c r="F350" s="16">
        <f>'R11'!F57</f>
        <v>43937.528622685182</v>
      </c>
      <c r="G350" s="17">
        <f>'R11'!G57</f>
        <v>6.7071759258396924E-2</v>
      </c>
      <c r="H350" s="15" t="str">
        <f>IF('R11'!J57="","-",'R11'!J57)</f>
        <v>-</v>
      </c>
    </row>
    <row r="351" spans="1:8" ht="13">
      <c r="A351" s="23" t="s">
        <v>19</v>
      </c>
      <c r="B351" s="15">
        <f>'R11'!A58</f>
        <v>21</v>
      </c>
      <c r="C351" s="15" t="str">
        <f>'R11'!B58</f>
        <v>RPE differentiation</v>
      </c>
      <c r="D351" s="15" t="str">
        <f>'R11'!C58</f>
        <v>5 to 8</v>
      </c>
      <c r="E351" s="16">
        <f>'R11'!E58</f>
        <v>43937.552881944444</v>
      </c>
      <c r="F351" s="16">
        <f>'R11'!F58</f>
        <v>43937.619641203702</v>
      </c>
      <c r="G351" s="17">
        <f>'R11'!G58</f>
        <v>6.6759259258105885E-2</v>
      </c>
      <c r="H351" s="15" t="str">
        <f>IF('R11'!J58="","-",'R11'!J58)</f>
        <v>-</v>
      </c>
    </row>
    <row r="352" spans="1:8" ht="13">
      <c r="A352" s="23" t="s">
        <v>19</v>
      </c>
      <c r="B352" s="15">
        <f>'R11'!A59</f>
        <v>22</v>
      </c>
      <c r="C352" s="15" t="str">
        <f>'R11'!B59</f>
        <v>RPE differentiation</v>
      </c>
      <c r="D352" s="15" t="str">
        <f>'R11'!C59</f>
        <v>8 to 5</v>
      </c>
      <c r="E352" s="16">
        <f>'R11'!E59</f>
        <v>43938.451481481483</v>
      </c>
      <c r="F352" s="16">
        <f>'R11'!F59</f>
        <v>43938.518831018519</v>
      </c>
      <c r="G352" s="17">
        <f>'R11'!G59</f>
        <v>6.7349537035624962E-2</v>
      </c>
      <c r="H352" s="15" t="str">
        <f>IF('R11'!J59="","-",'R11'!J59)</f>
        <v>-</v>
      </c>
    </row>
    <row r="353" spans="1:8" ht="13">
      <c r="A353" s="23" t="s">
        <v>19</v>
      </c>
      <c r="B353" s="15">
        <f>'R11'!A60</f>
        <v>22</v>
      </c>
      <c r="C353" s="15" t="str">
        <f>'R11'!B60</f>
        <v>RPE differentiation</v>
      </c>
      <c r="D353" s="15" t="str">
        <f>'R11'!C60</f>
        <v>4 to 1</v>
      </c>
      <c r="E353" s="16">
        <f>'R11'!E60</f>
        <v>43938.53193287037</v>
      </c>
      <c r="F353" s="16">
        <f>'R11'!F60</f>
        <v>43938.598807870374</v>
      </c>
      <c r="G353" s="17">
        <f>'R11'!G60</f>
        <v>6.6875000004074536E-2</v>
      </c>
      <c r="H353" s="15" t="str">
        <f>IF('R11'!J60="","-",'R11'!J60)</f>
        <v>-</v>
      </c>
    </row>
    <row r="354" spans="1:8" ht="13">
      <c r="A354" s="23" t="s">
        <v>19</v>
      </c>
      <c r="B354" s="15">
        <f>'R11'!A61</f>
        <v>23</v>
      </c>
      <c r="C354" s="15" t="str">
        <f>'R11'!B61</f>
        <v>RPE differentiation</v>
      </c>
      <c r="D354" s="15" t="str">
        <f>'R11'!C61</f>
        <v>1 to 4</v>
      </c>
      <c r="E354" s="16">
        <f>'R11'!E61</f>
        <v>43939.461527777778</v>
      </c>
      <c r="F354" s="16">
        <f>'R11'!F61</f>
        <v>43939.528599537036</v>
      </c>
      <c r="G354" s="17">
        <f>'R11'!G61</f>
        <v>6.7071759258396924E-2</v>
      </c>
      <c r="H354" s="15" t="str">
        <f>IF('R11'!J61="","-",'R11'!J61)</f>
        <v>-</v>
      </c>
    </row>
    <row r="355" spans="1:8" ht="13">
      <c r="A355" s="23" t="s">
        <v>19</v>
      </c>
      <c r="B355" s="15">
        <f>'R11'!A62</f>
        <v>23</v>
      </c>
      <c r="C355" s="15" t="str">
        <f>'R11'!B62</f>
        <v>RPE differentiation</v>
      </c>
      <c r="D355" s="15" t="str">
        <f>'R11'!C62</f>
        <v>5 to 8</v>
      </c>
      <c r="E355" s="16">
        <f>'R11'!E62</f>
        <v>43939.552835648145</v>
      </c>
      <c r="F355" s="16">
        <f>'R11'!F62</f>
        <v>43939.619687500002</v>
      </c>
      <c r="G355" s="17">
        <f>'R11'!G62</f>
        <v>6.6851851857791189E-2</v>
      </c>
      <c r="H355" s="15" t="str">
        <f>IF('R11'!J62="","-",'R11'!J62)</f>
        <v>-</v>
      </c>
    </row>
    <row r="356" spans="1:8" ht="13">
      <c r="A356" s="23" t="s">
        <v>19</v>
      </c>
      <c r="B356" s="15">
        <f>'R11'!A63</f>
        <v>24</v>
      </c>
      <c r="C356" s="15" t="str">
        <f>'R11'!B63</f>
        <v>RPE differentiation</v>
      </c>
      <c r="D356" s="15" t="str">
        <f>'R11'!C63</f>
        <v>8 to 5</v>
      </c>
      <c r="E356" s="16">
        <f>'R11'!E63</f>
        <v>43940.457013888888</v>
      </c>
      <c r="F356" s="16">
        <f>'R11'!F63</f>
        <v>43940.525069444448</v>
      </c>
      <c r="G356" s="17">
        <f>'R11'!G63</f>
        <v>6.805555555911269E-2</v>
      </c>
      <c r="H356" s="15" t="str">
        <f>IF('R11'!J63="","-",'R11'!J63)</f>
        <v>-</v>
      </c>
    </row>
    <row r="357" spans="1:8" ht="13">
      <c r="A357" s="23" t="s">
        <v>19</v>
      </c>
      <c r="B357" s="15">
        <f>'R11'!A64</f>
        <v>24</v>
      </c>
      <c r="C357" s="15" t="str">
        <f>'R11'!B64</f>
        <v>RPE differentiation</v>
      </c>
      <c r="D357" s="15" t="str">
        <f>'R11'!C64</f>
        <v>4 to 1</v>
      </c>
      <c r="E357" s="16">
        <f>'R11'!E64</f>
        <v>43940.528657407405</v>
      </c>
      <c r="F357" s="16">
        <f>'R11'!F64</f>
        <v>43940.596875000003</v>
      </c>
      <c r="G357" s="17">
        <f>'R11'!G64</f>
        <v>6.8217592597648036E-2</v>
      </c>
      <c r="H357" s="15" t="str">
        <f>IF('R11'!J64="","-",'R11'!J64)</f>
        <v>-</v>
      </c>
    </row>
    <row r="358" spans="1:8" ht="13">
      <c r="A358" s="23" t="s">
        <v>19</v>
      </c>
      <c r="B358" s="15">
        <f>'R11'!A65</f>
        <v>25</v>
      </c>
      <c r="C358" s="15" t="str">
        <f>'R11'!B65</f>
        <v>RPE differentiation</v>
      </c>
      <c r="D358" s="15" t="str">
        <f>'R11'!C65</f>
        <v>1 to 4</v>
      </c>
      <c r="E358" s="16">
        <f>'R11'!E65</f>
        <v>43941.461527777778</v>
      </c>
      <c r="F358" s="16">
        <f>'R11'!F65</f>
        <v>43941.584317129629</v>
      </c>
      <c r="G358" s="17">
        <f>'R11'!G65</f>
        <v>0.12278935185167938</v>
      </c>
      <c r="H358" s="15" t="str">
        <f>IF('R11'!J65="","-",'R11'!J65)</f>
        <v>Microscope error</v>
      </c>
    </row>
    <row r="359" spans="1:8" ht="13">
      <c r="A359" s="23" t="s">
        <v>19</v>
      </c>
      <c r="B359" s="15">
        <f>'R11'!A66</f>
        <v>25</v>
      </c>
      <c r="C359" s="15" t="str">
        <f>'R11'!B66</f>
        <v>RPE differentiation</v>
      </c>
      <c r="D359" s="15" t="str">
        <f>'R11'!C66</f>
        <v>5 to 8</v>
      </c>
      <c r="E359" s="16">
        <f>'R11'!E66</f>
        <v>43941.608564814815</v>
      </c>
      <c r="F359" s="16">
        <f>'R11'!F66</f>
        <v>43941.676006944443</v>
      </c>
      <c r="G359" s="17">
        <f>'R11'!G66</f>
        <v>6.7442129628034309E-2</v>
      </c>
      <c r="H359" s="15" t="str">
        <f>IF('R11'!J66="","-",'R11'!J66)</f>
        <v>-</v>
      </c>
    </row>
    <row r="360" spans="1:8" ht="13">
      <c r="A360" s="23" t="s">
        <v>19</v>
      </c>
      <c r="B360" s="15">
        <f>'R11'!A67</f>
        <v>26</v>
      </c>
      <c r="C360" s="15" t="str">
        <f>'R11'!B67</f>
        <v>RPE maintenance</v>
      </c>
      <c r="D360" s="15" t="str">
        <f>'R11'!C67</f>
        <v>8 to 5</v>
      </c>
      <c r="E360" s="16">
        <f>'R11'!E67</f>
        <v>43942.462592592594</v>
      </c>
      <c r="F360" s="16">
        <f>'R11'!F67</f>
        <v>43942.527280092596</v>
      </c>
      <c r="G360" s="17">
        <f>'R11'!G67</f>
        <v>6.4687500002037268E-2</v>
      </c>
      <c r="H360" s="15" t="str">
        <f>IF('R11'!J67="","-",'R11'!J67)</f>
        <v>-</v>
      </c>
    </row>
    <row r="361" spans="1:8" ht="13">
      <c r="A361" s="23" t="s">
        <v>19</v>
      </c>
      <c r="B361" s="15">
        <f>'R11'!A68</f>
        <v>26</v>
      </c>
      <c r="C361" s="15" t="str">
        <f>'R11'!B68</f>
        <v>RPE maintenance</v>
      </c>
      <c r="D361" s="15" t="str">
        <f>'R11'!C68</f>
        <v>4 to 1</v>
      </c>
      <c r="E361" s="16">
        <f>'R11'!E68</f>
        <v>43942.529814814814</v>
      </c>
      <c r="F361" s="16">
        <f>'R11'!F68</f>
        <v>43942.597187500003</v>
      </c>
      <c r="G361" s="17">
        <f>'R11'!G68</f>
        <v>6.7372685189184267E-2</v>
      </c>
      <c r="H361" s="15" t="str">
        <f>IF('R11'!J68="","-",'R11'!J68)</f>
        <v>-</v>
      </c>
    </row>
    <row r="362" spans="1:8" ht="13">
      <c r="A362" s="23" t="s">
        <v>19</v>
      </c>
      <c r="B362" s="15">
        <f>'R11'!A69</f>
        <v>28</v>
      </c>
      <c r="C362" s="15" t="str">
        <f>'R11'!B69</f>
        <v>RPE maintenance</v>
      </c>
      <c r="D362" s="15" t="str">
        <f>'R11'!C69</f>
        <v>1 to 4</v>
      </c>
      <c r="E362" s="16">
        <f>'R11'!E69</f>
        <v>43944.466782407406</v>
      </c>
      <c r="F362" s="16">
        <f>'R11'!F69</f>
        <v>43944.53570601852</v>
      </c>
      <c r="G362" s="17">
        <f>'R11'!G69</f>
        <v>6.8923611113859806E-2</v>
      </c>
      <c r="H362" s="15" t="str">
        <f>IF('R11'!J69="","-",'R11'!J69)</f>
        <v>-</v>
      </c>
    </row>
    <row r="363" spans="1:8" ht="13">
      <c r="A363" s="23" t="s">
        <v>19</v>
      </c>
      <c r="B363" s="15">
        <f>'R11'!A70</f>
        <v>28</v>
      </c>
      <c r="C363" s="15" t="str">
        <f>'R11'!B70</f>
        <v>RPE maintenance</v>
      </c>
      <c r="D363" s="15" t="str">
        <f>'R11'!C70</f>
        <v>5 to 8</v>
      </c>
      <c r="E363" s="16">
        <f>'R11'!E70</f>
        <v>43944.537986111114</v>
      </c>
      <c r="F363" s="16">
        <f>'R11'!F70</f>
        <v>43944.605196759258</v>
      </c>
      <c r="G363" s="17">
        <f>'R11'!G70</f>
        <v>6.7210648143372964E-2</v>
      </c>
      <c r="H363" s="15" t="str">
        <f>IF('R11'!J70="","-",'R11'!J70)</f>
        <v>-</v>
      </c>
    </row>
    <row r="364" spans="1:8" ht="13">
      <c r="A364" s="23" t="s">
        <v>19</v>
      </c>
      <c r="B364" s="15">
        <f>'R11'!A71</f>
        <v>30</v>
      </c>
      <c r="C364" s="15" t="str">
        <f>'R11'!B71</f>
        <v>RPE maintenance</v>
      </c>
      <c r="D364" s="15" t="str">
        <f>'R11'!C71</f>
        <v>8 to 5</v>
      </c>
      <c r="E364" s="16">
        <f>'R11'!E71</f>
        <v>43946.49015046296</v>
      </c>
      <c r="F364" s="16">
        <f>'R11'!F71</f>
        <v>43946.557928240742</v>
      </c>
      <c r="G364" s="17">
        <f>'R11'!G71</f>
        <v>6.7777777781884652E-2</v>
      </c>
      <c r="H364" s="15" t="str">
        <f>IF('R11'!J71="","-",'R11'!J71)</f>
        <v>-</v>
      </c>
    </row>
    <row r="365" spans="1:8" ht="13">
      <c r="A365" s="23" t="s">
        <v>19</v>
      </c>
      <c r="B365" s="15">
        <f>'R11'!A72</f>
        <v>30</v>
      </c>
      <c r="C365" s="15" t="str">
        <f>'R11'!B72</f>
        <v>RPE maintenance</v>
      </c>
      <c r="D365" s="15" t="str">
        <f>'R11'!C72</f>
        <v>4 to 1</v>
      </c>
      <c r="E365" s="16">
        <f>'R11'!E72</f>
        <v>43946.561550925922</v>
      </c>
      <c r="F365" s="16">
        <f>'R11'!F72</f>
        <v>43946.62945601852</v>
      </c>
      <c r="G365" s="17">
        <f>'R11'!G72</f>
        <v>6.7905092597356997E-2</v>
      </c>
      <c r="H365" s="15" t="str">
        <f>IF('R11'!J72="","-",'R11'!J72)</f>
        <v>-</v>
      </c>
    </row>
    <row r="366" spans="1:8" ht="13">
      <c r="A366" s="23" t="s">
        <v>19</v>
      </c>
      <c r="B366" s="15">
        <f>'R11'!A73</f>
        <v>32</v>
      </c>
      <c r="C366" s="15" t="str">
        <f>'R11'!B73</f>
        <v>RPE maintenance</v>
      </c>
      <c r="D366" s="15" t="str">
        <f>'R11'!C73</f>
        <v>1 to 4</v>
      </c>
      <c r="E366" s="16">
        <f>'R11'!E73</f>
        <v>43948.446863425925</v>
      </c>
      <c r="F366" s="16">
        <f>'R11'!F73</f>
        <v>43948.5156712963</v>
      </c>
      <c r="G366" s="17">
        <f>'R11'!G73</f>
        <v>6.8807870375167113E-2</v>
      </c>
      <c r="H366" s="15" t="str">
        <f>IF('R11'!J73="","-",'R11'!J73)</f>
        <v>-</v>
      </c>
    </row>
    <row r="367" spans="1:8" ht="13">
      <c r="A367" s="18" t="s">
        <v>19</v>
      </c>
      <c r="B367" s="18">
        <f>'R11'!A74</f>
        <v>32</v>
      </c>
      <c r="C367" s="18" t="str">
        <f>'R11'!B74</f>
        <v>RPE maintenance</v>
      </c>
      <c r="D367" s="18" t="str">
        <f>'R11'!C74</f>
        <v>5 to 8</v>
      </c>
      <c r="E367" s="19">
        <f>'R11'!E74</f>
        <v>43948.517361111109</v>
      </c>
      <c r="F367" s="19">
        <f>'R11'!F74</f>
        <v>43948.584398148145</v>
      </c>
      <c r="G367" s="20">
        <f>'R11'!G74</f>
        <v>6.7037037035333924E-2</v>
      </c>
      <c r="H367" s="18" t="str">
        <f>IF('R11'!J74="","-",'R11'!J74)</f>
        <v>-</v>
      </c>
    </row>
    <row r="368" spans="1:8" ht="13">
      <c r="A368" s="24"/>
      <c r="B368" s="24">
        <f>'R11'!A75</f>
        <v>0</v>
      </c>
      <c r="C368" s="24">
        <f>'R11'!B75</f>
        <v>0</v>
      </c>
      <c r="D368" s="25">
        <f>'R11'!C75</f>
        <v>0</v>
      </c>
      <c r="E368" s="26">
        <f>'R11'!E75</f>
        <v>0</v>
      </c>
      <c r="F368" s="26">
        <f>'R11'!F75</f>
        <v>0</v>
      </c>
      <c r="G368" s="24">
        <f>'R11'!G75</f>
        <v>0</v>
      </c>
      <c r="H368" s="24">
        <f>'R11'!J75</f>
        <v>0</v>
      </c>
    </row>
    <row r="369" spans="1:8" ht="13">
      <c r="A369" s="24"/>
      <c r="B369" s="24">
        <f>'R11'!A76</f>
        <v>0</v>
      </c>
      <c r="C369" s="24">
        <f>'R11'!B76</f>
        <v>0</v>
      </c>
      <c r="D369" s="25">
        <f>'R11'!C76</f>
        <v>0</v>
      </c>
      <c r="E369" s="26">
        <f>'R11'!E76</f>
        <v>0</v>
      </c>
      <c r="F369" s="26">
        <f>'R11'!F76</f>
        <v>0</v>
      </c>
      <c r="G369" s="24">
        <f>'R11'!G76</f>
        <v>0</v>
      </c>
      <c r="H369" s="24">
        <f>'R11'!J76</f>
        <v>0</v>
      </c>
    </row>
    <row r="370" spans="1:8" ht="13">
      <c r="A370" s="24"/>
      <c r="B370" s="24">
        <f>'R11'!A77</f>
        <v>0</v>
      </c>
      <c r="C370" s="24">
        <f>'R11'!B77</f>
        <v>0</v>
      </c>
      <c r="D370" s="25">
        <f>'R11'!C77</f>
        <v>0</v>
      </c>
      <c r="E370" s="26">
        <f>'R11'!E77</f>
        <v>0</v>
      </c>
      <c r="F370" s="26">
        <f>'R11'!F77</f>
        <v>0</v>
      </c>
      <c r="G370" s="24">
        <f>'R11'!G77</f>
        <v>0</v>
      </c>
      <c r="H370" s="24">
        <f>'R11'!J77</f>
        <v>0</v>
      </c>
    </row>
    <row r="371" spans="1:8" ht="13">
      <c r="A371" s="24"/>
      <c r="B371" s="24">
        <f>'R11'!A78</f>
        <v>0</v>
      </c>
      <c r="C371" s="24">
        <f>'R11'!B78</f>
        <v>0</v>
      </c>
      <c r="D371" s="25">
        <f>'R11'!C78</f>
        <v>0</v>
      </c>
      <c r="E371" s="26">
        <f>'R11'!E78</f>
        <v>0</v>
      </c>
      <c r="F371" s="26">
        <f>'R11'!F78</f>
        <v>0</v>
      </c>
      <c r="G371" s="24">
        <f>'R11'!G78</f>
        <v>0</v>
      </c>
      <c r="H371" s="24">
        <f>'R11'!J78</f>
        <v>0</v>
      </c>
    </row>
    <row r="372" spans="1:8" ht="13">
      <c r="A372" s="24"/>
      <c r="B372" s="24">
        <f>'R11'!A79</f>
        <v>0</v>
      </c>
      <c r="C372" s="24">
        <f>'R11'!B79</f>
        <v>0</v>
      </c>
      <c r="D372" s="25">
        <f>'R11'!C79</f>
        <v>0</v>
      </c>
      <c r="E372" s="26">
        <f>'R11'!E79</f>
        <v>0</v>
      </c>
      <c r="F372" s="26">
        <f>'R11'!F79</f>
        <v>0</v>
      </c>
      <c r="G372" s="24">
        <f>'R11'!G79</f>
        <v>0</v>
      </c>
      <c r="H372" s="24">
        <f>'R11'!J79</f>
        <v>0</v>
      </c>
    </row>
    <row r="373" spans="1:8" ht="13">
      <c r="A373" s="24"/>
      <c r="B373" s="24">
        <f>'R11'!A80</f>
        <v>0</v>
      </c>
      <c r="C373" s="24">
        <f>'R11'!B80</f>
        <v>0</v>
      </c>
      <c r="D373" s="25">
        <f>'R11'!C80</f>
        <v>0</v>
      </c>
      <c r="E373" s="26">
        <f>'R11'!E80</f>
        <v>0</v>
      </c>
      <c r="F373" s="26">
        <f>'R11'!F80</f>
        <v>0</v>
      </c>
      <c r="G373" s="24">
        <f>'R11'!G80</f>
        <v>0</v>
      </c>
      <c r="H373" s="24">
        <f>'R11'!J80</f>
        <v>0</v>
      </c>
    </row>
    <row r="374" spans="1:8" ht="13">
      <c r="A374" s="24"/>
      <c r="B374" s="24">
        <f>'R11'!A81</f>
        <v>0</v>
      </c>
      <c r="C374" s="24">
        <f>'R11'!B81</f>
        <v>0</v>
      </c>
      <c r="D374" s="25">
        <f>'R11'!C81</f>
        <v>0</v>
      </c>
      <c r="E374" s="26">
        <f>'R11'!E81</f>
        <v>0</v>
      </c>
      <c r="F374" s="26">
        <f>'R11'!F81</f>
        <v>0</v>
      </c>
      <c r="G374" s="24">
        <f>'R11'!G81</f>
        <v>0</v>
      </c>
      <c r="H374" s="24">
        <f>'R11'!J81</f>
        <v>0</v>
      </c>
    </row>
    <row r="375" spans="1:8" ht="13">
      <c r="A375" s="24"/>
      <c r="B375" s="24">
        <f>'R11'!A82</f>
        <v>0</v>
      </c>
      <c r="C375" s="24">
        <f>'R11'!B82</f>
        <v>0</v>
      </c>
      <c r="D375" s="25">
        <f>'R11'!C82</f>
        <v>0</v>
      </c>
      <c r="E375" s="26">
        <f>'R11'!E82</f>
        <v>0</v>
      </c>
      <c r="F375" s="26">
        <f>'R11'!F82</f>
        <v>0</v>
      </c>
      <c r="G375" s="24">
        <f>'R11'!G82</f>
        <v>0</v>
      </c>
      <c r="H375" s="24">
        <f>'R11'!J82</f>
        <v>0</v>
      </c>
    </row>
    <row r="376" spans="1:8" ht="13">
      <c r="A376" s="28"/>
      <c r="B376" s="28"/>
      <c r="C376" s="28"/>
      <c r="D376" s="28"/>
      <c r="E376" s="28"/>
      <c r="F376" s="28"/>
      <c r="G376" s="28"/>
      <c r="H376" s="28"/>
    </row>
    <row r="377" spans="1:8" ht="13">
      <c r="A377" s="28"/>
      <c r="B377" s="28"/>
      <c r="C377" s="28"/>
      <c r="D377" s="28"/>
      <c r="E377" s="28"/>
      <c r="F377" s="28"/>
      <c r="G377" s="28"/>
      <c r="H377" s="28"/>
    </row>
    <row r="378" spans="1:8" ht="13">
      <c r="A378" s="28"/>
      <c r="B378" s="28"/>
      <c r="C378" s="28"/>
      <c r="D378" s="28"/>
      <c r="E378" s="28"/>
      <c r="F378" s="28"/>
      <c r="G378" s="28"/>
      <c r="H378" s="28"/>
    </row>
    <row r="379" spans="1:8" ht="13">
      <c r="A379" s="28"/>
      <c r="B379" s="28"/>
      <c r="C379" s="28"/>
      <c r="D379" s="28"/>
      <c r="E379" s="28"/>
      <c r="F379" s="28"/>
      <c r="G379" s="28"/>
      <c r="H379" s="28"/>
    </row>
    <row r="380" spans="1:8" ht="13">
      <c r="A380" s="28"/>
      <c r="B380" s="28"/>
      <c r="C380" s="28"/>
      <c r="D380" s="28"/>
      <c r="E380" s="28"/>
      <c r="F380" s="28"/>
      <c r="G380" s="28"/>
      <c r="H380" s="28"/>
    </row>
    <row r="381" spans="1:8" ht="13">
      <c r="A381" s="28"/>
      <c r="B381" s="28"/>
      <c r="C381" s="28"/>
      <c r="D381" s="28"/>
      <c r="E381" s="28"/>
      <c r="F381" s="28"/>
      <c r="G381" s="28"/>
      <c r="H381" s="28"/>
    </row>
    <row r="382" spans="1:8" ht="13">
      <c r="A382" s="28"/>
      <c r="B382" s="28"/>
      <c r="C382" s="28"/>
      <c r="D382" s="28"/>
      <c r="E382" s="28"/>
      <c r="F382" s="28"/>
      <c r="G382" s="28"/>
      <c r="H382" s="28"/>
    </row>
    <row r="383" spans="1:8" ht="13">
      <c r="A383" s="28"/>
      <c r="B383" s="28"/>
      <c r="C383" s="28"/>
      <c r="D383" s="28"/>
      <c r="E383" s="28"/>
      <c r="F383" s="28"/>
      <c r="G383" s="28"/>
      <c r="H383" s="28"/>
    </row>
    <row r="384" spans="1:8" ht="13">
      <c r="A384" s="28"/>
      <c r="B384" s="28"/>
      <c r="C384" s="28"/>
      <c r="D384" s="28"/>
      <c r="E384" s="28"/>
      <c r="F384" s="28"/>
      <c r="G384" s="28"/>
      <c r="H384" s="28"/>
    </row>
    <row r="385" spans="1:8" ht="13">
      <c r="A385" s="28"/>
      <c r="B385" s="28"/>
      <c r="C385" s="28"/>
      <c r="D385" s="28"/>
      <c r="E385" s="28"/>
      <c r="F385" s="28"/>
      <c r="G385" s="28"/>
      <c r="H385" s="28"/>
    </row>
    <row r="386" spans="1:8" ht="13">
      <c r="A386" s="28"/>
      <c r="B386" s="28"/>
      <c r="C386" s="28"/>
      <c r="D386" s="28"/>
      <c r="E386" s="28"/>
      <c r="F386" s="28"/>
      <c r="G386" s="28"/>
      <c r="H386" s="28"/>
    </row>
    <row r="387" spans="1:8" ht="13">
      <c r="A387" s="28"/>
      <c r="B387" s="28"/>
      <c r="C387" s="28"/>
      <c r="D387" s="28"/>
      <c r="E387" s="28"/>
      <c r="F387" s="28"/>
      <c r="G387" s="28"/>
      <c r="H387" s="28"/>
    </row>
    <row r="388" spans="1:8" ht="13">
      <c r="A388" s="28"/>
      <c r="B388" s="28"/>
      <c r="C388" s="28"/>
      <c r="D388" s="28"/>
      <c r="E388" s="28"/>
      <c r="F388" s="28"/>
      <c r="G388" s="28"/>
      <c r="H388" s="28"/>
    </row>
    <row r="389" spans="1:8" ht="13">
      <c r="A389" s="28"/>
      <c r="B389" s="28"/>
      <c r="C389" s="28"/>
      <c r="D389" s="28"/>
      <c r="E389" s="28"/>
      <c r="F389" s="28"/>
      <c r="G389" s="28"/>
      <c r="H389" s="28"/>
    </row>
    <row r="390" spans="1:8" ht="13">
      <c r="A390" s="28"/>
      <c r="B390" s="28"/>
      <c r="C390" s="28"/>
      <c r="D390" s="28"/>
      <c r="E390" s="28"/>
      <c r="F390" s="28"/>
      <c r="G390" s="28"/>
      <c r="H390" s="28"/>
    </row>
    <row r="391" spans="1:8" ht="13">
      <c r="A391" s="28"/>
      <c r="B391" s="28"/>
      <c r="C391" s="28"/>
      <c r="D391" s="28"/>
      <c r="E391" s="28"/>
      <c r="F391" s="28"/>
      <c r="G391" s="28"/>
      <c r="H391" s="28"/>
    </row>
    <row r="392" spans="1:8" ht="13">
      <c r="A392" s="28"/>
      <c r="B392" s="28"/>
      <c r="C392" s="28"/>
      <c r="D392" s="28"/>
      <c r="E392" s="28"/>
      <c r="F392" s="28"/>
      <c r="G392" s="28"/>
      <c r="H392" s="28"/>
    </row>
    <row r="393" spans="1:8" ht="13">
      <c r="A393" s="28"/>
      <c r="B393" s="28"/>
      <c r="C393" s="28"/>
      <c r="D393" s="28"/>
      <c r="E393" s="28"/>
      <c r="F393" s="28"/>
      <c r="G393" s="28"/>
      <c r="H393" s="28"/>
    </row>
    <row r="394" spans="1:8" ht="13">
      <c r="A394" s="28"/>
      <c r="B394" s="28"/>
      <c r="C394" s="28"/>
      <c r="D394" s="28"/>
      <c r="E394" s="28"/>
      <c r="F394" s="28"/>
      <c r="G394" s="28"/>
      <c r="H394" s="28"/>
    </row>
    <row r="395" spans="1:8" ht="13">
      <c r="A395" s="28"/>
      <c r="B395" s="28"/>
      <c r="C395" s="28"/>
      <c r="D395" s="28"/>
      <c r="E395" s="28"/>
      <c r="F395" s="28"/>
      <c r="G395" s="28"/>
      <c r="H395" s="28"/>
    </row>
    <row r="396" spans="1:8" ht="13">
      <c r="A396" s="28"/>
      <c r="B396" s="28"/>
      <c r="C396" s="28"/>
      <c r="D396" s="28"/>
      <c r="E396" s="28"/>
      <c r="F396" s="28"/>
      <c r="G396" s="28"/>
      <c r="H396" s="28"/>
    </row>
    <row r="397" spans="1:8" ht="13">
      <c r="A397" s="28"/>
      <c r="B397" s="28"/>
      <c r="C397" s="28"/>
      <c r="D397" s="28"/>
      <c r="E397" s="28"/>
      <c r="F397" s="28"/>
      <c r="G397" s="28"/>
      <c r="H397" s="28"/>
    </row>
    <row r="398" spans="1:8" ht="13">
      <c r="A398" s="28"/>
      <c r="B398" s="28"/>
      <c r="C398" s="28"/>
      <c r="D398" s="28"/>
      <c r="E398" s="28"/>
      <c r="F398" s="28"/>
      <c r="G398" s="28"/>
      <c r="H398" s="28"/>
    </row>
    <row r="399" spans="1:8" ht="13">
      <c r="A399" s="28"/>
      <c r="B399" s="28"/>
      <c r="C399" s="28"/>
      <c r="D399" s="28"/>
      <c r="E399" s="28"/>
      <c r="F399" s="28"/>
      <c r="G399" s="28"/>
      <c r="H399" s="28"/>
    </row>
    <row r="400" spans="1:8" ht="13">
      <c r="A400" s="28"/>
      <c r="B400" s="28"/>
      <c r="C400" s="28"/>
      <c r="D400" s="28"/>
      <c r="E400" s="28"/>
      <c r="F400" s="28"/>
      <c r="G400" s="28"/>
      <c r="H400" s="28"/>
    </row>
    <row r="401" spans="1:8" ht="13">
      <c r="A401" s="28"/>
      <c r="B401" s="28"/>
      <c r="C401" s="28"/>
      <c r="D401" s="28"/>
      <c r="E401" s="28"/>
      <c r="F401" s="28"/>
      <c r="G401" s="28"/>
      <c r="H401" s="28"/>
    </row>
    <row r="402" spans="1:8" ht="13">
      <c r="A402" s="28"/>
      <c r="B402" s="28"/>
      <c r="C402" s="28"/>
      <c r="D402" s="28"/>
      <c r="E402" s="28"/>
      <c r="F402" s="28"/>
      <c r="G402" s="28"/>
      <c r="H402" s="28"/>
    </row>
    <row r="403" spans="1:8" ht="13">
      <c r="A403" s="28"/>
      <c r="B403" s="28"/>
      <c r="C403" s="28"/>
      <c r="D403" s="28"/>
      <c r="E403" s="28"/>
      <c r="F403" s="28"/>
      <c r="G403" s="28"/>
      <c r="H403" s="28"/>
    </row>
    <row r="404" spans="1:8" ht="13">
      <c r="A404" s="28"/>
      <c r="B404" s="28"/>
      <c r="C404" s="28"/>
      <c r="D404" s="28"/>
      <c r="E404" s="28"/>
      <c r="F404" s="28"/>
      <c r="G404" s="28"/>
      <c r="H404" s="28"/>
    </row>
    <row r="405" spans="1:8" ht="13">
      <c r="A405" s="28"/>
      <c r="B405" s="28"/>
      <c r="C405" s="28"/>
      <c r="D405" s="28"/>
      <c r="E405" s="28"/>
      <c r="F405" s="28"/>
      <c r="G405" s="28"/>
      <c r="H405" s="28"/>
    </row>
    <row r="406" spans="1:8" ht="13">
      <c r="A406" s="28"/>
      <c r="B406" s="28"/>
      <c r="C406" s="28"/>
      <c r="D406" s="28"/>
      <c r="E406" s="28"/>
      <c r="F406" s="28"/>
      <c r="G406" s="28"/>
      <c r="H406" s="28"/>
    </row>
    <row r="407" spans="1:8" ht="13">
      <c r="A407" s="28"/>
      <c r="B407" s="28"/>
      <c r="C407" s="28"/>
      <c r="D407" s="28"/>
      <c r="E407" s="28"/>
      <c r="F407" s="28"/>
      <c r="G407" s="28"/>
      <c r="H407" s="28"/>
    </row>
    <row r="408" spans="1:8" ht="13">
      <c r="A408" s="28"/>
      <c r="B408" s="28"/>
      <c r="C408" s="28"/>
      <c r="D408" s="28"/>
      <c r="E408" s="28"/>
      <c r="F408" s="28"/>
      <c r="G408" s="28"/>
      <c r="H408" s="28"/>
    </row>
    <row r="409" spans="1:8" ht="13">
      <c r="A409" s="28"/>
      <c r="B409" s="28"/>
      <c r="C409" s="28"/>
      <c r="D409" s="28"/>
      <c r="E409" s="28"/>
      <c r="F409" s="28"/>
      <c r="G409" s="28"/>
      <c r="H409" s="28"/>
    </row>
    <row r="410" spans="1:8" ht="13">
      <c r="A410" s="28"/>
      <c r="B410" s="28"/>
      <c r="C410" s="28"/>
      <c r="D410" s="28"/>
      <c r="E410" s="28"/>
      <c r="F410" s="28"/>
      <c r="G410" s="28"/>
      <c r="H410" s="28"/>
    </row>
    <row r="411" spans="1:8" ht="13">
      <c r="A411" s="28"/>
      <c r="B411" s="28"/>
      <c r="C411" s="28"/>
      <c r="D411" s="28"/>
      <c r="E411" s="28"/>
      <c r="F411" s="28"/>
      <c r="G411" s="28"/>
      <c r="H411" s="28"/>
    </row>
    <row r="412" spans="1:8" ht="13">
      <c r="A412" s="28"/>
      <c r="B412" s="28"/>
      <c r="C412" s="28"/>
      <c r="D412" s="28"/>
      <c r="E412" s="28"/>
      <c r="F412" s="28"/>
      <c r="G412" s="28"/>
      <c r="H412" s="28"/>
    </row>
    <row r="413" spans="1:8" ht="13">
      <c r="A413" s="28"/>
      <c r="B413" s="28"/>
      <c r="C413" s="28"/>
      <c r="D413" s="28"/>
      <c r="E413" s="28"/>
      <c r="F413" s="28"/>
      <c r="G413" s="28"/>
      <c r="H413" s="28"/>
    </row>
    <row r="414" spans="1:8" ht="13">
      <c r="A414" s="28"/>
      <c r="B414" s="28"/>
      <c r="C414" s="28"/>
      <c r="D414" s="28"/>
      <c r="E414" s="28"/>
      <c r="F414" s="28"/>
      <c r="G414" s="28"/>
      <c r="H414" s="28"/>
    </row>
    <row r="415" spans="1:8" ht="13">
      <c r="A415" s="28"/>
      <c r="B415" s="28"/>
      <c r="C415" s="28"/>
      <c r="D415" s="28"/>
      <c r="E415" s="28"/>
      <c r="F415" s="28"/>
      <c r="G415" s="28"/>
      <c r="H415" s="28"/>
    </row>
    <row r="416" spans="1:8" ht="13">
      <c r="A416" s="28"/>
      <c r="B416" s="28"/>
      <c r="C416" s="28"/>
      <c r="D416" s="28"/>
      <c r="E416" s="28"/>
      <c r="F416" s="28"/>
      <c r="G416" s="28"/>
      <c r="H416" s="28"/>
    </row>
    <row r="417" spans="1:8" ht="13">
      <c r="A417" s="28"/>
      <c r="B417" s="28"/>
      <c r="C417" s="28"/>
      <c r="D417" s="28"/>
      <c r="E417" s="28"/>
      <c r="F417" s="28"/>
      <c r="G417" s="28"/>
      <c r="H417" s="28"/>
    </row>
    <row r="418" spans="1:8" ht="13">
      <c r="A418" s="28"/>
      <c r="B418" s="28"/>
      <c r="C418" s="28"/>
      <c r="D418" s="28"/>
      <c r="E418" s="28"/>
      <c r="F418" s="28"/>
      <c r="G418" s="28"/>
      <c r="H418" s="28"/>
    </row>
    <row r="419" spans="1:8" ht="13">
      <c r="A419" s="28"/>
      <c r="B419" s="28"/>
      <c r="C419" s="28"/>
      <c r="D419" s="28"/>
      <c r="E419" s="28"/>
      <c r="F419" s="28"/>
      <c r="G419" s="28"/>
      <c r="H419" s="28"/>
    </row>
    <row r="420" spans="1:8" ht="13">
      <c r="A420" s="28"/>
      <c r="B420" s="28"/>
      <c r="C420" s="28"/>
      <c r="D420" s="28"/>
      <c r="E420" s="28"/>
      <c r="F420" s="28"/>
      <c r="G420" s="28"/>
      <c r="H420" s="28"/>
    </row>
    <row r="421" spans="1:8" ht="13">
      <c r="A421" s="28"/>
      <c r="B421" s="28"/>
      <c r="C421" s="28"/>
      <c r="D421" s="28"/>
      <c r="E421" s="28"/>
      <c r="F421" s="28"/>
      <c r="G421" s="28"/>
      <c r="H421" s="28"/>
    </row>
    <row r="422" spans="1:8" ht="13">
      <c r="A422" s="28"/>
      <c r="B422" s="28"/>
      <c r="C422" s="28"/>
      <c r="D422" s="28"/>
      <c r="E422" s="28"/>
      <c r="F422" s="28"/>
      <c r="G422" s="28"/>
      <c r="H422" s="28"/>
    </row>
    <row r="423" spans="1:8" ht="13">
      <c r="A423" s="28"/>
      <c r="B423" s="28"/>
      <c r="C423" s="28"/>
      <c r="D423" s="28"/>
      <c r="E423" s="28"/>
      <c r="F423" s="28"/>
      <c r="G423" s="28"/>
      <c r="H423" s="28"/>
    </row>
    <row r="424" spans="1:8" ht="13">
      <c r="A424" s="28"/>
      <c r="B424" s="28"/>
      <c r="C424" s="28"/>
      <c r="D424" s="28"/>
      <c r="E424" s="28"/>
      <c r="F424" s="28"/>
      <c r="G424" s="28"/>
      <c r="H424" s="28"/>
    </row>
    <row r="425" spans="1:8" ht="13">
      <c r="A425" s="28"/>
      <c r="B425" s="28"/>
      <c r="C425" s="28"/>
      <c r="D425" s="28"/>
      <c r="E425" s="28"/>
      <c r="F425" s="28"/>
      <c r="G425" s="28"/>
      <c r="H425" s="28"/>
    </row>
    <row r="426" spans="1:8" ht="13">
      <c r="A426" s="28"/>
      <c r="B426" s="28"/>
      <c r="C426" s="28"/>
      <c r="D426" s="28"/>
      <c r="E426" s="28"/>
      <c r="F426" s="28"/>
      <c r="G426" s="28"/>
      <c r="H426" s="28"/>
    </row>
    <row r="427" spans="1:8" ht="13">
      <c r="A427" s="28"/>
      <c r="B427" s="28"/>
      <c r="C427" s="28"/>
      <c r="D427" s="28"/>
      <c r="E427" s="28"/>
      <c r="F427" s="28"/>
      <c r="G427" s="28"/>
      <c r="H427" s="28"/>
    </row>
    <row r="428" spans="1:8" ht="13">
      <c r="A428" s="28"/>
      <c r="B428" s="28"/>
      <c r="C428" s="28"/>
      <c r="D428" s="28"/>
      <c r="E428" s="28"/>
      <c r="F428" s="28"/>
      <c r="G428" s="28"/>
      <c r="H428" s="28"/>
    </row>
    <row r="429" spans="1:8" ht="13">
      <c r="A429" s="28"/>
      <c r="B429" s="28"/>
      <c r="C429" s="28"/>
      <c r="D429" s="28"/>
      <c r="E429" s="28"/>
      <c r="F429" s="28"/>
      <c r="G429" s="28"/>
      <c r="H429" s="28"/>
    </row>
    <row r="430" spans="1:8" ht="13">
      <c r="A430" s="28"/>
      <c r="B430" s="28"/>
      <c r="C430" s="28"/>
      <c r="D430" s="28"/>
      <c r="E430" s="28"/>
      <c r="F430" s="28"/>
      <c r="G430" s="28"/>
      <c r="H430" s="28"/>
    </row>
    <row r="431" spans="1:8" ht="13">
      <c r="A431" s="28"/>
      <c r="B431" s="28"/>
      <c r="C431" s="28"/>
      <c r="D431" s="28"/>
      <c r="E431" s="28"/>
      <c r="F431" s="28"/>
      <c r="G431" s="28"/>
      <c r="H431" s="28"/>
    </row>
    <row r="432" spans="1:8" ht="13">
      <c r="A432" s="28"/>
      <c r="B432" s="28"/>
      <c r="C432" s="28"/>
      <c r="D432" s="28"/>
      <c r="E432" s="28"/>
      <c r="F432" s="28"/>
      <c r="G432" s="28"/>
      <c r="H432" s="28"/>
    </row>
    <row r="433" spans="1:8" ht="13">
      <c r="A433" s="28"/>
      <c r="B433" s="28"/>
      <c r="C433" s="28"/>
      <c r="D433" s="28"/>
      <c r="E433" s="28"/>
      <c r="F433" s="28"/>
      <c r="G433" s="28"/>
      <c r="H433" s="28"/>
    </row>
    <row r="434" spans="1:8" ht="13">
      <c r="A434" s="28"/>
      <c r="B434" s="28"/>
      <c r="C434" s="28"/>
      <c r="D434" s="28"/>
      <c r="E434" s="28"/>
      <c r="F434" s="28"/>
      <c r="G434" s="28"/>
      <c r="H434" s="28"/>
    </row>
    <row r="435" spans="1:8" ht="13">
      <c r="A435" s="28"/>
      <c r="B435" s="28"/>
      <c r="C435" s="28"/>
      <c r="D435" s="28"/>
      <c r="E435" s="28"/>
      <c r="F435" s="28"/>
      <c r="G435" s="28"/>
      <c r="H435" s="28"/>
    </row>
    <row r="436" spans="1:8" ht="13">
      <c r="A436" s="28"/>
      <c r="B436" s="28"/>
      <c r="C436" s="28"/>
      <c r="D436" s="28"/>
      <c r="E436" s="28"/>
      <c r="F436" s="28"/>
      <c r="G436" s="28"/>
      <c r="H436" s="28"/>
    </row>
    <row r="437" spans="1:8" ht="13">
      <c r="A437" s="28"/>
      <c r="B437" s="28"/>
      <c r="C437" s="28"/>
      <c r="D437" s="28"/>
      <c r="E437" s="28"/>
      <c r="F437" s="28"/>
      <c r="G437" s="28"/>
      <c r="H437" s="28"/>
    </row>
    <row r="438" spans="1:8" ht="13">
      <c r="A438" s="28"/>
      <c r="B438" s="28"/>
      <c r="C438" s="28"/>
      <c r="D438" s="28"/>
      <c r="E438" s="28"/>
      <c r="F438" s="28"/>
      <c r="G438" s="28"/>
      <c r="H438" s="28"/>
    </row>
    <row r="439" spans="1:8" ht="13">
      <c r="A439" s="28"/>
      <c r="B439" s="28"/>
      <c r="C439" s="28"/>
      <c r="D439" s="28"/>
      <c r="E439" s="28"/>
      <c r="F439" s="28"/>
      <c r="G439" s="28"/>
      <c r="H439" s="28"/>
    </row>
    <row r="440" spans="1:8" ht="13">
      <c r="A440" s="28"/>
      <c r="B440" s="28"/>
      <c r="C440" s="28"/>
      <c r="D440" s="28"/>
      <c r="E440" s="28"/>
      <c r="F440" s="28"/>
      <c r="G440" s="28"/>
      <c r="H440" s="28"/>
    </row>
    <row r="441" spans="1:8" ht="13">
      <c r="A441" s="28"/>
      <c r="B441" s="28"/>
      <c r="C441" s="28"/>
      <c r="D441" s="28"/>
      <c r="E441" s="28"/>
      <c r="F441" s="28"/>
      <c r="G441" s="28"/>
      <c r="H441" s="28"/>
    </row>
    <row r="442" spans="1:8" ht="13">
      <c r="A442" s="28"/>
      <c r="B442" s="28"/>
      <c r="C442" s="28"/>
      <c r="D442" s="28"/>
      <c r="E442" s="28"/>
      <c r="F442" s="28"/>
      <c r="G442" s="28"/>
      <c r="H442" s="28"/>
    </row>
    <row r="443" spans="1:8" ht="13">
      <c r="A443" s="28"/>
      <c r="B443" s="28"/>
      <c r="C443" s="28"/>
      <c r="D443" s="28"/>
      <c r="E443" s="28"/>
      <c r="F443" s="28"/>
      <c r="G443" s="28"/>
      <c r="H443" s="28"/>
    </row>
    <row r="444" spans="1:8" ht="13">
      <c r="A444" s="28"/>
      <c r="B444" s="28"/>
      <c r="C444" s="28"/>
      <c r="D444" s="28"/>
      <c r="E444" s="28"/>
      <c r="F444" s="28"/>
      <c r="G444" s="28"/>
      <c r="H444" s="28"/>
    </row>
    <row r="445" spans="1:8" ht="13">
      <c r="A445" s="28"/>
      <c r="B445" s="28"/>
      <c r="C445" s="28"/>
      <c r="D445" s="28"/>
      <c r="E445" s="28"/>
      <c r="F445" s="28"/>
      <c r="G445" s="28"/>
      <c r="H445" s="28"/>
    </row>
    <row r="446" spans="1:8" ht="13">
      <c r="A446" s="28"/>
      <c r="B446" s="28"/>
      <c r="C446" s="28"/>
      <c r="D446" s="28"/>
      <c r="E446" s="28"/>
      <c r="F446" s="28"/>
      <c r="G446" s="28"/>
      <c r="H446" s="28"/>
    </row>
    <row r="447" spans="1:8" ht="13">
      <c r="A447" s="28"/>
      <c r="B447" s="28"/>
      <c r="C447" s="28"/>
      <c r="D447" s="28"/>
      <c r="E447" s="28"/>
      <c r="F447" s="28"/>
      <c r="G447" s="28"/>
      <c r="H447" s="28"/>
    </row>
    <row r="448" spans="1:8" ht="13">
      <c r="A448" s="28"/>
      <c r="B448" s="28"/>
      <c r="C448" s="28"/>
      <c r="D448" s="28"/>
      <c r="E448" s="28"/>
      <c r="F448" s="28"/>
      <c r="G448" s="28"/>
      <c r="H448" s="28"/>
    </row>
    <row r="449" spans="1:8" ht="13">
      <c r="A449" s="28"/>
      <c r="B449" s="28"/>
      <c r="C449" s="28"/>
      <c r="D449" s="28"/>
      <c r="E449" s="28"/>
      <c r="F449" s="28"/>
      <c r="G449" s="28"/>
      <c r="H449" s="28"/>
    </row>
    <row r="450" spans="1:8" ht="13">
      <c r="A450" s="28"/>
      <c r="B450" s="28"/>
      <c r="C450" s="28"/>
      <c r="D450" s="28"/>
      <c r="E450" s="28"/>
      <c r="F450" s="28"/>
      <c r="G450" s="28"/>
      <c r="H450" s="28"/>
    </row>
    <row r="451" spans="1:8" ht="13">
      <c r="A451" s="28"/>
      <c r="B451" s="28"/>
      <c r="C451" s="28"/>
      <c r="D451" s="28"/>
      <c r="E451" s="28"/>
      <c r="F451" s="28"/>
      <c r="G451" s="28"/>
      <c r="H451" s="28"/>
    </row>
    <row r="452" spans="1:8" ht="13">
      <c r="A452" s="28"/>
      <c r="B452" s="28"/>
      <c r="C452" s="28"/>
      <c r="D452" s="28"/>
      <c r="E452" s="28"/>
      <c r="F452" s="28"/>
      <c r="G452" s="28"/>
      <c r="H452" s="28"/>
    </row>
    <row r="453" spans="1:8" ht="13">
      <c r="A453" s="28"/>
      <c r="B453" s="28"/>
      <c r="C453" s="28"/>
      <c r="D453" s="28"/>
      <c r="E453" s="28"/>
      <c r="F453" s="28"/>
      <c r="G453" s="28"/>
      <c r="H453" s="28"/>
    </row>
    <row r="454" spans="1:8" ht="13">
      <c r="A454" s="28"/>
      <c r="B454" s="28"/>
      <c r="C454" s="28"/>
      <c r="D454" s="28"/>
      <c r="E454" s="28"/>
      <c r="F454" s="28"/>
      <c r="G454" s="28"/>
      <c r="H454" s="28"/>
    </row>
    <row r="455" spans="1:8" ht="13">
      <c r="A455" s="28"/>
      <c r="B455" s="28"/>
      <c r="C455" s="28"/>
      <c r="D455" s="28"/>
      <c r="E455" s="28"/>
      <c r="F455" s="28"/>
      <c r="G455" s="28"/>
      <c r="H455" s="28"/>
    </row>
    <row r="456" spans="1:8" ht="13">
      <c r="A456" s="28"/>
      <c r="B456" s="28"/>
      <c r="C456" s="28"/>
      <c r="D456" s="28"/>
      <c r="E456" s="28"/>
      <c r="F456" s="28"/>
      <c r="G456" s="28"/>
      <c r="H456" s="28"/>
    </row>
    <row r="457" spans="1:8" ht="13">
      <c r="A457" s="28"/>
      <c r="B457" s="28"/>
      <c r="C457" s="28"/>
      <c r="D457" s="28"/>
      <c r="E457" s="28"/>
      <c r="F457" s="28"/>
      <c r="G457" s="28"/>
      <c r="H457" s="28"/>
    </row>
    <row r="458" spans="1:8" ht="13">
      <c r="A458" s="28"/>
      <c r="B458" s="28"/>
      <c r="C458" s="28"/>
      <c r="D458" s="28"/>
      <c r="E458" s="28"/>
      <c r="F458" s="28"/>
      <c r="G458" s="28"/>
      <c r="H458" s="28"/>
    </row>
    <row r="459" spans="1:8" ht="13">
      <c r="A459" s="28"/>
      <c r="B459" s="28"/>
      <c r="C459" s="28"/>
      <c r="D459" s="28"/>
      <c r="E459" s="28"/>
      <c r="F459" s="28"/>
      <c r="G459" s="28"/>
      <c r="H459" s="28"/>
    </row>
    <row r="460" spans="1:8" ht="13">
      <c r="A460" s="28"/>
      <c r="B460" s="28"/>
      <c r="C460" s="28"/>
      <c r="D460" s="28"/>
      <c r="E460" s="28"/>
      <c r="F460" s="28"/>
      <c r="G460" s="28"/>
      <c r="H460" s="28"/>
    </row>
    <row r="461" spans="1:8" ht="13">
      <c r="A461" s="28"/>
      <c r="B461" s="28"/>
      <c r="C461" s="28"/>
      <c r="D461" s="28"/>
      <c r="E461" s="28"/>
      <c r="F461" s="28"/>
      <c r="G461" s="28"/>
      <c r="H461" s="28"/>
    </row>
    <row r="462" spans="1:8" ht="13">
      <c r="A462" s="28"/>
      <c r="B462" s="28"/>
      <c r="C462" s="28"/>
      <c r="D462" s="28"/>
      <c r="E462" s="28"/>
      <c r="F462" s="28"/>
      <c r="G462" s="28"/>
      <c r="H462" s="28"/>
    </row>
    <row r="463" spans="1:8" ht="13">
      <c r="A463" s="28"/>
      <c r="B463" s="28"/>
      <c r="C463" s="28"/>
      <c r="D463" s="28"/>
      <c r="E463" s="28"/>
      <c r="F463" s="28"/>
      <c r="G463" s="28"/>
      <c r="H463" s="28"/>
    </row>
    <row r="464" spans="1:8" ht="13">
      <c r="A464" s="28"/>
      <c r="B464" s="28"/>
      <c r="C464" s="28"/>
      <c r="D464" s="28"/>
      <c r="E464" s="28"/>
      <c r="F464" s="28"/>
      <c r="G464" s="28"/>
      <c r="H464" s="28"/>
    </row>
    <row r="465" spans="1:8" ht="13">
      <c r="A465" s="28"/>
      <c r="B465" s="28"/>
      <c r="C465" s="28"/>
      <c r="D465" s="28"/>
      <c r="E465" s="28"/>
      <c r="F465" s="28"/>
      <c r="G465" s="28"/>
      <c r="H465" s="28"/>
    </row>
    <row r="466" spans="1:8" ht="13">
      <c r="A466" s="28"/>
      <c r="B466" s="28"/>
      <c r="C466" s="28"/>
      <c r="D466" s="28"/>
      <c r="E466" s="28"/>
      <c r="F466" s="28"/>
      <c r="G466" s="28"/>
      <c r="H466" s="28"/>
    </row>
    <row r="467" spans="1:8" ht="13">
      <c r="A467" s="28"/>
      <c r="B467" s="28"/>
      <c r="C467" s="28"/>
      <c r="D467" s="28"/>
      <c r="E467" s="28"/>
      <c r="F467" s="28"/>
      <c r="G467" s="28"/>
      <c r="H467" s="28"/>
    </row>
    <row r="468" spans="1:8" ht="13">
      <c r="A468" s="28"/>
      <c r="B468" s="28"/>
      <c r="C468" s="28"/>
      <c r="D468" s="28"/>
      <c r="E468" s="28"/>
      <c r="F468" s="28"/>
      <c r="G468" s="28"/>
      <c r="H468" s="28"/>
    </row>
    <row r="469" spans="1:8" ht="13">
      <c r="A469" s="28"/>
      <c r="B469" s="28"/>
      <c r="C469" s="28"/>
      <c r="D469" s="28"/>
      <c r="E469" s="28"/>
      <c r="F469" s="28"/>
      <c r="G469" s="28"/>
      <c r="H469" s="28"/>
    </row>
    <row r="470" spans="1:8" ht="13">
      <c r="A470" s="28"/>
      <c r="B470" s="28"/>
      <c r="C470" s="28"/>
      <c r="D470" s="28"/>
      <c r="E470" s="28"/>
      <c r="F470" s="28"/>
      <c r="G470" s="28"/>
      <c r="H470" s="28"/>
    </row>
    <row r="471" spans="1:8" ht="13">
      <c r="A471" s="28"/>
      <c r="B471" s="28"/>
      <c r="C471" s="28"/>
      <c r="D471" s="28"/>
      <c r="E471" s="28"/>
      <c r="F471" s="28"/>
      <c r="G471" s="28"/>
      <c r="H471" s="28"/>
    </row>
    <row r="472" spans="1:8" ht="13">
      <c r="A472" s="28"/>
      <c r="B472" s="28"/>
      <c r="C472" s="28"/>
      <c r="D472" s="28"/>
      <c r="E472" s="28"/>
      <c r="F472" s="28"/>
      <c r="G472" s="28"/>
      <c r="H472" s="28"/>
    </row>
    <row r="473" spans="1:8" ht="13">
      <c r="A473" s="28"/>
      <c r="B473" s="28"/>
      <c r="C473" s="28"/>
      <c r="D473" s="28"/>
      <c r="E473" s="28"/>
      <c r="F473" s="28"/>
      <c r="G473" s="28"/>
      <c r="H473" s="28"/>
    </row>
    <row r="474" spans="1:8" ht="13">
      <c r="A474" s="28"/>
      <c r="B474" s="28"/>
      <c r="C474" s="28"/>
      <c r="D474" s="28"/>
      <c r="E474" s="28"/>
      <c r="F474" s="28"/>
      <c r="G474" s="28"/>
      <c r="H474" s="28"/>
    </row>
    <row r="475" spans="1:8" ht="13">
      <c r="A475" s="28"/>
      <c r="B475" s="28"/>
      <c r="C475" s="28"/>
      <c r="D475" s="28"/>
      <c r="E475" s="28"/>
      <c r="F475" s="28"/>
      <c r="G475" s="28"/>
      <c r="H475" s="28"/>
    </row>
    <row r="476" spans="1:8" ht="13">
      <c r="A476" s="28"/>
      <c r="B476" s="28"/>
      <c r="C476" s="28"/>
      <c r="D476" s="28"/>
      <c r="E476" s="28"/>
      <c r="F476" s="28"/>
      <c r="G476" s="28"/>
      <c r="H476" s="28"/>
    </row>
    <row r="477" spans="1:8" ht="13">
      <c r="A477" s="28"/>
      <c r="B477" s="28"/>
      <c r="C477" s="28"/>
      <c r="D477" s="28"/>
      <c r="E477" s="28"/>
      <c r="F477" s="28"/>
      <c r="G477" s="28"/>
      <c r="H477" s="28"/>
    </row>
    <row r="478" spans="1:8" ht="13">
      <c r="A478" s="28"/>
      <c r="B478" s="28"/>
      <c r="C478" s="28"/>
      <c r="D478" s="28"/>
      <c r="E478" s="28"/>
      <c r="F478" s="28"/>
      <c r="G478" s="28"/>
      <c r="H478" s="28"/>
    </row>
    <row r="479" spans="1:8" ht="13">
      <c r="A479" s="28"/>
      <c r="B479" s="28"/>
      <c r="C479" s="28"/>
      <c r="D479" s="28"/>
      <c r="E479" s="28"/>
      <c r="F479" s="28"/>
      <c r="G479" s="28"/>
      <c r="H479" s="28"/>
    </row>
    <row r="480" spans="1:8" ht="13">
      <c r="A480" s="28"/>
      <c r="B480" s="28"/>
      <c r="C480" s="28"/>
      <c r="D480" s="28"/>
      <c r="E480" s="28"/>
      <c r="F480" s="28"/>
      <c r="G480" s="28"/>
      <c r="H480" s="28"/>
    </row>
    <row r="481" spans="1:8" ht="13">
      <c r="A481" s="28"/>
      <c r="B481" s="28"/>
      <c r="C481" s="28"/>
      <c r="D481" s="28"/>
      <c r="E481" s="28"/>
      <c r="F481" s="28"/>
      <c r="G481" s="28"/>
      <c r="H481" s="28"/>
    </row>
    <row r="482" spans="1:8" ht="13">
      <c r="A482" s="28"/>
      <c r="B482" s="28"/>
      <c r="C482" s="28"/>
      <c r="D482" s="28"/>
      <c r="E482" s="28"/>
      <c r="F482" s="28"/>
      <c r="G482" s="28"/>
      <c r="H482" s="28"/>
    </row>
    <row r="483" spans="1:8" ht="13">
      <c r="A483" s="28"/>
      <c r="B483" s="28"/>
      <c r="C483" s="28"/>
      <c r="D483" s="28"/>
      <c r="E483" s="28"/>
      <c r="F483" s="28"/>
      <c r="G483" s="28"/>
      <c r="H483" s="28"/>
    </row>
    <row r="484" spans="1:8" ht="13">
      <c r="A484" s="28"/>
      <c r="B484" s="28"/>
      <c r="C484" s="28"/>
      <c r="D484" s="28"/>
      <c r="E484" s="28"/>
      <c r="F484" s="28"/>
      <c r="G484" s="28"/>
      <c r="H484" s="28"/>
    </row>
    <row r="485" spans="1:8" ht="13">
      <c r="A485" s="28"/>
      <c r="B485" s="28"/>
      <c r="C485" s="28"/>
      <c r="D485" s="28"/>
      <c r="E485" s="28"/>
      <c r="F485" s="28"/>
      <c r="G485" s="28"/>
      <c r="H485" s="28"/>
    </row>
    <row r="486" spans="1:8" ht="13">
      <c r="A486" s="28"/>
      <c r="B486" s="28"/>
      <c r="C486" s="28"/>
      <c r="D486" s="28"/>
      <c r="E486" s="28"/>
      <c r="F486" s="28"/>
      <c r="G486" s="28"/>
      <c r="H486" s="28"/>
    </row>
    <row r="487" spans="1:8" ht="13">
      <c r="A487" s="28"/>
      <c r="B487" s="28"/>
      <c r="C487" s="28"/>
      <c r="D487" s="28"/>
      <c r="E487" s="28"/>
      <c r="F487" s="28"/>
      <c r="G487" s="28"/>
      <c r="H487" s="28"/>
    </row>
    <row r="488" spans="1:8" ht="13">
      <c r="A488" s="28"/>
      <c r="B488" s="28"/>
      <c r="C488" s="28"/>
      <c r="D488" s="28"/>
      <c r="E488" s="28"/>
      <c r="F488" s="28"/>
      <c r="G488" s="28"/>
      <c r="H488" s="28"/>
    </row>
    <row r="489" spans="1:8" ht="13">
      <c r="A489" s="28"/>
      <c r="B489" s="28"/>
      <c r="C489" s="28"/>
      <c r="D489" s="28"/>
      <c r="E489" s="28"/>
      <c r="F489" s="28"/>
      <c r="G489" s="28"/>
      <c r="H489" s="28"/>
    </row>
    <row r="490" spans="1:8" ht="13">
      <c r="A490" s="28"/>
      <c r="B490" s="28"/>
      <c r="C490" s="28"/>
      <c r="D490" s="28"/>
      <c r="E490" s="28"/>
      <c r="F490" s="28"/>
      <c r="G490" s="28"/>
      <c r="H490" s="28"/>
    </row>
    <row r="491" spans="1:8" ht="13">
      <c r="A491" s="28"/>
      <c r="B491" s="28"/>
      <c r="C491" s="28"/>
      <c r="D491" s="28"/>
      <c r="E491" s="28"/>
      <c r="F491" s="28"/>
      <c r="G491" s="28"/>
      <c r="H491" s="28"/>
    </row>
    <row r="492" spans="1:8" ht="13">
      <c r="A492" s="28"/>
      <c r="B492" s="28"/>
      <c r="C492" s="28"/>
      <c r="D492" s="28"/>
      <c r="E492" s="28"/>
      <c r="F492" s="28"/>
      <c r="G492" s="28"/>
      <c r="H492" s="28"/>
    </row>
    <row r="493" spans="1:8" ht="13">
      <c r="A493" s="28"/>
      <c r="B493" s="28"/>
      <c r="C493" s="28"/>
      <c r="D493" s="28"/>
      <c r="E493" s="28"/>
      <c r="F493" s="28"/>
      <c r="G493" s="28"/>
      <c r="H493" s="28"/>
    </row>
    <row r="494" spans="1:8" ht="13">
      <c r="A494" s="28"/>
      <c r="B494" s="28"/>
      <c r="C494" s="28"/>
      <c r="D494" s="28"/>
      <c r="E494" s="28"/>
      <c r="F494" s="28"/>
      <c r="G494" s="28"/>
      <c r="H494" s="28"/>
    </row>
    <row r="495" spans="1:8" ht="13">
      <c r="A495" s="28"/>
      <c r="B495" s="28"/>
      <c r="C495" s="28"/>
      <c r="D495" s="28"/>
      <c r="E495" s="28"/>
      <c r="F495" s="28"/>
      <c r="G495" s="28"/>
      <c r="H495" s="28"/>
    </row>
    <row r="496" spans="1:8" ht="13">
      <c r="A496" s="28"/>
      <c r="B496" s="28"/>
      <c r="C496" s="28"/>
      <c r="D496" s="28"/>
      <c r="E496" s="28"/>
      <c r="F496" s="28"/>
      <c r="G496" s="28"/>
      <c r="H496" s="28"/>
    </row>
    <row r="497" spans="1:8" ht="13">
      <c r="A497" s="28"/>
      <c r="B497" s="28"/>
      <c r="C497" s="28"/>
      <c r="D497" s="28"/>
      <c r="E497" s="28"/>
      <c r="F497" s="28"/>
      <c r="G497" s="28"/>
      <c r="H497" s="28"/>
    </row>
    <row r="498" spans="1:8" ht="13">
      <c r="A498" s="28"/>
      <c r="B498" s="28"/>
      <c r="C498" s="28"/>
      <c r="D498" s="28"/>
      <c r="E498" s="28"/>
      <c r="F498" s="28"/>
      <c r="G498" s="28"/>
      <c r="H498" s="28"/>
    </row>
    <row r="499" spans="1:8" ht="13">
      <c r="A499" s="28"/>
      <c r="B499" s="28"/>
      <c r="C499" s="28"/>
      <c r="D499" s="28"/>
      <c r="E499" s="28"/>
      <c r="F499" s="28"/>
      <c r="G499" s="28"/>
      <c r="H499" s="28"/>
    </row>
    <row r="500" spans="1:8" ht="13">
      <c r="A500" s="28"/>
      <c r="B500" s="28"/>
      <c r="C500" s="28"/>
      <c r="D500" s="28"/>
      <c r="E500" s="28"/>
      <c r="F500" s="28"/>
      <c r="G500" s="28"/>
      <c r="H500" s="28"/>
    </row>
    <row r="501" spans="1:8" ht="13">
      <c r="A501" s="28"/>
      <c r="B501" s="28"/>
      <c r="C501" s="28"/>
      <c r="D501" s="28"/>
      <c r="E501" s="28"/>
      <c r="F501" s="28"/>
      <c r="G501" s="28"/>
      <c r="H501" s="28"/>
    </row>
    <row r="502" spans="1:8" ht="13">
      <c r="A502" s="28"/>
      <c r="B502" s="28"/>
      <c r="C502" s="28"/>
      <c r="D502" s="28"/>
      <c r="E502" s="28"/>
      <c r="F502" s="28"/>
      <c r="G502" s="28"/>
      <c r="H502" s="28"/>
    </row>
    <row r="503" spans="1:8" ht="13">
      <c r="A503" s="28"/>
      <c r="B503" s="28"/>
      <c r="C503" s="28"/>
      <c r="D503" s="28"/>
      <c r="E503" s="28"/>
      <c r="F503" s="28"/>
      <c r="G503" s="28"/>
      <c r="H503" s="28"/>
    </row>
    <row r="504" spans="1:8" ht="13">
      <c r="A504" s="28"/>
      <c r="B504" s="28"/>
      <c r="C504" s="28"/>
      <c r="D504" s="28"/>
      <c r="E504" s="28"/>
      <c r="F504" s="28"/>
      <c r="G504" s="28"/>
      <c r="H504" s="28"/>
    </row>
    <row r="505" spans="1:8" ht="13">
      <c r="A505" s="28"/>
      <c r="B505" s="28"/>
      <c r="C505" s="28"/>
      <c r="D505" s="28"/>
      <c r="E505" s="28"/>
      <c r="F505" s="28"/>
      <c r="G505" s="28"/>
      <c r="H505" s="28"/>
    </row>
    <row r="506" spans="1:8" ht="13">
      <c r="A506" s="28"/>
      <c r="B506" s="28"/>
      <c r="C506" s="28"/>
      <c r="D506" s="28"/>
      <c r="E506" s="28"/>
      <c r="F506" s="28"/>
      <c r="G506" s="28"/>
      <c r="H506" s="28"/>
    </row>
    <row r="507" spans="1:8" ht="13">
      <c r="A507" s="28"/>
      <c r="B507" s="28"/>
      <c r="C507" s="28"/>
      <c r="D507" s="28"/>
      <c r="E507" s="28"/>
      <c r="F507" s="28"/>
      <c r="G507" s="28"/>
      <c r="H507" s="28"/>
    </row>
    <row r="508" spans="1:8" ht="13">
      <c r="A508" s="28"/>
      <c r="B508" s="28"/>
      <c r="C508" s="28"/>
      <c r="D508" s="28"/>
      <c r="E508" s="28"/>
      <c r="F508" s="28"/>
      <c r="G508" s="28"/>
      <c r="H508" s="28"/>
    </row>
    <row r="509" spans="1:8" ht="13">
      <c r="A509" s="28"/>
      <c r="B509" s="28"/>
      <c r="C509" s="28"/>
      <c r="D509" s="28"/>
      <c r="E509" s="28"/>
      <c r="F509" s="28"/>
      <c r="G509" s="28"/>
      <c r="H509" s="28"/>
    </row>
    <row r="510" spans="1:8" ht="13">
      <c r="A510" s="28"/>
      <c r="B510" s="28"/>
      <c r="C510" s="28"/>
      <c r="D510" s="28"/>
      <c r="E510" s="28"/>
      <c r="F510" s="28"/>
      <c r="G510" s="28"/>
      <c r="H510" s="28"/>
    </row>
    <row r="511" spans="1:8" ht="13">
      <c r="A511" s="28"/>
      <c r="B511" s="28"/>
      <c r="C511" s="28"/>
      <c r="D511" s="28"/>
      <c r="E511" s="28"/>
      <c r="F511" s="28"/>
      <c r="G511" s="28"/>
      <c r="H511" s="28"/>
    </row>
    <row r="512" spans="1:8" ht="13">
      <c r="A512" s="28"/>
      <c r="B512" s="28"/>
      <c r="C512" s="28"/>
      <c r="D512" s="28"/>
      <c r="E512" s="28"/>
      <c r="F512" s="28"/>
      <c r="G512" s="28"/>
      <c r="H512" s="28"/>
    </row>
    <row r="513" spans="1:8" ht="13">
      <c r="A513" s="28"/>
      <c r="B513" s="28"/>
      <c r="C513" s="28"/>
      <c r="D513" s="28"/>
      <c r="E513" s="28"/>
      <c r="F513" s="28"/>
      <c r="G513" s="28"/>
      <c r="H513" s="28"/>
    </row>
    <row r="514" spans="1:8" ht="13">
      <c r="A514" s="28"/>
      <c r="B514" s="28"/>
      <c r="C514" s="28"/>
      <c r="D514" s="28"/>
      <c r="E514" s="28"/>
      <c r="F514" s="28"/>
      <c r="G514" s="28"/>
      <c r="H514" s="28"/>
    </row>
    <row r="515" spans="1:8" ht="13">
      <c r="A515" s="28"/>
      <c r="B515" s="28"/>
      <c r="C515" s="28"/>
      <c r="D515" s="28"/>
      <c r="E515" s="28"/>
      <c r="F515" s="28"/>
      <c r="G515" s="28"/>
      <c r="H515" s="28"/>
    </row>
    <row r="516" spans="1:8" ht="13">
      <c r="A516" s="28"/>
      <c r="B516" s="28"/>
      <c r="C516" s="28"/>
      <c r="D516" s="28"/>
      <c r="E516" s="28"/>
      <c r="F516" s="28"/>
      <c r="G516" s="28"/>
      <c r="H516" s="28"/>
    </row>
    <row r="517" spans="1:8" ht="13">
      <c r="A517" s="28"/>
      <c r="B517" s="28"/>
      <c r="C517" s="28"/>
      <c r="D517" s="28"/>
      <c r="E517" s="28"/>
      <c r="F517" s="28"/>
      <c r="G517" s="28"/>
      <c r="H517" s="28"/>
    </row>
    <row r="518" spans="1:8" ht="13">
      <c r="A518" s="28"/>
      <c r="B518" s="28"/>
      <c r="C518" s="28"/>
      <c r="D518" s="28"/>
      <c r="E518" s="28"/>
      <c r="F518" s="28"/>
      <c r="G518" s="28"/>
      <c r="H518" s="28"/>
    </row>
    <row r="519" spans="1:8" ht="13">
      <c r="A519" s="28"/>
      <c r="B519" s="28"/>
      <c r="C519" s="28"/>
      <c r="D519" s="28"/>
      <c r="E519" s="28"/>
      <c r="F519" s="28"/>
      <c r="G519" s="28"/>
      <c r="H519" s="28"/>
    </row>
    <row r="520" spans="1:8" ht="13">
      <c r="A520" s="28"/>
      <c r="B520" s="28"/>
      <c r="C520" s="28"/>
      <c r="D520" s="28"/>
      <c r="E520" s="28"/>
      <c r="F520" s="28"/>
      <c r="G520" s="28"/>
      <c r="H520" s="28"/>
    </row>
    <row r="521" spans="1:8" ht="13">
      <c r="A521" s="28"/>
      <c r="B521" s="28"/>
      <c r="C521" s="28"/>
      <c r="D521" s="28"/>
      <c r="E521" s="28"/>
      <c r="F521" s="28"/>
      <c r="G521" s="28"/>
      <c r="H521" s="28"/>
    </row>
    <row r="522" spans="1:8" ht="13">
      <c r="A522" s="28"/>
      <c r="B522" s="28"/>
      <c r="C522" s="28"/>
      <c r="D522" s="28"/>
      <c r="E522" s="28"/>
      <c r="F522" s="28"/>
      <c r="G522" s="28"/>
      <c r="H522" s="28"/>
    </row>
    <row r="523" spans="1:8" ht="13">
      <c r="A523" s="28"/>
      <c r="B523" s="28"/>
      <c r="C523" s="28"/>
      <c r="D523" s="28"/>
      <c r="E523" s="28"/>
      <c r="F523" s="28"/>
      <c r="G523" s="28"/>
      <c r="H523" s="28"/>
    </row>
    <row r="524" spans="1:8" ht="13">
      <c r="A524" s="28"/>
      <c r="B524" s="28"/>
      <c r="C524" s="28"/>
      <c r="D524" s="28"/>
      <c r="E524" s="28"/>
      <c r="F524" s="28"/>
      <c r="G524" s="28"/>
      <c r="H524" s="28"/>
    </row>
    <row r="525" spans="1:8" ht="13">
      <c r="A525" s="28"/>
      <c r="B525" s="28"/>
      <c r="C525" s="28"/>
      <c r="D525" s="28"/>
      <c r="E525" s="28"/>
      <c r="F525" s="28"/>
      <c r="G525" s="28"/>
      <c r="H525" s="28"/>
    </row>
    <row r="526" spans="1:8" ht="13">
      <c r="A526" s="28"/>
      <c r="B526" s="28"/>
      <c r="C526" s="28"/>
      <c r="D526" s="28"/>
      <c r="E526" s="28"/>
      <c r="F526" s="28"/>
      <c r="G526" s="28"/>
      <c r="H526" s="28"/>
    </row>
    <row r="527" spans="1:8" ht="13">
      <c r="A527" s="28"/>
      <c r="B527" s="28"/>
      <c r="C527" s="28"/>
      <c r="D527" s="28"/>
      <c r="E527" s="28"/>
      <c r="F527" s="28"/>
      <c r="G527" s="28"/>
      <c r="H527" s="28"/>
    </row>
    <row r="528" spans="1:8" ht="13">
      <c r="A528" s="28"/>
      <c r="B528" s="28"/>
      <c r="C528" s="28"/>
      <c r="D528" s="28"/>
      <c r="E528" s="28"/>
      <c r="F528" s="28"/>
      <c r="G528" s="28"/>
      <c r="H528" s="28"/>
    </row>
    <row r="529" spans="1:8" ht="13">
      <c r="A529" s="28"/>
      <c r="B529" s="28"/>
      <c r="C529" s="28"/>
      <c r="D529" s="28"/>
      <c r="E529" s="28"/>
      <c r="F529" s="28"/>
      <c r="G529" s="28"/>
      <c r="H529" s="28"/>
    </row>
    <row r="530" spans="1:8" ht="13">
      <c r="A530" s="28"/>
      <c r="B530" s="28"/>
      <c r="C530" s="28"/>
      <c r="D530" s="28"/>
      <c r="E530" s="28"/>
      <c r="F530" s="28"/>
      <c r="G530" s="28"/>
      <c r="H530" s="28"/>
    </row>
    <row r="531" spans="1:8" ht="13">
      <c r="A531" s="28"/>
      <c r="B531" s="28"/>
      <c r="C531" s="28"/>
      <c r="D531" s="28"/>
      <c r="E531" s="28"/>
      <c r="F531" s="28"/>
      <c r="G531" s="28"/>
      <c r="H531" s="28"/>
    </row>
    <row r="532" spans="1:8" ht="13">
      <c r="A532" s="28"/>
      <c r="B532" s="28"/>
      <c r="C532" s="28"/>
      <c r="D532" s="28"/>
      <c r="E532" s="28"/>
      <c r="F532" s="28"/>
      <c r="G532" s="28"/>
      <c r="H532" s="28"/>
    </row>
    <row r="533" spans="1:8" ht="13">
      <c r="A533" s="28"/>
      <c r="B533" s="28"/>
      <c r="C533" s="28"/>
      <c r="D533" s="28"/>
      <c r="E533" s="28"/>
      <c r="F533" s="28"/>
      <c r="G533" s="28"/>
      <c r="H533" s="28"/>
    </row>
    <row r="534" spans="1:8" ht="13">
      <c r="A534" s="28"/>
      <c r="B534" s="28"/>
      <c r="C534" s="28"/>
      <c r="D534" s="28"/>
      <c r="E534" s="28"/>
      <c r="F534" s="28"/>
      <c r="G534" s="28"/>
      <c r="H534" s="28"/>
    </row>
    <row r="535" spans="1:8" ht="13">
      <c r="A535" s="28"/>
      <c r="B535" s="28"/>
      <c r="C535" s="28"/>
      <c r="D535" s="28"/>
      <c r="E535" s="28"/>
      <c r="F535" s="28"/>
      <c r="G535" s="28"/>
      <c r="H535" s="28"/>
    </row>
    <row r="536" spans="1:8" ht="13">
      <c r="A536" s="28"/>
      <c r="B536" s="28"/>
      <c r="C536" s="28"/>
      <c r="D536" s="28"/>
      <c r="E536" s="28"/>
      <c r="F536" s="28"/>
      <c r="G536" s="28"/>
      <c r="H536" s="28"/>
    </row>
    <row r="537" spans="1:8" ht="13">
      <c r="A537" s="28"/>
      <c r="B537" s="28"/>
      <c r="C537" s="28"/>
      <c r="D537" s="28"/>
      <c r="E537" s="28"/>
      <c r="F537" s="28"/>
      <c r="G537" s="28"/>
      <c r="H537" s="28"/>
    </row>
    <row r="538" spans="1:8" ht="13">
      <c r="A538" s="28"/>
      <c r="B538" s="28"/>
      <c r="C538" s="28"/>
      <c r="D538" s="28"/>
      <c r="E538" s="28"/>
      <c r="F538" s="28"/>
      <c r="G538" s="28"/>
      <c r="H538" s="28"/>
    </row>
    <row r="539" spans="1:8" ht="13">
      <c r="A539" s="28"/>
      <c r="B539" s="28"/>
      <c r="C539" s="28"/>
      <c r="D539" s="28"/>
      <c r="E539" s="28"/>
      <c r="F539" s="28"/>
      <c r="G539" s="28"/>
      <c r="H539" s="28"/>
    </row>
    <row r="540" spans="1:8" ht="13">
      <c r="A540" s="28"/>
      <c r="B540" s="28"/>
      <c r="C540" s="28"/>
      <c r="D540" s="28"/>
      <c r="E540" s="28"/>
      <c r="F540" s="28"/>
      <c r="G540" s="28"/>
      <c r="H540" s="28"/>
    </row>
    <row r="541" spans="1:8" ht="13">
      <c r="A541" s="28"/>
      <c r="B541" s="28"/>
      <c r="C541" s="28"/>
      <c r="D541" s="28"/>
      <c r="E541" s="28"/>
      <c r="F541" s="28"/>
      <c r="G541" s="28"/>
      <c r="H541" s="28"/>
    </row>
    <row r="542" spans="1:8" ht="13">
      <c r="A542" s="28"/>
      <c r="B542" s="28"/>
      <c r="C542" s="28"/>
      <c r="D542" s="28"/>
      <c r="E542" s="28"/>
      <c r="F542" s="28"/>
      <c r="G542" s="28"/>
      <c r="H542" s="28"/>
    </row>
    <row r="543" spans="1:8" ht="13">
      <c r="A543" s="28"/>
      <c r="B543" s="28"/>
      <c r="C543" s="28"/>
      <c r="D543" s="28"/>
      <c r="E543" s="28"/>
      <c r="F543" s="28"/>
      <c r="G543" s="28"/>
      <c r="H543" s="28"/>
    </row>
    <row r="544" spans="1:8" ht="13">
      <c r="A544" s="28"/>
      <c r="B544" s="28"/>
      <c r="C544" s="28"/>
      <c r="D544" s="28"/>
      <c r="E544" s="28"/>
      <c r="F544" s="28"/>
      <c r="G544" s="28"/>
      <c r="H544" s="28"/>
    </row>
    <row r="545" spans="1:8" ht="13">
      <c r="A545" s="28"/>
      <c r="B545" s="28"/>
      <c r="C545" s="28"/>
      <c r="D545" s="28"/>
      <c r="E545" s="28"/>
      <c r="F545" s="28"/>
      <c r="G545" s="28"/>
      <c r="H545" s="28"/>
    </row>
    <row r="546" spans="1:8" ht="13">
      <c r="A546" s="28"/>
      <c r="B546" s="28"/>
      <c r="C546" s="28"/>
      <c r="D546" s="28"/>
      <c r="E546" s="28"/>
      <c r="F546" s="28"/>
      <c r="G546" s="28"/>
      <c r="H546" s="28"/>
    </row>
    <row r="547" spans="1:8" ht="13">
      <c r="A547" s="28"/>
      <c r="B547" s="28"/>
      <c r="C547" s="28"/>
      <c r="D547" s="28"/>
      <c r="E547" s="28"/>
      <c r="F547" s="28"/>
      <c r="G547" s="28"/>
      <c r="H547" s="28"/>
    </row>
    <row r="548" spans="1:8" ht="13">
      <c r="A548" s="28"/>
      <c r="B548" s="28"/>
      <c r="C548" s="28"/>
      <c r="D548" s="28"/>
      <c r="E548" s="28"/>
      <c r="F548" s="28"/>
      <c r="G548" s="28"/>
      <c r="H548" s="28"/>
    </row>
    <row r="549" spans="1:8" ht="13">
      <c r="A549" s="28"/>
      <c r="B549" s="28"/>
      <c r="C549" s="28"/>
      <c r="D549" s="28"/>
      <c r="E549" s="28"/>
      <c r="F549" s="28"/>
      <c r="G549" s="28"/>
      <c r="H549" s="28"/>
    </row>
    <row r="550" spans="1:8" ht="13">
      <c r="A550" s="28"/>
      <c r="B550" s="28"/>
      <c r="C550" s="28"/>
      <c r="D550" s="28"/>
      <c r="E550" s="28"/>
      <c r="F550" s="28"/>
      <c r="G550" s="28"/>
      <c r="H550" s="28"/>
    </row>
    <row r="551" spans="1:8" ht="13">
      <c r="A551" s="28"/>
      <c r="B551" s="28"/>
      <c r="C551" s="28"/>
      <c r="D551" s="28"/>
      <c r="E551" s="28"/>
      <c r="F551" s="28"/>
      <c r="G551" s="28"/>
      <c r="H551" s="28"/>
    </row>
    <row r="552" spans="1:8" ht="13">
      <c r="A552" s="28"/>
      <c r="B552" s="28"/>
      <c r="C552" s="28"/>
      <c r="D552" s="28"/>
      <c r="E552" s="28"/>
      <c r="F552" s="28"/>
      <c r="G552" s="28"/>
      <c r="H552" s="28"/>
    </row>
    <row r="553" spans="1:8" ht="13">
      <c r="A553" s="28"/>
      <c r="B553" s="28"/>
      <c r="C553" s="28"/>
      <c r="D553" s="28"/>
      <c r="E553" s="28"/>
      <c r="F553" s="28"/>
      <c r="G553" s="28"/>
      <c r="H553" s="28"/>
    </row>
    <row r="554" spans="1:8" ht="13">
      <c r="A554" s="28"/>
      <c r="B554" s="28"/>
      <c r="C554" s="28"/>
      <c r="D554" s="28"/>
      <c r="E554" s="28"/>
      <c r="F554" s="28"/>
      <c r="G554" s="28"/>
      <c r="H554" s="28"/>
    </row>
    <row r="555" spans="1:8" ht="13">
      <c r="A555" s="28"/>
      <c r="B555" s="28"/>
      <c r="C555" s="28"/>
      <c r="D555" s="28"/>
      <c r="E555" s="28"/>
      <c r="F555" s="28"/>
      <c r="G555" s="28"/>
      <c r="H555" s="28"/>
    </row>
    <row r="556" spans="1:8" ht="13">
      <c r="A556" s="28"/>
      <c r="B556" s="28"/>
      <c r="C556" s="28"/>
      <c r="D556" s="28"/>
      <c r="E556" s="28"/>
      <c r="F556" s="28"/>
      <c r="G556" s="28"/>
      <c r="H556" s="28"/>
    </row>
    <row r="557" spans="1:8" ht="13">
      <c r="A557" s="28"/>
      <c r="B557" s="28"/>
      <c r="C557" s="28"/>
      <c r="D557" s="28"/>
      <c r="E557" s="28"/>
      <c r="F557" s="28"/>
      <c r="G557" s="28"/>
      <c r="H557" s="28"/>
    </row>
    <row r="558" spans="1:8" ht="13">
      <c r="A558" s="28"/>
      <c r="B558" s="28"/>
      <c r="C558" s="28"/>
      <c r="D558" s="28"/>
      <c r="E558" s="28"/>
      <c r="F558" s="28"/>
      <c r="G558" s="28"/>
      <c r="H558" s="28"/>
    </row>
    <row r="559" spans="1:8" ht="13">
      <c r="A559" s="28"/>
      <c r="B559" s="28"/>
      <c r="C559" s="28"/>
      <c r="D559" s="28"/>
      <c r="E559" s="28"/>
      <c r="F559" s="28"/>
      <c r="G559" s="28"/>
      <c r="H559" s="28"/>
    </row>
    <row r="560" spans="1:8" ht="13">
      <c r="A560" s="28"/>
      <c r="B560" s="28"/>
      <c r="C560" s="28"/>
      <c r="D560" s="28"/>
      <c r="E560" s="28"/>
      <c r="F560" s="28"/>
      <c r="G560" s="28"/>
      <c r="H560" s="28"/>
    </row>
    <row r="561" spans="1:8" ht="13">
      <c r="A561" s="28"/>
      <c r="B561" s="28"/>
      <c r="C561" s="28"/>
      <c r="D561" s="28"/>
      <c r="E561" s="28"/>
      <c r="F561" s="28"/>
      <c r="G561" s="28"/>
      <c r="H561" s="28"/>
    </row>
    <row r="562" spans="1:8" ht="13">
      <c r="A562" s="28"/>
      <c r="B562" s="28"/>
      <c r="C562" s="28"/>
      <c r="D562" s="28"/>
      <c r="E562" s="28"/>
      <c r="F562" s="28"/>
      <c r="G562" s="28"/>
      <c r="H562" s="28"/>
    </row>
    <row r="563" spans="1:8" ht="13">
      <c r="A563" s="28"/>
      <c r="B563" s="28"/>
      <c r="C563" s="28"/>
      <c r="D563" s="28"/>
      <c r="E563" s="28"/>
      <c r="F563" s="28"/>
      <c r="G563" s="28"/>
      <c r="H563" s="28"/>
    </row>
    <row r="564" spans="1:8" ht="13">
      <c r="A564" s="28"/>
      <c r="B564" s="28"/>
      <c r="C564" s="28"/>
      <c r="D564" s="28"/>
      <c r="E564" s="28"/>
      <c r="F564" s="28"/>
      <c r="G564" s="28"/>
      <c r="H564" s="28"/>
    </row>
    <row r="565" spans="1:8" ht="13">
      <c r="A565" s="28"/>
      <c r="B565" s="28"/>
      <c r="C565" s="28"/>
      <c r="D565" s="28"/>
      <c r="E565" s="28"/>
      <c r="F565" s="28"/>
      <c r="G565" s="28"/>
      <c r="H565" s="28"/>
    </row>
    <row r="566" spans="1:8" ht="13">
      <c r="A566" s="28"/>
      <c r="B566" s="28"/>
      <c r="C566" s="28"/>
      <c r="D566" s="28"/>
      <c r="E566" s="28"/>
      <c r="F566" s="28"/>
      <c r="G566" s="28"/>
      <c r="H566" s="28"/>
    </row>
    <row r="567" spans="1:8" ht="13">
      <c r="A567" s="28"/>
      <c r="B567" s="28"/>
      <c r="C567" s="28"/>
      <c r="D567" s="28"/>
      <c r="E567" s="28"/>
      <c r="F567" s="28"/>
      <c r="G567" s="28"/>
      <c r="H567" s="28"/>
    </row>
    <row r="568" spans="1:8" ht="13">
      <c r="A568" s="28"/>
      <c r="B568" s="28"/>
      <c r="C568" s="28"/>
      <c r="D568" s="28"/>
      <c r="E568" s="28"/>
      <c r="F568" s="28"/>
      <c r="G568" s="28"/>
      <c r="H568" s="28"/>
    </row>
    <row r="569" spans="1:8" ht="13">
      <c r="A569" s="28"/>
      <c r="B569" s="28"/>
      <c r="C569" s="28"/>
      <c r="D569" s="28"/>
      <c r="E569" s="28"/>
      <c r="F569" s="28"/>
      <c r="G569" s="28"/>
      <c r="H569" s="28"/>
    </row>
    <row r="570" spans="1:8" ht="13">
      <c r="A570" s="28"/>
      <c r="B570" s="28"/>
      <c r="C570" s="28"/>
      <c r="D570" s="28"/>
      <c r="E570" s="28"/>
      <c r="F570" s="28"/>
      <c r="G570" s="28"/>
      <c r="H570" s="28"/>
    </row>
    <row r="571" spans="1:8" ht="13">
      <c r="A571" s="28"/>
      <c r="B571" s="28"/>
      <c r="C571" s="28"/>
      <c r="D571" s="28"/>
      <c r="E571" s="28"/>
      <c r="F571" s="28"/>
      <c r="G571" s="28"/>
      <c r="H571" s="28"/>
    </row>
    <row r="572" spans="1:8" ht="13">
      <c r="A572" s="28"/>
      <c r="B572" s="28"/>
      <c r="C572" s="28"/>
      <c r="D572" s="28"/>
      <c r="E572" s="28"/>
      <c r="F572" s="28"/>
      <c r="G572" s="28"/>
      <c r="H572" s="28"/>
    </row>
    <row r="573" spans="1:8" ht="13">
      <c r="A573" s="28"/>
      <c r="B573" s="28"/>
      <c r="C573" s="28"/>
      <c r="D573" s="28"/>
      <c r="E573" s="28"/>
      <c r="F573" s="28"/>
      <c r="G573" s="28"/>
      <c r="H573" s="28"/>
    </row>
    <row r="574" spans="1:8" ht="13">
      <c r="A574" s="28"/>
      <c r="B574" s="28"/>
      <c r="C574" s="28"/>
      <c r="D574" s="28"/>
      <c r="E574" s="28"/>
      <c r="F574" s="28"/>
      <c r="G574" s="28"/>
      <c r="H574" s="28"/>
    </row>
    <row r="575" spans="1:8" ht="13">
      <c r="A575" s="28"/>
      <c r="B575" s="28"/>
      <c r="C575" s="28"/>
      <c r="D575" s="28"/>
      <c r="E575" s="28"/>
      <c r="F575" s="28"/>
      <c r="G575" s="28"/>
      <c r="H575" s="28"/>
    </row>
    <row r="576" spans="1:8" ht="13">
      <c r="A576" s="28"/>
      <c r="B576" s="28"/>
      <c r="C576" s="28"/>
      <c r="D576" s="28"/>
      <c r="E576" s="28"/>
      <c r="F576" s="28"/>
      <c r="G576" s="28"/>
      <c r="H576" s="28"/>
    </row>
    <row r="577" spans="1:8" ht="13">
      <c r="A577" s="28"/>
      <c r="B577" s="28"/>
      <c r="C577" s="28"/>
      <c r="D577" s="28"/>
      <c r="E577" s="28"/>
      <c r="F577" s="28"/>
      <c r="G577" s="28"/>
      <c r="H577" s="28"/>
    </row>
    <row r="578" spans="1:8" ht="13">
      <c r="A578" s="28"/>
      <c r="B578" s="28"/>
      <c r="C578" s="28"/>
      <c r="D578" s="28"/>
      <c r="E578" s="28"/>
      <c r="F578" s="28"/>
      <c r="G578" s="28"/>
      <c r="H578" s="28"/>
    </row>
    <row r="579" spans="1:8" ht="13">
      <c r="A579" s="28"/>
      <c r="B579" s="28"/>
      <c r="C579" s="28"/>
      <c r="D579" s="28"/>
      <c r="E579" s="28"/>
      <c r="F579" s="28"/>
      <c r="G579" s="28"/>
      <c r="H579" s="28"/>
    </row>
    <row r="580" spans="1:8" ht="13">
      <c r="A580" s="28"/>
      <c r="B580" s="28"/>
      <c r="C580" s="28"/>
      <c r="D580" s="28"/>
      <c r="E580" s="28"/>
      <c r="F580" s="28"/>
      <c r="G580" s="28"/>
      <c r="H580" s="28"/>
    </row>
    <row r="581" spans="1:8" ht="13">
      <c r="A581" s="28"/>
      <c r="B581" s="28"/>
      <c r="C581" s="28"/>
      <c r="D581" s="28"/>
      <c r="E581" s="28"/>
      <c r="F581" s="28"/>
      <c r="G581" s="28"/>
      <c r="H581" s="28"/>
    </row>
    <row r="582" spans="1:8" ht="13">
      <c r="A582" s="28"/>
      <c r="B582" s="28"/>
      <c r="C582" s="28"/>
      <c r="D582" s="28"/>
      <c r="E582" s="28"/>
      <c r="F582" s="28"/>
      <c r="G582" s="28"/>
      <c r="H582" s="28"/>
    </row>
    <row r="583" spans="1:8" ht="13">
      <c r="A583" s="28"/>
      <c r="B583" s="28"/>
      <c r="C583" s="28"/>
      <c r="D583" s="28"/>
      <c r="E583" s="28"/>
      <c r="F583" s="28"/>
      <c r="G583" s="28"/>
      <c r="H583" s="28"/>
    </row>
    <row r="584" spans="1:8" ht="13">
      <c r="A584" s="28"/>
      <c r="B584" s="28"/>
      <c r="C584" s="28"/>
      <c r="D584" s="28"/>
      <c r="E584" s="28"/>
      <c r="F584" s="28"/>
      <c r="G584" s="28"/>
      <c r="H584" s="28"/>
    </row>
    <row r="585" spans="1:8" ht="13">
      <c r="A585" s="28"/>
      <c r="B585" s="28"/>
      <c r="C585" s="28"/>
      <c r="D585" s="28"/>
      <c r="E585" s="28"/>
      <c r="F585" s="28"/>
      <c r="G585" s="28"/>
      <c r="H585" s="28"/>
    </row>
    <row r="586" spans="1:8" ht="13">
      <c r="A586" s="28"/>
      <c r="B586" s="28"/>
      <c r="C586" s="28"/>
      <c r="D586" s="28"/>
      <c r="E586" s="28"/>
      <c r="F586" s="28"/>
      <c r="G586" s="28"/>
      <c r="H586" s="28"/>
    </row>
    <row r="587" spans="1:8" ht="13">
      <c r="A587" s="28"/>
      <c r="B587" s="28"/>
      <c r="C587" s="28"/>
      <c r="D587" s="28"/>
      <c r="E587" s="28"/>
      <c r="F587" s="28"/>
      <c r="G587" s="28"/>
      <c r="H587" s="28"/>
    </row>
    <row r="588" spans="1:8" ht="13">
      <c r="A588" s="28"/>
      <c r="B588" s="28"/>
      <c r="C588" s="28"/>
      <c r="D588" s="28"/>
      <c r="E588" s="28"/>
      <c r="F588" s="28"/>
      <c r="G588" s="28"/>
      <c r="H588" s="28"/>
    </row>
    <row r="589" spans="1:8" ht="13">
      <c r="A589" s="28"/>
      <c r="B589" s="28"/>
      <c r="C589" s="28"/>
      <c r="D589" s="28"/>
      <c r="E589" s="28"/>
      <c r="F589" s="28"/>
      <c r="G589" s="28"/>
      <c r="H589" s="28"/>
    </row>
    <row r="590" spans="1:8" ht="13">
      <c r="A590" s="28"/>
      <c r="B590" s="28"/>
      <c r="C590" s="28"/>
      <c r="D590" s="28"/>
      <c r="E590" s="28"/>
      <c r="F590" s="28"/>
      <c r="G590" s="28"/>
      <c r="H590" s="28"/>
    </row>
    <row r="591" spans="1:8" ht="13">
      <c r="A591" s="28"/>
      <c r="B591" s="28"/>
      <c r="C591" s="28"/>
      <c r="D591" s="28"/>
      <c r="E591" s="28"/>
      <c r="F591" s="28"/>
      <c r="G591" s="28"/>
      <c r="H591" s="28"/>
    </row>
    <row r="592" spans="1:8" ht="13">
      <c r="A592" s="28"/>
      <c r="B592" s="28"/>
      <c r="C592" s="28"/>
      <c r="D592" s="28"/>
      <c r="E592" s="28"/>
      <c r="F592" s="28"/>
      <c r="G592" s="28"/>
      <c r="H592" s="28"/>
    </row>
    <row r="593" spans="1:8" ht="13">
      <c r="A593" s="28"/>
      <c r="B593" s="28"/>
      <c r="C593" s="28"/>
      <c r="D593" s="28"/>
      <c r="E593" s="28"/>
      <c r="F593" s="28"/>
      <c r="G593" s="28"/>
      <c r="H593" s="28"/>
    </row>
    <row r="594" spans="1:8" ht="13">
      <c r="A594" s="28"/>
      <c r="B594" s="28"/>
      <c r="C594" s="28"/>
      <c r="D594" s="28"/>
      <c r="E594" s="28"/>
      <c r="F594" s="28"/>
      <c r="G594" s="28"/>
      <c r="H594" s="28"/>
    </row>
    <row r="595" spans="1:8" ht="13">
      <c r="A595" s="28"/>
      <c r="B595" s="28"/>
      <c r="C595" s="28"/>
      <c r="D595" s="28"/>
      <c r="E595" s="28"/>
      <c r="F595" s="28"/>
      <c r="G595" s="28"/>
      <c r="H595" s="28"/>
    </row>
    <row r="596" spans="1:8" ht="13">
      <c r="A596" s="28"/>
      <c r="B596" s="28"/>
      <c r="C596" s="28"/>
      <c r="D596" s="28"/>
      <c r="E596" s="28"/>
      <c r="F596" s="28"/>
      <c r="G596" s="28"/>
      <c r="H596" s="28"/>
    </row>
    <row r="597" spans="1:8" ht="13">
      <c r="A597" s="28"/>
      <c r="B597" s="28"/>
      <c r="C597" s="28"/>
      <c r="D597" s="28"/>
      <c r="E597" s="28"/>
      <c r="F597" s="28"/>
      <c r="G597" s="28"/>
      <c r="H597" s="28"/>
    </row>
    <row r="598" spans="1:8" ht="13">
      <c r="A598" s="28"/>
      <c r="B598" s="28"/>
      <c r="C598" s="28"/>
      <c r="D598" s="28"/>
      <c r="E598" s="28"/>
      <c r="F598" s="28"/>
      <c r="G598" s="28"/>
      <c r="H598" s="28"/>
    </row>
    <row r="599" spans="1:8" ht="13">
      <c r="A599" s="28"/>
      <c r="B599" s="28"/>
      <c r="C599" s="28"/>
      <c r="D599" s="28"/>
      <c r="E599" s="28"/>
      <c r="F599" s="28"/>
      <c r="G599" s="28"/>
      <c r="H599" s="28"/>
    </row>
    <row r="600" spans="1:8" ht="13">
      <c r="A600" s="28"/>
      <c r="B600" s="28"/>
      <c r="C600" s="28"/>
      <c r="D600" s="28"/>
      <c r="E600" s="28"/>
      <c r="F600" s="28"/>
      <c r="G600" s="28"/>
      <c r="H600" s="28"/>
    </row>
    <row r="601" spans="1:8" ht="13">
      <c r="A601" s="28"/>
      <c r="B601" s="28"/>
      <c r="C601" s="28"/>
      <c r="D601" s="28"/>
      <c r="E601" s="28"/>
      <c r="F601" s="28"/>
      <c r="G601" s="28"/>
      <c r="H601" s="28"/>
    </row>
    <row r="602" spans="1:8" ht="13">
      <c r="A602" s="28"/>
      <c r="B602" s="28"/>
      <c r="C602" s="28"/>
      <c r="D602" s="28"/>
      <c r="E602" s="28"/>
      <c r="F602" s="28"/>
      <c r="G602" s="28"/>
      <c r="H602" s="28"/>
    </row>
    <row r="603" spans="1:8" ht="13">
      <c r="A603" s="28"/>
      <c r="B603" s="28"/>
      <c r="C603" s="28"/>
      <c r="D603" s="28"/>
      <c r="E603" s="28"/>
      <c r="F603" s="28"/>
      <c r="G603" s="28"/>
      <c r="H603" s="28"/>
    </row>
    <row r="604" spans="1:8" ht="13">
      <c r="A604" s="28"/>
      <c r="B604" s="28"/>
      <c r="C604" s="28"/>
      <c r="D604" s="28"/>
      <c r="E604" s="28"/>
      <c r="F604" s="28"/>
      <c r="G604" s="28"/>
      <c r="H604" s="28"/>
    </row>
    <row r="605" spans="1:8" ht="13">
      <c r="A605" s="28"/>
      <c r="B605" s="28"/>
      <c r="C605" s="28"/>
      <c r="D605" s="28"/>
      <c r="E605" s="28"/>
      <c r="F605" s="28"/>
      <c r="G605" s="28"/>
      <c r="H605" s="28"/>
    </row>
    <row r="606" spans="1:8" ht="13">
      <c r="A606" s="28"/>
      <c r="B606" s="28"/>
      <c r="C606" s="28"/>
      <c r="D606" s="28"/>
      <c r="E606" s="28"/>
      <c r="F606" s="28"/>
      <c r="G606" s="28"/>
      <c r="H606" s="28"/>
    </row>
    <row r="607" spans="1:8" ht="13">
      <c r="A607" s="28"/>
      <c r="B607" s="28"/>
      <c r="C607" s="28"/>
      <c r="D607" s="28"/>
      <c r="E607" s="28"/>
      <c r="F607" s="28"/>
      <c r="G607" s="28"/>
      <c r="H607" s="28"/>
    </row>
    <row r="608" spans="1:8" ht="13">
      <c r="A608" s="28"/>
      <c r="B608" s="28"/>
      <c r="C608" s="28"/>
      <c r="D608" s="28"/>
      <c r="E608" s="28"/>
      <c r="F608" s="28"/>
      <c r="G608" s="28"/>
      <c r="H608" s="28"/>
    </row>
    <row r="609" spans="1:8" ht="13">
      <c r="A609" s="28"/>
      <c r="B609" s="28"/>
      <c r="C609" s="28"/>
      <c r="D609" s="28"/>
      <c r="E609" s="28"/>
      <c r="F609" s="28"/>
      <c r="G609" s="28"/>
      <c r="H609" s="28"/>
    </row>
    <row r="610" spans="1:8" ht="13">
      <c r="A610" s="28"/>
      <c r="B610" s="28"/>
      <c r="C610" s="28"/>
      <c r="D610" s="28"/>
      <c r="E610" s="28"/>
      <c r="F610" s="28"/>
      <c r="G610" s="28"/>
      <c r="H610" s="28"/>
    </row>
    <row r="611" spans="1:8" ht="13">
      <c r="A611" s="28"/>
      <c r="B611" s="28"/>
      <c r="C611" s="28"/>
      <c r="D611" s="28"/>
      <c r="E611" s="28"/>
      <c r="F611" s="28"/>
      <c r="G611" s="28"/>
      <c r="H611" s="28"/>
    </row>
    <row r="612" spans="1:8" ht="13">
      <c r="A612" s="28"/>
      <c r="B612" s="28"/>
      <c r="C612" s="28"/>
      <c r="D612" s="28"/>
      <c r="E612" s="28"/>
      <c r="F612" s="28"/>
      <c r="G612" s="28"/>
      <c r="H612" s="28"/>
    </row>
    <row r="613" spans="1:8" ht="13">
      <c r="A613" s="28"/>
      <c r="B613" s="28"/>
      <c r="C613" s="28"/>
      <c r="D613" s="28"/>
      <c r="E613" s="28"/>
      <c r="F613" s="28"/>
      <c r="G613" s="28"/>
      <c r="H613" s="28"/>
    </row>
    <row r="614" spans="1:8" ht="13">
      <c r="A614" s="28"/>
      <c r="B614" s="28"/>
      <c r="C614" s="28"/>
      <c r="D614" s="28"/>
      <c r="E614" s="28"/>
      <c r="F614" s="28"/>
      <c r="G614" s="28"/>
      <c r="H614" s="28"/>
    </row>
    <row r="615" spans="1:8" ht="13">
      <c r="A615" s="28"/>
      <c r="B615" s="28"/>
      <c r="C615" s="28"/>
      <c r="D615" s="28"/>
      <c r="E615" s="28"/>
      <c r="F615" s="28"/>
      <c r="G615" s="28"/>
      <c r="H615" s="28"/>
    </row>
    <row r="616" spans="1:8" ht="13">
      <c r="A616" s="28"/>
      <c r="B616" s="28"/>
      <c r="C616" s="28"/>
      <c r="D616" s="28"/>
      <c r="E616" s="28"/>
      <c r="F616" s="28"/>
      <c r="G616" s="28"/>
      <c r="H616" s="28"/>
    </row>
    <row r="617" spans="1:8" ht="13">
      <c r="A617" s="28"/>
      <c r="B617" s="28"/>
      <c r="C617" s="28"/>
      <c r="D617" s="28"/>
      <c r="E617" s="28"/>
      <c r="F617" s="28"/>
      <c r="G617" s="28"/>
      <c r="H617" s="28"/>
    </row>
    <row r="618" spans="1:8" ht="13">
      <c r="A618" s="28"/>
      <c r="B618" s="28"/>
      <c r="C618" s="28"/>
      <c r="D618" s="28"/>
      <c r="E618" s="28"/>
      <c r="F618" s="28"/>
      <c r="G618" s="28"/>
      <c r="H618" s="28"/>
    </row>
    <row r="619" spans="1:8" ht="13">
      <c r="A619" s="28"/>
      <c r="B619" s="28"/>
      <c r="C619" s="28"/>
      <c r="D619" s="28"/>
      <c r="E619" s="28"/>
      <c r="F619" s="28"/>
      <c r="G619" s="28"/>
      <c r="H619" s="28"/>
    </row>
    <row r="620" spans="1:8" ht="13">
      <c r="A620" s="28"/>
      <c r="B620" s="28"/>
      <c r="C620" s="28"/>
      <c r="D620" s="28"/>
      <c r="E620" s="28"/>
      <c r="F620" s="28"/>
      <c r="G620" s="28"/>
      <c r="H620" s="28"/>
    </row>
    <row r="621" spans="1:8" ht="13">
      <c r="A621" s="28"/>
      <c r="B621" s="28"/>
      <c r="C621" s="28"/>
      <c r="D621" s="28"/>
      <c r="E621" s="28"/>
      <c r="F621" s="28"/>
      <c r="G621" s="28"/>
      <c r="H621" s="28"/>
    </row>
    <row r="622" spans="1:8" ht="13">
      <c r="A622" s="28"/>
      <c r="B622" s="28"/>
      <c r="C622" s="28"/>
      <c r="D622" s="28"/>
      <c r="E622" s="28"/>
      <c r="F622" s="28"/>
      <c r="G622" s="28"/>
      <c r="H622" s="28"/>
    </row>
    <row r="623" spans="1:8" ht="13">
      <c r="A623" s="28"/>
      <c r="B623" s="28"/>
      <c r="C623" s="28"/>
      <c r="D623" s="28"/>
      <c r="E623" s="28"/>
      <c r="F623" s="28"/>
      <c r="G623" s="28"/>
      <c r="H623" s="28"/>
    </row>
    <row r="624" spans="1:8" ht="13">
      <c r="A624" s="28"/>
      <c r="B624" s="28"/>
      <c r="C624" s="28"/>
      <c r="D624" s="28"/>
      <c r="E624" s="28"/>
      <c r="F624" s="28"/>
      <c r="G624" s="28"/>
      <c r="H624" s="28"/>
    </row>
    <row r="625" spans="1:8" ht="13">
      <c r="A625" s="28"/>
      <c r="B625" s="28"/>
      <c r="C625" s="28"/>
      <c r="D625" s="28"/>
      <c r="E625" s="28"/>
      <c r="F625" s="28"/>
      <c r="G625" s="28"/>
      <c r="H625" s="28"/>
    </row>
    <row r="626" spans="1:8" ht="13">
      <c r="A626" s="28"/>
      <c r="B626" s="28"/>
      <c r="C626" s="28"/>
      <c r="D626" s="28"/>
      <c r="E626" s="28"/>
      <c r="F626" s="28"/>
      <c r="G626" s="28"/>
      <c r="H626" s="28"/>
    </row>
    <row r="627" spans="1:8" ht="13">
      <c r="A627" s="28"/>
      <c r="B627" s="28"/>
      <c r="C627" s="28"/>
      <c r="D627" s="28"/>
      <c r="E627" s="28"/>
      <c r="F627" s="28"/>
      <c r="G627" s="28"/>
      <c r="H627" s="28"/>
    </row>
    <row r="628" spans="1:8" ht="13">
      <c r="A628" s="28"/>
      <c r="B628" s="28"/>
      <c r="C628" s="28"/>
      <c r="D628" s="28"/>
      <c r="E628" s="28"/>
      <c r="F628" s="28"/>
      <c r="G628" s="28"/>
      <c r="H628" s="28"/>
    </row>
    <row r="629" spans="1:8" ht="13">
      <c r="A629" s="28"/>
      <c r="B629" s="28"/>
      <c r="C629" s="28"/>
      <c r="D629" s="28"/>
      <c r="E629" s="28"/>
      <c r="F629" s="28"/>
      <c r="G629" s="28"/>
      <c r="H629" s="28"/>
    </row>
    <row r="630" spans="1:8" ht="13">
      <c r="A630" s="28"/>
      <c r="B630" s="28"/>
      <c r="C630" s="28"/>
      <c r="D630" s="28"/>
      <c r="E630" s="28"/>
      <c r="F630" s="28"/>
      <c r="G630" s="28"/>
      <c r="H630" s="28"/>
    </row>
    <row r="631" spans="1:8" ht="13">
      <c r="A631" s="28"/>
      <c r="B631" s="28"/>
      <c r="C631" s="28"/>
      <c r="D631" s="28"/>
      <c r="E631" s="28"/>
      <c r="F631" s="28"/>
      <c r="G631" s="28"/>
      <c r="H631" s="28"/>
    </row>
    <row r="632" spans="1:8" ht="13">
      <c r="A632" s="28"/>
      <c r="B632" s="28"/>
      <c r="C632" s="28"/>
      <c r="D632" s="28"/>
      <c r="E632" s="28"/>
      <c r="F632" s="28"/>
      <c r="G632" s="28"/>
      <c r="H632" s="28"/>
    </row>
    <row r="633" spans="1:8" ht="13">
      <c r="A633" s="28"/>
      <c r="B633" s="28"/>
      <c r="C633" s="28"/>
      <c r="D633" s="28"/>
      <c r="E633" s="28"/>
      <c r="F633" s="28"/>
      <c r="G633" s="28"/>
      <c r="H633" s="28"/>
    </row>
    <row r="634" spans="1:8" ht="13">
      <c r="A634" s="28"/>
      <c r="B634" s="28"/>
      <c r="C634" s="28"/>
      <c r="D634" s="28"/>
      <c r="E634" s="28"/>
      <c r="F634" s="28"/>
      <c r="G634" s="28"/>
      <c r="H634" s="28"/>
    </row>
    <row r="635" spans="1:8" ht="13">
      <c r="A635" s="28"/>
      <c r="B635" s="28"/>
      <c r="C635" s="28"/>
      <c r="D635" s="28"/>
      <c r="E635" s="28"/>
      <c r="F635" s="28"/>
      <c r="G635" s="28"/>
      <c r="H635" s="28"/>
    </row>
    <row r="636" spans="1:8" ht="13">
      <c r="A636" s="28"/>
      <c r="B636" s="28"/>
      <c r="C636" s="28"/>
      <c r="D636" s="28"/>
      <c r="E636" s="28"/>
      <c r="F636" s="28"/>
      <c r="G636" s="28"/>
      <c r="H636" s="28"/>
    </row>
    <row r="637" spans="1:8" ht="13">
      <c r="A637" s="28"/>
      <c r="B637" s="28"/>
      <c r="C637" s="28"/>
      <c r="D637" s="28"/>
      <c r="E637" s="28"/>
      <c r="F637" s="28"/>
      <c r="G637" s="28"/>
      <c r="H637" s="28"/>
    </row>
    <row r="638" spans="1:8" ht="13">
      <c r="A638" s="28"/>
      <c r="B638" s="28"/>
      <c r="C638" s="28"/>
      <c r="D638" s="28"/>
      <c r="E638" s="28"/>
      <c r="F638" s="28"/>
      <c r="G638" s="28"/>
      <c r="H638" s="28"/>
    </row>
    <row r="639" spans="1:8" ht="13">
      <c r="A639" s="28"/>
      <c r="B639" s="28"/>
      <c r="C639" s="28"/>
      <c r="D639" s="28"/>
      <c r="E639" s="28"/>
      <c r="F639" s="28"/>
      <c r="G639" s="28"/>
      <c r="H639" s="28"/>
    </row>
    <row r="640" spans="1:8" ht="13">
      <c r="A640" s="28"/>
      <c r="B640" s="28"/>
      <c r="C640" s="28"/>
      <c r="D640" s="28"/>
      <c r="E640" s="28"/>
      <c r="F640" s="28"/>
      <c r="G640" s="28"/>
      <c r="H640" s="28"/>
    </row>
    <row r="641" spans="1:8" ht="13">
      <c r="A641" s="28"/>
      <c r="B641" s="28"/>
      <c r="C641" s="28"/>
      <c r="D641" s="28"/>
      <c r="E641" s="28"/>
      <c r="F641" s="28"/>
      <c r="G641" s="28"/>
      <c r="H641" s="28"/>
    </row>
    <row r="642" spans="1:8" ht="13">
      <c r="A642" s="28"/>
      <c r="B642" s="28"/>
      <c r="C642" s="28"/>
      <c r="D642" s="28"/>
      <c r="E642" s="28"/>
      <c r="F642" s="28"/>
      <c r="G642" s="28"/>
      <c r="H642" s="28"/>
    </row>
    <row r="643" spans="1:8" ht="13">
      <c r="A643" s="28"/>
      <c r="B643" s="28"/>
      <c r="C643" s="28"/>
      <c r="D643" s="28"/>
      <c r="E643" s="28"/>
      <c r="F643" s="28"/>
      <c r="G643" s="28"/>
      <c r="H643" s="28"/>
    </row>
    <row r="644" spans="1:8" ht="13">
      <c r="A644" s="28"/>
      <c r="B644" s="28"/>
      <c r="C644" s="28"/>
      <c r="D644" s="28"/>
      <c r="E644" s="28"/>
      <c r="F644" s="28"/>
      <c r="G644" s="28"/>
      <c r="H644" s="28"/>
    </row>
    <row r="645" spans="1:8" ht="13">
      <c r="A645" s="28"/>
      <c r="B645" s="28"/>
      <c r="C645" s="28"/>
      <c r="D645" s="28"/>
      <c r="E645" s="28"/>
      <c r="F645" s="28"/>
      <c r="G645" s="28"/>
      <c r="H645" s="28"/>
    </row>
    <row r="646" spans="1:8" ht="13">
      <c r="A646" s="28"/>
      <c r="B646" s="28"/>
      <c r="C646" s="28"/>
      <c r="D646" s="28"/>
      <c r="E646" s="28"/>
      <c r="F646" s="28"/>
      <c r="G646" s="28"/>
      <c r="H646" s="28"/>
    </row>
    <row r="647" spans="1:8" ht="13">
      <c r="A647" s="28"/>
      <c r="B647" s="28"/>
      <c r="C647" s="28"/>
      <c r="D647" s="28"/>
      <c r="E647" s="28"/>
      <c r="F647" s="28"/>
      <c r="G647" s="28"/>
      <c r="H647" s="28"/>
    </row>
    <row r="648" spans="1:8" ht="13">
      <c r="A648" s="28"/>
      <c r="B648" s="28"/>
      <c r="C648" s="28"/>
      <c r="D648" s="28"/>
      <c r="E648" s="28"/>
      <c r="F648" s="28"/>
      <c r="G648" s="28"/>
      <c r="H648" s="28"/>
    </row>
    <row r="649" spans="1:8" ht="13">
      <c r="A649" s="28"/>
      <c r="B649" s="28"/>
      <c r="C649" s="28"/>
      <c r="D649" s="28"/>
      <c r="E649" s="28"/>
      <c r="F649" s="28"/>
      <c r="G649" s="28"/>
      <c r="H649" s="28"/>
    </row>
    <row r="650" spans="1:8" ht="13">
      <c r="A650" s="28"/>
      <c r="B650" s="28"/>
      <c r="C650" s="28"/>
      <c r="D650" s="28"/>
      <c r="E650" s="28"/>
      <c r="F650" s="28"/>
      <c r="G650" s="28"/>
      <c r="H650" s="28"/>
    </row>
    <row r="651" spans="1:8" ht="13">
      <c r="A651" s="28"/>
      <c r="B651" s="28"/>
      <c r="C651" s="28"/>
      <c r="D651" s="28"/>
      <c r="E651" s="28"/>
      <c r="F651" s="28"/>
      <c r="G651" s="28"/>
      <c r="H651" s="28"/>
    </row>
    <row r="652" spans="1:8" ht="13">
      <c r="A652" s="28"/>
      <c r="B652" s="28"/>
      <c r="C652" s="28"/>
      <c r="D652" s="28"/>
      <c r="E652" s="28"/>
      <c r="F652" s="28"/>
      <c r="G652" s="28"/>
      <c r="H652" s="28"/>
    </row>
    <row r="653" spans="1:8" ht="13">
      <c r="A653" s="28"/>
      <c r="B653" s="28"/>
      <c r="C653" s="28"/>
      <c r="D653" s="28"/>
      <c r="E653" s="28"/>
      <c r="F653" s="28"/>
      <c r="G653" s="28"/>
      <c r="H653" s="28"/>
    </row>
    <row r="654" spans="1:8" ht="13">
      <c r="A654" s="28"/>
      <c r="B654" s="28"/>
      <c r="C654" s="28"/>
      <c r="D654" s="28"/>
      <c r="E654" s="28"/>
      <c r="F654" s="28"/>
      <c r="G654" s="28"/>
      <c r="H654" s="28"/>
    </row>
    <row r="655" spans="1:8" ht="13">
      <c r="A655" s="28"/>
      <c r="B655" s="28"/>
      <c r="C655" s="28"/>
      <c r="D655" s="28"/>
      <c r="E655" s="28"/>
      <c r="F655" s="28"/>
      <c r="G655" s="28"/>
      <c r="H655" s="28"/>
    </row>
    <row r="656" spans="1:8" ht="13">
      <c r="A656" s="28"/>
      <c r="B656" s="28"/>
      <c r="C656" s="28"/>
      <c r="D656" s="28"/>
      <c r="E656" s="28"/>
      <c r="F656" s="28"/>
      <c r="G656" s="28"/>
      <c r="H656" s="28"/>
    </row>
    <row r="657" spans="1:8" ht="13">
      <c r="A657" s="28"/>
      <c r="B657" s="28"/>
      <c r="C657" s="28"/>
      <c r="D657" s="28"/>
      <c r="E657" s="28"/>
      <c r="F657" s="28"/>
      <c r="G657" s="28"/>
      <c r="H657" s="28"/>
    </row>
    <row r="658" spans="1:8" ht="13">
      <c r="A658" s="28"/>
      <c r="B658" s="28"/>
      <c r="C658" s="28"/>
      <c r="D658" s="28"/>
      <c r="E658" s="28"/>
      <c r="F658" s="28"/>
      <c r="G658" s="28"/>
      <c r="H658" s="28"/>
    </row>
    <row r="659" spans="1:8" ht="13">
      <c r="A659" s="28"/>
      <c r="B659" s="28"/>
      <c r="C659" s="28"/>
      <c r="D659" s="28"/>
      <c r="E659" s="28"/>
      <c r="F659" s="28"/>
      <c r="G659" s="28"/>
      <c r="H659" s="28"/>
    </row>
    <row r="660" spans="1:8" ht="13">
      <c r="A660" s="28"/>
      <c r="B660" s="28"/>
      <c r="C660" s="28"/>
      <c r="D660" s="28"/>
      <c r="E660" s="28"/>
      <c r="F660" s="28"/>
      <c r="G660" s="28"/>
      <c r="H660" s="28"/>
    </row>
    <row r="661" spans="1:8" ht="13">
      <c r="A661" s="28"/>
      <c r="B661" s="28"/>
      <c r="C661" s="28"/>
      <c r="D661" s="28"/>
      <c r="E661" s="28"/>
      <c r="F661" s="28"/>
      <c r="G661" s="28"/>
      <c r="H661" s="28"/>
    </row>
    <row r="662" spans="1:8" ht="13">
      <c r="A662" s="28"/>
      <c r="B662" s="28"/>
      <c r="C662" s="28"/>
      <c r="D662" s="28"/>
      <c r="E662" s="28"/>
      <c r="F662" s="28"/>
      <c r="G662" s="28"/>
      <c r="H662" s="28"/>
    </row>
    <row r="663" spans="1:8" ht="13">
      <c r="A663" s="28"/>
      <c r="B663" s="28"/>
      <c r="C663" s="28"/>
      <c r="D663" s="28"/>
      <c r="E663" s="28"/>
      <c r="F663" s="28"/>
      <c r="G663" s="28"/>
      <c r="H663" s="28"/>
    </row>
    <row r="664" spans="1:8" ht="13">
      <c r="A664" s="28"/>
      <c r="B664" s="28"/>
      <c r="C664" s="28"/>
      <c r="D664" s="28"/>
      <c r="E664" s="28"/>
      <c r="F664" s="28"/>
      <c r="G664" s="28"/>
      <c r="H664" s="28"/>
    </row>
    <row r="665" spans="1:8" ht="13">
      <c r="A665" s="28"/>
      <c r="B665" s="28"/>
      <c r="C665" s="28"/>
      <c r="D665" s="28"/>
      <c r="E665" s="28"/>
      <c r="F665" s="28"/>
      <c r="G665" s="28"/>
      <c r="H665" s="28"/>
    </row>
    <row r="666" spans="1:8" ht="13">
      <c r="A666" s="28"/>
      <c r="B666" s="28"/>
      <c r="C666" s="28"/>
      <c r="D666" s="28"/>
      <c r="E666" s="28"/>
      <c r="F666" s="28"/>
      <c r="G666" s="28"/>
      <c r="H666" s="28"/>
    </row>
    <row r="667" spans="1:8" ht="13">
      <c r="A667" s="28"/>
      <c r="B667" s="28"/>
      <c r="C667" s="28"/>
      <c r="D667" s="28"/>
      <c r="E667" s="28"/>
      <c r="F667" s="28"/>
      <c r="G667" s="28"/>
      <c r="H667" s="28"/>
    </row>
    <row r="668" spans="1:8" ht="13">
      <c r="A668" s="28"/>
      <c r="B668" s="28"/>
      <c r="C668" s="28"/>
      <c r="D668" s="28"/>
      <c r="E668" s="28"/>
      <c r="F668" s="28"/>
      <c r="G668" s="28"/>
      <c r="H668" s="28"/>
    </row>
    <row r="669" spans="1:8" ht="13">
      <c r="A669" s="28"/>
      <c r="B669" s="28"/>
      <c r="C669" s="28"/>
      <c r="D669" s="28"/>
      <c r="E669" s="28"/>
      <c r="F669" s="28"/>
      <c r="G669" s="28"/>
      <c r="H669" s="28"/>
    </row>
    <row r="670" spans="1:8" ht="13">
      <c r="A670" s="28"/>
      <c r="B670" s="28"/>
      <c r="C670" s="28"/>
      <c r="D670" s="28"/>
      <c r="E670" s="28"/>
      <c r="F670" s="28"/>
      <c r="G670" s="28"/>
      <c r="H670" s="28"/>
    </row>
    <row r="671" spans="1:8" ht="13">
      <c r="A671" s="28"/>
      <c r="B671" s="28"/>
      <c r="C671" s="28"/>
      <c r="D671" s="28"/>
      <c r="E671" s="28"/>
      <c r="F671" s="28"/>
      <c r="G671" s="28"/>
      <c r="H671" s="28"/>
    </row>
    <row r="672" spans="1:8" ht="13">
      <c r="A672" s="28"/>
      <c r="B672" s="28"/>
      <c r="C672" s="28"/>
      <c r="D672" s="28"/>
      <c r="E672" s="28"/>
      <c r="F672" s="28"/>
      <c r="G672" s="28"/>
      <c r="H672" s="28"/>
    </row>
    <row r="673" spans="1:8" ht="13">
      <c r="A673" s="28"/>
      <c r="B673" s="28"/>
      <c r="C673" s="28"/>
      <c r="D673" s="28"/>
      <c r="E673" s="28"/>
      <c r="F673" s="28"/>
      <c r="G673" s="28"/>
      <c r="H673" s="28"/>
    </row>
    <row r="674" spans="1:8" ht="13">
      <c r="A674" s="28"/>
      <c r="B674" s="28"/>
      <c r="C674" s="28"/>
      <c r="D674" s="28"/>
      <c r="E674" s="28"/>
      <c r="F674" s="28"/>
      <c r="G674" s="28"/>
      <c r="H674" s="28"/>
    </row>
    <row r="675" spans="1:8" ht="13">
      <c r="A675" s="28"/>
      <c r="B675" s="28"/>
      <c r="C675" s="28"/>
      <c r="D675" s="28"/>
      <c r="E675" s="28"/>
      <c r="F675" s="28"/>
      <c r="G675" s="28"/>
      <c r="H675" s="28"/>
    </row>
    <row r="676" spans="1:8" ht="13">
      <c r="A676" s="28"/>
      <c r="B676" s="28"/>
      <c r="C676" s="28"/>
      <c r="D676" s="28"/>
      <c r="E676" s="28"/>
      <c r="F676" s="28"/>
      <c r="G676" s="28"/>
      <c r="H676" s="28"/>
    </row>
    <row r="677" spans="1:8" ht="13">
      <c r="A677" s="28"/>
      <c r="B677" s="28"/>
      <c r="C677" s="28"/>
      <c r="D677" s="28"/>
      <c r="E677" s="28"/>
      <c r="F677" s="28"/>
      <c r="G677" s="28"/>
      <c r="H677" s="28"/>
    </row>
    <row r="678" spans="1:8" ht="13">
      <c r="A678" s="28"/>
      <c r="B678" s="28"/>
      <c r="C678" s="28"/>
      <c r="D678" s="28"/>
      <c r="E678" s="28"/>
      <c r="F678" s="28"/>
      <c r="G678" s="28"/>
      <c r="H678" s="28"/>
    </row>
    <row r="679" spans="1:8" ht="13">
      <c r="A679" s="28"/>
      <c r="B679" s="28"/>
      <c r="C679" s="28"/>
      <c r="D679" s="28"/>
      <c r="E679" s="28"/>
      <c r="F679" s="28"/>
      <c r="G679" s="28"/>
      <c r="H679" s="28"/>
    </row>
    <row r="680" spans="1:8" ht="13">
      <c r="A680" s="28"/>
      <c r="B680" s="28"/>
      <c r="C680" s="28"/>
      <c r="D680" s="28"/>
      <c r="E680" s="28"/>
      <c r="F680" s="28"/>
      <c r="G680" s="28"/>
      <c r="H680" s="28"/>
    </row>
    <row r="681" spans="1:8" ht="13">
      <c r="A681" s="28"/>
      <c r="B681" s="28"/>
      <c r="C681" s="28"/>
      <c r="D681" s="28"/>
      <c r="E681" s="28"/>
      <c r="F681" s="28"/>
      <c r="G681" s="28"/>
      <c r="H681" s="28"/>
    </row>
    <row r="682" spans="1:8" ht="13">
      <c r="A682" s="28"/>
      <c r="B682" s="28"/>
      <c r="C682" s="28"/>
      <c r="D682" s="28"/>
      <c r="E682" s="28"/>
      <c r="F682" s="28"/>
      <c r="G682" s="28"/>
      <c r="H682" s="28"/>
    </row>
    <row r="683" spans="1:8" ht="13">
      <c r="A683" s="28"/>
      <c r="B683" s="28"/>
      <c r="C683" s="28"/>
      <c r="D683" s="28"/>
      <c r="E683" s="28"/>
      <c r="F683" s="28"/>
      <c r="G683" s="28"/>
      <c r="H683" s="28"/>
    </row>
    <row r="684" spans="1:8" ht="13">
      <c r="A684" s="28"/>
      <c r="B684" s="28"/>
      <c r="C684" s="28"/>
      <c r="D684" s="28"/>
      <c r="E684" s="28"/>
      <c r="F684" s="28"/>
      <c r="G684" s="28"/>
      <c r="H684" s="28"/>
    </row>
    <row r="685" spans="1:8" ht="13">
      <c r="A685" s="28"/>
      <c r="B685" s="28"/>
      <c r="C685" s="28"/>
      <c r="D685" s="28"/>
      <c r="E685" s="28"/>
      <c r="F685" s="28"/>
      <c r="G685" s="28"/>
      <c r="H685" s="28"/>
    </row>
    <row r="686" spans="1:8" ht="13">
      <c r="A686" s="28"/>
      <c r="B686" s="28"/>
      <c r="C686" s="28"/>
      <c r="D686" s="28"/>
      <c r="E686" s="28"/>
      <c r="F686" s="28"/>
      <c r="G686" s="28"/>
      <c r="H686" s="28"/>
    </row>
    <row r="687" spans="1:8" ht="13">
      <c r="A687" s="28"/>
      <c r="B687" s="28"/>
      <c r="C687" s="28"/>
      <c r="D687" s="28"/>
      <c r="E687" s="28"/>
      <c r="F687" s="28"/>
      <c r="G687" s="28"/>
      <c r="H687" s="28"/>
    </row>
    <row r="688" spans="1:8" ht="13">
      <c r="A688" s="28"/>
      <c r="B688" s="28"/>
      <c r="C688" s="28"/>
      <c r="D688" s="28"/>
      <c r="E688" s="28"/>
      <c r="F688" s="28"/>
      <c r="G688" s="28"/>
      <c r="H688" s="28"/>
    </row>
    <row r="689" spans="1:8" ht="13">
      <c r="A689" s="28"/>
      <c r="B689" s="28"/>
      <c r="C689" s="28"/>
      <c r="D689" s="28"/>
      <c r="E689" s="28"/>
      <c r="F689" s="28"/>
      <c r="G689" s="28"/>
      <c r="H689" s="28"/>
    </row>
    <row r="690" spans="1:8" ht="13">
      <c r="A690" s="28"/>
      <c r="B690" s="28"/>
      <c r="C690" s="28"/>
      <c r="D690" s="28"/>
      <c r="E690" s="28"/>
      <c r="F690" s="28"/>
      <c r="G690" s="28"/>
      <c r="H690" s="28"/>
    </row>
    <row r="691" spans="1:8" ht="13">
      <c r="A691" s="28"/>
      <c r="B691" s="28"/>
      <c r="C691" s="28"/>
      <c r="D691" s="28"/>
      <c r="E691" s="28"/>
      <c r="F691" s="28"/>
      <c r="G691" s="28"/>
      <c r="H691" s="28"/>
    </row>
    <row r="692" spans="1:8" ht="13">
      <c r="A692" s="28"/>
      <c r="B692" s="28"/>
      <c r="C692" s="28"/>
      <c r="D692" s="28"/>
      <c r="E692" s="28"/>
      <c r="F692" s="28"/>
      <c r="G692" s="28"/>
      <c r="H692" s="28"/>
    </row>
    <row r="693" spans="1:8" ht="13">
      <c r="A693" s="28"/>
      <c r="B693" s="28"/>
      <c r="C693" s="28"/>
      <c r="D693" s="28"/>
      <c r="E693" s="28"/>
      <c r="F693" s="28"/>
      <c r="G693" s="28"/>
      <c r="H693" s="28"/>
    </row>
    <row r="694" spans="1:8" ht="13">
      <c r="A694" s="28"/>
      <c r="B694" s="28"/>
      <c r="C694" s="28"/>
      <c r="D694" s="28"/>
      <c r="E694" s="28"/>
      <c r="F694" s="28"/>
      <c r="G694" s="28"/>
      <c r="H694" s="28"/>
    </row>
    <row r="695" spans="1:8" ht="13">
      <c r="A695" s="28"/>
      <c r="B695" s="28"/>
      <c r="C695" s="28"/>
      <c r="D695" s="28"/>
      <c r="E695" s="28"/>
      <c r="F695" s="28"/>
      <c r="G695" s="28"/>
      <c r="H695" s="28"/>
    </row>
    <row r="696" spans="1:8" ht="13">
      <c r="A696" s="28"/>
      <c r="B696" s="28"/>
      <c r="C696" s="28"/>
      <c r="D696" s="28"/>
      <c r="E696" s="28"/>
      <c r="F696" s="28"/>
      <c r="G696" s="28"/>
      <c r="H696" s="28"/>
    </row>
    <row r="697" spans="1:8" ht="13">
      <c r="A697" s="28"/>
      <c r="B697" s="28"/>
      <c r="C697" s="28"/>
      <c r="D697" s="28"/>
      <c r="E697" s="28"/>
      <c r="F697" s="28"/>
      <c r="G697" s="28"/>
      <c r="H697" s="28"/>
    </row>
    <row r="698" spans="1:8" ht="13">
      <c r="A698" s="28"/>
      <c r="B698" s="28"/>
      <c r="C698" s="28"/>
      <c r="D698" s="28"/>
      <c r="E698" s="28"/>
      <c r="F698" s="28"/>
      <c r="G698" s="28"/>
      <c r="H698" s="28"/>
    </row>
    <row r="699" spans="1:8" ht="13">
      <c r="A699" s="28"/>
      <c r="B699" s="28"/>
      <c r="C699" s="28"/>
      <c r="D699" s="28"/>
      <c r="E699" s="28"/>
      <c r="F699" s="28"/>
      <c r="G699" s="28"/>
      <c r="H699" s="28"/>
    </row>
    <row r="700" spans="1:8" ht="13">
      <c r="A700" s="28"/>
      <c r="B700" s="28"/>
      <c r="C700" s="28"/>
      <c r="D700" s="28"/>
      <c r="E700" s="28"/>
      <c r="F700" s="28"/>
      <c r="G700" s="28"/>
      <c r="H700" s="28"/>
    </row>
    <row r="701" spans="1:8" ht="13">
      <c r="A701" s="28"/>
      <c r="B701" s="28"/>
      <c r="C701" s="28"/>
      <c r="D701" s="28"/>
      <c r="E701" s="28"/>
      <c r="F701" s="28"/>
      <c r="G701" s="28"/>
      <c r="H701" s="28"/>
    </row>
    <row r="702" spans="1:8" ht="13">
      <c r="A702" s="28"/>
      <c r="B702" s="28"/>
      <c r="C702" s="28"/>
      <c r="D702" s="28"/>
      <c r="E702" s="28"/>
      <c r="F702" s="28"/>
      <c r="G702" s="28"/>
      <c r="H702" s="28"/>
    </row>
    <row r="703" spans="1:8" ht="13">
      <c r="A703" s="28"/>
      <c r="B703" s="28"/>
      <c r="C703" s="28"/>
      <c r="D703" s="28"/>
      <c r="E703" s="28"/>
      <c r="F703" s="28"/>
      <c r="G703" s="28"/>
      <c r="H703" s="28"/>
    </row>
    <row r="704" spans="1:8" ht="13">
      <c r="A704" s="28"/>
      <c r="B704" s="28"/>
      <c r="C704" s="28"/>
      <c r="D704" s="28"/>
      <c r="E704" s="28"/>
      <c r="F704" s="28"/>
      <c r="G704" s="28"/>
      <c r="H704" s="28"/>
    </row>
    <row r="705" spans="1:8" ht="13">
      <c r="A705" s="28"/>
      <c r="B705" s="28"/>
      <c r="C705" s="28"/>
      <c r="D705" s="28"/>
      <c r="E705" s="28"/>
      <c r="F705" s="28"/>
      <c r="G705" s="28"/>
      <c r="H705" s="28"/>
    </row>
    <row r="706" spans="1:8" ht="13">
      <c r="A706" s="28"/>
      <c r="B706" s="28"/>
      <c r="C706" s="28"/>
      <c r="D706" s="28"/>
      <c r="E706" s="28"/>
      <c r="F706" s="28"/>
      <c r="G706" s="28"/>
      <c r="H706" s="28"/>
    </row>
    <row r="707" spans="1:8" ht="13">
      <c r="A707" s="28"/>
      <c r="B707" s="28"/>
      <c r="C707" s="28"/>
      <c r="D707" s="28"/>
      <c r="E707" s="28"/>
      <c r="F707" s="28"/>
      <c r="G707" s="28"/>
      <c r="H707" s="28"/>
    </row>
    <row r="708" spans="1:8" ht="13">
      <c r="A708" s="28"/>
      <c r="B708" s="28"/>
      <c r="C708" s="28"/>
      <c r="D708" s="28"/>
      <c r="E708" s="28"/>
      <c r="F708" s="28"/>
      <c r="G708" s="28"/>
      <c r="H708" s="28"/>
    </row>
    <row r="709" spans="1:8" ht="13">
      <c r="A709" s="28"/>
      <c r="B709" s="28"/>
      <c r="C709" s="28"/>
      <c r="D709" s="28"/>
      <c r="E709" s="28"/>
      <c r="F709" s="28"/>
      <c r="G709" s="28"/>
      <c r="H709" s="28"/>
    </row>
    <row r="710" spans="1:8" ht="13">
      <c r="A710" s="28"/>
      <c r="B710" s="28"/>
      <c r="C710" s="28"/>
      <c r="D710" s="28"/>
      <c r="E710" s="28"/>
      <c r="F710" s="28"/>
      <c r="G710" s="28"/>
      <c r="H710" s="28"/>
    </row>
    <row r="711" spans="1:8" ht="13">
      <c r="A711" s="28"/>
      <c r="B711" s="28"/>
      <c r="C711" s="28"/>
      <c r="D711" s="28"/>
      <c r="E711" s="28"/>
      <c r="F711" s="28"/>
      <c r="G711" s="28"/>
      <c r="H711" s="28"/>
    </row>
    <row r="712" spans="1:8" ht="13">
      <c r="A712" s="28"/>
      <c r="B712" s="28"/>
      <c r="C712" s="28"/>
      <c r="D712" s="28"/>
      <c r="E712" s="28"/>
      <c r="F712" s="28"/>
      <c r="G712" s="28"/>
      <c r="H712" s="28"/>
    </row>
    <row r="713" spans="1:8" ht="13">
      <c r="A713" s="28"/>
      <c r="B713" s="28"/>
      <c r="C713" s="28"/>
      <c r="D713" s="28"/>
      <c r="E713" s="28"/>
      <c r="F713" s="28"/>
      <c r="G713" s="28"/>
      <c r="H713" s="28"/>
    </row>
    <row r="714" spans="1:8" ht="13">
      <c r="A714" s="28"/>
      <c r="B714" s="28"/>
      <c r="C714" s="28"/>
      <c r="D714" s="28"/>
      <c r="E714" s="28"/>
      <c r="F714" s="28"/>
      <c r="G714" s="28"/>
      <c r="H714" s="28"/>
    </row>
    <row r="715" spans="1:8" ht="13">
      <c r="A715" s="28"/>
      <c r="B715" s="28"/>
      <c r="C715" s="28"/>
      <c r="D715" s="28"/>
      <c r="E715" s="28"/>
      <c r="F715" s="28"/>
      <c r="G715" s="28"/>
      <c r="H715" s="28"/>
    </row>
    <row r="716" spans="1:8" ht="13">
      <c r="A716" s="28"/>
      <c r="B716" s="28"/>
      <c r="C716" s="28"/>
      <c r="D716" s="28"/>
      <c r="E716" s="28"/>
      <c r="F716" s="28"/>
      <c r="G716" s="28"/>
      <c r="H716" s="28"/>
    </row>
    <row r="717" spans="1:8" ht="13">
      <c r="A717" s="28"/>
      <c r="B717" s="28"/>
      <c r="C717" s="28"/>
      <c r="D717" s="28"/>
      <c r="E717" s="28"/>
      <c r="F717" s="28"/>
      <c r="G717" s="28"/>
      <c r="H717" s="28"/>
    </row>
    <row r="718" spans="1:8" ht="13">
      <c r="A718" s="28"/>
      <c r="B718" s="28"/>
      <c r="C718" s="28"/>
      <c r="D718" s="28"/>
      <c r="E718" s="28"/>
      <c r="F718" s="28"/>
      <c r="G718" s="28"/>
      <c r="H718" s="28"/>
    </row>
    <row r="719" spans="1:8" ht="13">
      <c r="A719" s="28"/>
      <c r="B719" s="28"/>
      <c r="C719" s="28"/>
      <c r="D719" s="28"/>
      <c r="E719" s="28"/>
      <c r="F719" s="28"/>
      <c r="G719" s="28"/>
      <c r="H719" s="28"/>
    </row>
    <row r="720" spans="1:8" ht="13">
      <c r="A720" s="28"/>
      <c r="B720" s="28"/>
      <c r="C720" s="28"/>
      <c r="D720" s="28"/>
      <c r="E720" s="28"/>
      <c r="F720" s="28"/>
      <c r="G720" s="28"/>
      <c r="H720" s="28"/>
    </row>
    <row r="721" spans="1:8" ht="13">
      <c r="A721" s="28"/>
      <c r="B721" s="28"/>
      <c r="C721" s="28"/>
      <c r="D721" s="28"/>
      <c r="E721" s="28"/>
      <c r="F721" s="28"/>
      <c r="G721" s="28"/>
      <c r="H721" s="28"/>
    </row>
    <row r="722" spans="1:8" ht="13">
      <c r="A722" s="28"/>
      <c r="B722" s="28"/>
      <c r="C722" s="28"/>
      <c r="D722" s="28"/>
      <c r="E722" s="28"/>
      <c r="F722" s="28"/>
      <c r="G722" s="28"/>
      <c r="H722" s="28"/>
    </row>
    <row r="723" spans="1:8" ht="13">
      <c r="A723" s="28"/>
      <c r="B723" s="28"/>
      <c r="C723" s="28"/>
      <c r="D723" s="28"/>
      <c r="E723" s="28"/>
      <c r="F723" s="28"/>
      <c r="G723" s="28"/>
      <c r="H723" s="28"/>
    </row>
    <row r="724" spans="1:8" ht="13">
      <c r="A724" s="28"/>
      <c r="B724" s="28"/>
      <c r="C724" s="28"/>
      <c r="D724" s="28"/>
      <c r="E724" s="28"/>
      <c r="F724" s="28"/>
      <c r="G724" s="28"/>
      <c r="H724" s="28"/>
    </row>
    <row r="725" spans="1:8" ht="13">
      <c r="A725" s="28"/>
      <c r="B725" s="28"/>
      <c r="C725" s="28"/>
      <c r="D725" s="28"/>
      <c r="E725" s="28"/>
      <c r="F725" s="28"/>
      <c r="G725" s="28"/>
      <c r="H725" s="28"/>
    </row>
    <row r="726" spans="1:8" ht="13">
      <c r="A726" s="28"/>
      <c r="B726" s="28"/>
      <c r="C726" s="28"/>
      <c r="D726" s="28"/>
      <c r="E726" s="28"/>
      <c r="F726" s="28"/>
      <c r="G726" s="28"/>
      <c r="H726" s="28"/>
    </row>
    <row r="727" spans="1:8" ht="13">
      <c r="A727" s="28"/>
      <c r="B727" s="28"/>
      <c r="C727" s="28"/>
      <c r="D727" s="28"/>
      <c r="E727" s="28"/>
      <c r="F727" s="28"/>
      <c r="G727" s="28"/>
      <c r="H727" s="28"/>
    </row>
    <row r="728" spans="1:8" ht="13">
      <c r="A728" s="28"/>
      <c r="B728" s="28"/>
      <c r="C728" s="28"/>
      <c r="D728" s="28"/>
      <c r="E728" s="28"/>
      <c r="F728" s="28"/>
      <c r="G728" s="28"/>
      <c r="H728" s="28"/>
    </row>
    <row r="729" spans="1:8" ht="13">
      <c r="A729" s="28"/>
      <c r="B729" s="28"/>
      <c r="C729" s="28"/>
      <c r="D729" s="28"/>
      <c r="E729" s="28"/>
      <c r="F729" s="28"/>
      <c r="G729" s="28"/>
      <c r="H729" s="28"/>
    </row>
    <row r="730" spans="1:8" ht="13">
      <c r="A730" s="28"/>
      <c r="B730" s="28"/>
      <c r="C730" s="28"/>
      <c r="D730" s="28"/>
      <c r="E730" s="28"/>
      <c r="F730" s="28"/>
      <c r="G730" s="28"/>
      <c r="H730" s="28"/>
    </row>
    <row r="731" spans="1:8" ht="13">
      <c r="A731" s="28"/>
      <c r="B731" s="28"/>
      <c r="C731" s="28"/>
      <c r="D731" s="28"/>
      <c r="E731" s="28"/>
      <c r="F731" s="28"/>
      <c r="G731" s="28"/>
      <c r="H731" s="28"/>
    </row>
    <row r="732" spans="1:8" ht="13">
      <c r="A732" s="28"/>
      <c r="B732" s="28"/>
      <c r="C732" s="28"/>
      <c r="D732" s="28"/>
      <c r="E732" s="28"/>
      <c r="F732" s="28"/>
      <c r="G732" s="28"/>
      <c r="H732" s="28"/>
    </row>
    <row r="733" spans="1:8" ht="13">
      <c r="A733" s="28"/>
      <c r="B733" s="28"/>
      <c r="C733" s="28"/>
      <c r="D733" s="28"/>
      <c r="E733" s="28"/>
      <c r="F733" s="28"/>
      <c r="G733" s="28"/>
      <c r="H733" s="28"/>
    </row>
    <row r="734" spans="1:8" ht="13">
      <c r="A734" s="28"/>
      <c r="B734" s="28"/>
      <c r="C734" s="28"/>
      <c r="D734" s="28"/>
      <c r="E734" s="28"/>
      <c r="F734" s="28"/>
      <c r="G734" s="28"/>
      <c r="H734" s="28"/>
    </row>
    <row r="735" spans="1:8" ht="13">
      <c r="A735" s="28"/>
      <c r="B735" s="28"/>
      <c r="C735" s="28"/>
      <c r="D735" s="28"/>
      <c r="E735" s="28"/>
      <c r="F735" s="28"/>
      <c r="G735" s="28"/>
      <c r="H735" s="28"/>
    </row>
    <row r="736" spans="1:8" ht="13">
      <c r="A736" s="28"/>
      <c r="B736" s="28"/>
      <c r="C736" s="28"/>
      <c r="D736" s="28"/>
      <c r="E736" s="28"/>
      <c r="F736" s="28"/>
      <c r="G736" s="28"/>
      <c r="H736" s="28"/>
    </row>
    <row r="737" spans="1:8" ht="13">
      <c r="A737" s="28"/>
      <c r="B737" s="28"/>
      <c r="C737" s="28"/>
      <c r="D737" s="28"/>
      <c r="E737" s="28"/>
      <c r="F737" s="28"/>
      <c r="G737" s="28"/>
      <c r="H737" s="28"/>
    </row>
    <row r="738" spans="1:8" ht="13">
      <c r="A738" s="28"/>
      <c r="B738" s="28"/>
      <c r="C738" s="28"/>
      <c r="D738" s="28"/>
      <c r="E738" s="28"/>
      <c r="F738" s="28"/>
      <c r="G738" s="28"/>
      <c r="H738" s="28"/>
    </row>
    <row r="739" spans="1:8" ht="13">
      <c r="A739" s="28"/>
      <c r="B739" s="28"/>
      <c r="C739" s="28"/>
      <c r="D739" s="28"/>
      <c r="E739" s="28"/>
      <c r="F739" s="28"/>
      <c r="G739" s="28"/>
      <c r="H739" s="28"/>
    </row>
    <row r="740" spans="1:8" ht="13">
      <c r="A740" s="28"/>
      <c r="B740" s="28"/>
      <c r="C740" s="28"/>
      <c r="D740" s="28"/>
      <c r="E740" s="28"/>
      <c r="F740" s="28"/>
      <c r="G740" s="28"/>
      <c r="H740" s="28"/>
    </row>
    <row r="741" spans="1:8" ht="13">
      <c r="A741" s="28"/>
      <c r="B741" s="28"/>
      <c r="C741" s="28"/>
      <c r="D741" s="28"/>
      <c r="E741" s="28"/>
      <c r="F741" s="28"/>
      <c r="G741" s="28"/>
      <c r="H741" s="28"/>
    </row>
    <row r="742" spans="1:8" ht="13">
      <c r="A742" s="28"/>
      <c r="B742" s="28"/>
      <c r="C742" s="28"/>
      <c r="D742" s="28"/>
      <c r="E742" s="28"/>
      <c r="F742" s="28"/>
      <c r="G742" s="28"/>
      <c r="H742" s="28"/>
    </row>
    <row r="743" spans="1:8" ht="13">
      <c r="A743" s="28"/>
      <c r="B743" s="28"/>
      <c r="C743" s="28"/>
      <c r="D743" s="28"/>
      <c r="E743" s="28"/>
      <c r="F743" s="28"/>
      <c r="G743" s="28"/>
      <c r="H743" s="28"/>
    </row>
    <row r="744" spans="1:8" ht="13">
      <c r="A744" s="28"/>
      <c r="B744" s="28"/>
      <c r="C744" s="28"/>
      <c r="D744" s="28"/>
      <c r="E744" s="28"/>
      <c r="F744" s="28"/>
      <c r="G744" s="28"/>
      <c r="H744" s="28"/>
    </row>
    <row r="745" spans="1:8" ht="13">
      <c r="A745" s="28"/>
      <c r="B745" s="28"/>
      <c r="C745" s="28"/>
      <c r="D745" s="28"/>
      <c r="E745" s="28"/>
      <c r="F745" s="28"/>
      <c r="G745" s="28"/>
      <c r="H745" s="28"/>
    </row>
    <row r="746" spans="1:8" ht="13">
      <c r="A746" s="28"/>
      <c r="B746" s="28"/>
      <c r="C746" s="28"/>
      <c r="D746" s="28"/>
      <c r="E746" s="28"/>
      <c r="F746" s="28"/>
      <c r="G746" s="28"/>
      <c r="H746" s="28"/>
    </row>
    <row r="747" spans="1:8" ht="13">
      <c r="A747" s="28"/>
      <c r="B747" s="28"/>
      <c r="C747" s="28"/>
      <c r="D747" s="28"/>
      <c r="E747" s="28"/>
      <c r="F747" s="28"/>
      <c r="G747" s="28"/>
      <c r="H747" s="28"/>
    </row>
    <row r="748" spans="1:8" ht="13">
      <c r="A748" s="28"/>
      <c r="B748" s="28"/>
      <c r="C748" s="28"/>
      <c r="D748" s="28"/>
      <c r="E748" s="28"/>
      <c r="F748" s="28"/>
      <c r="G748" s="28"/>
      <c r="H748" s="28"/>
    </row>
    <row r="749" spans="1:8" ht="13">
      <c r="A749" s="28"/>
      <c r="B749" s="28"/>
      <c r="C749" s="28"/>
      <c r="D749" s="28"/>
      <c r="E749" s="28"/>
      <c r="F749" s="28"/>
      <c r="G749" s="28"/>
      <c r="H749" s="28"/>
    </row>
    <row r="750" spans="1:8" ht="13">
      <c r="A750" s="28"/>
      <c r="B750" s="28"/>
      <c r="C750" s="28"/>
      <c r="D750" s="28"/>
      <c r="E750" s="28"/>
      <c r="F750" s="28"/>
      <c r="G750" s="28"/>
      <c r="H750" s="28"/>
    </row>
    <row r="751" spans="1:8" ht="13">
      <c r="A751" s="28"/>
      <c r="B751" s="28"/>
      <c r="C751" s="28"/>
      <c r="D751" s="28"/>
      <c r="E751" s="28"/>
      <c r="F751" s="28"/>
      <c r="G751" s="28"/>
      <c r="H751" s="28"/>
    </row>
    <row r="752" spans="1:8" ht="13">
      <c r="A752" s="28"/>
      <c r="B752" s="28"/>
      <c r="C752" s="28"/>
      <c r="D752" s="28"/>
      <c r="E752" s="28"/>
      <c r="F752" s="28"/>
      <c r="G752" s="28"/>
      <c r="H752" s="28"/>
    </row>
    <row r="753" spans="1:8" ht="13">
      <c r="A753" s="28"/>
      <c r="B753" s="28"/>
      <c r="C753" s="28"/>
      <c r="D753" s="28"/>
      <c r="E753" s="28"/>
      <c r="F753" s="28"/>
      <c r="G753" s="28"/>
      <c r="H753" s="28"/>
    </row>
    <row r="754" spans="1:8" ht="13">
      <c r="A754" s="28"/>
      <c r="B754" s="28"/>
      <c r="C754" s="28"/>
      <c r="D754" s="28"/>
      <c r="E754" s="28"/>
      <c r="F754" s="28"/>
      <c r="G754" s="28"/>
      <c r="H754" s="28"/>
    </row>
    <row r="755" spans="1:8" ht="13">
      <c r="A755" s="28"/>
      <c r="B755" s="28"/>
      <c r="C755" s="28"/>
      <c r="D755" s="28"/>
      <c r="E755" s="28"/>
      <c r="F755" s="28"/>
      <c r="G755" s="28"/>
      <c r="H755" s="28"/>
    </row>
    <row r="756" spans="1:8" ht="13">
      <c r="A756" s="28"/>
      <c r="B756" s="28"/>
      <c r="C756" s="28"/>
      <c r="D756" s="28"/>
      <c r="E756" s="28"/>
      <c r="F756" s="28"/>
      <c r="G756" s="28"/>
      <c r="H756" s="28"/>
    </row>
    <row r="757" spans="1:8" ht="13">
      <c r="A757" s="28"/>
      <c r="B757" s="28"/>
      <c r="C757" s="28"/>
      <c r="D757" s="28"/>
      <c r="E757" s="28"/>
      <c r="F757" s="28"/>
      <c r="G757" s="28"/>
      <c r="H757" s="28"/>
    </row>
    <row r="758" spans="1:8" ht="13">
      <c r="A758" s="28"/>
      <c r="B758" s="28"/>
      <c r="C758" s="28"/>
      <c r="D758" s="28"/>
      <c r="E758" s="28"/>
      <c r="F758" s="28"/>
      <c r="G758" s="28"/>
      <c r="H758" s="28"/>
    </row>
    <row r="759" spans="1:8" ht="13">
      <c r="A759" s="28"/>
      <c r="B759" s="28"/>
      <c r="C759" s="28"/>
      <c r="D759" s="28"/>
      <c r="E759" s="28"/>
      <c r="F759" s="28"/>
      <c r="G759" s="28"/>
      <c r="H759" s="28"/>
    </row>
    <row r="760" spans="1:8" ht="13">
      <c r="A760" s="28"/>
      <c r="B760" s="28"/>
      <c r="C760" s="28"/>
      <c r="D760" s="28"/>
      <c r="E760" s="28"/>
      <c r="F760" s="28"/>
      <c r="G760" s="28"/>
      <c r="H760" s="28"/>
    </row>
    <row r="761" spans="1:8" ht="13">
      <c r="A761" s="28"/>
      <c r="B761" s="28"/>
      <c r="C761" s="28"/>
      <c r="D761" s="28"/>
      <c r="E761" s="28"/>
      <c r="F761" s="28"/>
      <c r="G761" s="28"/>
      <c r="H761" s="28"/>
    </row>
    <row r="762" spans="1:8" ht="13">
      <c r="A762" s="28"/>
      <c r="B762" s="28"/>
      <c r="C762" s="28"/>
      <c r="D762" s="28"/>
      <c r="E762" s="28"/>
      <c r="F762" s="28"/>
      <c r="G762" s="28"/>
      <c r="H762" s="28"/>
    </row>
    <row r="763" spans="1:8" ht="13">
      <c r="A763" s="28"/>
      <c r="B763" s="28"/>
      <c r="C763" s="28"/>
      <c r="D763" s="28"/>
      <c r="E763" s="28"/>
      <c r="F763" s="28"/>
      <c r="G763" s="28"/>
      <c r="H763" s="28"/>
    </row>
    <row r="764" spans="1:8" ht="13">
      <c r="A764" s="28"/>
      <c r="B764" s="28"/>
      <c r="C764" s="28"/>
      <c r="D764" s="28"/>
      <c r="E764" s="28"/>
      <c r="F764" s="28"/>
      <c r="G764" s="28"/>
      <c r="H764" s="28"/>
    </row>
    <row r="765" spans="1:8" ht="13">
      <c r="A765" s="28"/>
      <c r="B765" s="28"/>
      <c r="C765" s="28"/>
      <c r="D765" s="28"/>
      <c r="E765" s="28"/>
      <c r="F765" s="28"/>
      <c r="G765" s="28"/>
      <c r="H765" s="28"/>
    </row>
    <row r="766" spans="1:8" ht="13">
      <c r="A766" s="28"/>
      <c r="B766" s="28"/>
      <c r="C766" s="28"/>
      <c r="D766" s="28"/>
      <c r="E766" s="28"/>
      <c r="F766" s="28"/>
      <c r="G766" s="28"/>
      <c r="H766" s="28"/>
    </row>
    <row r="767" spans="1:8" ht="13">
      <c r="A767" s="28"/>
      <c r="B767" s="28"/>
      <c r="C767" s="28"/>
      <c r="D767" s="28"/>
      <c r="E767" s="28"/>
      <c r="F767" s="28"/>
      <c r="G767" s="28"/>
      <c r="H767" s="28"/>
    </row>
    <row r="768" spans="1:8" ht="13">
      <c r="A768" s="28"/>
      <c r="B768" s="28"/>
      <c r="C768" s="28"/>
      <c r="D768" s="28"/>
      <c r="E768" s="28"/>
      <c r="F768" s="28"/>
      <c r="G768" s="28"/>
      <c r="H768" s="28"/>
    </row>
    <row r="769" spans="1:8" ht="13">
      <c r="A769" s="28"/>
      <c r="B769" s="28"/>
      <c r="C769" s="28"/>
      <c r="D769" s="28"/>
      <c r="E769" s="28"/>
      <c r="F769" s="28"/>
      <c r="G769" s="28"/>
      <c r="H769" s="28"/>
    </row>
    <row r="770" spans="1:8" ht="13">
      <c r="A770" s="28"/>
      <c r="B770" s="28"/>
      <c r="C770" s="28"/>
      <c r="D770" s="28"/>
      <c r="E770" s="28"/>
      <c r="F770" s="28"/>
      <c r="G770" s="28"/>
      <c r="H770" s="28"/>
    </row>
    <row r="771" spans="1:8" ht="13">
      <c r="A771" s="28"/>
      <c r="B771" s="28"/>
      <c r="C771" s="28"/>
      <c r="D771" s="28"/>
      <c r="E771" s="28"/>
      <c r="F771" s="28"/>
      <c r="G771" s="28"/>
      <c r="H771" s="28"/>
    </row>
    <row r="772" spans="1:8" ht="13">
      <c r="A772" s="28"/>
      <c r="B772" s="28"/>
      <c r="C772" s="28"/>
      <c r="D772" s="28"/>
      <c r="E772" s="28"/>
      <c r="F772" s="28"/>
      <c r="G772" s="28"/>
      <c r="H772" s="28"/>
    </row>
    <row r="773" spans="1:8" ht="13">
      <c r="A773" s="28"/>
      <c r="B773" s="28"/>
      <c r="C773" s="28"/>
      <c r="D773" s="28"/>
      <c r="E773" s="28"/>
      <c r="F773" s="28"/>
      <c r="G773" s="28"/>
      <c r="H773" s="28"/>
    </row>
    <row r="774" spans="1:8" ht="13">
      <c r="A774" s="28"/>
      <c r="B774" s="28"/>
      <c r="C774" s="28"/>
      <c r="D774" s="28"/>
      <c r="E774" s="28"/>
      <c r="F774" s="28"/>
      <c r="G774" s="28"/>
      <c r="H774" s="28"/>
    </row>
    <row r="775" spans="1:8" ht="13">
      <c r="A775" s="28"/>
      <c r="B775" s="28"/>
      <c r="C775" s="28"/>
      <c r="D775" s="28"/>
      <c r="E775" s="28"/>
      <c r="F775" s="28"/>
      <c r="G775" s="28"/>
      <c r="H775" s="28"/>
    </row>
    <row r="776" spans="1:8" ht="13">
      <c r="A776" s="28"/>
      <c r="B776" s="28"/>
      <c r="C776" s="28"/>
      <c r="D776" s="28"/>
      <c r="E776" s="28"/>
      <c r="F776" s="28"/>
      <c r="G776" s="28"/>
      <c r="H776" s="28"/>
    </row>
    <row r="777" spans="1:8" ht="13">
      <c r="A777" s="28"/>
      <c r="B777" s="28"/>
      <c r="C777" s="28"/>
      <c r="D777" s="28"/>
      <c r="E777" s="28"/>
      <c r="F777" s="28"/>
      <c r="G777" s="28"/>
      <c r="H777" s="28"/>
    </row>
    <row r="778" spans="1:8" ht="13">
      <c r="A778" s="28"/>
      <c r="B778" s="28"/>
      <c r="C778" s="28"/>
      <c r="D778" s="28"/>
      <c r="E778" s="28"/>
      <c r="F778" s="28"/>
      <c r="G778" s="28"/>
      <c r="H778" s="28"/>
    </row>
    <row r="779" spans="1:8" ht="13">
      <c r="A779" s="28"/>
      <c r="B779" s="28"/>
      <c r="C779" s="28"/>
      <c r="D779" s="28"/>
      <c r="E779" s="28"/>
      <c r="F779" s="28"/>
      <c r="G779" s="28"/>
      <c r="H779" s="28"/>
    </row>
    <row r="780" spans="1:8" ht="13">
      <c r="A780" s="28"/>
      <c r="B780" s="28"/>
      <c r="C780" s="28"/>
      <c r="D780" s="28"/>
      <c r="E780" s="28"/>
      <c r="F780" s="28"/>
      <c r="G780" s="28"/>
      <c r="H780" s="28"/>
    </row>
    <row r="781" spans="1:8" ht="13">
      <c r="A781" s="28"/>
      <c r="B781" s="28"/>
      <c r="C781" s="28"/>
      <c r="D781" s="28"/>
      <c r="E781" s="28"/>
      <c r="F781" s="28"/>
      <c r="G781" s="28"/>
      <c r="H781" s="28"/>
    </row>
    <row r="782" spans="1:8" ht="13">
      <c r="A782" s="28"/>
      <c r="B782" s="28"/>
      <c r="C782" s="28"/>
      <c r="D782" s="28"/>
      <c r="E782" s="28"/>
      <c r="F782" s="28"/>
      <c r="G782" s="28"/>
      <c r="H782" s="28"/>
    </row>
    <row r="783" spans="1:8" ht="13">
      <c r="A783" s="28"/>
      <c r="B783" s="28"/>
      <c r="C783" s="28"/>
      <c r="D783" s="28"/>
      <c r="E783" s="28"/>
      <c r="F783" s="28"/>
      <c r="G783" s="28"/>
      <c r="H783" s="28"/>
    </row>
    <row r="784" spans="1:8" ht="13">
      <c r="A784" s="28"/>
      <c r="B784" s="28"/>
      <c r="C784" s="28"/>
      <c r="D784" s="28"/>
      <c r="E784" s="28"/>
      <c r="F784" s="28"/>
      <c r="G784" s="28"/>
      <c r="H784" s="28"/>
    </row>
    <row r="785" spans="1:8" ht="13">
      <c r="A785" s="28"/>
      <c r="B785" s="28"/>
      <c r="C785" s="28"/>
      <c r="D785" s="28"/>
      <c r="E785" s="28"/>
      <c r="F785" s="28"/>
      <c r="G785" s="28"/>
      <c r="H785" s="28"/>
    </row>
    <row r="786" spans="1:8" ht="13">
      <c r="A786" s="28"/>
      <c r="B786" s="28"/>
      <c r="C786" s="28"/>
      <c r="D786" s="28"/>
      <c r="E786" s="28"/>
      <c r="F786" s="28"/>
      <c r="G786" s="28"/>
      <c r="H786" s="28"/>
    </row>
    <row r="787" spans="1:8" ht="13">
      <c r="A787" s="28"/>
      <c r="B787" s="28"/>
      <c r="C787" s="28"/>
      <c r="D787" s="28"/>
      <c r="E787" s="28"/>
      <c r="F787" s="28"/>
      <c r="G787" s="28"/>
      <c r="H787" s="28"/>
    </row>
    <row r="788" spans="1:8" ht="13">
      <c r="A788" s="28"/>
      <c r="B788" s="28"/>
      <c r="C788" s="28"/>
      <c r="D788" s="28"/>
      <c r="E788" s="28"/>
      <c r="F788" s="28"/>
      <c r="G788" s="28"/>
      <c r="H788" s="28"/>
    </row>
    <row r="789" spans="1:8" ht="13">
      <c r="A789" s="28"/>
      <c r="B789" s="28"/>
      <c r="C789" s="28"/>
      <c r="D789" s="28"/>
      <c r="E789" s="28"/>
      <c r="F789" s="28"/>
      <c r="G789" s="28"/>
      <c r="H789" s="28"/>
    </row>
    <row r="790" spans="1:8" ht="13">
      <c r="A790" s="28"/>
      <c r="B790" s="28"/>
      <c r="C790" s="28"/>
      <c r="D790" s="28"/>
      <c r="E790" s="28"/>
      <c r="F790" s="28"/>
      <c r="G790" s="28"/>
      <c r="H790" s="28"/>
    </row>
    <row r="791" spans="1:8" ht="13">
      <c r="A791" s="28"/>
      <c r="B791" s="28"/>
      <c r="C791" s="28"/>
      <c r="D791" s="28"/>
      <c r="E791" s="28"/>
      <c r="F791" s="28"/>
      <c r="G791" s="28"/>
      <c r="H791" s="28"/>
    </row>
    <row r="792" spans="1:8" ht="13">
      <c r="A792" s="28"/>
      <c r="B792" s="28"/>
      <c r="C792" s="28"/>
      <c r="D792" s="28"/>
      <c r="E792" s="28"/>
      <c r="F792" s="28"/>
      <c r="G792" s="28"/>
      <c r="H792" s="28"/>
    </row>
    <row r="793" spans="1:8" ht="13">
      <c r="A793" s="28"/>
      <c r="B793" s="28"/>
      <c r="C793" s="28"/>
      <c r="D793" s="28"/>
      <c r="E793" s="28"/>
      <c r="F793" s="28"/>
      <c r="G793" s="28"/>
      <c r="H793" s="28"/>
    </row>
    <row r="794" spans="1:8" ht="13">
      <c r="A794" s="28"/>
      <c r="B794" s="28"/>
      <c r="C794" s="28"/>
      <c r="D794" s="28"/>
      <c r="E794" s="28"/>
      <c r="F794" s="28"/>
      <c r="G794" s="28"/>
      <c r="H794" s="28"/>
    </row>
    <row r="795" spans="1:8" ht="13">
      <c r="A795" s="28"/>
      <c r="B795" s="28"/>
      <c r="C795" s="28"/>
      <c r="D795" s="28"/>
      <c r="E795" s="28"/>
      <c r="F795" s="28"/>
      <c r="G795" s="28"/>
      <c r="H795" s="28"/>
    </row>
    <row r="796" spans="1:8" ht="13">
      <c r="A796" s="28"/>
      <c r="B796" s="28"/>
      <c r="C796" s="28"/>
      <c r="D796" s="28"/>
      <c r="E796" s="28"/>
      <c r="F796" s="28"/>
      <c r="G796" s="28"/>
      <c r="H796" s="28"/>
    </row>
    <row r="797" spans="1:8" ht="13">
      <c r="A797" s="28"/>
      <c r="B797" s="28"/>
      <c r="C797" s="28"/>
      <c r="D797" s="28"/>
      <c r="E797" s="28"/>
      <c r="F797" s="28"/>
      <c r="G797" s="28"/>
      <c r="H797" s="28"/>
    </row>
    <row r="798" spans="1:8" ht="13">
      <c r="A798" s="28"/>
      <c r="B798" s="28"/>
      <c r="C798" s="28"/>
      <c r="D798" s="28"/>
      <c r="E798" s="28"/>
      <c r="F798" s="28"/>
      <c r="G798" s="28"/>
      <c r="H798" s="28"/>
    </row>
    <row r="799" spans="1:8" ht="13">
      <c r="A799" s="28"/>
      <c r="B799" s="28"/>
      <c r="C799" s="28"/>
      <c r="D799" s="28"/>
      <c r="E799" s="28"/>
      <c r="F799" s="28"/>
      <c r="G799" s="28"/>
      <c r="H799" s="28"/>
    </row>
    <row r="800" spans="1:8" ht="13">
      <c r="A800" s="28"/>
      <c r="B800" s="28"/>
      <c r="C800" s="28"/>
      <c r="D800" s="28"/>
      <c r="E800" s="28"/>
      <c r="F800" s="28"/>
      <c r="G800" s="28"/>
      <c r="H800" s="28"/>
    </row>
    <row r="801" spans="1:8" ht="13">
      <c r="A801" s="28"/>
      <c r="B801" s="28"/>
      <c r="C801" s="28"/>
      <c r="D801" s="28"/>
      <c r="E801" s="28"/>
      <c r="F801" s="28"/>
      <c r="G801" s="28"/>
      <c r="H801" s="28"/>
    </row>
    <row r="802" spans="1:8" ht="13">
      <c r="A802" s="28"/>
      <c r="B802" s="28"/>
      <c r="C802" s="28"/>
      <c r="D802" s="28"/>
      <c r="E802" s="28"/>
      <c r="F802" s="28"/>
      <c r="G802" s="28"/>
      <c r="H802" s="28"/>
    </row>
    <row r="803" spans="1:8" ht="13">
      <c r="A803" s="28"/>
      <c r="B803" s="28"/>
      <c r="C803" s="28"/>
      <c r="D803" s="28"/>
      <c r="E803" s="28"/>
      <c r="F803" s="28"/>
      <c r="G803" s="28"/>
      <c r="H803" s="28"/>
    </row>
    <row r="804" spans="1:8" ht="13">
      <c r="A804" s="28"/>
      <c r="B804" s="28"/>
      <c r="C804" s="28"/>
      <c r="D804" s="28"/>
      <c r="E804" s="28"/>
      <c r="F804" s="28"/>
      <c r="G804" s="28"/>
      <c r="H804" s="28"/>
    </row>
    <row r="805" spans="1:8" ht="13">
      <c r="A805" s="28"/>
      <c r="B805" s="28"/>
      <c r="C805" s="28"/>
      <c r="D805" s="28"/>
      <c r="E805" s="28"/>
      <c r="F805" s="28"/>
      <c r="G805" s="28"/>
      <c r="H805" s="28"/>
    </row>
    <row r="806" spans="1:8" ht="13">
      <c r="A806" s="28"/>
      <c r="B806" s="28"/>
      <c r="C806" s="28"/>
      <c r="D806" s="28"/>
      <c r="E806" s="28"/>
      <c r="F806" s="28"/>
      <c r="G806" s="28"/>
      <c r="H806" s="28"/>
    </row>
    <row r="807" spans="1:8" ht="13">
      <c r="A807" s="28"/>
      <c r="B807" s="28"/>
      <c r="C807" s="28"/>
      <c r="D807" s="28"/>
      <c r="E807" s="28"/>
      <c r="F807" s="28"/>
      <c r="G807" s="28"/>
      <c r="H807" s="28"/>
    </row>
    <row r="808" spans="1:8" ht="13">
      <c r="A808" s="28"/>
      <c r="B808" s="28"/>
      <c r="C808" s="28"/>
      <c r="D808" s="28"/>
      <c r="E808" s="28"/>
      <c r="F808" s="28"/>
      <c r="G808" s="28"/>
      <c r="H808" s="28"/>
    </row>
    <row r="809" spans="1:8" ht="13">
      <c r="A809" s="28"/>
      <c r="B809" s="28"/>
      <c r="C809" s="28"/>
      <c r="D809" s="28"/>
      <c r="E809" s="28"/>
      <c r="F809" s="28"/>
      <c r="G809" s="28"/>
      <c r="H809" s="28"/>
    </row>
    <row r="810" spans="1:8" ht="13">
      <c r="A810" s="28"/>
      <c r="B810" s="28"/>
      <c r="C810" s="28"/>
      <c r="D810" s="28"/>
      <c r="E810" s="28"/>
      <c r="F810" s="28"/>
      <c r="G810" s="28"/>
      <c r="H810" s="28"/>
    </row>
    <row r="811" spans="1:8" ht="13">
      <c r="A811" s="28"/>
      <c r="B811" s="28"/>
      <c r="C811" s="28"/>
      <c r="D811" s="28"/>
      <c r="E811" s="28"/>
      <c r="F811" s="28"/>
      <c r="G811" s="28"/>
      <c r="H811" s="28"/>
    </row>
    <row r="812" spans="1:8" ht="13">
      <c r="A812" s="28"/>
      <c r="B812" s="28"/>
      <c r="C812" s="28"/>
      <c r="D812" s="28"/>
      <c r="E812" s="28"/>
      <c r="F812" s="28"/>
      <c r="G812" s="28"/>
      <c r="H812" s="28"/>
    </row>
    <row r="813" spans="1:8" ht="13">
      <c r="A813" s="28"/>
      <c r="B813" s="28"/>
      <c r="C813" s="28"/>
      <c r="D813" s="28"/>
      <c r="E813" s="28"/>
      <c r="F813" s="28"/>
      <c r="G813" s="28"/>
      <c r="H813" s="28"/>
    </row>
    <row r="814" spans="1:8" ht="13">
      <c r="A814" s="28"/>
      <c r="B814" s="28"/>
      <c r="C814" s="28"/>
      <c r="D814" s="28"/>
      <c r="E814" s="28"/>
      <c r="F814" s="28"/>
      <c r="G814" s="28"/>
      <c r="H814" s="28"/>
    </row>
    <row r="815" spans="1:8" ht="13">
      <c r="A815" s="28"/>
      <c r="B815" s="28"/>
      <c r="C815" s="28"/>
      <c r="D815" s="28"/>
      <c r="E815" s="28"/>
      <c r="F815" s="28"/>
      <c r="G815" s="28"/>
      <c r="H815" s="28"/>
    </row>
    <row r="816" spans="1:8" ht="13">
      <c r="A816" s="28"/>
      <c r="B816" s="28"/>
      <c r="C816" s="28"/>
      <c r="D816" s="28"/>
      <c r="E816" s="28"/>
      <c r="F816" s="28"/>
      <c r="G816" s="28"/>
      <c r="H816" s="28"/>
    </row>
    <row r="817" spans="1:8" ht="13">
      <c r="A817" s="28"/>
      <c r="B817" s="28"/>
      <c r="C817" s="28"/>
      <c r="D817" s="28"/>
      <c r="E817" s="28"/>
      <c r="F817" s="28"/>
      <c r="G817" s="28"/>
      <c r="H817" s="28"/>
    </row>
    <row r="818" spans="1:8" ht="13">
      <c r="A818" s="28"/>
      <c r="B818" s="28"/>
      <c r="C818" s="28"/>
      <c r="D818" s="28"/>
      <c r="E818" s="28"/>
      <c r="F818" s="28"/>
      <c r="G818" s="28"/>
      <c r="H818" s="28"/>
    </row>
    <row r="819" spans="1:8" ht="13">
      <c r="A819" s="28"/>
      <c r="B819" s="28"/>
      <c r="C819" s="28"/>
      <c r="D819" s="28"/>
      <c r="E819" s="28"/>
      <c r="F819" s="28"/>
      <c r="G819" s="28"/>
      <c r="H819" s="28"/>
    </row>
    <row r="820" spans="1:8" ht="13">
      <c r="A820" s="28"/>
      <c r="B820" s="28"/>
      <c r="C820" s="28"/>
      <c r="D820" s="28"/>
      <c r="E820" s="28"/>
      <c r="F820" s="28"/>
      <c r="G820" s="28"/>
      <c r="H820" s="28"/>
    </row>
    <row r="821" spans="1:8" ht="13">
      <c r="A821" s="28"/>
      <c r="B821" s="28"/>
      <c r="C821" s="28"/>
      <c r="D821" s="28"/>
      <c r="E821" s="28"/>
      <c r="F821" s="28"/>
      <c r="G821" s="28"/>
      <c r="H821" s="28"/>
    </row>
    <row r="822" spans="1:8" ht="13">
      <c r="A822" s="28"/>
      <c r="B822" s="28"/>
      <c r="C822" s="28"/>
      <c r="D822" s="28"/>
      <c r="E822" s="28"/>
      <c r="F822" s="28"/>
      <c r="G822" s="28"/>
      <c r="H822" s="28"/>
    </row>
    <row r="823" spans="1:8" ht="13">
      <c r="A823" s="28"/>
      <c r="B823" s="28"/>
      <c r="C823" s="28"/>
      <c r="D823" s="28"/>
      <c r="E823" s="28"/>
      <c r="F823" s="28"/>
      <c r="G823" s="28"/>
      <c r="H823" s="28"/>
    </row>
    <row r="824" spans="1:8" ht="13">
      <c r="A824" s="28"/>
      <c r="B824" s="28"/>
      <c r="C824" s="28"/>
      <c r="D824" s="28"/>
      <c r="E824" s="28"/>
      <c r="F824" s="28"/>
      <c r="G824" s="28"/>
      <c r="H824" s="28"/>
    </row>
    <row r="825" spans="1:8" ht="13">
      <c r="A825" s="28"/>
      <c r="B825" s="28"/>
      <c r="C825" s="28"/>
      <c r="D825" s="28"/>
      <c r="E825" s="28"/>
      <c r="F825" s="28"/>
      <c r="G825" s="28"/>
      <c r="H825" s="28"/>
    </row>
    <row r="826" spans="1:8" ht="13">
      <c r="A826" s="28"/>
      <c r="B826" s="28"/>
      <c r="C826" s="28"/>
      <c r="D826" s="28"/>
      <c r="E826" s="28"/>
      <c r="F826" s="28"/>
      <c r="G826" s="28"/>
      <c r="H826" s="28"/>
    </row>
    <row r="827" spans="1:8" ht="13">
      <c r="A827" s="28"/>
      <c r="B827" s="28"/>
      <c r="C827" s="28"/>
      <c r="D827" s="28"/>
      <c r="E827" s="28"/>
      <c r="F827" s="28"/>
      <c r="G827" s="28"/>
      <c r="H827" s="28"/>
    </row>
    <row r="828" spans="1:8" ht="13">
      <c r="A828" s="28"/>
      <c r="B828" s="28"/>
      <c r="C828" s="28"/>
      <c r="D828" s="28"/>
      <c r="E828" s="28"/>
      <c r="F828" s="28"/>
      <c r="G828" s="28"/>
      <c r="H828" s="28"/>
    </row>
    <row r="829" spans="1:8" ht="13">
      <c r="A829" s="28"/>
      <c r="B829" s="28"/>
      <c r="C829" s="28"/>
      <c r="D829" s="28"/>
      <c r="E829" s="28"/>
      <c r="F829" s="28"/>
      <c r="G829" s="28"/>
      <c r="H829" s="28"/>
    </row>
    <row r="830" spans="1:8" ht="13">
      <c r="A830" s="28"/>
      <c r="B830" s="28"/>
      <c r="C830" s="28"/>
      <c r="D830" s="28"/>
      <c r="E830" s="28"/>
      <c r="F830" s="28"/>
      <c r="G830" s="28"/>
      <c r="H830" s="28"/>
    </row>
    <row r="831" spans="1:8" ht="13">
      <c r="A831" s="28"/>
      <c r="B831" s="28"/>
      <c r="C831" s="28"/>
      <c r="D831" s="28"/>
      <c r="E831" s="28"/>
      <c r="F831" s="28"/>
      <c r="G831" s="28"/>
      <c r="H831" s="28"/>
    </row>
    <row r="832" spans="1:8" ht="13">
      <c r="A832" s="28"/>
      <c r="B832" s="28"/>
      <c r="C832" s="28"/>
      <c r="D832" s="28"/>
      <c r="E832" s="28"/>
      <c r="F832" s="28"/>
      <c r="G832" s="28"/>
      <c r="H832" s="28"/>
    </row>
    <row r="833" spans="1:8" ht="13">
      <c r="A833" s="28"/>
      <c r="B833" s="28"/>
      <c r="C833" s="28"/>
      <c r="D833" s="28"/>
      <c r="E833" s="28"/>
      <c r="F833" s="28"/>
      <c r="G833" s="28"/>
      <c r="H833" s="28"/>
    </row>
    <row r="834" spans="1:8" ht="13">
      <c r="A834" s="28"/>
      <c r="B834" s="28"/>
      <c r="C834" s="28"/>
      <c r="D834" s="28"/>
      <c r="E834" s="28"/>
      <c r="F834" s="28"/>
      <c r="G834" s="28"/>
      <c r="H834" s="28"/>
    </row>
    <row r="835" spans="1:8" ht="13">
      <c r="A835" s="28"/>
      <c r="B835" s="28"/>
      <c r="C835" s="28"/>
      <c r="D835" s="28"/>
      <c r="E835" s="28"/>
      <c r="F835" s="28"/>
      <c r="G835" s="28"/>
      <c r="H835" s="28"/>
    </row>
    <row r="836" spans="1:8" ht="13">
      <c r="A836" s="28"/>
      <c r="B836" s="28"/>
      <c r="C836" s="28"/>
      <c r="D836" s="28"/>
      <c r="E836" s="28"/>
      <c r="F836" s="28"/>
      <c r="G836" s="28"/>
      <c r="H836" s="28"/>
    </row>
    <row r="837" spans="1:8" ht="13">
      <c r="A837" s="28"/>
      <c r="B837" s="28"/>
      <c r="C837" s="28"/>
      <c r="D837" s="28"/>
      <c r="E837" s="28"/>
      <c r="F837" s="28"/>
      <c r="G837" s="28"/>
      <c r="H837" s="28"/>
    </row>
    <row r="838" spans="1:8" ht="13">
      <c r="A838" s="28"/>
      <c r="B838" s="28"/>
      <c r="C838" s="28"/>
      <c r="D838" s="28"/>
      <c r="E838" s="28"/>
      <c r="F838" s="28"/>
      <c r="G838" s="28"/>
      <c r="H838" s="28"/>
    </row>
    <row r="839" spans="1:8" ht="13">
      <c r="A839" s="28"/>
      <c r="B839" s="28"/>
      <c r="C839" s="28"/>
      <c r="D839" s="28"/>
      <c r="E839" s="28"/>
      <c r="F839" s="28"/>
      <c r="G839" s="28"/>
      <c r="H839" s="28"/>
    </row>
    <row r="840" spans="1:8" ht="13">
      <c r="A840" s="28"/>
      <c r="B840" s="28"/>
      <c r="C840" s="28"/>
      <c r="D840" s="28"/>
      <c r="E840" s="28"/>
      <c r="F840" s="28"/>
      <c r="G840" s="28"/>
      <c r="H840" s="28"/>
    </row>
    <row r="841" spans="1:8" ht="13">
      <c r="A841" s="28"/>
      <c r="B841" s="28"/>
      <c r="C841" s="28"/>
      <c r="D841" s="28"/>
      <c r="E841" s="28"/>
      <c r="F841" s="28"/>
      <c r="G841" s="28"/>
      <c r="H841" s="28"/>
    </row>
    <row r="842" spans="1:8" ht="13">
      <c r="A842" s="28"/>
      <c r="B842" s="28"/>
      <c r="C842" s="28"/>
      <c r="D842" s="28"/>
      <c r="E842" s="28"/>
      <c r="F842" s="28"/>
      <c r="G842" s="28"/>
      <c r="H842" s="28"/>
    </row>
    <row r="843" spans="1:8" ht="13">
      <c r="A843" s="28"/>
      <c r="B843" s="28"/>
      <c r="C843" s="28"/>
      <c r="D843" s="28"/>
      <c r="E843" s="28"/>
      <c r="F843" s="28"/>
      <c r="G843" s="28"/>
      <c r="H843" s="28"/>
    </row>
    <row r="844" spans="1:8" ht="13">
      <c r="A844" s="28"/>
      <c r="B844" s="28"/>
      <c r="C844" s="28"/>
      <c r="D844" s="28"/>
      <c r="E844" s="28"/>
      <c r="F844" s="28"/>
      <c r="G844" s="28"/>
      <c r="H844" s="28"/>
    </row>
    <row r="845" spans="1:8" ht="13">
      <c r="A845" s="28"/>
      <c r="B845" s="28"/>
      <c r="C845" s="28"/>
      <c r="D845" s="28"/>
      <c r="E845" s="28"/>
      <c r="F845" s="28"/>
      <c r="G845" s="28"/>
      <c r="H845" s="28"/>
    </row>
    <row r="846" spans="1:8" ht="13">
      <c r="A846" s="28"/>
      <c r="B846" s="28"/>
      <c r="C846" s="28"/>
      <c r="D846" s="28"/>
      <c r="E846" s="28"/>
      <c r="F846" s="28"/>
      <c r="G846" s="28"/>
      <c r="H846" s="28"/>
    </row>
    <row r="847" spans="1:8" ht="13">
      <c r="A847" s="28"/>
      <c r="B847" s="28"/>
      <c r="C847" s="28"/>
      <c r="D847" s="28"/>
      <c r="E847" s="28"/>
      <c r="F847" s="28"/>
      <c r="G847" s="28"/>
      <c r="H847" s="28"/>
    </row>
    <row r="848" spans="1:8" ht="13">
      <c r="A848" s="28"/>
      <c r="B848" s="28"/>
      <c r="C848" s="28"/>
      <c r="D848" s="28"/>
      <c r="E848" s="28"/>
      <c r="F848" s="28"/>
      <c r="G848" s="28"/>
      <c r="H848" s="28"/>
    </row>
    <row r="849" spans="1:8" ht="13">
      <c r="A849" s="28"/>
      <c r="B849" s="28"/>
      <c r="C849" s="28"/>
      <c r="D849" s="28"/>
      <c r="E849" s="28"/>
      <c r="F849" s="28"/>
      <c r="G849" s="28"/>
      <c r="H849" s="28"/>
    </row>
    <row r="850" spans="1:8" ht="13">
      <c r="A850" s="28"/>
      <c r="B850" s="28"/>
      <c r="C850" s="28"/>
      <c r="D850" s="28"/>
      <c r="E850" s="28"/>
      <c r="F850" s="28"/>
      <c r="G850" s="28"/>
      <c r="H850" s="28"/>
    </row>
    <row r="851" spans="1:8" ht="13">
      <c r="A851" s="28"/>
      <c r="B851" s="28"/>
      <c r="C851" s="28"/>
      <c r="D851" s="28"/>
      <c r="E851" s="28"/>
      <c r="F851" s="28"/>
      <c r="G851" s="28"/>
      <c r="H851" s="28"/>
    </row>
    <row r="852" spans="1:8" ht="13">
      <c r="A852" s="28"/>
      <c r="B852" s="28"/>
      <c r="C852" s="28"/>
      <c r="D852" s="28"/>
      <c r="E852" s="28"/>
      <c r="F852" s="28"/>
      <c r="G852" s="28"/>
      <c r="H852" s="28"/>
    </row>
    <row r="853" spans="1:8" ht="13">
      <c r="A853" s="28"/>
      <c r="B853" s="28"/>
      <c r="C853" s="28"/>
      <c r="D853" s="28"/>
      <c r="E853" s="28"/>
      <c r="F853" s="28"/>
      <c r="G853" s="28"/>
      <c r="H853" s="28"/>
    </row>
    <row r="854" spans="1:8" ht="13">
      <c r="A854" s="28"/>
      <c r="B854" s="28"/>
      <c r="C854" s="28"/>
      <c r="D854" s="28"/>
      <c r="E854" s="28"/>
      <c r="F854" s="28"/>
      <c r="G854" s="28"/>
      <c r="H854" s="28"/>
    </row>
    <row r="855" spans="1:8" ht="13">
      <c r="A855" s="28"/>
      <c r="B855" s="28"/>
      <c r="C855" s="28"/>
      <c r="D855" s="28"/>
      <c r="E855" s="28"/>
      <c r="F855" s="28"/>
      <c r="G855" s="28"/>
      <c r="H855" s="28"/>
    </row>
    <row r="856" spans="1:8" ht="13">
      <c r="A856" s="28"/>
      <c r="B856" s="28"/>
      <c r="C856" s="28"/>
      <c r="D856" s="28"/>
      <c r="E856" s="28"/>
      <c r="F856" s="28"/>
      <c r="G856" s="28"/>
      <c r="H856" s="28"/>
    </row>
    <row r="857" spans="1:8" ht="13">
      <c r="A857" s="28"/>
      <c r="B857" s="28"/>
      <c r="C857" s="28"/>
      <c r="D857" s="28"/>
      <c r="E857" s="28"/>
      <c r="F857" s="28"/>
      <c r="G857" s="28"/>
      <c r="H857" s="28"/>
    </row>
    <row r="858" spans="1:8" ht="13">
      <c r="A858" s="28"/>
      <c r="B858" s="28"/>
      <c r="C858" s="28"/>
      <c r="D858" s="28"/>
      <c r="E858" s="28"/>
      <c r="F858" s="28"/>
      <c r="G858" s="28"/>
      <c r="H858" s="28"/>
    </row>
    <row r="859" spans="1:8" ht="13">
      <c r="A859" s="28"/>
      <c r="B859" s="28"/>
      <c r="C859" s="28"/>
      <c r="D859" s="28"/>
      <c r="E859" s="28"/>
      <c r="F859" s="28"/>
      <c r="G859" s="28"/>
      <c r="H859" s="28"/>
    </row>
    <row r="860" spans="1:8" ht="13">
      <c r="A860" s="28"/>
      <c r="B860" s="28"/>
      <c r="C860" s="28"/>
      <c r="D860" s="28"/>
      <c r="E860" s="28"/>
      <c r="F860" s="28"/>
      <c r="G860" s="28"/>
      <c r="H860" s="28"/>
    </row>
    <row r="861" spans="1:8" ht="13">
      <c r="A861" s="28"/>
      <c r="B861" s="28"/>
      <c r="C861" s="28"/>
      <c r="D861" s="28"/>
      <c r="E861" s="28"/>
      <c r="F861" s="28"/>
      <c r="G861" s="28"/>
      <c r="H861" s="28"/>
    </row>
    <row r="862" spans="1:8" ht="13">
      <c r="A862" s="28"/>
      <c r="B862" s="28"/>
      <c r="C862" s="28"/>
      <c r="D862" s="28"/>
      <c r="E862" s="28"/>
      <c r="F862" s="28"/>
      <c r="G862" s="28"/>
      <c r="H862" s="28"/>
    </row>
    <row r="863" spans="1:8" ht="13">
      <c r="A863" s="28"/>
      <c r="B863" s="28"/>
      <c r="C863" s="28"/>
      <c r="D863" s="28"/>
      <c r="E863" s="28"/>
      <c r="F863" s="28"/>
      <c r="G863" s="28"/>
      <c r="H863" s="28"/>
    </row>
    <row r="864" spans="1:8" ht="13">
      <c r="A864" s="28"/>
      <c r="B864" s="28"/>
      <c r="C864" s="28"/>
      <c r="D864" s="28"/>
      <c r="E864" s="28"/>
      <c r="F864" s="28"/>
      <c r="G864" s="28"/>
      <c r="H864" s="28"/>
    </row>
    <row r="865" spans="1:8" ht="13">
      <c r="A865" s="28"/>
      <c r="B865" s="28"/>
      <c r="C865" s="28"/>
      <c r="D865" s="28"/>
      <c r="E865" s="28"/>
      <c r="F865" s="28"/>
      <c r="G865" s="28"/>
      <c r="H865" s="28"/>
    </row>
    <row r="866" spans="1:8" ht="13">
      <c r="A866" s="28"/>
      <c r="B866" s="28"/>
      <c r="C866" s="28"/>
      <c r="D866" s="28"/>
      <c r="E866" s="28"/>
      <c r="F866" s="28"/>
      <c r="G866" s="28"/>
      <c r="H866" s="28"/>
    </row>
    <row r="867" spans="1:8" ht="13">
      <c r="A867" s="28"/>
      <c r="B867" s="28"/>
      <c r="C867" s="28"/>
      <c r="D867" s="28"/>
      <c r="E867" s="28"/>
      <c r="F867" s="28"/>
      <c r="G867" s="28"/>
      <c r="H867" s="28"/>
    </row>
    <row r="868" spans="1:8" ht="13">
      <c r="A868" s="28"/>
      <c r="B868" s="28"/>
      <c r="C868" s="28"/>
      <c r="D868" s="28"/>
      <c r="E868" s="28"/>
      <c r="F868" s="28"/>
      <c r="G868" s="28"/>
      <c r="H868" s="28"/>
    </row>
    <row r="869" spans="1:8" ht="13">
      <c r="A869" s="28"/>
      <c r="B869" s="28"/>
      <c r="C869" s="28"/>
      <c r="D869" s="28"/>
      <c r="E869" s="28"/>
      <c r="F869" s="28"/>
      <c r="G869" s="28"/>
      <c r="H869" s="28"/>
    </row>
    <row r="870" spans="1:8" ht="13">
      <c r="A870" s="28"/>
      <c r="B870" s="28"/>
      <c r="C870" s="28"/>
      <c r="D870" s="28"/>
      <c r="E870" s="28"/>
      <c r="F870" s="28"/>
      <c r="G870" s="28"/>
      <c r="H870" s="28"/>
    </row>
    <row r="871" spans="1:8" ht="13">
      <c r="A871" s="28"/>
      <c r="B871" s="28"/>
      <c r="C871" s="28"/>
      <c r="D871" s="28"/>
      <c r="E871" s="28"/>
      <c r="F871" s="28"/>
      <c r="G871" s="28"/>
      <c r="H871" s="28"/>
    </row>
    <row r="872" spans="1:8" ht="13">
      <c r="A872" s="28"/>
      <c r="B872" s="28"/>
      <c r="C872" s="28"/>
      <c r="D872" s="28"/>
      <c r="E872" s="28"/>
      <c r="F872" s="28"/>
      <c r="G872" s="28"/>
      <c r="H872" s="28"/>
    </row>
    <row r="873" spans="1:8" ht="13">
      <c r="A873" s="28"/>
      <c r="B873" s="28"/>
      <c r="C873" s="28"/>
      <c r="D873" s="28"/>
      <c r="E873" s="28"/>
      <c r="F873" s="28"/>
      <c r="G873" s="28"/>
      <c r="H873" s="28"/>
    </row>
    <row r="874" spans="1:8" ht="13">
      <c r="A874" s="28"/>
      <c r="B874" s="28"/>
      <c r="C874" s="28"/>
      <c r="D874" s="28"/>
      <c r="E874" s="28"/>
      <c r="F874" s="28"/>
      <c r="G874" s="28"/>
      <c r="H874" s="28"/>
    </row>
    <row r="875" spans="1:8" ht="13">
      <c r="A875" s="28"/>
      <c r="B875" s="28"/>
      <c r="C875" s="28"/>
      <c r="D875" s="28"/>
      <c r="E875" s="28"/>
      <c r="F875" s="28"/>
      <c r="G875" s="28"/>
      <c r="H875" s="28"/>
    </row>
    <row r="876" spans="1:8" ht="13">
      <c r="A876" s="28"/>
      <c r="B876" s="28"/>
      <c r="C876" s="28"/>
      <c r="D876" s="28"/>
      <c r="E876" s="28"/>
      <c r="F876" s="28"/>
      <c r="G876" s="28"/>
      <c r="H876" s="28"/>
    </row>
    <row r="877" spans="1:8" ht="13">
      <c r="A877" s="28"/>
      <c r="B877" s="28"/>
      <c r="C877" s="28"/>
      <c r="D877" s="28"/>
      <c r="E877" s="28"/>
      <c r="F877" s="28"/>
      <c r="G877" s="28"/>
      <c r="H877" s="28"/>
    </row>
    <row r="878" spans="1:8" ht="13">
      <c r="A878" s="28"/>
      <c r="B878" s="28"/>
      <c r="C878" s="28"/>
      <c r="D878" s="28"/>
      <c r="E878" s="28"/>
      <c r="F878" s="28"/>
      <c r="G878" s="28"/>
      <c r="H878" s="28"/>
    </row>
    <row r="879" spans="1:8" ht="13">
      <c r="A879" s="28"/>
      <c r="B879" s="28"/>
      <c r="C879" s="28"/>
      <c r="D879" s="28"/>
      <c r="E879" s="28"/>
      <c r="F879" s="28"/>
      <c r="G879" s="28"/>
      <c r="H879" s="28"/>
    </row>
    <row r="880" spans="1:8" ht="13">
      <c r="A880" s="28"/>
      <c r="B880" s="28"/>
      <c r="C880" s="28"/>
      <c r="D880" s="28"/>
      <c r="E880" s="28"/>
      <c r="F880" s="28"/>
      <c r="G880" s="28"/>
      <c r="H880" s="28"/>
    </row>
    <row r="881" spans="1:8" ht="13">
      <c r="A881" s="28"/>
      <c r="B881" s="28"/>
      <c r="C881" s="28"/>
      <c r="D881" s="28"/>
      <c r="E881" s="28"/>
      <c r="F881" s="28"/>
      <c r="G881" s="28"/>
      <c r="H881" s="28"/>
    </row>
    <row r="882" spans="1:8" ht="13">
      <c r="A882" s="28"/>
      <c r="B882" s="28"/>
      <c r="C882" s="28"/>
      <c r="D882" s="28"/>
      <c r="E882" s="28"/>
      <c r="F882" s="28"/>
      <c r="G882" s="28"/>
      <c r="H882" s="28"/>
    </row>
    <row r="883" spans="1:8" ht="13">
      <c r="A883" s="28"/>
      <c r="B883" s="28"/>
      <c r="C883" s="28"/>
      <c r="D883" s="28"/>
      <c r="E883" s="28"/>
      <c r="F883" s="28"/>
      <c r="G883" s="28"/>
      <c r="H883" s="28"/>
    </row>
    <row r="884" spans="1:8" ht="13">
      <c r="A884" s="28"/>
      <c r="B884" s="28"/>
      <c r="C884" s="28"/>
      <c r="D884" s="28"/>
      <c r="E884" s="28"/>
      <c r="F884" s="28"/>
      <c r="G884" s="28"/>
      <c r="H884" s="28"/>
    </row>
    <row r="885" spans="1:8" ht="13">
      <c r="A885" s="28"/>
      <c r="B885" s="28"/>
      <c r="C885" s="28"/>
      <c r="D885" s="28"/>
      <c r="E885" s="28"/>
      <c r="F885" s="28"/>
      <c r="G885" s="28"/>
      <c r="H885" s="28"/>
    </row>
    <row r="886" spans="1:8" ht="13">
      <c r="A886" s="28"/>
      <c r="B886" s="28"/>
      <c r="C886" s="28"/>
      <c r="D886" s="28"/>
      <c r="E886" s="28"/>
      <c r="F886" s="28"/>
      <c r="G886" s="28"/>
      <c r="H886" s="28"/>
    </row>
    <row r="887" spans="1:8" ht="13">
      <c r="A887" s="28"/>
      <c r="B887" s="28"/>
      <c r="C887" s="28"/>
      <c r="D887" s="28"/>
      <c r="E887" s="28"/>
      <c r="F887" s="28"/>
      <c r="G887" s="28"/>
      <c r="H887" s="28"/>
    </row>
    <row r="888" spans="1:8" ht="13">
      <c r="A888" s="28"/>
      <c r="B888" s="28"/>
      <c r="C888" s="28"/>
      <c r="D888" s="28"/>
      <c r="E888" s="28"/>
      <c r="F888" s="28"/>
      <c r="G888" s="28"/>
      <c r="H888" s="28"/>
    </row>
    <row r="889" spans="1:8" ht="13">
      <c r="A889" s="28"/>
      <c r="B889" s="28"/>
      <c r="C889" s="28"/>
      <c r="D889" s="28"/>
      <c r="E889" s="28"/>
      <c r="F889" s="28"/>
      <c r="G889" s="28"/>
      <c r="H889" s="28"/>
    </row>
    <row r="890" spans="1:8" ht="13">
      <c r="A890" s="28"/>
      <c r="B890" s="28"/>
      <c r="C890" s="28"/>
      <c r="D890" s="28"/>
      <c r="E890" s="28"/>
      <c r="F890" s="28"/>
      <c r="G890" s="28"/>
      <c r="H890" s="28"/>
    </row>
    <row r="891" spans="1:8" ht="13">
      <c r="A891" s="28"/>
      <c r="B891" s="28"/>
      <c r="C891" s="28"/>
      <c r="D891" s="28"/>
      <c r="E891" s="28"/>
      <c r="F891" s="28"/>
      <c r="G891" s="28"/>
      <c r="H891" s="28"/>
    </row>
    <row r="892" spans="1:8" ht="13">
      <c r="A892" s="28"/>
      <c r="B892" s="28"/>
      <c r="C892" s="28"/>
      <c r="D892" s="28"/>
      <c r="E892" s="28"/>
      <c r="F892" s="28"/>
      <c r="G892" s="28"/>
      <c r="H892" s="28"/>
    </row>
    <row r="893" spans="1:8" ht="13">
      <c r="A893" s="28"/>
      <c r="B893" s="28"/>
      <c r="C893" s="28"/>
      <c r="D893" s="28"/>
      <c r="E893" s="28"/>
      <c r="F893" s="28"/>
      <c r="G893" s="28"/>
      <c r="H893" s="28"/>
    </row>
    <row r="894" spans="1:8" ht="13">
      <c r="A894" s="28"/>
      <c r="B894" s="28"/>
      <c r="C894" s="28"/>
      <c r="D894" s="28"/>
      <c r="E894" s="28"/>
      <c r="F894" s="28"/>
      <c r="G894" s="28"/>
      <c r="H894" s="28"/>
    </row>
    <row r="895" spans="1:8" ht="13">
      <c r="A895" s="28"/>
      <c r="B895" s="28"/>
      <c r="C895" s="28"/>
      <c r="D895" s="28"/>
      <c r="E895" s="28"/>
      <c r="F895" s="28"/>
      <c r="G895" s="28"/>
      <c r="H895" s="28"/>
    </row>
    <row r="896" spans="1:8" ht="13">
      <c r="A896" s="28"/>
      <c r="B896" s="28"/>
      <c r="C896" s="28"/>
      <c r="D896" s="28"/>
      <c r="E896" s="28"/>
      <c r="F896" s="28"/>
      <c r="G896" s="28"/>
      <c r="H896" s="28"/>
    </row>
    <row r="897" spans="1:8" ht="13">
      <c r="A897" s="28"/>
      <c r="B897" s="28"/>
      <c r="C897" s="28"/>
      <c r="D897" s="28"/>
      <c r="E897" s="28"/>
      <c r="F897" s="28"/>
      <c r="G897" s="28"/>
      <c r="H897" s="28"/>
    </row>
    <row r="898" spans="1:8" ht="13">
      <c r="A898" s="28"/>
      <c r="B898" s="28"/>
      <c r="C898" s="28"/>
      <c r="D898" s="28"/>
      <c r="E898" s="28"/>
      <c r="F898" s="28"/>
      <c r="G898" s="28"/>
      <c r="H898" s="28"/>
    </row>
    <row r="899" spans="1:8" ht="13">
      <c r="A899" s="28"/>
      <c r="B899" s="28"/>
      <c r="C899" s="28"/>
      <c r="D899" s="28"/>
      <c r="E899" s="28"/>
      <c r="F899" s="28"/>
      <c r="G899" s="28"/>
      <c r="H899" s="28"/>
    </row>
    <row r="900" spans="1:8" ht="13">
      <c r="A900" s="28"/>
      <c r="B900" s="28"/>
      <c r="C900" s="28"/>
      <c r="D900" s="28"/>
      <c r="E900" s="28"/>
      <c r="F900" s="28"/>
      <c r="G900" s="28"/>
      <c r="H900" s="28"/>
    </row>
    <row r="901" spans="1:8" ht="13">
      <c r="A901" s="28"/>
      <c r="B901" s="28"/>
      <c r="C901" s="28"/>
      <c r="D901" s="28"/>
      <c r="E901" s="28"/>
      <c r="F901" s="28"/>
      <c r="G901" s="28"/>
      <c r="H901" s="28"/>
    </row>
    <row r="902" spans="1:8" ht="13">
      <c r="A902" s="28"/>
      <c r="B902" s="28"/>
      <c r="C902" s="28"/>
      <c r="D902" s="28"/>
      <c r="E902" s="28"/>
      <c r="F902" s="28"/>
      <c r="G902" s="28"/>
      <c r="H902" s="28"/>
    </row>
    <row r="903" spans="1:8" ht="13">
      <c r="A903" s="28"/>
      <c r="B903" s="28"/>
      <c r="C903" s="28"/>
      <c r="D903" s="28"/>
      <c r="E903" s="28"/>
      <c r="F903" s="28"/>
      <c r="G903" s="28"/>
      <c r="H903" s="28"/>
    </row>
    <row r="904" spans="1:8" ht="13">
      <c r="A904" s="28"/>
      <c r="B904" s="28"/>
      <c r="C904" s="28"/>
      <c r="D904" s="28"/>
      <c r="E904" s="28"/>
      <c r="F904" s="28"/>
      <c r="G904" s="28"/>
      <c r="H904" s="28"/>
    </row>
    <row r="905" spans="1:8" ht="13">
      <c r="A905" s="28"/>
      <c r="B905" s="28"/>
      <c r="C905" s="28"/>
      <c r="D905" s="28"/>
      <c r="E905" s="28"/>
      <c r="F905" s="28"/>
      <c r="G905" s="28"/>
      <c r="H905" s="28"/>
    </row>
    <row r="906" spans="1:8" ht="13">
      <c r="A906" s="28"/>
      <c r="B906" s="28"/>
      <c r="C906" s="28"/>
      <c r="D906" s="28"/>
      <c r="E906" s="28"/>
      <c r="F906" s="28"/>
      <c r="G906" s="28"/>
      <c r="H906" s="28"/>
    </row>
    <row r="907" spans="1:8" ht="13">
      <c r="A907" s="28"/>
      <c r="B907" s="28"/>
      <c r="C907" s="28"/>
      <c r="D907" s="28"/>
      <c r="E907" s="28"/>
      <c r="F907" s="28"/>
      <c r="G907" s="28"/>
      <c r="H907" s="28"/>
    </row>
    <row r="908" spans="1:8" ht="13">
      <c r="A908" s="28"/>
      <c r="B908" s="28"/>
      <c r="C908" s="28"/>
      <c r="D908" s="28"/>
      <c r="E908" s="28"/>
      <c r="F908" s="28"/>
      <c r="G908" s="28"/>
      <c r="H908" s="28"/>
    </row>
    <row r="909" spans="1:8" ht="13">
      <c r="A909" s="28"/>
      <c r="B909" s="28"/>
      <c r="C909" s="28"/>
      <c r="D909" s="28"/>
      <c r="E909" s="28"/>
      <c r="F909" s="28"/>
      <c r="G909" s="28"/>
      <c r="H909" s="28"/>
    </row>
    <row r="910" spans="1:8" ht="13">
      <c r="A910" s="28"/>
      <c r="B910" s="28"/>
      <c r="C910" s="28"/>
      <c r="D910" s="28"/>
      <c r="E910" s="28"/>
      <c r="F910" s="28"/>
      <c r="G910" s="28"/>
      <c r="H910" s="28"/>
    </row>
    <row r="911" spans="1:8" ht="13">
      <c r="A911" s="28"/>
      <c r="B911" s="28"/>
      <c r="C911" s="28"/>
      <c r="D911" s="28"/>
      <c r="E911" s="28"/>
      <c r="F911" s="28"/>
      <c r="G911" s="28"/>
      <c r="H911" s="28"/>
    </row>
    <row r="912" spans="1:8" ht="13">
      <c r="A912" s="28"/>
      <c r="B912" s="28"/>
      <c r="C912" s="28"/>
      <c r="D912" s="28"/>
      <c r="E912" s="28"/>
      <c r="F912" s="28"/>
      <c r="G912" s="28"/>
      <c r="H912" s="28"/>
    </row>
    <row r="913" spans="1:8" ht="13">
      <c r="A913" s="28"/>
      <c r="B913" s="28"/>
      <c r="C913" s="28"/>
      <c r="D913" s="28"/>
      <c r="E913" s="28"/>
      <c r="F913" s="28"/>
      <c r="G913" s="28"/>
      <c r="H913" s="28"/>
    </row>
    <row r="914" spans="1:8" ht="13">
      <c r="A914" s="28"/>
      <c r="B914" s="28"/>
      <c r="C914" s="28"/>
      <c r="D914" s="28"/>
      <c r="E914" s="28"/>
      <c r="F914" s="28"/>
      <c r="G914" s="28"/>
      <c r="H914" s="28"/>
    </row>
    <row r="915" spans="1:8" ht="13">
      <c r="A915" s="28"/>
      <c r="B915" s="28"/>
      <c r="C915" s="28"/>
      <c r="D915" s="28"/>
      <c r="E915" s="28"/>
      <c r="F915" s="28"/>
      <c r="G915" s="28"/>
      <c r="H915" s="28"/>
    </row>
    <row r="916" spans="1:8" ht="13">
      <c r="A916" s="28"/>
      <c r="B916" s="28"/>
      <c r="C916" s="28"/>
      <c r="D916" s="28"/>
      <c r="E916" s="28"/>
      <c r="F916" s="28"/>
      <c r="G916" s="28"/>
      <c r="H916" s="28"/>
    </row>
    <row r="917" spans="1:8" ht="13">
      <c r="A917" s="28"/>
      <c r="B917" s="28"/>
      <c r="C917" s="28"/>
      <c r="D917" s="28"/>
      <c r="E917" s="28"/>
      <c r="F917" s="28"/>
      <c r="G917" s="28"/>
      <c r="H917" s="28"/>
    </row>
    <row r="918" spans="1:8" ht="13">
      <c r="A918" s="28"/>
      <c r="B918" s="28"/>
      <c r="C918" s="28"/>
      <c r="D918" s="28"/>
      <c r="E918" s="28"/>
      <c r="F918" s="28"/>
      <c r="G918" s="28"/>
      <c r="H918" s="28"/>
    </row>
    <row r="919" spans="1:8" ht="13">
      <c r="A919" s="28"/>
      <c r="B919" s="28"/>
      <c r="C919" s="28"/>
      <c r="D919" s="28"/>
      <c r="E919" s="28"/>
      <c r="F919" s="28"/>
      <c r="G919" s="28"/>
      <c r="H919" s="28"/>
    </row>
    <row r="920" spans="1:8" ht="13">
      <c r="A920" s="28"/>
      <c r="B920" s="28"/>
      <c r="C920" s="28"/>
      <c r="D920" s="28"/>
      <c r="E920" s="28"/>
      <c r="F920" s="28"/>
      <c r="G920" s="28"/>
      <c r="H920" s="28"/>
    </row>
    <row r="921" spans="1:8" ht="13">
      <c r="A921" s="28"/>
      <c r="B921" s="28"/>
      <c r="C921" s="28"/>
      <c r="D921" s="28"/>
      <c r="E921" s="28"/>
      <c r="F921" s="28"/>
      <c r="G921" s="28"/>
      <c r="H921" s="28"/>
    </row>
    <row r="922" spans="1:8" ht="13">
      <c r="A922" s="28"/>
      <c r="B922" s="28"/>
      <c r="C922" s="28"/>
      <c r="D922" s="28"/>
      <c r="E922" s="28"/>
      <c r="F922" s="28"/>
      <c r="G922" s="28"/>
      <c r="H922" s="28"/>
    </row>
    <row r="923" spans="1:8" ht="13">
      <c r="A923" s="28"/>
      <c r="B923" s="28"/>
      <c r="C923" s="28"/>
      <c r="D923" s="28"/>
      <c r="E923" s="28"/>
      <c r="F923" s="28"/>
      <c r="G923" s="28"/>
      <c r="H923" s="28"/>
    </row>
    <row r="924" spans="1:8" ht="13">
      <c r="A924" s="28"/>
      <c r="B924" s="28"/>
      <c r="C924" s="28"/>
      <c r="D924" s="28"/>
      <c r="E924" s="28"/>
      <c r="F924" s="28"/>
      <c r="G924" s="28"/>
      <c r="H924" s="28"/>
    </row>
    <row r="925" spans="1:8" ht="13">
      <c r="A925" s="28"/>
      <c r="B925" s="28"/>
      <c r="C925" s="28"/>
      <c r="D925" s="28"/>
      <c r="E925" s="28"/>
      <c r="F925" s="28"/>
      <c r="G925" s="28"/>
      <c r="H925" s="28"/>
    </row>
    <row r="926" spans="1:8" ht="13">
      <c r="A926" s="28"/>
      <c r="B926" s="28"/>
      <c r="C926" s="28"/>
      <c r="D926" s="28"/>
      <c r="E926" s="28"/>
      <c r="F926" s="28"/>
      <c r="G926" s="28"/>
      <c r="H926" s="28"/>
    </row>
    <row r="927" spans="1:8" ht="13">
      <c r="A927" s="28"/>
      <c r="B927" s="28"/>
      <c r="C927" s="28"/>
      <c r="D927" s="28"/>
      <c r="E927" s="28"/>
      <c r="F927" s="28"/>
      <c r="G927" s="28"/>
      <c r="H927" s="28"/>
    </row>
    <row r="928" spans="1:8" ht="13">
      <c r="A928" s="28"/>
      <c r="B928" s="28"/>
      <c r="C928" s="28"/>
      <c r="D928" s="28"/>
      <c r="E928" s="28"/>
      <c r="F928" s="28"/>
      <c r="G928" s="28"/>
      <c r="H928" s="28"/>
    </row>
    <row r="929" spans="1:8" ht="13">
      <c r="A929" s="28"/>
      <c r="B929" s="28"/>
      <c r="C929" s="28"/>
      <c r="D929" s="28"/>
      <c r="E929" s="28"/>
      <c r="F929" s="28"/>
      <c r="G929" s="28"/>
      <c r="H929" s="28"/>
    </row>
    <row r="930" spans="1:8" ht="13">
      <c r="A930" s="28"/>
      <c r="B930" s="28"/>
      <c r="C930" s="28"/>
      <c r="D930" s="28"/>
      <c r="E930" s="28"/>
      <c r="F930" s="28"/>
      <c r="G930" s="28"/>
      <c r="H930" s="28"/>
    </row>
    <row r="931" spans="1:8" ht="13">
      <c r="A931" s="28"/>
      <c r="B931" s="28"/>
      <c r="C931" s="28"/>
      <c r="D931" s="28"/>
      <c r="E931" s="28"/>
      <c r="F931" s="28"/>
      <c r="G931" s="28"/>
      <c r="H931" s="28"/>
    </row>
    <row r="932" spans="1:8" ht="13">
      <c r="A932" s="28"/>
      <c r="B932" s="28"/>
      <c r="C932" s="28"/>
      <c r="D932" s="28"/>
      <c r="E932" s="28"/>
      <c r="F932" s="28"/>
      <c r="G932" s="28"/>
      <c r="H932" s="28"/>
    </row>
    <row r="933" spans="1:8" ht="13">
      <c r="A933" s="28"/>
      <c r="B933" s="28"/>
      <c r="C933" s="28"/>
      <c r="D933" s="28"/>
      <c r="E933" s="28"/>
      <c r="F933" s="28"/>
      <c r="G933" s="28"/>
      <c r="H933" s="28"/>
    </row>
    <row r="934" spans="1:8" ht="13">
      <c r="A934" s="28"/>
      <c r="B934" s="28"/>
      <c r="C934" s="28"/>
      <c r="D934" s="28"/>
      <c r="E934" s="28"/>
      <c r="F934" s="28"/>
      <c r="G934" s="28"/>
      <c r="H934" s="28"/>
    </row>
    <row r="935" spans="1:8" ht="13">
      <c r="A935" s="28"/>
      <c r="B935" s="28"/>
      <c r="C935" s="28"/>
      <c r="D935" s="28"/>
      <c r="E935" s="28"/>
      <c r="F935" s="28"/>
      <c r="G935" s="28"/>
      <c r="H935" s="28"/>
    </row>
    <row r="936" spans="1:8" ht="13">
      <c r="A936" s="28"/>
      <c r="B936" s="28"/>
      <c r="C936" s="28"/>
      <c r="D936" s="28"/>
      <c r="E936" s="28"/>
      <c r="F936" s="28"/>
      <c r="G936" s="28"/>
      <c r="H936" s="28"/>
    </row>
    <row r="937" spans="1:8" ht="13">
      <c r="A937" s="28"/>
      <c r="B937" s="28"/>
      <c r="C937" s="28"/>
      <c r="D937" s="28"/>
      <c r="E937" s="28"/>
      <c r="F937" s="28"/>
      <c r="G937" s="28"/>
      <c r="H937" s="28"/>
    </row>
    <row r="938" spans="1:8" ht="13">
      <c r="A938" s="28"/>
      <c r="B938" s="28"/>
      <c r="C938" s="28"/>
      <c r="D938" s="28"/>
      <c r="E938" s="28"/>
      <c r="F938" s="28"/>
      <c r="G938" s="28"/>
      <c r="H938" s="28"/>
    </row>
    <row r="939" spans="1:8" ht="13">
      <c r="A939" s="28"/>
      <c r="B939" s="28"/>
      <c r="C939" s="28"/>
      <c r="D939" s="28"/>
      <c r="E939" s="28"/>
      <c r="F939" s="28"/>
      <c r="G939" s="28"/>
      <c r="H939" s="28"/>
    </row>
    <row r="940" spans="1:8" ht="13">
      <c r="A940" s="28"/>
      <c r="B940" s="28"/>
      <c r="C940" s="28"/>
      <c r="D940" s="28"/>
      <c r="E940" s="28"/>
      <c r="F940" s="28"/>
      <c r="G940" s="28"/>
      <c r="H940" s="28"/>
    </row>
    <row r="941" spans="1:8" ht="13">
      <c r="A941" s="28"/>
      <c r="B941" s="28"/>
      <c r="C941" s="28"/>
      <c r="D941" s="28"/>
      <c r="E941" s="28"/>
      <c r="F941" s="28"/>
      <c r="G941" s="28"/>
      <c r="H941" s="28"/>
    </row>
    <row r="942" spans="1:8" ht="13">
      <c r="A942" s="28"/>
      <c r="B942" s="28"/>
      <c r="C942" s="28"/>
      <c r="D942" s="28"/>
      <c r="E942" s="28"/>
      <c r="F942" s="28"/>
      <c r="G942" s="28"/>
      <c r="H942" s="28"/>
    </row>
    <row r="943" spans="1:8" ht="13">
      <c r="A943" s="28"/>
      <c r="B943" s="28"/>
      <c r="C943" s="28"/>
      <c r="D943" s="28"/>
      <c r="E943" s="28"/>
      <c r="F943" s="28"/>
      <c r="G943" s="28"/>
      <c r="H943" s="28"/>
    </row>
    <row r="944" spans="1:8" ht="13">
      <c r="A944" s="28"/>
      <c r="B944" s="28"/>
      <c r="C944" s="28"/>
      <c r="D944" s="28"/>
      <c r="E944" s="28"/>
      <c r="F944" s="28"/>
      <c r="G944" s="28"/>
      <c r="H944" s="28"/>
    </row>
    <row r="945" spans="1:8" ht="13">
      <c r="A945" s="28"/>
      <c r="B945" s="28"/>
      <c r="C945" s="28"/>
      <c r="D945" s="28"/>
      <c r="E945" s="28"/>
      <c r="F945" s="28"/>
      <c r="G945" s="28"/>
      <c r="H945" s="28"/>
    </row>
    <row r="946" spans="1:8" ht="13">
      <c r="A946" s="28"/>
      <c r="B946" s="28"/>
      <c r="C946" s="28"/>
      <c r="D946" s="28"/>
      <c r="E946" s="28"/>
      <c r="F946" s="28"/>
      <c r="G946" s="28"/>
      <c r="H946" s="28"/>
    </row>
    <row r="947" spans="1:8" ht="13">
      <c r="A947" s="28"/>
      <c r="B947" s="28"/>
      <c r="C947" s="28"/>
      <c r="D947" s="28"/>
      <c r="E947" s="28"/>
      <c r="F947" s="28"/>
      <c r="G947" s="28"/>
      <c r="H947" s="28"/>
    </row>
    <row r="948" spans="1:8" ht="13">
      <c r="A948" s="28"/>
      <c r="B948" s="28"/>
      <c r="C948" s="28"/>
      <c r="D948" s="28"/>
      <c r="E948" s="28"/>
      <c r="F948" s="28"/>
      <c r="G948" s="28"/>
      <c r="H948" s="28"/>
    </row>
    <row r="949" spans="1:8" ht="13">
      <c r="A949" s="28"/>
      <c r="B949" s="28"/>
      <c r="C949" s="28"/>
      <c r="D949" s="28"/>
      <c r="E949" s="28"/>
      <c r="F949" s="28"/>
      <c r="G949" s="28"/>
      <c r="H949" s="28"/>
    </row>
    <row r="950" spans="1:8" ht="13">
      <c r="A950" s="28"/>
      <c r="B950" s="28"/>
      <c r="C950" s="28"/>
      <c r="D950" s="28"/>
      <c r="E950" s="28"/>
      <c r="F950" s="28"/>
      <c r="G950" s="28"/>
      <c r="H950" s="28"/>
    </row>
    <row r="951" spans="1:8" ht="13">
      <c r="A951" s="28"/>
      <c r="B951" s="28"/>
      <c r="C951" s="28"/>
      <c r="D951" s="28"/>
      <c r="E951" s="28"/>
      <c r="F951" s="28"/>
      <c r="G951" s="28"/>
      <c r="H951" s="28"/>
    </row>
    <row r="952" spans="1:8" ht="13">
      <c r="A952" s="28"/>
      <c r="B952" s="28"/>
      <c r="C952" s="28"/>
      <c r="D952" s="28"/>
      <c r="E952" s="28"/>
      <c r="F952" s="28"/>
      <c r="G952" s="28"/>
      <c r="H952" s="28"/>
    </row>
    <row r="953" spans="1:8" ht="13">
      <c r="A953" s="28"/>
      <c r="B953" s="28"/>
      <c r="C953" s="28"/>
      <c r="D953" s="28"/>
      <c r="E953" s="28"/>
      <c r="F953" s="28"/>
      <c r="G953" s="28"/>
      <c r="H953" s="28"/>
    </row>
    <row r="954" spans="1:8" ht="13">
      <c r="A954" s="28"/>
      <c r="B954" s="28"/>
      <c r="C954" s="28"/>
      <c r="D954" s="28"/>
      <c r="E954" s="28"/>
      <c r="F954" s="28"/>
      <c r="G954" s="28"/>
      <c r="H954" s="28"/>
    </row>
    <row r="955" spans="1:8" ht="13">
      <c r="A955" s="28"/>
      <c r="B955" s="28"/>
      <c r="C955" s="28"/>
      <c r="D955" s="28"/>
      <c r="E955" s="28"/>
      <c r="F955" s="28"/>
      <c r="G955" s="28"/>
      <c r="H955" s="28"/>
    </row>
    <row r="956" spans="1:8" ht="13">
      <c r="A956" s="28"/>
      <c r="B956" s="28"/>
      <c r="C956" s="28"/>
      <c r="D956" s="28"/>
      <c r="E956" s="28"/>
      <c r="F956" s="28"/>
      <c r="G956" s="28"/>
      <c r="H956" s="28"/>
    </row>
    <row r="957" spans="1:8" ht="13">
      <c r="A957" s="28"/>
      <c r="B957" s="28"/>
      <c r="C957" s="28"/>
      <c r="D957" s="28"/>
      <c r="E957" s="28"/>
      <c r="F957" s="28"/>
      <c r="G957" s="28"/>
      <c r="H957" s="28"/>
    </row>
    <row r="958" spans="1:8" ht="13">
      <c r="A958" s="28"/>
      <c r="B958" s="28"/>
      <c r="C958" s="28"/>
      <c r="D958" s="28"/>
      <c r="E958" s="28"/>
      <c r="F958" s="28"/>
      <c r="G958" s="28"/>
      <c r="H958" s="28"/>
    </row>
    <row r="959" spans="1:8" ht="13">
      <c r="A959" s="28"/>
      <c r="B959" s="28"/>
      <c r="C959" s="28"/>
      <c r="D959" s="28"/>
      <c r="E959" s="28"/>
      <c r="F959" s="28"/>
      <c r="G959" s="28"/>
      <c r="H959" s="28"/>
    </row>
    <row r="960" spans="1:8" ht="13">
      <c r="A960" s="28"/>
      <c r="B960" s="28"/>
      <c r="C960" s="28"/>
      <c r="D960" s="28"/>
      <c r="E960" s="28"/>
      <c r="F960" s="28"/>
      <c r="G960" s="28"/>
      <c r="H960" s="28"/>
    </row>
    <row r="961" spans="1:8" ht="13">
      <c r="A961" s="28"/>
      <c r="B961" s="28"/>
      <c r="C961" s="28"/>
      <c r="D961" s="28"/>
      <c r="E961" s="28"/>
      <c r="F961" s="28"/>
      <c r="G961" s="28"/>
      <c r="H961" s="28"/>
    </row>
    <row r="962" spans="1:8" ht="13">
      <c r="A962" s="28"/>
      <c r="B962" s="28"/>
      <c r="C962" s="28"/>
      <c r="D962" s="28"/>
      <c r="E962" s="28"/>
      <c r="F962" s="28"/>
      <c r="G962" s="28"/>
      <c r="H962" s="28"/>
    </row>
    <row r="963" spans="1:8" ht="13">
      <c r="A963" s="28"/>
      <c r="B963" s="28"/>
      <c r="C963" s="28"/>
      <c r="D963" s="28"/>
      <c r="E963" s="28"/>
      <c r="F963" s="28"/>
      <c r="G963" s="28"/>
      <c r="H963" s="28"/>
    </row>
    <row r="964" spans="1:8" ht="13">
      <c r="A964" s="28"/>
      <c r="B964" s="28"/>
      <c r="C964" s="28"/>
      <c r="D964" s="28"/>
      <c r="E964" s="28"/>
      <c r="F964" s="28"/>
      <c r="G964" s="28"/>
      <c r="H964" s="28"/>
    </row>
    <row r="965" spans="1:8" ht="13">
      <c r="A965" s="28"/>
      <c r="B965" s="28"/>
      <c r="C965" s="28"/>
      <c r="D965" s="28"/>
      <c r="E965" s="28"/>
      <c r="F965" s="28"/>
      <c r="G965" s="28"/>
      <c r="H965" s="28"/>
    </row>
    <row r="966" spans="1:8" ht="13">
      <c r="A966" s="28"/>
      <c r="B966" s="28"/>
      <c r="C966" s="28"/>
      <c r="D966" s="28"/>
      <c r="E966" s="28"/>
      <c r="F966" s="28"/>
      <c r="G966" s="28"/>
      <c r="H966" s="28"/>
    </row>
    <row r="967" spans="1:8" ht="13">
      <c r="A967" s="28"/>
      <c r="B967" s="28"/>
      <c r="C967" s="28"/>
      <c r="D967" s="28"/>
      <c r="E967" s="28"/>
      <c r="F967" s="28"/>
      <c r="G967" s="28"/>
      <c r="H967" s="28"/>
    </row>
    <row r="968" spans="1:8" ht="13">
      <c r="A968" s="28"/>
      <c r="B968" s="28"/>
      <c r="C968" s="28"/>
      <c r="D968" s="28"/>
      <c r="E968" s="28"/>
      <c r="F968" s="28"/>
      <c r="G968" s="28"/>
      <c r="H968" s="28"/>
    </row>
    <row r="969" spans="1:8" ht="13">
      <c r="A969" s="28"/>
      <c r="B969" s="28"/>
      <c r="C969" s="28"/>
      <c r="D969" s="28"/>
      <c r="E969" s="28"/>
      <c r="F969" s="28"/>
      <c r="G969" s="28"/>
      <c r="H969" s="28"/>
    </row>
    <row r="970" spans="1:8" ht="13">
      <c r="A970" s="28"/>
      <c r="B970" s="28"/>
      <c r="C970" s="28"/>
      <c r="D970" s="28"/>
      <c r="E970" s="28"/>
      <c r="F970" s="28"/>
      <c r="G970" s="28"/>
      <c r="H970" s="28"/>
    </row>
    <row r="971" spans="1:8" ht="13">
      <c r="A971" s="28"/>
      <c r="B971" s="28"/>
      <c r="C971" s="28"/>
      <c r="D971" s="28"/>
      <c r="E971" s="28"/>
      <c r="F971" s="28"/>
      <c r="G971" s="28"/>
      <c r="H971" s="28"/>
    </row>
    <row r="972" spans="1:8" ht="13">
      <c r="A972" s="28"/>
      <c r="B972" s="28"/>
      <c r="C972" s="28"/>
      <c r="D972" s="28"/>
      <c r="E972" s="28"/>
      <c r="F972" s="28"/>
      <c r="G972" s="28"/>
      <c r="H972" s="28"/>
    </row>
    <row r="973" spans="1:8" ht="13">
      <c r="A973" s="28"/>
      <c r="B973" s="28"/>
      <c r="C973" s="28"/>
      <c r="D973" s="28"/>
      <c r="E973" s="28"/>
      <c r="F973" s="28"/>
      <c r="G973" s="28"/>
      <c r="H973" s="28"/>
    </row>
    <row r="974" spans="1:8" ht="13">
      <c r="A974" s="28"/>
      <c r="B974" s="28"/>
      <c r="C974" s="28"/>
      <c r="D974" s="28"/>
      <c r="E974" s="28"/>
      <c r="F974" s="28"/>
      <c r="G974" s="28"/>
      <c r="H974" s="28"/>
    </row>
    <row r="975" spans="1:8" ht="13">
      <c r="A975" s="28"/>
      <c r="B975" s="28"/>
      <c r="C975" s="28"/>
      <c r="D975" s="28"/>
      <c r="E975" s="28"/>
      <c r="F975" s="28"/>
      <c r="G975" s="28"/>
      <c r="H975" s="28"/>
    </row>
    <row r="976" spans="1:8" ht="13">
      <c r="A976" s="28"/>
      <c r="B976" s="28"/>
      <c r="C976" s="28"/>
      <c r="D976" s="28"/>
      <c r="E976" s="28"/>
      <c r="F976" s="28"/>
      <c r="G976" s="28"/>
      <c r="H976" s="28"/>
    </row>
    <row r="977" spans="1:8" ht="13">
      <c r="A977" s="28"/>
      <c r="B977" s="28"/>
      <c r="C977" s="28"/>
      <c r="D977" s="28"/>
      <c r="E977" s="28"/>
      <c r="F977" s="28"/>
      <c r="G977" s="28"/>
      <c r="H977" s="28"/>
    </row>
    <row r="978" spans="1:8" ht="13">
      <c r="A978" s="28"/>
      <c r="B978" s="28"/>
      <c r="C978" s="28"/>
      <c r="D978" s="28"/>
      <c r="E978" s="28"/>
      <c r="F978" s="28"/>
      <c r="G978" s="28"/>
      <c r="H978" s="28"/>
    </row>
    <row r="979" spans="1:8" ht="13">
      <c r="A979" s="28"/>
      <c r="B979" s="28"/>
      <c r="C979" s="28"/>
      <c r="D979" s="28"/>
      <c r="E979" s="28"/>
      <c r="F979" s="28"/>
      <c r="G979" s="28"/>
      <c r="H979" s="28"/>
    </row>
    <row r="980" spans="1:8" ht="13">
      <c r="A980" s="28"/>
      <c r="B980" s="28"/>
      <c r="C980" s="28"/>
      <c r="D980" s="28"/>
      <c r="E980" s="28"/>
      <c r="F980" s="28"/>
      <c r="G980" s="28"/>
      <c r="H980" s="28"/>
    </row>
    <row r="981" spans="1:8" ht="13">
      <c r="A981" s="28"/>
      <c r="B981" s="28"/>
      <c r="C981" s="28"/>
      <c r="D981" s="28"/>
      <c r="E981" s="28"/>
      <c r="F981" s="28"/>
      <c r="G981" s="28"/>
      <c r="H981" s="28"/>
    </row>
    <row r="982" spans="1:8" ht="13">
      <c r="A982" s="28"/>
      <c r="B982" s="28"/>
      <c r="C982" s="28"/>
      <c r="D982" s="28"/>
      <c r="E982" s="28"/>
      <c r="F982" s="28"/>
      <c r="G982" s="28"/>
      <c r="H982" s="28"/>
    </row>
    <row r="983" spans="1:8" ht="13">
      <c r="A983" s="28"/>
      <c r="B983" s="28"/>
      <c r="C983" s="28"/>
      <c r="D983" s="28"/>
      <c r="E983" s="28"/>
      <c r="F983" s="28"/>
      <c r="G983" s="28"/>
      <c r="H983" s="28"/>
    </row>
    <row r="984" spans="1:8" ht="13">
      <c r="A984" s="28"/>
      <c r="B984" s="28"/>
      <c r="C984" s="28"/>
      <c r="D984" s="28"/>
      <c r="E984" s="28"/>
      <c r="F984" s="28"/>
      <c r="G984" s="28"/>
      <c r="H984" s="28"/>
    </row>
    <row r="985" spans="1:8" ht="13">
      <c r="A985" s="28"/>
      <c r="B985" s="28"/>
      <c r="C985" s="28"/>
      <c r="D985" s="28"/>
      <c r="E985" s="28"/>
      <c r="F985" s="28"/>
      <c r="G985" s="28"/>
      <c r="H985" s="28"/>
    </row>
    <row r="986" spans="1:8" ht="13">
      <c r="A986" s="28"/>
      <c r="B986" s="28"/>
      <c r="C986" s="28"/>
      <c r="D986" s="28"/>
      <c r="E986" s="28"/>
      <c r="F986" s="28"/>
      <c r="G986" s="28"/>
      <c r="H986" s="28"/>
    </row>
    <row r="987" spans="1:8" ht="13">
      <c r="A987" s="28"/>
      <c r="B987" s="28"/>
      <c r="C987" s="28"/>
      <c r="D987" s="28"/>
      <c r="E987" s="28"/>
      <c r="F987" s="28"/>
      <c r="G987" s="28"/>
      <c r="H987" s="28"/>
    </row>
    <row r="988" spans="1:8" ht="13">
      <c r="A988" s="28"/>
      <c r="B988" s="28"/>
      <c r="C988" s="28"/>
      <c r="D988" s="28"/>
      <c r="E988" s="28"/>
      <c r="F988" s="28"/>
      <c r="G988" s="28"/>
      <c r="H988" s="28"/>
    </row>
    <row r="989" spans="1:8" ht="13">
      <c r="A989" s="28"/>
      <c r="B989" s="28"/>
      <c r="C989" s="28"/>
      <c r="D989" s="28"/>
      <c r="E989" s="28"/>
      <c r="F989" s="28"/>
      <c r="G989" s="28"/>
      <c r="H989" s="28"/>
    </row>
    <row r="990" spans="1:8" ht="13">
      <c r="A990" s="28"/>
      <c r="B990" s="28"/>
      <c r="C990" s="28"/>
      <c r="D990" s="28"/>
      <c r="E990" s="28"/>
      <c r="F990" s="28"/>
      <c r="G990" s="28"/>
      <c r="H990" s="28"/>
    </row>
    <row r="991" spans="1:8" ht="13">
      <c r="A991" s="28"/>
      <c r="B991" s="28"/>
      <c r="C991" s="28"/>
      <c r="D991" s="28"/>
      <c r="E991" s="28"/>
      <c r="F991" s="28"/>
      <c r="G991" s="28"/>
      <c r="H991" s="28"/>
    </row>
    <row r="992" spans="1:8" ht="13">
      <c r="A992" s="28"/>
      <c r="B992" s="28"/>
      <c r="C992" s="28"/>
      <c r="D992" s="28"/>
      <c r="E992" s="28"/>
      <c r="F992" s="28"/>
      <c r="G992" s="28"/>
      <c r="H992" s="28"/>
    </row>
    <row r="993" spans="1:8" ht="13">
      <c r="A993" s="28"/>
      <c r="B993" s="28"/>
      <c r="C993" s="28"/>
      <c r="D993" s="28"/>
      <c r="E993" s="28"/>
      <c r="F993" s="28"/>
      <c r="G993" s="28"/>
      <c r="H993" s="28"/>
    </row>
    <row r="994" spans="1:8" ht="13">
      <c r="A994" s="28"/>
      <c r="B994" s="28"/>
      <c r="C994" s="28"/>
      <c r="D994" s="28"/>
      <c r="E994" s="28"/>
      <c r="F994" s="28"/>
      <c r="G994" s="28"/>
      <c r="H994" s="28"/>
    </row>
    <row r="995" spans="1:8" ht="13">
      <c r="A995" s="28"/>
      <c r="B995" s="28"/>
      <c r="C995" s="28"/>
      <c r="D995" s="28"/>
      <c r="E995" s="28"/>
      <c r="F995" s="28"/>
      <c r="G995" s="28"/>
      <c r="H995" s="28"/>
    </row>
    <row r="996" spans="1:8" ht="13">
      <c r="A996" s="28"/>
      <c r="B996" s="28"/>
      <c r="C996" s="28"/>
      <c r="D996" s="28"/>
      <c r="E996" s="28"/>
      <c r="F996" s="28"/>
      <c r="G996" s="28"/>
      <c r="H996" s="28"/>
    </row>
    <row r="997" spans="1:8" ht="13">
      <c r="A997" s="28"/>
      <c r="B997" s="28"/>
      <c r="C997" s="28"/>
      <c r="D997" s="28"/>
      <c r="E997" s="28"/>
      <c r="F997" s="28"/>
      <c r="G997" s="28"/>
      <c r="H997" s="28"/>
    </row>
    <row r="998" spans="1:8" ht="13">
      <c r="A998" s="28"/>
      <c r="B998" s="28"/>
      <c r="C998" s="28"/>
      <c r="D998" s="28"/>
      <c r="E998" s="28"/>
      <c r="F998" s="28"/>
      <c r="G998" s="28"/>
      <c r="H998" s="28"/>
    </row>
    <row r="999" spans="1:8" ht="13">
      <c r="A999" s="28"/>
      <c r="B999" s="28"/>
      <c r="C999" s="28"/>
      <c r="D999" s="28"/>
      <c r="E999" s="28"/>
      <c r="F999" s="28"/>
      <c r="G999" s="28"/>
      <c r="H999" s="28"/>
    </row>
    <row r="1000" spans="1:8" ht="13">
      <c r="A1000" s="28"/>
      <c r="B1000" s="28"/>
      <c r="C1000" s="28"/>
      <c r="D1000" s="28"/>
      <c r="E1000" s="28"/>
      <c r="F1000" s="28"/>
      <c r="G1000" s="28"/>
      <c r="H1000" s="28"/>
    </row>
    <row r="1001" spans="1:8" ht="13">
      <c r="A1001" s="28"/>
      <c r="B1001" s="28"/>
      <c r="C1001" s="28"/>
      <c r="D1001" s="28"/>
      <c r="E1001" s="28"/>
      <c r="F1001" s="28"/>
      <c r="G1001" s="28"/>
      <c r="H1001" s="28"/>
    </row>
  </sheetData>
  <phoneticPr fontId="9"/>
  <printOptions horizontalCentered="1"/>
  <pageMargins left="0.25" right="0.25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1002"/>
  <sheetViews>
    <sheetView workbookViewId="0"/>
  </sheetViews>
  <sheetFormatPr baseColWidth="10" defaultColWidth="14.5" defaultRowHeight="15.75" customHeight="1"/>
  <cols>
    <col min="1" max="1" width="12.5" customWidth="1"/>
    <col min="2" max="2" width="6.83203125" customWidth="1"/>
    <col min="3" max="3" width="18.33203125" customWidth="1"/>
    <col min="4" max="4" width="15.33203125" customWidth="1"/>
    <col min="5" max="8" width="11.33203125" customWidth="1"/>
    <col min="9" max="9" width="32.6640625" customWidth="1"/>
  </cols>
  <sheetData>
    <row r="1" spans="1:11" ht="13">
      <c r="A1" s="32" t="s">
        <v>21</v>
      </c>
      <c r="B1" s="33"/>
      <c r="C1" s="33"/>
      <c r="D1" s="33"/>
      <c r="E1" s="2"/>
      <c r="F1" s="2"/>
      <c r="G1" s="3"/>
      <c r="H1" s="4"/>
      <c r="I1" s="5"/>
    </row>
    <row r="2" spans="1:11" ht="13">
      <c r="A2" s="81" t="s">
        <v>1</v>
      </c>
      <c r="B2" s="81" t="s">
        <v>2</v>
      </c>
      <c r="C2" s="81" t="s">
        <v>4</v>
      </c>
      <c r="D2" s="81" t="s">
        <v>5</v>
      </c>
      <c r="E2" s="82" t="s">
        <v>9</v>
      </c>
      <c r="F2" s="83"/>
      <c r="G2" s="83"/>
      <c r="H2" s="83"/>
      <c r="I2" s="77" t="s">
        <v>10</v>
      </c>
    </row>
    <row r="3" spans="1:11" ht="13">
      <c r="A3" s="80"/>
      <c r="B3" s="80"/>
      <c r="C3" s="80"/>
      <c r="D3" s="80"/>
      <c r="E3" s="8" t="s">
        <v>11</v>
      </c>
      <c r="F3" s="8" t="s">
        <v>12</v>
      </c>
      <c r="G3" s="8" t="s">
        <v>13</v>
      </c>
      <c r="H3" s="5" t="s">
        <v>14</v>
      </c>
      <c r="I3" s="80"/>
    </row>
    <row r="4" spans="1:11" ht="16.5" customHeight="1">
      <c r="A4" s="11" t="s">
        <v>15</v>
      </c>
      <c r="B4" s="11">
        <f>'R4'!A2</f>
        <v>-7</v>
      </c>
      <c r="C4" s="11" t="str">
        <f>'R4'!B2</f>
        <v>Seeding</v>
      </c>
      <c r="D4" s="11" t="str">
        <f>'R4'!C2</f>
        <v>4 to 1, 8 to 5</v>
      </c>
      <c r="E4" s="11">
        <f>'S6'!I4</f>
        <v>89</v>
      </c>
      <c r="F4" s="11">
        <f>'S6'!J4</f>
        <v>89</v>
      </c>
      <c r="G4" s="11">
        <f>'S6'!K4</f>
        <v>0</v>
      </c>
      <c r="H4" s="11">
        <f>'S6'!L4</f>
        <v>0</v>
      </c>
      <c r="I4" s="11" t="str">
        <f>IF('R4'!J2="","-",'R4'!J2)</f>
        <v>-</v>
      </c>
      <c r="J4" s="9"/>
      <c r="K4" s="27" t="s">
        <v>20</v>
      </c>
    </row>
    <row r="5" spans="1:11" ht="13">
      <c r="A5" s="15" t="s">
        <v>15</v>
      </c>
      <c r="B5" s="15">
        <f>'R4'!A3</f>
        <v>-6</v>
      </c>
      <c r="C5" s="15" t="str">
        <f>'R4'!B3</f>
        <v>Preconditioning</v>
      </c>
      <c r="D5" s="15" t="str">
        <f>'R4'!C3</f>
        <v>1 to 4</v>
      </c>
      <c r="E5" s="11">
        <f>'S6'!I5</f>
        <v>104</v>
      </c>
      <c r="F5" s="11">
        <f>'S6'!J5</f>
        <v>104</v>
      </c>
      <c r="G5" s="11">
        <f>'S6'!K5</f>
        <v>0</v>
      </c>
      <c r="H5" s="11">
        <f>'S6'!L5</f>
        <v>0</v>
      </c>
      <c r="I5" s="15" t="str">
        <f>IF('R4'!J3="","-",'R4'!J3)</f>
        <v>-</v>
      </c>
    </row>
    <row r="6" spans="1:11" ht="13">
      <c r="A6" s="15" t="s">
        <v>15</v>
      </c>
      <c r="B6" s="15">
        <f>'R4'!A4</f>
        <v>-6</v>
      </c>
      <c r="C6" s="15" t="str">
        <f>'R4'!B4</f>
        <v>Preconditioning</v>
      </c>
      <c r="D6" s="15" t="str">
        <f>'R4'!C4</f>
        <v>5 to 8</v>
      </c>
      <c r="E6" s="11">
        <f>'S6'!I6</f>
        <v>104</v>
      </c>
      <c r="F6" s="11">
        <f>'S6'!J6</f>
        <v>104</v>
      </c>
      <c r="G6" s="11">
        <f>'S6'!K6</f>
        <v>0</v>
      </c>
      <c r="H6" s="11">
        <f>'S6'!L6</f>
        <v>0</v>
      </c>
      <c r="I6" s="15" t="str">
        <f>IF('R4'!J4="","-",'R4'!J4)</f>
        <v>-</v>
      </c>
    </row>
    <row r="7" spans="1:11" ht="13">
      <c r="A7" s="15" t="s">
        <v>15</v>
      </c>
      <c r="B7" s="15">
        <f>'R4'!A5</f>
        <v>-5</v>
      </c>
      <c r="C7" s="15" t="str">
        <f>'R4'!B5</f>
        <v>Preconditioning</v>
      </c>
      <c r="D7" s="15" t="str">
        <f>'R4'!C5</f>
        <v>8 to 5</v>
      </c>
      <c r="E7" s="11">
        <f>'S6'!I7</f>
        <v>104</v>
      </c>
      <c r="F7" s="11">
        <f>'S6'!J7</f>
        <v>104</v>
      </c>
      <c r="G7" s="11">
        <f>'S6'!K7</f>
        <v>0</v>
      </c>
      <c r="H7" s="11">
        <f>'S6'!L7</f>
        <v>0</v>
      </c>
      <c r="I7" s="15" t="str">
        <f>IF('R4'!J5="","-",'R4'!J5)</f>
        <v>-</v>
      </c>
    </row>
    <row r="8" spans="1:11" ht="13">
      <c r="A8" s="15" t="s">
        <v>15</v>
      </c>
      <c r="B8" s="15">
        <f>'R4'!A6</f>
        <v>-5</v>
      </c>
      <c r="C8" s="15" t="str">
        <f>'R4'!B6</f>
        <v>Preconditioning</v>
      </c>
      <c r="D8" s="15" t="str">
        <f>'R4'!C6</f>
        <v>4 to 1</v>
      </c>
      <c r="E8" s="11">
        <f>'S6'!I8</f>
        <v>104</v>
      </c>
      <c r="F8" s="11">
        <f>'S6'!J8</f>
        <v>104</v>
      </c>
      <c r="G8" s="11">
        <f>'S6'!K8</f>
        <v>0</v>
      </c>
      <c r="H8" s="11">
        <f>'S6'!L8</f>
        <v>0</v>
      </c>
      <c r="I8" s="15" t="str">
        <f>IF('R4'!J6="","-",'R4'!J6)</f>
        <v>-</v>
      </c>
    </row>
    <row r="9" spans="1:11" ht="13">
      <c r="A9" s="15" t="s">
        <v>15</v>
      </c>
      <c r="B9" s="15">
        <f>'R4'!A7</f>
        <v>-4</v>
      </c>
      <c r="C9" s="15" t="str">
        <f>'R4'!B7</f>
        <v>Preconditioning</v>
      </c>
      <c r="D9" s="15" t="str">
        <f>'R4'!C7</f>
        <v>1 to 4</v>
      </c>
      <c r="E9" s="11">
        <f>'S6'!I9</f>
        <v>104</v>
      </c>
      <c r="F9" s="11">
        <f>'S6'!J9</f>
        <v>103</v>
      </c>
      <c r="G9" s="11">
        <f>'S6'!K9</f>
        <v>1</v>
      </c>
      <c r="H9" s="11">
        <f>'S6'!L9</f>
        <v>0</v>
      </c>
      <c r="I9" s="15" t="str">
        <f>IF('R4'!J7="","-",'R4'!J7)</f>
        <v>Microscope error</v>
      </c>
    </row>
    <row r="10" spans="1:11" ht="13">
      <c r="A10" s="15" t="s">
        <v>15</v>
      </c>
      <c r="B10" s="15">
        <f>'R4'!A8</f>
        <v>-4</v>
      </c>
      <c r="C10" s="15" t="str">
        <f>'R4'!B8</f>
        <v>Preconditioning</v>
      </c>
      <c r="D10" s="15" t="str">
        <f>'R4'!C8</f>
        <v>5 to 8</v>
      </c>
      <c r="E10" s="11">
        <f>'S6'!I10</f>
        <v>104</v>
      </c>
      <c r="F10" s="11">
        <f>'S6'!J10</f>
        <v>104</v>
      </c>
      <c r="G10" s="11">
        <f>'S6'!K10</f>
        <v>0</v>
      </c>
      <c r="H10" s="11">
        <f>'S6'!L10</f>
        <v>0</v>
      </c>
      <c r="I10" s="15" t="str">
        <f>IF('R4'!J8="","-",'R4'!J8)</f>
        <v>-</v>
      </c>
    </row>
    <row r="11" spans="1:11" ht="13">
      <c r="A11" s="15" t="s">
        <v>15</v>
      </c>
      <c r="B11" s="15">
        <f>'R4'!A9</f>
        <v>-3</v>
      </c>
      <c r="C11" s="15" t="str">
        <f>'R4'!B9</f>
        <v>Preconditioning</v>
      </c>
      <c r="D11" s="15" t="str">
        <f>'R4'!C9</f>
        <v>8 to 5</v>
      </c>
      <c r="E11" s="11">
        <f>'S6'!I11</f>
        <v>104</v>
      </c>
      <c r="F11" s="11">
        <f>'S6'!J11</f>
        <v>104</v>
      </c>
      <c r="G11" s="11">
        <f>'S6'!K11</f>
        <v>0</v>
      </c>
      <c r="H11" s="11">
        <f>'S6'!L11</f>
        <v>0</v>
      </c>
      <c r="I11" s="15" t="str">
        <f>IF('R4'!J9="","-",'R4'!J9)</f>
        <v>-</v>
      </c>
    </row>
    <row r="12" spans="1:11" ht="13">
      <c r="A12" s="15" t="s">
        <v>15</v>
      </c>
      <c r="B12" s="15">
        <f>'R4'!A10</f>
        <v>-3</v>
      </c>
      <c r="C12" s="15" t="str">
        <f>'R4'!B10</f>
        <v>Preconditioning</v>
      </c>
      <c r="D12" s="15" t="str">
        <f>'R4'!C10</f>
        <v>4 to 1</v>
      </c>
      <c r="E12" s="11">
        <f>'S6'!I12</f>
        <v>104</v>
      </c>
      <c r="F12" s="11">
        <f>'S6'!J12</f>
        <v>104</v>
      </c>
      <c r="G12" s="11">
        <f>'S6'!K12</f>
        <v>0</v>
      </c>
      <c r="H12" s="11">
        <f>'S6'!L12</f>
        <v>0</v>
      </c>
      <c r="I12" s="15" t="str">
        <f>IF('R4'!J10="","-",'R4'!J10)</f>
        <v>-</v>
      </c>
    </row>
    <row r="13" spans="1:11" ht="13">
      <c r="A13" s="15" t="s">
        <v>15</v>
      </c>
      <c r="B13" s="15">
        <f>'R4'!A11</f>
        <v>-2</v>
      </c>
      <c r="C13" s="15" t="str">
        <f>'R4'!B11</f>
        <v>Preconditioning</v>
      </c>
      <c r="D13" s="15" t="str">
        <f>'R4'!C11</f>
        <v>1 to 4</v>
      </c>
      <c r="E13" s="11">
        <f>'S6'!I13</f>
        <v>104</v>
      </c>
      <c r="F13" s="11">
        <f>'S6'!J13</f>
        <v>104</v>
      </c>
      <c r="G13" s="11">
        <f>'S6'!K13</f>
        <v>0</v>
      </c>
      <c r="H13" s="11">
        <f>'S6'!L13</f>
        <v>0</v>
      </c>
      <c r="I13" s="15" t="str">
        <f>IF('R4'!J11="","-",'R4'!J11)</f>
        <v>-</v>
      </c>
    </row>
    <row r="14" spans="1:11" ht="13">
      <c r="A14" s="15" t="s">
        <v>15</v>
      </c>
      <c r="B14" s="15">
        <f>'R4'!A12</f>
        <v>-2</v>
      </c>
      <c r="C14" s="15" t="str">
        <f>'R4'!B12</f>
        <v>Preconditioning</v>
      </c>
      <c r="D14" s="15" t="str">
        <f>'R4'!C12</f>
        <v>5 to 8</v>
      </c>
      <c r="E14" s="11">
        <f>'S6'!I14</f>
        <v>104</v>
      </c>
      <c r="F14" s="11">
        <f>'S6'!J14</f>
        <v>104</v>
      </c>
      <c r="G14" s="11">
        <f>'S6'!K14</f>
        <v>0</v>
      </c>
      <c r="H14" s="11">
        <f>'S6'!L14</f>
        <v>0</v>
      </c>
      <c r="I14" s="15" t="str">
        <f>IF('R4'!J12="","-",'R4'!J12)</f>
        <v>-</v>
      </c>
    </row>
    <row r="15" spans="1:11" ht="13">
      <c r="A15" s="15" t="s">
        <v>15</v>
      </c>
      <c r="B15" s="15">
        <f>'R4'!A13</f>
        <v>-1</v>
      </c>
      <c r="C15" s="15" t="str">
        <f>'R4'!B13</f>
        <v>Preconditioning</v>
      </c>
      <c r="D15" s="15" t="str">
        <f>'R4'!C13</f>
        <v>8 to 5</v>
      </c>
      <c r="E15" s="11">
        <f>'S6'!I15</f>
        <v>104</v>
      </c>
      <c r="F15" s="11">
        <f>'S6'!J15</f>
        <v>104</v>
      </c>
      <c r="G15" s="11">
        <f>'S6'!K15</f>
        <v>0</v>
      </c>
      <c r="H15" s="11">
        <f>'S6'!L15</f>
        <v>0</v>
      </c>
      <c r="I15" s="15" t="str">
        <f>IF('R4'!J13="","-",'R4'!J13)</f>
        <v>-</v>
      </c>
    </row>
    <row r="16" spans="1:11" ht="13">
      <c r="A16" s="15" t="s">
        <v>15</v>
      </c>
      <c r="B16" s="15">
        <f>'R4'!A14</f>
        <v>-1</v>
      </c>
      <c r="C16" s="15" t="str">
        <f>'R4'!B14</f>
        <v>Preconditioning</v>
      </c>
      <c r="D16" s="15" t="str">
        <f>'R4'!C14</f>
        <v>4 to 1</v>
      </c>
      <c r="E16" s="11">
        <f>'S6'!I16</f>
        <v>104</v>
      </c>
      <c r="F16" s="11">
        <f>'S6'!J16</f>
        <v>104</v>
      </c>
      <c r="G16" s="11">
        <f>'S6'!K16</f>
        <v>0</v>
      </c>
      <c r="H16" s="11">
        <f>'S6'!L16</f>
        <v>0</v>
      </c>
      <c r="I16" s="15" t="str">
        <f>IF('R4'!J14="","-",'R4'!J14)</f>
        <v>-</v>
      </c>
    </row>
    <row r="17" spans="1:9" ht="13">
      <c r="A17" s="15" t="s">
        <v>15</v>
      </c>
      <c r="B17" s="15">
        <f>'R4'!A15</f>
        <v>0</v>
      </c>
      <c r="C17" s="15" t="str">
        <f>'R4'!B15</f>
        <v>Passage</v>
      </c>
      <c r="D17" s="15" t="str">
        <f>'R4'!C15</f>
        <v>1 to 4</v>
      </c>
      <c r="E17" s="11">
        <f>'S6'!I17</f>
        <v>151</v>
      </c>
      <c r="F17" s="11">
        <f>'S6'!J17</f>
        <v>151</v>
      </c>
      <c r="G17" s="11">
        <f>'S6'!K17</f>
        <v>0</v>
      </c>
      <c r="H17" s="11">
        <f>'S6'!L17</f>
        <v>0</v>
      </c>
      <c r="I17" s="15" t="str">
        <f>IF('R4'!J15="","-",'R4'!J15)</f>
        <v>-</v>
      </c>
    </row>
    <row r="18" spans="1:9" ht="13">
      <c r="A18" s="15" t="s">
        <v>15</v>
      </c>
      <c r="B18" s="15">
        <f>'R4'!A16</f>
        <v>0</v>
      </c>
      <c r="C18" s="15" t="str">
        <f>'R4'!B16</f>
        <v>Passage</v>
      </c>
      <c r="D18" s="15" t="str">
        <f>'R4'!C16</f>
        <v>5 to 8</v>
      </c>
      <c r="E18" s="11">
        <f>'S6'!I18</f>
        <v>151</v>
      </c>
      <c r="F18" s="11">
        <f>'S6'!J18</f>
        <v>151</v>
      </c>
      <c r="G18" s="11">
        <f>'S6'!K18</f>
        <v>0</v>
      </c>
      <c r="H18" s="11">
        <f>'S6'!L18</f>
        <v>0</v>
      </c>
      <c r="I18" s="15" t="str">
        <f>IF('R4'!J16="","-",'R4'!J16)</f>
        <v>-</v>
      </c>
    </row>
    <row r="19" spans="1:9" ht="13">
      <c r="A19" s="15" t="s">
        <v>15</v>
      </c>
      <c r="B19" s="15">
        <f>'R4'!A17</f>
        <v>1</v>
      </c>
      <c r="C19" s="15" t="str">
        <f>'R4'!B17</f>
        <v>RPE differentiation</v>
      </c>
      <c r="D19" s="15" t="str">
        <f>'R4'!C17</f>
        <v>1 to 4</v>
      </c>
      <c r="E19" s="11">
        <f>'S6'!I19</f>
        <v>104</v>
      </c>
      <c r="F19" s="11">
        <f>'S6'!J19</f>
        <v>104</v>
      </c>
      <c r="G19" s="11">
        <f>'S6'!K19</f>
        <v>0</v>
      </c>
      <c r="H19" s="11">
        <f>'S6'!L19</f>
        <v>0</v>
      </c>
      <c r="I19" s="15" t="str">
        <f>IF('R4'!J17="","-",'R4'!J17)</f>
        <v>-</v>
      </c>
    </row>
    <row r="20" spans="1:9" ht="13">
      <c r="A20" s="15" t="s">
        <v>15</v>
      </c>
      <c r="B20" s="15">
        <f>'R4'!A18</f>
        <v>1</v>
      </c>
      <c r="C20" s="15" t="str">
        <f>'R4'!B18</f>
        <v>RPE differentiation</v>
      </c>
      <c r="D20" s="15" t="str">
        <f>'R4'!C18</f>
        <v>5 to 8</v>
      </c>
      <c r="E20" s="11">
        <f>'S6'!I20</f>
        <v>104</v>
      </c>
      <c r="F20" s="11">
        <f>'S6'!J20</f>
        <v>104</v>
      </c>
      <c r="G20" s="11">
        <f>'S6'!K20</f>
        <v>0</v>
      </c>
      <c r="H20" s="11">
        <f>'S6'!L20</f>
        <v>0</v>
      </c>
      <c r="I20" s="15" t="str">
        <f>IF('R4'!J18="","-",'R4'!J18)</f>
        <v>-</v>
      </c>
    </row>
    <row r="21" spans="1:9" ht="13">
      <c r="A21" s="15" t="s">
        <v>15</v>
      </c>
      <c r="B21" s="15">
        <f>'R4'!A19</f>
        <v>2</v>
      </c>
      <c r="C21" s="15" t="str">
        <f>'R4'!B19</f>
        <v>RPE differentiation</v>
      </c>
      <c r="D21" s="15" t="str">
        <f>'R4'!C19</f>
        <v>8 to 5</v>
      </c>
      <c r="E21" s="11">
        <f>'S6'!I21</f>
        <v>104</v>
      </c>
      <c r="F21" s="11">
        <f>'S6'!J21</f>
        <v>104</v>
      </c>
      <c r="G21" s="11">
        <f>'S6'!K21</f>
        <v>0</v>
      </c>
      <c r="H21" s="11">
        <f>'S6'!L21</f>
        <v>0</v>
      </c>
      <c r="I21" s="15" t="str">
        <f>IF('R4'!J19="","-",'R4'!J19)</f>
        <v>-</v>
      </c>
    </row>
    <row r="22" spans="1:9" ht="13">
      <c r="A22" s="15" t="s">
        <v>15</v>
      </c>
      <c r="B22" s="15">
        <f>'R4'!A20</f>
        <v>2</v>
      </c>
      <c r="C22" s="15" t="str">
        <f>'R4'!B20</f>
        <v>RPE differentiation</v>
      </c>
      <c r="D22" s="15" t="str">
        <f>'R4'!C20</f>
        <v>4 to 1</v>
      </c>
      <c r="E22" s="11">
        <f>'S6'!I22</f>
        <v>104</v>
      </c>
      <c r="F22" s="11">
        <f>'S6'!J22</f>
        <v>104</v>
      </c>
      <c r="G22" s="11">
        <f>'S6'!K22</f>
        <v>0</v>
      </c>
      <c r="H22" s="11">
        <f>'S6'!L22</f>
        <v>0</v>
      </c>
      <c r="I22" s="15" t="str">
        <f>IF('R4'!J20="","-",'R4'!J20)</f>
        <v>-</v>
      </c>
    </row>
    <row r="23" spans="1:9" ht="13">
      <c r="A23" s="15" t="s">
        <v>15</v>
      </c>
      <c r="B23" s="15">
        <f>'R4'!A21</f>
        <v>3</v>
      </c>
      <c r="C23" s="15" t="str">
        <f>'R4'!B21</f>
        <v>RPE differentiation</v>
      </c>
      <c r="D23" s="15" t="str">
        <f>'R4'!C21</f>
        <v>1 to 4</v>
      </c>
      <c r="E23" s="11">
        <f>'S6'!I23</f>
        <v>104</v>
      </c>
      <c r="F23" s="11">
        <f>'S6'!J23</f>
        <v>104</v>
      </c>
      <c r="G23" s="11">
        <f>'S6'!K23</f>
        <v>0</v>
      </c>
      <c r="H23" s="11">
        <f>'S6'!L23</f>
        <v>0</v>
      </c>
      <c r="I23" s="15" t="str">
        <f>IF('R4'!J21="","-",'R4'!J21)</f>
        <v>-</v>
      </c>
    </row>
    <row r="24" spans="1:9" ht="13">
      <c r="A24" s="15" t="s">
        <v>15</v>
      </c>
      <c r="B24" s="15">
        <f>'R4'!A22</f>
        <v>3</v>
      </c>
      <c r="C24" s="15" t="str">
        <f>'R4'!B22</f>
        <v>RPE differentiation</v>
      </c>
      <c r="D24" s="15" t="str">
        <f>'R4'!C22</f>
        <v>5 to 8</v>
      </c>
      <c r="E24" s="11">
        <f>'S6'!I24</f>
        <v>104</v>
      </c>
      <c r="F24" s="11">
        <f>'S6'!J24</f>
        <v>104</v>
      </c>
      <c r="G24" s="11">
        <f>'S6'!K24</f>
        <v>0</v>
      </c>
      <c r="H24" s="11">
        <f>'S6'!L24</f>
        <v>0</v>
      </c>
      <c r="I24" s="15" t="str">
        <f>IF('R4'!J22="","-",'R4'!J22)</f>
        <v>-</v>
      </c>
    </row>
    <row r="25" spans="1:9" ht="13">
      <c r="A25" s="15" t="s">
        <v>15</v>
      </c>
      <c r="B25" s="15">
        <f>'R4'!A23</f>
        <v>4</v>
      </c>
      <c r="C25" s="15" t="str">
        <f>'R4'!B23</f>
        <v>RPE differentiation</v>
      </c>
      <c r="D25" s="15" t="str">
        <f>'R4'!C23</f>
        <v>8 to 5</v>
      </c>
      <c r="E25" s="11">
        <f>'S6'!I25</f>
        <v>104</v>
      </c>
      <c r="F25" s="11">
        <f>'S6'!J25</f>
        <v>104</v>
      </c>
      <c r="G25" s="11">
        <f>'S6'!K25</f>
        <v>0</v>
      </c>
      <c r="H25" s="11">
        <f>'S6'!L25</f>
        <v>0</v>
      </c>
      <c r="I25" s="15" t="str">
        <f>IF('R4'!J23="","-",'R4'!J23)</f>
        <v>-</v>
      </c>
    </row>
    <row r="26" spans="1:9" ht="13">
      <c r="A26" s="15" t="s">
        <v>15</v>
      </c>
      <c r="B26" s="15">
        <f>'R4'!A24</f>
        <v>4</v>
      </c>
      <c r="C26" s="15" t="str">
        <f>'R4'!B24</f>
        <v>RPE differentiation</v>
      </c>
      <c r="D26" s="15" t="str">
        <f>'R4'!C24</f>
        <v>4 to 1</v>
      </c>
      <c r="E26" s="11">
        <f>'S6'!I26</f>
        <v>104</v>
      </c>
      <c r="F26" s="11">
        <f>'S6'!J26</f>
        <v>104</v>
      </c>
      <c r="G26" s="11">
        <f>'S6'!K26</f>
        <v>0</v>
      </c>
      <c r="H26" s="11">
        <f>'S6'!L26</f>
        <v>0</v>
      </c>
      <c r="I26" s="15" t="str">
        <f>IF('R4'!J24="","-",'R4'!J24)</f>
        <v>-</v>
      </c>
    </row>
    <row r="27" spans="1:9" ht="13">
      <c r="A27" s="15" t="s">
        <v>15</v>
      </c>
      <c r="B27" s="15">
        <f>'R4'!A25</f>
        <v>5</v>
      </c>
      <c r="C27" s="15" t="str">
        <f>'R4'!B25</f>
        <v>RPE differentiation</v>
      </c>
      <c r="D27" s="15" t="str">
        <f>'R4'!C25</f>
        <v>1 to 4</v>
      </c>
      <c r="E27" s="11">
        <f>'S6'!I27</f>
        <v>104</v>
      </c>
      <c r="F27" s="11">
        <f>'S6'!J27</f>
        <v>104</v>
      </c>
      <c r="G27" s="11">
        <f>'S6'!K27</f>
        <v>0</v>
      </c>
      <c r="H27" s="11">
        <f>'S6'!L27</f>
        <v>0</v>
      </c>
      <c r="I27" s="15" t="str">
        <f>IF('R4'!J25="","-",'R4'!J25)</f>
        <v>-</v>
      </c>
    </row>
    <row r="28" spans="1:9" ht="13">
      <c r="A28" s="15" t="s">
        <v>15</v>
      </c>
      <c r="B28" s="15">
        <f>'R4'!A26</f>
        <v>5</v>
      </c>
      <c r="C28" s="15" t="str">
        <f>'R4'!B26</f>
        <v>RPE differentiation</v>
      </c>
      <c r="D28" s="15" t="str">
        <f>'R4'!C26</f>
        <v>5 to 8</v>
      </c>
      <c r="E28" s="11">
        <f>'S6'!I28</f>
        <v>104</v>
      </c>
      <c r="F28" s="11">
        <f>'S6'!J28</f>
        <v>104</v>
      </c>
      <c r="G28" s="11">
        <f>'S6'!K28</f>
        <v>0</v>
      </c>
      <c r="H28" s="11">
        <f>'S6'!L28</f>
        <v>0</v>
      </c>
      <c r="I28" s="15" t="str">
        <f>IF('R4'!J26="","-",'R4'!J26)</f>
        <v>-</v>
      </c>
    </row>
    <row r="29" spans="1:9" ht="13">
      <c r="A29" s="15" t="s">
        <v>15</v>
      </c>
      <c r="B29" s="15">
        <f>'R4'!A27</f>
        <v>6</v>
      </c>
      <c r="C29" s="15" t="str">
        <f>'R4'!B27</f>
        <v>RPE differentiation</v>
      </c>
      <c r="D29" s="15" t="str">
        <f>'R4'!C27</f>
        <v>8 to 5</v>
      </c>
      <c r="E29" s="11">
        <f>'S6'!I29</f>
        <v>104</v>
      </c>
      <c r="F29" s="11">
        <f>'S6'!J29</f>
        <v>104</v>
      </c>
      <c r="G29" s="11">
        <f>'S6'!K29</f>
        <v>0</v>
      </c>
      <c r="H29" s="11">
        <f>'S6'!L29</f>
        <v>0</v>
      </c>
      <c r="I29" s="15" t="str">
        <f>IF('R4'!J27="","-",'R4'!J27)</f>
        <v>-</v>
      </c>
    </row>
    <row r="30" spans="1:9" ht="13">
      <c r="A30" s="15" t="s">
        <v>15</v>
      </c>
      <c r="B30" s="15">
        <f>'R4'!A28</f>
        <v>6</v>
      </c>
      <c r="C30" s="15" t="str">
        <f>'R4'!B28</f>
        <v>RPE differentiation</v>
      </c>
      <c r="D30" s="15" t="str">
        <f>'R4'!C28</f>
        <v>4 to 1</v>
      </c>
      <c r="E30" s="11">
        <f>'S6'!I30</f>
        <v>104</v>
      </c>
      <c r="F30" s="11">
        <f>'S6'!J30</f>
        <v>104</v>
      </c>
      <c r="G30" s="11">
        <f>'S6'!K30</f>
        <v>0</v>
      </c>
      <c r="H30" s="11">
        <f>'S6'!L30</f>
        <v>0</v>
      </c>
      <c r="I30" s="15" t="str">
        <f>IF('R4'!J28="","-",'R4'!J28)</f>
        <v>-</v>
      </c>
    </row>
    <row r="31" spans="1:9" ht="13">
      <c r="A31" s="15" t="s">
        <v>15</v>
      </c>
      <c r="B31" s="15">
        <f>'R4'!A29</f>
        <v>7</v>
      </c>
      <c r="C31" s="15" t="str">
        <f>'R4'!B29</f>
        <v>RPE differentiation</v>
      </c>
      <c r="D31" s="15" t="str">
        <f>'R4'!C29</f>
        <v>1 to 4</v>
      </c>
      <c r="E31" s="11">
        <f>'S6'!I31</f>
        <v>104</v>
      </c>
      <c r="F31" s="11">
        <f>'S6'!J31</f>
        <v>104</v>
      </c>
      <c r="G31" s="11">
        <f>'S6'!K31</f>
        <v>0</v>
      </c>
      <c r="H31" s="11">
        <f>'S6'!L31</f>
        <v>0</v>
      </c>
      <c r="I31" s="15" t="str">
        <f>IF('R4'!J29="","-",'R4'!J29)</f>
        <v>-</v>
      </c>
    </row>
    <row r="32" spans="1:9" ht="13">
      <c r="A32" s="15" t="s">
        <v>15</v>
      </c>
      <c r="B32" s="15">
        <f>'R4'!A30</f>
        <v>7</v>
      </c>
      <c r="C32" s="15" t="str">
        <f>'R4'!B30</f>
        <v>RPE differentiation</v>
      </c>
      <c r="D32" s="15" t="str">
        <f>'R4'!C30</f>
        <v>5 to 8</v>
      </c>
      <c r="E32" s="11">
        <f>'S6'!I32</f>
        <v>104</v>
      </c>
      <c r="F32" s="11">
        <f>'S6'!J32</f>
        <v>104</v>
      </c>
      <c r="G32" s="11">
        <f>'S6'!K32</f>
        <v>0</v>
      </c>
      <c r="H32" s="11">
        <f>'S6'!L32</f>
        <v>0</v>
      </c>
      <c r="I32" s="15" t="str">
        <f>IF('R4'!J30="","-",'R4'!J30)</f>
        <v>-</v>
      </c>
    </row>
    <row r="33" spans="1:9" ht="13">
      <c r="A33" s="15" t="s">
        <v>15</v>
      </c>
      <c r="B33" s="15">
        <f>'R4'!A31</f>
        <v>8</v>
      </c>
      <c r="C33" s="15" t="str">
        <f>'R4'!B31</f>
        <v>RPE differentiation</v>
      </c>
      <c r="D33" s="15" t="str">
        <f>'R4'!C31</f>
        <v>8 to 5</v>
      </c>
      <c r="E33" s="11">
        <f>'S6'!I33</f>
        <v>104</v>
      </c>
      <c r="F33" s="11">
        <f>'S6'!J33</f>
        <v>104</v>
      </c>
      <c r="G33" s="11">
        <f>'S6'!K33</f>
        <v>0</v>
      </c>
      <c r="H33" s="11">
        <f>'S6'!L33</f>
        <v>0</v>
      </c>
      <c r="I33" s="15" t="str">
        <f>IF('R4'!J31="","-",'R4'!J31)</f>
        <v>-</v>
      </c>
    </row>
    <row r="34" spans="1:9" ht="13">
      <c r="A34" s="15" t="s">
        <v>15</v>
      </c>
      <c r="B34" s="15">
        <f>'R4'!A32</f>
        <v>8</v>
      </c>
      <c r="C34" s="15" t="str">
        <f>'R4'!B32</f>
        <v>RPE differentiation</v>
      </c>
      <c r="D34" s="15" t="str">
        <f>'R4'!C32</f>
        <v>4 to 1</v>
      </c>
      <c r="E34" s="11">
        <f>'S6'!I34</f>
        <v>104</v>
      </c>
      <c r="F34" s="11">
        <f>'S6'!J34</f>
        <v>104</v>
      </c>
      <c r="G34" s="11">
        <f>'S6'!K34</f>
        <v>0</v>
      </c>
      <c r="H34" s="11">
        <f>'S6'!L34</f>
        <v>0</v>
      </c>
      <c r="I34" s="15" t="str">
        <f>IF('R4'!J32="","-",'R4'!J32)</f>
        <v>-</v>
      </c>
    </row>
    <row r="35" spans="1:9" ht="13">
      <c r="A35" s="15" t="s">
        <v>15</v>
      </c>
      <c r="B35" s="15">
        <f>'R4'!A33</f>
        <v>9</v>
      </c>
      <c r="C35" s="15" t="str">
        <f>'R4'!B33</f>
        <v>RPE differentiation</v>
      </c>
      <c r="D35" s="15" t="str">
        <f>'R4'!C33</f>
        <v>1 to 4</v>
      </c>
      <c r="E35" s="11">
        <f>'S6'!I35</f>
        <v>104</v>
      </c>
      <c r="F35" s="11">
        <f>'S6'!J35</f>
        <v>104</v>
      </c>
      <c r="G35" s="11">
        <f>'S6'!K35</f>
        <v>0</v>
      </c>
      <c r="H35" s="11">
        <f>'S6'!L35</f>
        <v>0</v>
      </c>
      <c r="I35" s="15" t="str">
        <f>IF('R4'!J33="","-",'R4'!J33)</f>
        <v>-</v>
      </c>
    </row>
    <row r="36" spans="1:9" ht="13">
      <c r="A36" s="15" t="s">
        <v>15</v>
      </c>
      <c r="B36" s="15">
        <f>'R4'!A34</f>
        <v>9</v>
      </c>
      <c r="C36" s="15" t="str">
        <f>'R4'!B34</f>
        <v>RPE differentiation</v>
      </c>
      <c r="D36" s="15" t="str">
        <f>'R4'!C34</f>
        <v>5 to 8</v>
      </c>
      <c r="E36" s="11">
        <f>'S6'!I36</f>
        <v>104</v>
      </c>
      <c r="F36" s="11">
        <f>'S6'!J36</f>
        <v>104</v>
      </c>
      <c r="G36" s="11">
        <f>'S6'!K36</f>
        <v>0</v>
      </c>
      <c r="H36" s="11">
        <f>'S6'!L36</f>
        <v>0</v>
      </c>
      <c r="I36" s="15" t="str">
        <f>IF('R4'!J34="","-",'R4'!J34)</f>
        <v>-</v>
      </c>
    </row>
    <row r="37" spans="1:9" ht="13">
      <c r="A37" s="15" t="s">
        <v>15</v>
      </c>
      <c r="B37" s="15">
        <f>'R4'!A35</f>
        <v>10</v>
      </c>
      <c r="C37" s="15" t="str">
        <f>'R4'!B35</f>
        <v>RPE differentiation</v>
      </c>
      <c r="D37" s="15" t="str">
        <f>'R4'!C35</f>
        <v>8 to 5</v>
      </c>
      <c r="E37" s="11">
        <f>'S6'!I37</f>
        <v>104</v>
      </c>
      <c r="F37" s="11">
        <f>'S6'!J37</f>
        <v>104</v>
      </c>
      <c r="G37" s="11">
        <f>'S6'!K37</f>
        <v>0</v>
      </c>
      <c r="H37" s="11">
        <f>'S6'!L37</f>
        <v>0</v>
      </c>
      <c r="I37" s="15" t="str">
        <f>IF('R4'!J35="","-",'R4'!J35)</f>
        <v>-</v>
      </c>
    </row>
    <row r="38" spans="1:9" ht="13">
      <c r="A38" s="15" t="s">
        <v>15</v>
      </c>
      <c r="B38" s="15">
        <f>'R4'!A36</f>
        <v>10</v>
      </c>
      <c r="C38" s="15" t="str">
        <f>'R4'!B36</f>
        <v>RPE differentiation</v>
      </c>
      <c r="D38" s="15" t="str">
        <f>'R4'!C36</f>
        <v>4 to 1</v>
      </c>
      <c r="E38" s="11">
        <f>'S6'!I38</f>
        <v>104</v>
      </c>
      <c r="F38" s="11">
        <f>'S6'!J38</f>
        <v>104</v>
      </c>
      <c r="G38" s="11">
        <f>'S6'!K38</f>
        <v>0</v>
      </c>
      <c r="H38" s="11">
        <f>'S6'!L38</f>
        <v>0</v>
      </c>
      <c r="I38" s="15" t="str">
        <f>IF('R4'!J36="","-",'R4'!J36)</f>
        <v>-</v>
      </c>
    </row>
    <row r="39" spans="1:9" ht="13">
      <c r="A39" s="15" t="s">
        <v>15</v>
      </c>
      <c r="B39" s="15">
        <f>'R4'!A37</f>
        <v>11</v>
      </c>
      <c r="C39" s="15" t="str">
        <f>'R4'!B37</f>
        <v>RPE differentiation</v>
      </c>
      <c r="D39" s="15" t="str">
        <f>'R4'!C37</f>
        <v>1 to 4</v>
      </c>
      <c r="E39" s="11">
        <f>'S6'!I39</f>
        <v>104</v>
      </c>
      <c r="F39" s="11">
        <f>'S6'!J39</f>
        <v>104</v>
      </c>
      <c r="G39" s="11">
        <f>'S6'!K39</f>
        <v>0</v>
      </c>
      <c r="H39" s="11">
        <f>'S6'!L39</f>
        <v>0</v>
      </c>
      <c r="I39" s="15" t="str">
        <f>IF('R4'!J37="","-",'R4'!J37)</f>
        <v>-</v>
      </c>
    </row>
    <row r="40" spans="1:9" ht="13">
      <c r="A40" s="15" t="s">
        <v>15</v>
      </c>
      <c r="B40" s="15">
        <f>'R4'!A38</f>
        <v>11</v>
      </c>
      <c r="C40" s="15" t="str">
        <f>'R4'!B38</f>
        <v>RPE differentiation</v>
      </c>
      <c r="D40" s="15" t="str">
        <f>'R4'!C38</f>
        <v>5 to 8</v>
      </c>
      <c r="E40" s="11">
        <f>'S6'!I40</f>
        <v>104</v>
      </c>
      <c r="F40" s="11">
        <f>'S6'!J40</f>
        <v>104</v>
      </c>
      <c r="G40" s="11">
        <f>'S6'!K40</f>
        <v>0</v>
      </c>
      <c r="H40" s="11">
        <f>'S6'!L40</f>
        <v>0</v>
      </c>
      <c r="I40" s="15" t="str">
        <f>IF('R4'!J38="","-",'R4'!J38)</f>
        <v>-</v>
      </c>
    </row>
    <row r="41" spans="1:9" ht="13">
      <c r="A41" s="15" t="s">
        <v>15</v>
      </c>
      <c r="B41" s="15">
        <f>'R4'!A39</f>
        <v>12</v>
      </c>
      <c r="C41" s="15" t="str">
        <f>'R4'!B39</f>
        <v>RPE differentiation</v>
      </c>
      <c r="D41" s="15" t="str">
        <f>'R4'!C39</f>
        <v>8 to 5</v>
      </c>
      <c r="E41" s="11">
        <f>'S6'!I41</f>
        <v>104</v>
      </c>
      <c r="F41" s="11">
        <f>'S6'!J41</f>
        <v>104</v>
      </c>
      <c r="G41" s="11">
        <f>'S6'!K41</f>
        <v>0</v>
      </c>
      <c r="H41" s="11">
        <f>'S6'!L41</f>
        <v>0</v>
      </c>
      <c r="I41" s="15" t="str">
        <f>IF('R4'!J39="","-",'R4'!J39)</f>
        <v>-</v>
      </c>
    </row>
    <row r="42" spans="1:9" ht="13">
      <c r="A42" s="15" t="s">
        <v>15</v>
      </c>
      <c r="B42" s="15">
        <f>'R4'!A40</f>
        <v>12</v>
      </c>
      <c r="C42" s="15" t="str">
        <f>'R4'!B40</f>
        <v>RPE differentiation</v>
      </c>
      <c r="D42" s="15" t="str">
        <f>'R4'!C40</f>
        <v>4 to 1</v>
      </c>
      <c r="E42" s="11">
        <f>'S6'!I42</f>
        <v>104</v>
      </c>
      <c r="F42" s="11">
        <f>'S6'!J42</f>
        <v>104</v>
      </c>
      <c r="G42" s="11">
        <f>'S6'!K42</f>
        <v>0</v>
      </c>
      <c r="H42" s="11">
        <f>'S6'!L42</f>
        <v>0</v>
      </c>
      <c r="I42" s="15" t="str">
        <f>IF('R4'!J40="","-",'R4'!J40)</f>
        <v>-</v>
      </c>
    </row>
    <row r="43" spans="1:9" ht="13">
      <c r="A43" s="15" t="s">
        <v>15</v>
      </c>
      <c r="B43" s="15">
        <f>'R4'!A41</f>
        <v>13</v>
      </c>
      <c r="C43" s="15" t="str">
        <f>'R4'!B41</f>
        <v>RPE differentiation</v>
      </c>
      <c r="D43" s="15" t="str">
        <f>'R4'!C41</f>
        <v>1 to 4</v>
      </c>
      <c r="E43" s="11">
        <f>'S6'!I43</f>
        <v>104</v>
      </c>
      <c r="F43" s="11">
        <f>'S6'!J43</f>
        <v>103</v>
      </c>
      <c r="G43" s="11">
        <f>'S6'!K43</f>
        <v>1</v>
      </c>
      <c r="H43" s="11">
        <f>'S6'!L43</f>
        <v>0</v>
      </c>
      <c r="I43" s="15" t="str">
        <f>IF('R4'!J41="","-",'R4'!J41)</f>
        <v>Microscope error</v>
      </c>
    </row>
    <row r="44" spans="1:9" ht="13">
      <c r="A44" s="15" t="s">
        <v>15</v>
      </c>
      <c r="B44" s="15">
        <f>'R4'!A42</f>
        <v>13</v>
      </c>
      <c r="C44" s="15" t="str">
        <f>'R4'!B42</f>
        <v>RPE differentiation</v>
      </c>
      <c r="D44" s="15" t="str">
        <f>'R4'!C42</f>
        <v>5 to 8</v>
      </c>
      <c r="E44" s="11">
        <f>'S6'!I44</f>
        <v>104</v>
      </c>
      <c r="F44" s="11">
        <f>'S6'!J44</f>
        <v>103</v>
      </c>
      <c r="G44" s="11">
        <f>'S6'!K44</f>
        <v>1</v>
      </c>
      <c r="H44" s="11">
        <f>'S6'!L44</f>
        <v>0</v>
      </c>
      <c r="I44" s="15" t="str">
        <f>IF('R4'!J42="","-",'R4'!J42)</f>
        <v>Micropipet tip ejection error</v>
      </c>
    </row>
    <row r="45" spans="1:9" ht="13">
      <c r="A45" s="15" t="s">
        <v>15</v>
      </c>
      <c r="B45" s="15">
        <f>'R4'!A43</f>
        <v>14</v>
      </c>
      <c r="C45" s="15" t="str">
        <f>'R4'!B43</f>
        <v>RPE differentiation</v>
      </c>
      <c r="D45" s="15" t="str">
        <f>'R4'!C43</f>
        <v>8 to 5</v>
      </c>
      <c r="E45" s="11">
        <f>'S6'!I45</f>
        <v>104</v>
      </c>
      <c r="F45" s="11">
        <f>'S6'!J45</f>
        <v>102</v>
      </c>
      <c r="G45" s="11">
        <f>'S6'!K45</f>
        <v>2</v>
      </c>
      <c r="H45" s="11">
        <f>'S6'!L45</f>
        <v>0</v>
      </c>
      <c r="I45" s="15" t="str">
        <f>IF('R4'!J43="","-",'R4'!J43)</f>
        <v>Micropipet tip ejection error (x2)</v>
      </c>
    </row>
    <row r="46" spans="1:9" ht="13">
      <c r="A46" s="15" t="s">
        <v>15</v>
      </c>
      <c r="B46" s="15">
        <f>'R4'!A44</f>
        <v>14</v>
      </c>
      <c r="C46" s="15" t="str">
        <f>'R4'!B44</f>
        <v>RPE differentiation</v>
      </c>
      <c r="D46" s="15" t="str">
        <f>'R4'!C44</f>
        <v>4 to 1</v>
      </c>
      <c r="E46" s="11">
        <f>'S6'!I46</f>
        <v>104</v>
      </c>
      <c r="F46" s="11">
        <f>'S6'!J46</f>
        <v>101</v>
      </c>
      <c r="G46" s="11">
        <f>'S6'!K46</f>
        <v>3</v>
      </c>
      <c r="H46" s="11">
        <f>'S6'!L46</f>
        <v>0</v>
      </c>
      <c r="I46" s="15" t="str">
        <f>IF('R4'!J44="","-",'R4'!J44)</f>
        <v>Micropipet tip ejection error (x3)</v>
      </c>
    </row>
    <row r="47" spans="1:9" ht="13">
      <c r="A47" s="15" t="s">
        <v>15</v>
      </c>
      <c r="B47" s="15">
        <f>'R4'!A45</f>
        <v>15</v>
      </c>
      <c r="C47" s="15" t="str">
        <f>'R4'!B45</f>
        <v>RPE differentiation</v>
      </c>
      <c r="D47" s="15" t="str">
        <f>'R4'!C45</f>
        <v>1 to 4</v>
      </c>
      <c r="E47" s="11">
        <f>'S6'!I47</f>
        <v>104</v>
      </c>
      <c r="F47" s="11">
        <f>'S6'!J47</f>
        <v>104</v>
      </c>
      <c r="G47" s="11">
        <f>'S6'!K47</f>
        <v>0</v>
      </c>
      <c r="H47" s="11">
        <f>'S6'!L47</f>
        <v>0</v>
      </c>
      <c r="I47" s="15" t="str">
        <f>IF('R4'!J45="","-",'R4'!J45)</f>
        <v>-</v>
      </c>
    </row>
    <row r="48" spans="1:9" ht="13">
      <c r="A48" s="15" t="s">
        <v>15</v>
      </c>
      <c r="B48" s="15">
        <f>'R4'!A46</f>
        <v>15</v>
      </c>
      <c r="C48" s="15" t="str">
        <f>'R4'!B46</f>
        <v>RPE differentiation</v>
      </c>
      <c r="D48" s="15" t="str">
        <f>'R4'!C46</f>
        <v>5 to 8</v>
      </c>
      <c r="E48" s="11">
        <f>'S6'!I48</f>
        <v>104</v>
      </c>
      <c r="F48" s="11">
        <f>'S6'!J48</f>
        <v>104</v>
      </c>
      <c r="G48" s="11">
        <f>'S6'!K48</f>
        <v>0</v>
      </c>
      <c r="H48" s="11">
        <f>'S6'!L48</f>
        <v>0</v>
      </c>
      <c r="I48" s="15" t="str">
        <f>IF('R4'!J46="","-",'R4'!J46)</f>
        <v>-</v>
      </c>
    </row>
    <row r="49" spans="1:9" ht="13">
      <c r="A49" s="15" t="s">
        <v>15</v>
      </c>
      <c r="B49" s="15">
        <f>'R4'!A47</f>
        <v>16</v>
      </c>
      <c r="C49" s="15" t="str">
        <f>'R4'!B47</f>
        <v>RPE differentiation</v>
      </c>
      <c r="D49" s="15" t="str">
        <f>'R4'!C47</f>
        <v>8 to 5</v>
      </c>
      <c r="E49" s="11">
        <f>'S6'!I49</f>
        <v>104</v>
      </c>
      <c r="F49" s="11">
        <f>'S6'!J49</f>
        <v>104</v>
      </c>
      <c r="G49" s="11">
        <f>'S6'!K49</f>
        <v>0</v>
      </c>
      <c r="H49" s="11">
        <f>'S6'!L49</f>
        <v>0</v>
      </c>
      <c r="I49" s="15" t="str">
        <f>IF('R4'!J47="","-",'R4'!J47)</f>
        <v>-</v>
      </c>
    </row>
    <row r="50" spans="1:9" ht="13">
      <c r="A50" s="15" t="s">
        <v>15</v>
      </c>
      <c r="B50" s="15">
        <f>'R4'!A48</f>
        <v>16</v>
      </c>
      <c r="C50" s="15" t="str">
        <f>'R4'!B48</f>
        <v>RPE differentiation</v>
      </c>
      <c r="D50" s="15" t="str">
        <f>'R4'!C48</f>
        <v>4 to 1</v>
      </c>
      <c r="E50" s="11">
        <f>'S6'!I50</f>
        <v>104</v>
      </c>
      <c r="F50" s="11">
        <f>'S6'!J50</f>
        <v>104</v>
      </c>
      <c r="G50" s="11">
        <f>'S6'!K50</f>
        <v>0</v>
      </c>
      <c r="H50" s="11">
        <f>'S6'!L50</f>
        <v>0</v>
      </c>
      <c r="I50" s="15" t="str">
        <f>IF('R4'!J48="","-",'R4'!J48)</f>
        <v>-</v>
      </c>
    </row>
    <row r="51" spans="1:9" ht="13">
      <c r="A51" s="15" t="s">
        <v>15</v>
      </c>
      <c r="B51" s="15">
        <f>'R4'!A49</f>
        <v>17</v>
      </c>
      <c r="C51" s="15" t="str">
        <f>'R4'!B49</f>
        <v>RPE differentiation</v>
      </c>
      <c r="D51" s="15" t="str">
        <f>'R4'!C49</f>
        <v>1 to 4</v>
      </c>
      <c r="E51" s="11">
        <f>'S6'!I51</f>
        <v>104</v>
      </c>
      <c r="F51" s="11">
        <f>'S6'!J51</f>
        <v>103</v>
      </c>
      <c r="G51" s="11">
        <f>'S6'!K51</f>
        <v>1</v>
      </c>
      <c r="H51" s="11">
        <f>'S6'!L51</f>
        <v>0</v>
      </c>
      <c r="I51" s="15" t="str">
        <f>IF('R4'!J49="","-",'R4'!J49)</f>
        <v>Human error</v>
      </c>
    </row>
    <row r="52" spans="1:9" ht="13">
      <c r="A52" s="15" t="s">
        <v>15</v>
      </c>
      <c r="B52" s="15">
        <f>'R4'!A50</f>
        <v>17</v>
      </c>
      <c r="C52" s="15" t="str">
        <f>'R4'!B50</f>
        <v>RPE differentiation</v>
      </c>
      <c r="D52" s="15" t="str">
        <f>'R4'!C50</f>
        <v>5 to 8</v>
      </c>
      <c r="E52" s="11">
        <f>'S6'!I52</f>
        <v>104</v>
      </c>
      <c r="F52" s="11">
        <f>'S6'!J52</f>
        <v>104</v>
      </c>
      <c r="G52" s="11">
        <f>'S6'!K52</f>
        <v>0</v>
      </c>
      <c r="H52" s="11">
        <f>'S6'!L52</f>
        <v>0</v>
      </c>
      <c r="I52" s="15" t="str">
        <f>IF('R4'!J50="","-",'R4'!J50)</f>
        <v>-</v>
      </c>
    </row>
    <row r="53" spans="1:9" ht="13">
      <c r="A53" s="15" t="s">
        <v>15</v>
      </c>
      <c r="B53" s="15">
        <f>'R4'!A51</f>
        <v>18</v>
      </c>
      <c r="C53" s="15" t="str">
        <f>'R4'!B51</f>
        <v>RPE differentiation</v>
      </c>
      <c r="D53" s="15" t="str">
        <f>'R4'!C51</f>
        <v>8 to 5</v>
      </c>
      <c r="E53" s="11">
        <f>'S6'!I53</f>
        <v>104</v>
      </c>
      <c r="F53" s="11">
        <f>'S6'!J53</f>
        <v>104</v>
      </c>
      <c r="G53" s="11">
        <f>'S6'!K53</f>
        <v>0</v>
      </c>
      <c r="H53" s="11">
        <f>'S6'!L53</f>
        <v>0</v>
      </c>
      <c r="I53" s="15" t="str">
        <f>IF('R4'!J51="","-",'R4'!J51)</f>
        <v>-</v>
      </c>
    </row>
    <row r="54" spans="1:9" ht="13">
      <c r="A54" s="15" t="s">
        <v>15</v>
      </c>
      <c r="B54" s="15">
        <f>'R4'!A52</f>
        <v>18</v>
      </c>
      <c r="C54" s="15" t="str">
        <f>'R4'!B52</f>
        <v>RPE differentiation</v>
      </c>
      <c r="D54" s="15" t="str">
        <f>'R4'!C52</f>
        <v>4 to 1</v>
      </c>
      <c r="E54" s="11">
        <f>'S6'!I54</f>
        <v>104</v>
      </c>
      <c r="F54" s="11">
        <f>'S6'!J54</f>
        <v>104</v>
      </c>
      <c r="G54" s="11">
        <f>'S6'!K54</f>
        <v>0</v>
      </c>
      <c r="H54" s="11">
        <f>'S6'!L54</f>
        <v>0</v>
      </c>
      <c r="I54" s="15" t="str">
        <f>IF('R4'!J52="","-",'R4'!J52)</f>
        <v>-</v>
      </c>
    </row>
    <row r="55" spans="1:9" ht="13">
      <c r="A55" s="15" t="s">
        <v>15</v>
      </c>
      <c r="B55" s="15">
        <f>'R4'!A53</f>
        <v>19</v>
      </c>
      <c r="C55" s="15" t="str">
        <f>'R4'!B53</f>
        <v>RPE differentiation</v>
      </c>
      <c r="D55" s="15" t="str">
        <f>'R4'!C53</f>
        <v>1 to 4</v>
      </c>
      <c r="E55" s="11">
        <f>'S6'!I55</f>
        <v>104</v>
      </c>
      <c r="F55" s="11">
        <f>'S6'!J55</f>
        <v>104</v>
      </c>
      <c r="G55" s="11">
        <f>'S6'!K55</f>
        <v>0</v>
      </c>
      <c r="H55" s="11">
        <f>'S6'!L55</f>
        <v>0</v>
      </c>
      <c r="I55" s="15" t="str">
        <f>IF('R4'!J53="","-",'R4'!J53)</f>
        <v>-</v>
      </c>
    </row>
    <row r="56" spans="1:9" ht="13">
      <c r="A56" s="15" t="s">
        <v>15</v>
      </c>
      <c r="B56" s="15">
        <f>'R4'!A54</f>
        <v>19</v>
      </c>
      <c r="C56" s="15" t="str">
        <f>'R4'!B54</f>
        <v>RPE differentiation</v>
      </c>
      <c r="D56" s="15" t="str">
        <f>'R4'!C54</f>
        <v>5 to 8</v>
      </c>
      <c r="E56" s="11">
        <f>'S6'!I56</f>
        <v>104</v>
      </c>
      <c r="F56" s="11">
        <f>'S6'!J56</f>
        <v>104</v>
      </c>
      <c r="G56" s="11">
        <f>'S6'!K56</f>
        <v>0</v>
      </c>
      <c r="H56" s="11">
        <f>'S6'!L56</f>
        <v>0</v>
      </c>
      <c r="I56" s="15" t="str">
        <f>IF('R4'!J54="","-",'R4'!J54)</f>
        <v>-</v>
      </c>
    </row>
    <row r="57" spans="1:9" ht="13">
      <c r="A57" s="15" t="s">
        <v>15</v>
      </c>
      <c r="B57" s="15">
        <f>'R4'!A55</f>
        <v>20</v>
      </c>
      <c r="C57" s="15" t="str">
        <f>'R4'!B55</f>
        <v>RPE differentiation</v>
      </c>
      <c r="D57" s="15" t="str">
        <f>'R4'!C55</f>
        <v>8 to 5</v>
      </c>
      <c r="E57" s="11">
        <f>'S6'!I57</f>
        <v>77</v>
      </c>
      <c r="F57" s="11">
        <f>'S6'!J57</f>
        <v>77</v>
      </c>
      <c r="G57" s="11">
        <f>'S6'!K57</f>
        <v>0</v>
      </c>
      <c r="H57" s="11">
        <f>'S6'!L57</f>
        <v>0</v>
      </c>
      <c r="I57" s="15" t="str">
        <f>IF('R4'!J55="","-",'R4'!J55)</f>
        <v>-</v>
      </c>
    </row>
    <row r="58" spans="1:9" ht="13">
      <c r="A58" s="15" t="s">
        <v>15</v>
      </c>
      <c r="B58" s="15">
        <f>'R4'!A56</f>
        <v>20</v>
      </c>
      <c r="C58" s="15" t="str">
        <f>'R4'!B56</f>
        <v>RPE differentiation</v>
      </c>
      <c r="D58" s="15" t="str">
        <f>'R4'!C56</f>
        <v>4 to 1</v>
      </c>
      <c r="E58" s="11">
        <f>'S6'!I58</f>
        <v>77</v>
      </c>
      <c r="F58" s="11">
        <f>'S6'!J58</f>
        <v>76</v>
      </c>
      <c r="G58" s="11">
        <f>'S6'!K58</f>
        <v>1</v>
      </c>
      <c r="H58" s="11">
        <f>'S6'!L58</f>
        <v>0</v>
      </c>
      <c r="I58" s="15" t="str">
        <f>IF('R4'!J56="","-",'R4'!J56)</f>
        <v>HDD for microscope PC error</v>
      </c>
    </row>
    <row r="59" spans="1:9" ht="13">
      <c r="A59" s="15" t="s">
        <v>15</v>
      </c>
      <c r="B59" s="15">
        <f>'R4'!A57</f>
        <v>21</v>
      </c>
      <c r="C59" s="15" t="str">
        <f>'R4'!B57</f>
        <v>RPE differentiation</v>
      </c>
      <c r="D59" s="15" t="str">
        <f>'R4'!C57</f>
        <v>1 to 4</v>
      </c>
      <c r="E59" s="11">
        <f>'S6'!I59</f>
        <v>77</v>
      </c>
      <c r="F59" s="11">
        <f>'S6'!J59</f>
        <v>77</v>
      </c>
      <c r="G59" s="11">
        <f>'S6'!K59</f>
        <v>0</v>
      </c>
      <c r="H59" s="11">
        <f>'S6'!L59</f>
        <v>0</v>
      </c>
      <c r="I59" s="15" t="str">
        <f>IF('R4'!J57="","-",'R4'!J57)</f>
        <v>-</v>
      </c>
    </row>
    <row r="60" spans="1:9" ht="13">
      <c r="A60" s="15" t="s">
        <v>15</v>
      </c>
      <c r="B60" s="15">
        <f>'R4'!A58</f>
        <v>21</v>
      </c>
      <c r="C60" s="15" t="str">
        <f>'R4'!B58</f>
        <v>RPE differentiation</v>
      </c>
      <c r="D60" s="15" t="str">
        <f>'R4'!C58</f>
        <v>5 to 8</v>
      </c>
      <c r="E60" s="11">
        <f>'S6'!I60</f>
        <v>77</v>
      </c>
      <c r="F60" s="11">
        <f>'S6'!J60</f>
        <v>77</v>
      </c>
      <c r="G60" s="11">
        <f>'S6'!K60</f>
        <v>0</v>
      </c>
      <c r="H60" s="11">
        <f>'S6'!L60</f>
        <v>0</v>
      </c>
      <c r="I60" s="15" t="str">
        <f>IF('R4'!J58="","-",'R4'!J58)</f>
        <v>-</v>
      </c>
    </row>
    <row r="61" spans="1:9" ht="13">
      <c r="A61" s="15" t="s">
        <v>15</v>
      </c>
      <c r="B61" s="15">
        <f>'R4'!A59</f>
        <v>22</v>
      </c>
      <c r="C61" s="15" t="str">
        <f>'R4'!B59</f>
        <v>RPE differentiation</v>
      </c>
      <c r="D61" s="15" t="str">
        <f>'R4'!C59</f>
        <v>8 to 5</v>
      </c>
      <c r="E61" s="11">
        <f>'S6'!I61</f>
        <v>77</v>
      </c>
      <c r="F61" s="11">
        <f>'S6'!J61</f>
        <v>77</v>
      </c>
      <c r="G61" s="11">
        <f>'S6'!K61</f>
        <v>0</v>
      </c>
      <c r="H61" s="11">
        <f>'S6'!L61</f>
        <v>0</v>
      </c>
      <c r="I61" s="15" t="str">
        <f>IF('R4'!J59="","-",'R4'!J59)</f>
        <v>-</v>
      </c>
    </row>
    <row r="62" spans="1:9" ht="13">
      <c r="A62" s="15" t="s">
        <v>15</v>
      </c>
      <c r="B62" s="15">
        <f>'R4'!A60</f>
        <v>22</v>
      </c>
      <c r="C62" s="15" t="str">
        <f>'R4'!B60</f>
        <v>RPE differentiation</v>
      </c>
      <c r="D62" s="15" t="str">
        <f>'R4'!C60</f>
        <v>4 to 1</v>
      </c>
      <c r="E62" s="11">
        <f>'S6'!I62</f>
        <v>77</v>
      </c>
      <c r="F62" s="11">
        <f>'S6'!J62</f>
        <v>77</v>
      </c>
      <c r="G62" s="11">
        <f>'S6'!K62</f>
        <v>0</v>
      </c>
      <c r="H62" s="11">
        <f>'S6'!L62</f>
        <v>0</v>
      </c>
      <c r="I62" s="15" t="str">
        <f>IF('R4'!J60="","-",'R4'!J60)</f>
        <v>-</v>
      </c>
    </row>
    <row r="63" spans="1:9" ht="13">
      <c r="A63" s="15" t="s">
        <v>15</v>
      </c>
      <c r="B63" s="15">
        <f>'R4'!A61</f>
        <v>23</v>
      </c>
      <c r="C63" s="15" t="str">
        <f>'R4'!B61</f>
        <v>RPE differentiation</v>
      </c>
      <c r="D63" s="15" t="str">
        <f>'R4'!C61</f>
        <v>1 to 4</v>
      </c>
      <c r="E63" s="11">
        <f>'S6'!I63</f>
        <v>77</v>
      </c>
      <c r="F63" s="11">
        <f>'S6'!J63</f>
        <v>77</v>
      </c>
      <c r="G63" s="11">
        <f>'S6'!K63</f>
        <v>0</v>
      </c>
      <c r="H63" s="11">
        <f>'S6'!L63</f>
        <v>0</v>
      </c>
      <c r="I63" s="15" t="str">
        <f>IF('R4'!J61="","-",'R4'!J61)</f>
        <v>-</v>
      </c>
    </row>
    <row r="64" spans="1:9" ht="13">
      <c r="A64" s="15" t="s">
        <v>15</v>
      </c>
      <c r="B64" s="15">
        <f>'R4'!A62</f>
        <v>23</v>
      </c>
      <c r="C64" s="15" t="str">
        <f>'R4'!B62</f>
        <v>RPE differentiation</v>
      </c>
      <c r="D64" s="15" t="str">
        <f>'R4'!C62</f>
        <v>5 to 8</v>
      </c>
      <c r="E64" s="11">
        <f>'S6'!I64</f>
        <v>77</v>
      </c>
      <c r="F64" s="11">
        <f>'S6'!J64</f>
        <v>77</v>
      </c>
      <c r="G64" s="11">
        <f>'S6'!K64</f>
        <v>0</v>
      </c>
      <c r="H64" s="11">
        <f>'S6'!L64</f>
        <v>0</v>
      </c>
      <c r="I64" s="15" t="str">
        <f>IF('R4'!J62="","-",'R4'!J62)</f>
        <v>-</v>
      </c>
    </row>
    <row r="65" spans="1:11" ht="13">
      <c r="A65" s="15" t="s">
        <v>15</v>
      </c>
      <c r="B65" s="15">
        <f>'R4'!A63</f>
        <v>24</v>
      </c>
      <c r="C65" s="15" t="str">
        <f>'R4'!B63</f>
        <v>RPE differentiation</v>
      </c>
      <c r="D65" s="15" t="str">
        <f>'R4'!C63</f>
        <v>8 to 5</v>
      </c>
      <c r="E65" s="11">
        <f>'S6'!I65</f>
        <v>77</v>
      </c>
      <c r="F65" s="11">
        <f>'S6'!J65</f>
        <v>77</v>
      </c>
      <c r="G65" s="11">
        <f>'S6'!K65</f>
        <v>0</v>
      </c>
      <c r="H65" s="11">
        <f>'S6'!L65</f>
        <v>0</v>
      </c>
      <c r="I65" s="15" t="str">
        <f>IF('R4'!J63="","-",'R4'!J63)</f>
        <v>-</v>
      </c>
    </row>
    <row r="66" spans="1:11" ht="13">
      <c r="A66" s="15" t="s">
        <v>15</v>
      </c>
      <c r="B66" s="15">
        <f>'R4'!A64</f>
        <v>24</v>
      </c>
      <c r="C66" s="15" t="str">
        <f>'R4'!B64</f>
        <v>RPE differentiation</v>
      </c>
      <c r="D66" s="15" t="str">
        <f>'R4'!C64</f>
        <v>4 to 1</v>
      </c>
      <c r="E66" s="11">
        <f>'S6'!I66</f>
        <v>77</v>
      </c>
      <c r="F66" s="11">
        <f>'S6'!J66</f>
        <v>77</v>
      </c>
      <c r="G66" s="11">
        <f>'S6'!K66</f>
        <v>0</v>
      </c>
      <c r="H66" s="11">
        <f>'S6'!L66</f>
        <v>0</v>
      </c>
      <c r="I66" s="15" t="str">
        <f>IF('R4'!J64="","-",'R4'!J64)</f>
        <v>-</v>
      </c>
    </row>
    <row r="67" spans="1:11" ht="13">
      <c r="A67" s="15" t="s">
        <v>15</v>
      </c>
      <c r="B67" s="15">
        <f>'R4'!A65</f>
        <v>25</v>
      </c>
      <c r="C67" s="15" t="str">
        <f>'R4'!B65</f>
        <v>RPE differentiation</v>
      </c>
      <c r="D67" s="15" t="str">
        <f>'R4'!C65</f>
        <v>1 to 4</v>
      </c>
      <c r="E67" s="11">
        <f>'S6'!I67</f>
        <v>77</v>
      </c>
      <c r="F67" s="11">
        <f>'S6'!J67</f>
        <v>77</v>
      </c>
      <c r="G67" s="11">
        <f>'S6'!K67</f>
        <v>0</v>
      </c>
      <c r="H67" s="11">
        <f>'S6'!L67</f>
        <v>0</v>
      </c>
      <c r="I67" s="15" t="str">
        <f>IF('R4'!J65="","-",'R4'!J65)</f>
        <v>-</v>
      </c>
    </row>
    <row r="68" spans="1:11" ht="13">
      <c r="A68" s="15" t="s">
        <v>15</v>
      </c>
      <c r="B68" s="15">
        <f>'R4'!A66</f>
        <v>25</v>
      </c>
      <c r="C68" s="15" t="str">
        <f>'R4'!B66</f>
        <v>RPE differentiation</v>
      </c>
      <c r="D68" s="15" t="str">
        <f>'R4'!C66</f>
        <v>5 to 8</v>
      </c>
      <c r="E68" s="11">
        <f>'S6'!I68</f>
        <v>77</v>
      </c>
      <c r="F68" s="11">
        <f>'S6'!J68</f>
        <v>77</v>
      </c>
      <c r="G68" s="11">
        <f>'S6'!K68</f>
        <v>0</v>
      </c>
      <c r="H68" s="11">
        <f>'S6'!L68</f>
        <v>0</v>
      </c>
      <c r="I68" s="15" t="str">
        <f>IF('R4'!J66="","-",'R4'!J66)</f>
        <v>-</v>
      </c>
    </row>
    <row r="69" spans="1:11" ht="13">
      <c r="A69" s="15" t="s">
        <v>15</v>
      </c>
      <c r="B69" s="15">
        <f>'R4'!A67</f>
        <v>26</v>
      </c>
      <c r="C69" s="15" t="str">
        <f>'R4'!B67</f>
        <v>RPE maintenance</v>
      </c>
      <c r="D69" s="15" t="str">
        <f>'R4'!C67</f>
        <v>8 to 5</v>
      </c>
      <c r="E69" s="11">
        <f>'S6'!I69</f>
        <v>77</v>
      </c>
      <c r="F69" s="11">
        <f>'S6'!J69</f>
        <v>77</v>
      </c>
      <c r="G69" s="11">
        <f>'S6'!K69</f>
        <v>0</v>
      </c>
      <c r="H69" s="11">
        <f>'S6'!L69</f>
        <v>0</v>
      </c>
      <c r="I69" s="15" t="str">
        <f>IF('R4'!J67="","-",'R4'!J67)</f>
        <v>-</v>
      </c>
    </row>
    <row r="70" spans="1:11" ht="13">
      <c r="A70" s="15" t="s">
        <v>15</v>
      </c>
      <c r="B70" s="15">
        <f>'R4'!A68</f>
        <v>26</v>
      </c>
      <c r="C70" s="15" t="str">
        <f>'R4'!B68</f>
        <v>RPE maintenance</v>
      </c>
      <c r="D70" s="15" t="str">
        <f>'R4'!C68</f>
        <v>4 to 1</v>
      </c>
      <c r="E70" s="11">
        <f>'S6'!I70</f>
        <v>77</v>
      </c>
      <c r="F70" s="11">
        <f>'S6'!J70</f>
        <v>77</v>
      </c>
      <c r="G70" s="11">
        <f>'S6'!K70</f>
        <v>0</v>
      </c>
      <c r="H70" s="11">
        <f>'S6'!L70</f>
        <v>0</v>
      </c>
      <c r="I70" s="15" t="str">
        <f>IF('R4'!J68="","-",'R4'!J68)</f>
        <v>-</v>
      </c>
    </row>
    <row r="71" spans="1:11" ht="13">
      <c r="A71" s="15" t="s">
        <v>15</v>
      </c>
      <c r="B71" s="15">
        <f>'R4'!A69</f>
        <v>28</v>
      </c>
      <c r="C71" s="15" t="str">
        <f>'R4'!B69</f>
        <v>RPE maintenance</v>
      </c>
      <c r="D71" s="15" t="str">
        <f>'R4'!C69</f>
        <v>1 to 4</v>
      </c>
      <c r="E71" s="11">
        <f>'S6'!I71</f>
        <v>77</v>
      </c>
      <c r="F71" s="11">
        <f>'S6'!J71</f>
        <v>77</v>
      </c>
      <c r="G71" s="11">
        <f>'S6'!K71</f>
        <v>0</v>
      </c>
      <c r="H71" s="11">
        <f>'S6'!L71</f>
        <v>0</v>
      </c>
      <c r="I71" s="15" t="str">
        <f>IF('R4'!J69="","-",'R4'!J69)</f>
        <v>-</v>
      </c>
    </row>
    <row r="72" spans="1:11" ht="13">
      <c r="A72" s="15" t="s">
        <v>15</v>
      </c>
      <c r="B72" s="15">
        <f>'R4'!A70</f>
        <v>28</v>
      </c>
      <c r="C72" s="15" t="str">
        <f>'R4'!B70</f>
        <v>RPE maintenance</v>
      </c>
      <c r="D72" s="15" t="str">
        <f>'R4'!C70</f>
        <v>5 to 8</v>
      </c>
      <c r="E72" s="11">
        <f>'S6'!I72</f>
        <v>77</v>
      </c>
      <c r="F72" s="11">
        <f>'S6'!J72</f>
        <v>77</v>
      </c>
      <c r="G72" s="11">
        <f>'S6'!K72</f>
        <v>0</v>
      </c>
      <c r="H72" s="11">
        <f>'S6'!L72</f>
        <v>0</v>
      </c>
      <c r="I72" s="15" t="str">
        <f>IF('R4'!J70="","-",'R4'!J70)</f>
        <v>-</v>
      </c>
    </row>
    <row r="73" spans="1:11" ht="13">
      <c r="A73" s="15" t="s">
        <v>15</v>
      </c>
      <c r="B73" s="15">
        <f>'R4'!A71</f>
        <v>30</v>
      </c>
      <c r="C73" s="15" t="str">
        <f>'R4'!B71</f>
        <v>RPE maintenance</v>
      </c>
      <c r="D73" s="15" t="str">
        <f>'R4'!C71</f>
        <v>8 to 5</v>
      </c>
      <c r="E73" s="11">
        <f>'S6'!I73</f>
        <v>77</v>
      </c>
      <c r="F73" s="11">
        <f>'S6'!J73</f>
        <v>77</v>
      </c>
      <c r="G73" s="11">
        <f>'S6'!K73</f>
        <v>0</v>
      </c>
      <c r="H73" s="11">
        <f>'S6'!L73</f>
        <v>0</v>
      </c>
      <c r="I73" s="15" t="str">
        <f>IF('R4'!J71="","-",'R4'!J71)</f>
        <v>-</v>
      </c>
    </row>
    <row r="74" spans="1:11" ht="13">
      <c r="A74" s="15" t="s">
        <v>15</v>
      </c>
      <c r="B74" s="15">
        <f>'R4'!A72</f>
        <v>30</v>
      </c>
      <c r="C74" s="15" t="str">
        <f>'R4'!B72</f>
        <v>RPE maintenance</v>
      </c>
      <c r="D74" s="15" t="str">
        <f>'R4'!C72</f>
        <v>4 to 1</v>
      </c>
      <c r="E74" s="11">
        <f>'S6'!I74</f>
        <v>77</v>
      </c>
      <c r="F74" s="11">
        <f>'S6'!J74</f>
        <v>76</v>
      </c>
      <c r="G74" s="11">
        <f>'S6'!K74</f>
        <v>1</v>
      </c>
      <c r="H74" s="11">
        <f>'S6'!L74</f>
        <v>0</v>
      </c>
      <c r="I74" s="15" t="str">
        <f>IF('R4'!J72="","-",'R4'!J72)</f>
        <v>Micropipet tip ejection error</v>
      </c>
    </row>
    <row r="75" spans="1:11" ht="13">
      <c r="A75" s="15" t="s">
        <v>15</v>
      </c>
      <c r="B75" s="15">
        <f>'R4'!A73</f>
        <v>32</v>
      </c>
      <c r="C75" s="15" t="str">
        <f>'R4'!B73</f>
        <v>RPE maintenance</v>
      </c>
      <c r="D75" s="15" t="str">
        <f>'R4'!C73</f>
        <v>1 to 4</v>
      </c>
      <c r="E75" s="11">
        <f>'S6'!I75</f>
        <v>77</v>
      </c>
      <c r="F75" s="11">
        <f>'S6'!J75</f>
        <v>77</v>
      </c>
      <c r="G75" s="11">
        <f>'S6'!K75</f>
        <v>0</v>
      </c>
      <c r="H75" s="11">
        <f>'S6'!L75</f>
        <v>0</v>
      </c>
      <c r="I75" s="15" t="str">
        <f>IF('R4'!J73="","-",'R4'!J73)</f>
        <v>-</v>
      </c>
    </row>
    <row r="76" spans="1:11" ht="13">
      <c r="A76" s="18" t="s">
        <v>15</v>
      </c>
      <c r="B76" s="18">
        <f>'R4'!A74</f>
        <v>32</v>
      </c>
      <c r="C76" s="18" t="str">
        <f>'R4'!B74</f>
        <v>RPE maintenance</v>
      </c>
      <c r="D76" s="18" t="str">
        <f>'R4'!C74</f>
        <v>5 to 8</v>
      </c>
      <c r="E76" s="21">
        <f>'S6'!I76</f>
        <v>77</v>
      </c>
      <c r="F76" s="21">
        <f>'S6'!J76</f>
        <v>77</v>
      </c>
      <c r="G76" s="21">
        <f>'S6'!K76</f>
        <v>0</v>
      </c>
      <c r="H76" s="21">
        <f>'S6'!L76</f>
        <v>0</v>
      </c>
      <c r="I76" s="18" t="str">
        <f>IF('R4'!J74="","-",'R4'!J74)</f>
        <v>-</v>
      </c>
    </row>
    <row r="77" spans="1:11" ht="13">
      <c r="A77" s="11" t="s">
        <v>16</v>
      </c>
      <c r="B77" s="11">
        <f>'R5'!A2</f>
        <v>-7</v>
      </c>
      <c r="C77" s="11" t="str">
        <f>'R5'!B2</f>
        <v>Seeding</v>
      </c>
      <c r="D77" s="11" t="str">
        <f>'R5'!C2</f>
        <v>4 to 1, 8 to 5</v>
      </c>
      <c r="E77" s="11">
        <f>'S6'!I77</f>
        <v>89</v>
      </c>
      <c r="F77" s="11">
        <f>'S6'!J77</f>
        <v>89</v>
      </c>
      <c r="G77" s="11">
        <f>'S6'!K77</f>
        <v>0</v>
      </c>
      <c r="H77" s="11">
        <f>'S6'!L77</f>
        <v>0</v>
      </c>
      <c r="I77" s="11" t="str">
        <f>IF('R5'!J2="","-",'R5'!J2)</f>
        <v>-</v>
      </c>
      <c r="J77" s="9"/>
      <c r="K77" s="9"/>
    </row>
    <row r="78" spans="1:11" ht="13">
      <c r="A78" s="15" t="s">
        <v>16</v>
      </c>
      <c r="B78" s="15">
        <f>'R5'!A3</f>
        <v>-6</v>
      </c>
      <c r="C78" s="15" t="str">
        <f>'R5'!B3</f>
        <v>Preconditioning</v>
      </c>
      <c r="D78" s="15" t="str">
        <f>'R5'!C3</f>
        <v>1 to 4</v>
      </c>
      <c r="E78" s="11">
        <f>'S6'!I78</f>
        <v>193</v>
      </c>
      <c r="F78" s="11">
        <f>'S6'!J78</f>
        <v>193</v>
      </c>
      <c r="G78" s="11">
        <f>'S6'!K78</f>
        <v>0</v>
      </c>
      <c r="H78" s="11">
        <f>'S6'!L78</f>
        <v>0</v>
      </c>
      <c r="I78" s="15" t="str">
        <f>IF('R5'!J3="","-",'R5'!J3)</f>
        <v>-</v>
      </c>
    </row>
    <row r="79" spans="1:11" ht="13">
      <c r="A79" s="15" t="s">
        <v>16</v>
      </c>
      <c r="B79" s="15">
        <f>'R5'!A4</f>
        <v>-6</v>
      </c>
      <c r="C79" s="15" t="str">
        <f>'R5'!B4</f>
        <v>Preconditioning</v>
      </c>
      <c r="D79" s="15" t="str">
        <f>'R5'!C4</f>
        <v>5 to 8</v>
      </c>
      <c r="E79" s="11">
        <f>'S6'!I79</f>
        <v>193</v>
      </c>
      <c r="F79" s="11">
        <f>'S6'!J79</f>
        <v>193</v>
      </c>
      <c r="G79" s="11">
        <f>'S6'!K79</f>
        <v>0</v>
      </c>
      <c r="H79" s="11">
        <f>'S6'!L79</f>
        <v>0</v>
      </c>
      <c r="I79" s="15" t="str">
        <f>IF('R5'!J4="","-",'R5'!J4)</f>
        <v>-</v>
      </c>
    </row>
    <row r="80" spans="1:11" ht="13">
      <c r="A80" s="15" t="s">
        <v>16</v>
      </c>
      <c r="B80" s="15">
        <f>'R5'!A5</f>
        <v>-5</v>
      </c>
      <c r="C80" s="15" t="str">
        <f>'R5'!B5</f>
        <v>Preconditioning</v>
      </c>
      <c r="D80" s="15" t="str">
        <f>'R5'!C5</f>
        <v>8 to 5</v>
      </c>
      <c r="E80" s="11">
        <f>'S6'!I80</f>
        <v>193</v>
      </c>
      <c r="F80" s="11">
        <f>'S6'!J80</f>
        <v>193</v>
      </c>
      <c r="G80" s="11">
        <f>'S6'!K80</f>
        <v>0</v>
      </c>
      <c r="H80" s="11">
        <f>'S6'!L80</f>
        <v>0</v>
      </c>
      <c r="I80" s="15" t="str">
        <f>IF('R5'!J5="","-",'R5'!J5)</f>
        <v>-</v>
      </c>
    </row>
    <row r="81" spans="1:9" ht="13">
      <c r="A81" s="15" t="s">
        <v>16</v>
      </c>
      <c r="B81" s="15">
        <f>'R5'!A6</f>
        <v>-5</v>
      </c>
      <c r="C81" s="15" t="str">
        <f>'R5'!B6</f>
        <v>Preconditioning</v>
      </c>
      <c r="D81" s="15" t="str">
        <f>'R5'!C6</f>
        <v>4 to 1</v>
      </c>
      <c r="E81" s="11">
        <f>'S6'!I81</f>
        <v>193</v>
      </c>
      <c r="F81" s="11">
        <f>'S6'!J81</f>
        <v>192</v>
      </c>
      <c r="G81" s="11">
        <f>'S6'!K81</f>
        <v>1</v>
      </c>
      <c r="H81" s="11">
        <f>'S6'!L81</f>
        <v>0</v>
      </c>
      <c r="I81" s="15" t="str">
        <f>IF('R5'!J6="","-",'R5'!J6)</f>
        <v>Micropipet tip loading error</v>
      </c>
    </row>
    <row r="82" spans="1:9" ht="13">
      <c r="A82" s="15" t="s">
        <v>16</v>
      </c>
      <c r="B82" s="15">
        <f>'R5'!A7</f>
        <v>-4</v>
      </c>
      <c r="C82" s="15" t="str">
        <f>'R5'!B7</f>
        <v>Preconditioning</v>
      </c>
      <c r="D82" s="15" t="str">
        <f>'R5'!C7</f>
        <v>1 to 4</v>
      </c>
      <c r="E82" s="11">
        <f>'S6'!I82</f>
        <v>193</v>
      </c>
      <c r="F82" s="11">
        <f>'S6'!J82</f>
        <v>193</v>
      </c>
      <c r="G82" s="11">
        <f>'S6'!K82</f>
        <v>0</v>
      </c>
      <c r="H82" s="11">
        <f>'S6'!L82</f>
        <v>0</v>
      </c>
      <c r="I82" s="15" t="str">
        <f>IF('R5'!J7="","-",'R5'!J7)</f>
        <v>-</v>
      </c>
    </row>
    <row r="83" spans="1:9" ht="13">
      <c r="A83" s="15" t="s">
        <v>16</v>
      </c>
      <c r="B83" s="15">
        <f>'R5'!A8</f>
        <v>-4</v>
      </c>
      <c r="C83" s="15" t="str">
        <f>'R5'!B8</f>
        <v>Preconditioning</v>
      </c>
      <c r="D83" s="15" t="str">
        <f>'R5'!C8</f>
        <v>5 to 8</v>
      </c>
      <c r="E83" s="11">
        <f>'S6'!I83</f>
        <v>193</v>
      </c>
      <c r="F83" s="11">
        <f>'S6'!J83</f>
        <v>193</v>
      </c>
      <c r="G83" s="11">
        <f>'S6'!K83</f>
        <v>0</v>
      </c>
      <c r="H83" s="11">
        <f>'S6'!L83</f>
        <v>0</v>
      </c>
      <c r="I83" s="15" t="str">
        <f>IF('R5'!J8="","-",'R5'!J8)</f>
        <v>-</v>
      </c>
    </row>
    <row r="84" spans="1:9" ht="13">
      <c r="A84" s="15" t="s">
        <v>16</v>
      </c>
      <c r="B84" s="15">
        <f>'R5'!A9</f>
        <v>-3</v>
      </c>
      <c r="C84" s="15" t="str">
        <f>'R5'!B9</f>
        <v>Preconditioning</v>
      </c>
      <c r="D84" s="15" t="str">
        <f>'R5'!C9</f>
        <v>8 to 5</v>
      </c>
      <c r="E84" s="11">
        <f>'S6'!I84</f>
        <v>193</v>
      </c>
      <c r="F84" s="11">
        <f>'S6'!J84</f>
        <v>193</v>
      </c>
      <c r="G84" s="11">
        <f>'S6'!K84</f>
        <v>0</v>
      </c>
      <c r="H84" s="11">
        <f>'S6'!L84</f>
        <v>0</v>
      </c>
      <c r="I84" s="15" t="str">
        <f>IF('R5'!J9="","-",'R5'!J9)</f>
        <v>-</v>
      </c>
    </row>
    <row r="85" spans="1:9" ht="13">
      <c r="A85" s="15" t="s">
        <v>16</v>
      </c>
      <c r="B85" s="15">
        <f>'R5'!A10</f>
        <v>-3</v>
      </c>
      <c r="C85" s="15" t="str">
        <f>'R5'!B10</f>
        <v>Preconditioning</v>
      </c>
      <c r="D85" s="15" t="str">
        <f>'R5'!C10</f>
        <v>4 to 1</v>
      </c>
      <c r="E85" s="11">
        <f>'S6'!I85</f>
        <v>193</v>
      </c>
      <c r="F85" s="11">
        <f>'S6'!J85</f>
        <v>193</v>
      </c>
      <c r="G85" s="11">
        <f>'S6'!K85</f>
        <v>0</v>
      </c>
      <c r="H85" s="11">
        <f>'S6'!L85</f>
        <v>0</v>
      </c>
      <c r="I85" s="15" t="str">
        <f>IF('R5'!J10="","-",'R5'!J10)</f>
        <v>-</v>
      </c>
    </row>
    <row r="86" spans="1:9" ht="13">
      <c r="A86" s="15" t="s">
        <v>16</v>
      </c>
      <c r="B86" s="15">
        <f>'R5'!A11</f>
        <v>-2</v>
      </c>
      <c r="C86" s="15" t="str">
        <f>'R5'!B11</f>
        <v>Preconditioning</v>
      </c>
      <c r="D86" s="15" t="str">
        <f>'R5'!C11</f>
        <v>1 to 4</v>
      </c>
      <c r="E86" s="11">
        <f>'S6'!I86</f>
        <v>193</v>
      </c>
      <c r="F86" s="11">
        <f>'S6'!J86</f>
        <v>193</v>
      </c>
      <c r="G86" s="11">
        <f>'S6'!K86</f>
        <v>0</v>
      </c>
      <c r="H86" s="11">
        <f>'S6'!L86</f>
        <v>0</v>
      </c>
      <c r="I86" s="15" t="str">
        <f>IF('R5'!J11="","-",'R5'!J11)</f>
        <v>-</v>
      </c>
    </row>
    <row r="87" spans="1:9" ht="13">
      <c r="A87" s="15" t="s">
        <v>16</v>
      </c>
      <c r="B87" s="15">
        <f>'R5'!A12</f>
        <v>-2</v>
      </c>
      <c r="C87" s="15" t="str">
        <f>'R5'!B12</f>
        <v>Preconditioning</v>
      </c>
      <c r="D87" s="15" t="str">
        <f>'R5'!C12</f>
        <v>5 to 8</v>
      </c>
      <c r="E87" s="11">
        <f>'S6'!I87</f>
        <v>193</v>
      </c>
      <c r="F87" s="11">
        <f>'S6'!J87</f>
        <v>193</v>
      </c>
      <c r="G87" s="11">
        <f>'S6'!K87</f>
        <v>0</v>
      </c>
      <c r="H87" s="11">
        <f>'S6'!L87</f>
        <v>0</v>
      </c>
      <c r="I87" s="15" t="str">
        <f>IF('R5'!J12="","-",'R5'!J12)</f>
        <v>-</v>
      </c>
    </row>
    <row r="88" spans="1:9" ht="13">
      <c r="A88" s="15" t="s">
        <v>16</v>
      </c>
      <c r="B88" s="15">
        <f>'R5'!A13</f>
        <v>-1</v>
      </c>
      <c r="C88" s="15" t="str">
        <f>'R5'!B13</f>
        <v>Preconditioning</v>
      </c>
      <c r="D88" s="15" t="str">
        <f>'R5'!C13</f>
        <v>8 to 5</v>
      </c>
      <c r="E88" s="11">
        <f>'S6'!I88</f>
        <v>193</v>
      </c>
      <c r="F88" s="11">
        <f>'S6'!J88</f>
        <v>193</v>
      </c>
      <c r="G88" s="11">
        <f>'S6'!K88</f>
        <v>0</v>
      </c>
      <c r="H88" s="11">
        <f>'S6'!L88</f>
        <v>0</v>
      </c>
      <c r="I88" s="15" t="str">
        <f>IF('R5'!J13="","-",'R5'!J13)</f>
        <v>-</v>
      </c>
    </row>
    <row r="89" spans="1:9" ht="13">
      <c r="A89" s="15" t="s">
        <v>16</v>
      </c>
      <c r="B89" s="15">
        <f>'R5'!A14</f>
        <v>-1</v>
      </c>
      <c r="C89" s="15" t="str">
        <f>'R5'!B14</f>
        <v>Preconditioning</v>
      </c>
      <c r="D89" s="15" t="str">
        <f>'R5'!C14</f>
        <v>4 to 1</v>
      </c>
      <c r="E89" s="11">
        <f>'S6'!I89</f>
        <v>193</v>
      </c>
      <c r="F89" s="11">
        <f>'S6'!J89</f>
        <v>193</v>
      </c>
      <c r="G89" s="11">
        <f>'S6'!K89</f>
        <v>0</v>
      </c>
      <c r="H89" s="11">
        <f>'S6'!L89</f>
        <v>0</v>
      </c>
      <c r="I89" s="15" t="str">
        <f>IF('R5'!J14="","-",'R5'!J14)</f>
        <v>-</v>
      </c>
    </row>
    <row r="90" spans="1:9" ht="13">
      <c r="A90" s="15" t="s">
        <v>16</v>
      </c>
      <c r="B90" s="15">
        <f>'R5'!A15</f>
        <v>0</v>
      </c>
      <c r="C90" s="15" t="str">
        <f>'R5'!B15</f>
        <v>Passage</v>
      </c>
      <c r="D90" s="15" t="str">
        <f>'R5'!C15</f>
        <v>1 to 4</v>
      </c>
      <c r="E90" s="11">
        <f>'S6'!I90</f>
        <v>151</v>
      </c>
      <c r="F90" s="11">
        <f>'S6'!J90</f>
        <v>151</v>
      </c>
      <c r="G90" s="11">
        <f>'S6'!K90</f>
        <v>0</v>
      </c>
      <c r="H90" s="11">
        <f>'S6'!L90</f>
        <v>0</v>
      </c>
      <c r="I90" s="15" t="str">
        <f>IF('R5'!J15="","-",'R5'!J15)</f>
        <v>-</v>
      </c>
    </row>
    <row r="91" spans="1:9" ht="13">
      <c r="A91" s="15" t="s">
        <v>16</v>
      </c>
      <c r="B91" s="15">
        <f>'R5'!A16</f>
        <v>0</v>
      </c>
      <c r="C91" s="15" t="str">
        <f>'R5'!B16</f>
        <v>Passage</v>
      </c>
      <c r="D91" s="15" t="str">
        <f>'R5'!C16</f>
        <v>5 to 8</v>
      </c>
      <c r="E91" s="11">
        <f>'S6'!I91</f>
        <v>151</v>
      </c>
      <c r="F91" s="11">
        <f>'S6'!J91</f>
        <v>151</v>
      </c>
      <c r="G91" s="11">
        <f>'S6'!K91</f>
        <v>0</v>
      </c>
      <c r="H91" s="11">
        <f>'S6'!L91</f>
        <v>0</v>
      </c>
      <c r="I91" s="15" t="str">
        <f>IF('R5'!J16="","-",'R5'!J16)</f>
        <v>-</v>
      </c>
    </row>
    <row r="92" spans="1:9" ht="13">
      <c r="A92" s="15" t="s">
        <v>16</v>
      </c>
      <c r="B92" s="15">
        <f>'R5'!A17</f>
        <v>1</v>
      </c>
      <c r="C92" s="15" t="str">
        <f>'R5'!B17</f>
        <v>RPE differentiation</v>
      </c>
      <c r="D92" s="15" t="str">
        <f>'R5'!C17</f>
        <v>1 to 4</v>
      </c>
      <c r="E92" s="11">
        <f>'S6'!I92</f>
        <v>335</v>
      </c>
      <c r="F92" s="11">
        <f>'S6'!J92</f>
        <v>335</v>
      </c>
      <c r="G92" s="11">
        <f>'S6'!K92</f>
        <v>0</v>
      </c>
      <c r="H92" s="11">
        <f>'S6'!L92</f>
        <v>0</v>
      </c>
      <c r="I92" s="15" t="str">
        <f>IF('R5'!J17="","-",'R5'!J17)</f>
        <v>-</v>
      </c>
    </row>
    <row r="93" spans="1:9" ht="13">
      <c r="A93" s="15" t="s">
        <v>16</v>
      </c>
      <c r="B93" s="15">
        <f>'R5'!A18</f>
        <v>1</v>
      </c>
      <c r="C93" s="15" t="str">
        <f>'R5'!B18</f>
        <v>RPE differentiation</v>
      </c>
      <c r="D93" s="15" t="str">
        <f>'R5'!C18</f>
        <v>5 to 8</v>
      </c>
      <c r="E93" s="11">
        <f>'S6'!I93</f>
        <v>335</v>
      </c>
      <c r="F93" s="11">
        <f>'S6'!J93</f>
        <v>335</v>
      </c>
      <c r="G93" s="11">
        <f>'S6'!K93</f>
        <v>0</v>
      </c>
      <c r="H93" s="11">
        <f>'S6'!L93</f>
        <v>0</v>
      </c>
      <c r="I93" s="15" t="str">
        <f>IF('R5'!J18="","-",'R5'!J18)</f>
        <v>-</v>
      </c>
    </row>
    <row r="94" spans="1:9" ht="13">
      <c r="A94" s="15" t="s">
        <v>16</v>
      </c>
      <c r="B94" s="15">
        <f>'R5'!A19</f>
        <v>2</v>
      </c>
      <c r="C94" s="15" t="str">
        <f>'R5'!B19</f>
        <v>RPE differentiation</v>
      </c>
      <c r="D94" s="15" t="str">
        <f>'R5'!C19</f>
        <v>8 to 5</v>
      </c>
      <c r="E94" s="11">
        <f>'S6'!I94</f>
        <v>335</v>
      </c>
      <c r="F94" s="11">
        <f>'S6'!J94</f>
        <v>335</v>
      </c>
      <c r="G94" s="11">
        <f>'S6'!K94</f>
        <v>0</v>
      </c>
      <c r="H94" s="11">
        <f>'S6'!L94</f>
        <v>0</v>
      </c>
      <c r="I94" s="15" t="str">
        <f>IF('R5'!J19="","-",'R5'!J19)</f>
        <v>-</v>
      </c>
    </row>
    <row r="95" spans="1:9" ht="13">
      <c r="A95" s="15" t="s">
        <v>16</v>
      </c>
      <c r="B95" s="15">
        <f>'R5'!A20</f>
        <v>2</v>
      </c>
      <c r="C95" s="15" t="str">
        <f>'R5'!B20</f>
        <v>RPE differentiation</v>
      </c>
      <c r="D95" s="15" t="str">
        <f>'R5'!C20</f>
        <v>4 to 1</v>
      </c>
      <c r="E95" s="11">
        <f>'S6'!I95</f>
        <v>335</v>
      </c>
      <c r="F95" s="11">
        <f>'S6'!J95</f>
        <v>335</v>
      </c>
      <c r="G95" s="11">
        <f>'S6'!K95</f>
        <v>0</v>
      </c>
      <c r="H95" s="11">
        <f>'S6'!L95</f>
        <v>0</v>
      </c>
      <c r="I95" s="15" t="str">
        <f>IF('R5'!J20="","-",'R5'!J20)</f>
        <v>-</v>
      </c>
    </row>
    <row r="96" spans="1:9" ht="13">
      <c r="A96" s="15" t="s">
        <v>16</v>
      </c>
      <c r="B96" s="15">
        <f>'R5'!A21</f>
        <v>3</v>
      </c>
      <c r="C96" s="15" t="str">
        <f>'R5'!B21</f>
        <v>RPE differentiation</v>
      </c>
      <c r="D96" s="15" t="str">
        <f>'R5'!C21</f>
        <v>1 to 4</v>
      </c>
      <c r="E96" s="11">
        <f>'S6'!I96</f>
        <v>335</v>
      </c>
      <c r="F96" s="11">
        <f>'S6'!J96</f>
        <v>335</v>
      </c>
      <c r="G96" s="11">
        <f>'S6'!K96</f>
        <v>0</v>
      </c>
      <c r="H96" s="11">
        <f>'S6'!L96</f>
        <v>0</v>
      </c>
      <c r="I96" s="15" t="str">
        <f>IF('R5'!J21="","-",'R5'!J21)</f>
        <v>-</v>
      </c>
    </row>
    <row r="97" spans="1:9" ht="13">
      <c r="A97" s="15" t="s">
        <v>16</v>
      </c>
      <c r="B97" s="15">
        <f>'R5'!A22</f>
        <v>3</v>
      </c>
      <c r="C97" s="15" t="str">
        <f>'R5'!B22</f>
        <v>RPE differentiation</v>
      </c>
      <c r="D97" s="15" t="str">
        <f>'R5'!C22</f>
        <v>5 to 8</v>
      </c>
      <c r="E97" s="11">
        <f>'S6'!I97</f>
        <v>335</v>
      </c>
      <c r="F97" s="11">
        <f>'S6'!J97</f>
        <v>335</v>
      </c>
      <c r="G97" s="11">
        <f>'S6'!K97</f>
        <v>0</v>
      </c>
      <c r="H97" s="11">
        <f>'S6'!L97</f>
        <v>0</v>
      </c>
      <c r="I97" s="15" t="str">
        <f>IF('R5'!J22="","-",'R5'!J22)</f>
        <v>-</v>
      </c>
    </row>
    <row r="98" spans="1:9" ht="13">
      <c r="A98" s="15" t="s">
        <v>16</v>
      </c>
      <c r="B98" s="15">
        <f>'R5'!A23</f>
        <v>4</v>
      </c>
      <c r="C98" s="15" t="str">
        <f>'R5'!B23</f>
        <v>RPE differentiation</v>
      </c>
      <c r="D98" s="15" t="str">
        <f>'R5'!C23</f>
        <v>8 to 5</v>
      </c>
      <c r="E98" s="11">
        <f>'S6'!I98</f>
        <v>335</v>
      </c>
      <c r="F98" s="11">
        <f>'S6'!J98</f>
        <v>335</v>
      </c>
      <c r="G98" s="11">
        <f>'S6'!K98</f>
        <v>0</v>
      </c>
      <c r="H98" s="11">
        <f>'S6'!L98</f>
        <v>0</v>
      </c>
      <c r="I98" s="15" t="str">
        <f>IF('R5'!J23="","-",'R5'!J23)</f>
        <v>-</v>
      </c>
    </row>
    <row r="99" spans="1:9" ht="13">
      <c r="A99" s="15" t="s">
        <v>16</v>
      </c>
      <c r="B99" s="15">
        <f>'R5'!A24</f>
        <v>4</v>
      </c>
      <c r="C99" s="15" t="str">
        <f>'R5'!B24</f>
        <v>RPE differentiation</v>
      </c>
      <c r="D99" s="15" t="str">
        <f>'R5'!C24</f>
        <v>4 to 1</v>
      </c>
      <c r="E99" s="11">
        <f>'S6'!I99</f>
        <v>335</v>
      </c>
      <c r="F99" s="11">
        <f>'S6'!J99</f>
        <v>334</v>
      </c>
      <c r="G99" s="11">
        <f>'S6'!K99</f>
        <v>1</v>
      </c>
      <c r="H99" s="11">
        <f>'S6'!L99</f>
        <v>0</v>
      </c>
      <c r="I99" s="15" t="str">
        <f>IF('R5'!J24="","-",'R5'!J24)</f>
        <v>Micropipet tip loading error</v>
      </c>
    </row>
    <row r="100" spans="1:9" ht="13">
      <c r="A100" s="15" t="s">
        <v>16</v>
      </c>
      <c r="B100" s="15">
        <f>'R5'!A25</f>
        <v>5</v>
      </c>
      <c r="C100" s="15" t="str">
        <f>'R5'!B25</f>
        <v>RPE differentiation</v>
      </c>
      <c r="D100" s="15" t="str">
        <f>'R5'!C25</f>
        <v>1 to 4</v>
      </c>
      <c r="E100" s="11">
        <f>'S6'!I100</f>
        <v>335</v>
      </c>
      <c r="F100" s="11">
        <f>'S6'!J100</f>
        <v>335</v>
      </c>
      <c r="G100" s="11">
        <f>'S6'!K100</f>
        <v>0</v>
      </c>
      <c r="H100" s="11">
        <f>'S6'!L100</f>
        <v>0</v>
      </c>
      <c r="I100" s="15" t="str">
        <f>IF('R5'!J25="","-",'R5'!J25)</f>
        <v>-</v>
      </c>
    </row>
    <row r="101" spans="1:9" ht="13">
      <c r="A101" s="15" t="s">
        <v>16</v>
      </c>
      <c r="B101" s="15">
        <f>'R5'!A26</f>
        <v>5</v>
      </c>
      <c r="C101" s="15" t="str">
        <f>'R5'!B26</f>
        <v>RPE differentiation</v>
      </c>
      <c r="D101" s="15" t="str">
        <f>'R5'!C26</f>
        <v>5 to 8</v>
      </c>
      <c r="E101" s="11">
        <f>'S6'!I101</f>
        <v>335</v>
      </c>
      <c r="F101" s="11">
        <f>'S6'!J101</f>
        <v>334</v>
      </c>
      <c r="G101" s="11">
        <f>'S6'!K101</f>
        <v>1</v>
      </c>
      <c r="H101" s="11">
        <f>'S6'!L101</f>
        <v>0</v>
      </c>
      <c r="I101" s="15" t="str">
        <f>IF('R5'!J26="","-",'R5'!J26)</f>
        <v>Micropipet tip loading error</v>
      </c>
    </row>
    <row r="102" spans="1:9" ht="13">
      <c r="A102" s="15" t="s">
        <v>16</v>
      </c>
      <c r="B102" s="15">
        <f>'R5'!A27</f>
        <v>6</v>
      </c>
      <c r="C102" s="15" t="str">
        <f>'R5'!B27</f>
        <v>RPE differentiation</v>
      </c>
      <c r="D102" s="15" t="str">
        <f>'R5'!C27</f>
        <v>8 to 5</v>
      </c>
      <c r="E102" s="11">
        <f>'S6'!I102</f>
        <v>335</v>
      </c>
      <c r="F102" s="11">
        <f>'S6'!J102</f>
        <v>335</v>
      </c>
      <c r="G102" s="11">
        <f>'S6'!K102</f>
        <v>0</v>
      </c>
      <c r="H102" s="11">
        <f>'S6'!L102</f>
        <v>0</v>
      </c>
      <c r="I102" s="15" t="str">
        <f>IF('R5'!J27="","-",'R5'!J27)</f>
        <v>-</v>
      </c>
    </row>
    <row r="103" spans="1:9" ht="13">
      <c r="A103" s="15" t="s">
        <v>16</v>
      </c>
      <c r="B103" s="15">
        <f>'R5'!A28</f>
        <v>6</v>
      </c>
      <c r="C103" s="15" t="str">
        <f>'R5'!B28</f>
        <v>RPE differentiation</v>
      </c>
      <c r="D103" s="15" t="str">
        <f>'R5'!C28</f>
        <v>4 to 1</v>
      </c>
      <c r="E103" s="11">
        <f>'S6'!I103</f>
        <v>335</v>
      </c>
      <c r="F103" s="11">
        <f>'S6'!J103</f>
        <v>335</v>
      </c>
      <c r="G103" s="11">
        <f>'S6'!K103</f>
        <v>0</v>
      </c>
      <c r="H103" s="11">
        <f>'S6'!L103</f>
        <v>0</v>
      </c>
      <c r="I103" s="15" t="str">
        <f>IF('R5'!J28="","-",'R5'!J28)</f>
        <v>-</v>
      </c>
    </row>
    <row r="104" spans="1:9" ht="13">
      <c r="A104" s="15" t="s">
        <v>16</v>
      </c>
      <c r="B104" s="15">
        <f>'R5'!A29</f>
        <v>7</v>
      </c>
      <c r="C104" s="15" t="str">
        <f>'R5'!B29</f>
        <v>RPE differentiation</v>
      </c>
      <c r="D104" s="15" t="str">
        <f>'R5'!C29</f>
        <v>1 to 4</v>
      </c>
      <c r="E104" s="11">
        <f>'S6'!I104</f>
        <v>335</v>
      </c>
      <c r="F104" s="11">
        <f>'S6'!J104</f>
        <v>335</v>
      </c>
      <c r="G104" s="11">
        <f>'S6'!K104</f>
        <v>0</v>
      </c>
      <c r="H104" s="11">
        <f>'S6'!L104</f>
        <v>0</v>
      </c>
      <c r="I104" s="15" t="str">
        <f>IF('R5'!J29="","-",'R5'!J29)</f>
        <v>-</v>
      </c>
    </row>
    <row r="105" spans="1:9" ht="13">
      <c r="A105" s="15" t="s">
        <v>16</v>
      </c>
      <c r="B105" s="15">
        <f>'R5'!A30</f>
        <v>7</v>
      </c>
      <c r="C105" s="15" t="str">
        <f>'R5'!B30</f>
        <v>RPE differentiation</v>
      </c>
      <c r="D105" s="15" t="str">
        <f>'R5'!C30</f>
        <v>5 to 8</v>
      </c>
      <c r="E105" s="11">
        <f>'S6'!I105</f>
        <v>335</v>
      </c>
      <c r="F105" s="11">
        <f>'S6'!J105</f>
        <v>334</v>
      </c>
      <c r="G105" s="11">
        <f>'S6'!K105</f>
        <v>1</v>
      </c>
      <c r="H105" s="11">
        <f>'S6'!L105</f>
        <v>0</v>
      </c>
      <c r="I105" s="15" t="str">
        <f>IF('R5'!J30="","-",'R5'!J30)</f>
        <v>Microscope error</v>
      </c>
    </row>
    <row r="106" spans="1:9" ht="13">
      <c r="A106" s="15" t="s">
        <v>16</v>
      </c>
      <c r="B106" s="15">
        <f>'R5'!A31</f>
        <v>8</v>
      </c>
      <c r="C106" s="15" t="str">
        <f>'R5'!B31</f>
        <v>RPE differentiation</v>
      </c>
      <c r="D106" s="15" t="str">
        <f>'R5'!C31</f>
        <v>8 to 5</v>
      </c>
      <c r="E106" s="11">
        <f>'S6'!I106</f>
        <v>335</v>
      </c>
      <c r="F106" s="11">
        <f>'S6'!J106</f>
        <v>335</v>
      </c>
      <c r="G106" s="11">
        <f>'S6'!K106</f>
        <v>0</v>
      </c>
      <c r="H106" s="11">
        <f>'S6'!L106</f>
        <v>0</v>
      </c>
      <c r="I106" s="15" t="str">
        <f>IF('R5'!J31="","-",'R5'!J31)</f>
        <v>-</v>
      </c>
    </row>
    <row r="107" spans="1:9" ht="13">
      <c r="A107" s="15" t="s">
        <v>16</v>
      </c>
      <c r="B107" s="15">
        <f>'R5'!A32</f>
        <v>8</v>
      </c>
      <c r="C107" s="15" t="str">
        <f>'R5'!B32</f>
        <v>RPE differentiation</v>
      </c>
      <c r="D107" s="15" t="str">
        <f>'R5'!C32</f>
        <v>4 to 1</v>
      </c>
      <c r="E107" s="11">
        <f>'S6'!I107</f>
        <v>335</v>
      </c>
      <c r="F107" s="11">
        <f>'S6'!J107</f>
        <v>335</v>
      </c>
      <c r="G107" s="11">
        <f>'S6'!K107</f>
        <v>0</v>
      </c>
      <c r="H107" s="11">
        <f>'S6'!L107</f>
        <v>0</v>
      </c>
      <c r="I107" s="15" t="str">
        <f>IF('R5'!J32="","-",'R5'!J32)</f>
        <v>-</v>
      </c>
    </row>
    <row r="108" spans="1:9" ht="13">
      <c r="A108" s="15" t="s">
        <v>16</v>
      </c>
      <c r="B108" s="15">
        <f>'R5'!A33</f>
        <v>9</v>
      </c>
      <c r="C108" s="15" t="str">
        <f>'R5'!B33</f>
        <v>RPE differentiation</v>
      </c>
      <c r="D108" s="15" t="str">
        <f>'R5'!C33</f>
        <v>1 to 4</v>
      </c>
      <c r="E108" s="11">
        <f>'S6'!I108</f>
        <v>335</v>
      </c>
      <c r="F108" s="11">
        <f>'S6'!J108</f>
        <v>335</v>
      </c>
      <c r="G108" s="11">
        <f>'S6'!K108</f>
        <v>0</v>
      </c>
      <c r="H108" s="11">
        <f>'S6'!L108</f>
        <v>0</v>
      </c>
      <c r="I108" s="15" t="str">
        <f>IF('R5'!J33="","-",'R5'!J33)</f>
        <v>-</v>
      </c>
    </row>
    <row r="109" spans="1:9" ht="13">
      <c r="A109" s="15" t="s">
        <v>16</v>
      </c>
      <c r="B109" s="15">
        <f>'R5'!A34</f>
        <v>9</v>
      </c>
      <c r="C109" s="15" t="str">
        <f>'R5'!B34</f>
        <v>RPE differentiation</v>
      </c>
      <c r="D109" s="15" t="str">
        <f>'R5'!C34</f>
        <v>5 to 8</v>
      </c>
      <c r="E109" s="11">
        <f>'S6'!I109</f>
        <v>335</v>
      </c>
      <c r="F109" s="11">
        <f>'S6'!J109</f>
        <v>334</v>
      </c>
      <c r="G109" s="11">
        <f>'S6'!K109</f>
        <v>1</v>
      </c>
      <c r="H109" s="11">
        <f>'S6'!L109</f>
        <v>0</v>
      </c>
      <c r="I109" s="15" t="str">
        <f>IF('R5'!J34="","-",'R5'!J34)</f>
        <v>Micropipet tip loading error</v>
      </c>
    </row>
    <row r="110" spans="1:9" ht="13">
      <c r="A110" s="15" t="s">
        <v>16</v>
      </c>
      <c r="B110" s="15">
        <f>'R5'!A35</f>
        <v>10</v>
      </c>
      <c r="C110" s="15" t="str">
        <f>'R5'!B35</f>
        <v>RPE differentiation</v>
      </c>
      <c r="D110" s="15" t="str">
        <f>'R5'!C35</f>
        <v>8 to 5</v>
      </c>
      <c r="E110" s="11">
        <f>'S6'!I110</f>
        <v>335</v>
      </c>
      <c r="F110" s="11">
        <f>'S6'!J110</f>
        <v>335</v>
      </c>
      <c r="G110" s="11">
        <f>'S6'!K110</f>
        <v>0</v>
      </c>
      <c r="H110" s="11">
        <f>'S6'!L110</f>
        <v>0</v>
      </c>
      <c r="I110" s="15" t="str">
        <f>IF('R5'!J35="","-",'R5'!J35)</f>
        <v>-</v>
      </c>
    </row>
    <row r="111" spans="1:9" ht="13">
      <c r="A111" s="15" t="s">
        <v>16</v>
      </c>
      <c r="B111" s="15">
        <f>'R5'!A36</f>
        <v>10</v>
      </c>
      <c r="C111" s="15" t="str">
        <f>'R5'!B36</f>
        <v>RPE differentiation</v>
      </c>
      <c r="D111" s="15" t="str">
        <f>'R5'!C36</f>
        <v>4 to 1</v>
      </c>
      <c r="E111" s="11">
        <f>'S6'!I111</f>
        <v>335</v>
      </c>
      <c r="F111" s="11">
        <f>'S6'!J111</f>
        <v>335</v>
      </c>
      <c r="G111" s="11">
        <f>'S6'!K111</f>
        <v>0</v>
      </c>
      <c r="H111" s="11">
        <f>'S6'!L111</f>
        <v>0</v>
      </c>
      <c r="I111" s="15" t="str">
        <f>IF('R5'!J36="","-",'R5'!J36)</f>
        <v>-</v>
      </c>
    </row>
    <row r="112" spans="1:9" ht="13">
      <c r="A112" s="15" t="s">
        <v>16</v>
      </c>
      <c r="B112" s="15">
        <f>'R5'!A37</f>
        <v>11</v>
      </c>
      <c r="C112" s="15" t="str">
        <f>'R5'!B37</f>
        <v>RPE differentiation</v>
      </c>
      <c r="D112" s="15" t="str">
        <f>'R5'!C37</f>
        <v>1 to 4</v>
      </c>
      <c r="E112" s="11">
        <f>'S6'!I112</f>
        <v>335</v>
      </c>
      <c r="F112" s="11">
        <f>'S6'!J112</f>
        <v>335</v>
      </c>
      <c r="G112" s="11">
        <f>'S6'!K112</f>
        <v>0</v>
      </c>
      <c r="H112" s="11">
        <f>'S6'!L112</f>
        <v>0</v>
      </c>
      <c r="I112" s="15" t="str">
        <f>IF('R5'!J37="","-",'R5'!J37)</f>
        <v>-</v>
      </c>
    </row>
    <row r="113" spans="1:9" ht="13">
      <c r="A113" s="15" t="s">
        <v>16</v>
      </c>
      <c r="B113" s="15">
        <f>'R5'!A38</f>
        <v>11</v>
      </c>
      <c r="C113" s="15" t="str">
        <f>'R5'!B38</f>
        <v>RPE differentiation</v>
      </c>
      <c r="D113" s="15" t="str">
        <f>'R5'!C38</f>
        <v>5 to 8</v>
      </c>
      <c r="E113" s="11">
        <f>'S6'!I113</f>
        <v>335</v>
      </c>
      <c r="F113" s="11">
        <f>'S6'!J113</f>
        <v>335</v>
      </c>
      <c r="G113" s="11">
        <f>'S6'!K113</f>
        <v>0</v>
      </c>
      <c r="H113" s="11">
        <f>'S6'!L113</f>
        <v>0</v>
      </c>
      <c r="I113" s="15" t="str">
        <f>IF('R5'!J38="","-",'R5'!J38)</f>
        <v>-</v>
      </c>
    </row>
    <row r="114" spans="1:9" ht="13">
      <c r="A114" s="15" t="s">
        <v>16</v>
      </c>
      <c r="B114" s="15">
        <f>'R5'!A39</f>
        <v>12</v>
      </c>
      <c r="C114" s="15" t="str">
        <f>'R5'!B39</f>
        <v>RPE differentiation</v>
      </c>
      <c r="D114" s="15" t="str">
        <f>'R5'!C39</f>
        <v>8 to 5</v>
      </c>
      <c r="E114" s="11">
        <f>'S6'!I114</f>
        <v>335</v>
      </c>
      <c r="F114" s="11">
        <f>'S6'!J114</f>
        <v>335</v>
      </c>
      <c r="G114" s="11">
        <f>'S6'!K114</f>
        <v>0</v>
      </c>
      <c r="H114" s="11">
        <f>'S6'!L114</f>
        <v>0</v>
      </c>
      <c r="I114" s="15" t="str">
        <f>IF('R5'!J39="","-",'R5'!J39)</f>
        <v>-</v>
      </c>
    </row>
    <row r="115" spans="1:9" ht="13">
      <c r="A115" s="15" t="s">
        <v>16</v>
      </c>
      <c r="B115" s="15">
        <f>'R5'!A40</f>
        <v>12</v>
      </c>
      <c r="C115" s="15" t="str">
        <f>'R5'!B40</f>
        <v>RPE differentiation</v>
      </c>
      <c r="D115" s="15" t="str">
        <f>'R5'!C40</f>
        <v>4 to 1</v>
      </c>
      <c r="E115" s="11">
        <f>'S6'!I115</f>
        <v>335</v>
      </c>
      <c r="F115" s="11">
        <f>'S6'!J115</f>
        <v>335</v>
      </c>
      <c r="G115" s="11">
        <f>'S6'!K115</f>
        <v>0</v>
      </c>
      <c r="H115" s="11">
        <f>'S6'!L115</f>
        <v>0</v>
      </c>
      <c r="I115" s="15" t="str">
        <f>IF('R5'!J40="","-",'R5'!J40)</f>
        <v>-</v>
      </c>
    </row>
    <row r="116" spans="1:9" ht="13">
      <c r="A116" s="15" t="s">
        <v>16</v>
      </c>
      <c r="B116" s="15">
        <f>'R5'!A41</f>
        <v>13</v>
      </c>
      <c r="C116" s="15" t="str">
        <f>'R5'!B41</f>
        <v>RPE differentiation</v>
      </c>
      <c r="D116" s="15" t="str">
        <f>'R5'!C41</f>
        <v>1 to 4</v>
      </c>
      <c r="E116" s="11">
        <f>'S6'!I116</f>
        <v>335</v>
      </c>
      <c r="F116" s="11">
        <f>'S6'!J116</f>
        <v>335</v>
      </c>
      <c r="G116" s="11">
        <f>'S6'!K116</f>
        <v>0</v>
      </c>
      <c r="H116" s="11">
        <f>'S6'!L116</f>
        <v>0</v>
      </c>
      <c r="I116" s="15" t="str">
        <f>IF('R5'!J41="","-",'R5'!J41)</f>
        <v>-</v>
      </c>
    </row>
    <row r="117" spans="1:9" ht="13">
      <c r="A117" s="15" t="s">
        <v>16</v>
      </c>
      <c r="B117" s="15">
        <f>'R5'!A42</f>
        <v>13</v>
      </c>
      <c r="C117" s="15" t="str">
        <f>'R5'!B42</f>
        <v>RPE differentiation</v>
      </c>
      <c r="D117" s="15" t="str">
        <f>'R5'!C42</f>
        <v>5 to 8</v>
      </c>
      <c r="E117" s="11">
        <f>'S6'!I117</f>
        <v>335</v>
      </c>
      <c r="F117" s="11">
        <f>'S6'!J117</f>
        <v>335</v>
      </c>
      <c r="G117" s="11">
        <f>'S6'!K117</f>
        <v>0</v>
      </c>
      <c r="H117" s="11">
        <f>'S6'!L117</f>
        <v>0</v>
      </c>
      <c r="I117" s="15" t="str">
        <f>IF('R5'!J42="","-",'R5'!J42)</f>
        <v>-</v>
      </c>
    </row>
    <row r="118" spans="1:9" ht="13">
      <c r="A118" s="15" t="s">
        <v>16</v>
      </c>
      <c r="B118" s="15">
        <f>'R5'!A43</f>
        <v>14</v>
      </c>
      <c r="C118" s="15" t="str">
        <f>'R5'!B43</f>
        <v>RPE differentiation</v>
      </c>
      <c r="D118" s="15" t="str">
        <f>'R5'!C43</f>
        <v>8 to 5</v>
      </c>
      <c r="E118" s="11">
        <f>'S6'!I118</f>
        <v>335</v>
      </c>
      <c r="F118" s="11">
        <f>'S6'!J118</f>
        <v>335</v>
      </c>
      <c r="G118" s="11">
        <f>'S6'!K118</f>
        <v>0</v>
      </c>
      <c r="H118" s="11">
        <f>'S6'!L118</f>
        <v>0</v>
      </c>
      <c r="I118" s="15" t="str">
        <f>IF('R5'!J43="","-",'R5'!J43)</f>
        <v>-</v>
      </c>
    </row>
    <row r="119" spans="1:9" ht="13">
      <c r="A119" s="15" t="s">
        <v>16</v>
      </c>
      <c r="B119" s="15">
        <f>'R5'!A44</f>
        <v>14</v>
      </c>
      <c r="C119" s="15" t="str">
        <f>'R5'!B44</f>
        <v>RPE differentiation</v>
      </c>
      <c r="D119" s="15" t="str">
        <f>'R5'!C44</f>
        <v>4 to 1</v>
      </c>
      <c r="E119" s="11">
        <f>'S6'!I119</f>
        <v>335</v>
      </c>
      <c r="F119" s="11">
        <f>'S6'!J119</f>
        <v>335</v>
      </c>
      <c r="G119" s="11">
        <f>'S6'!K119</f>
        <v>0</v>
      </c>
      <c r="H119" s="11">
        <f>'S6'!L119</f>
        <v>0</v>
      </c>
      <c r="I119" s="15" t="str">
        <f>IF('R5'!J44="","-",'R5'!J44)</f>
        <v>-</v>
      </c>
    </row>
    <row r="120" spans="1:9" ht="13">
      <c r="A120" s="15" t="s">
        <v>16</v>
      </c>
      <c r="B120" s="15">
        <f>'R5'!A45</f>
        <v>15</v>
      </c>
      <c r="C120" s="15" t="str">
        <f>'R5'!B45</f>
        <v>RPE differentiation</v>
      </c>
      <c r="D120" s="15" t="str">
        <f>'R5'!C45</f>
        <v>1 to 4</v>
      </c>
      <c r="E120" s="11">
        <f>'S6'!I120</f>
        <v>335</v>
      </c>
      <c r="F120" s="11">
        <f>'S6'!J120</f>
        <v>335</v>
      </c>
      <c r="G120" s="11">
        <f>'S6'!K120</f>
        <v>0</v>
      </c>
      <c r="H120" s="11">
        <f>'S6'!L120</f>
        <v>0</v>
      </c>
      <c r="I120" s="15" t="str">
        <f>IF('R5'!J45="","-",'R5'!J45)</f>
        <v>-</v>
      </c>
    </row>
    <row r="121" spans="1:9" ht="13">
      <c r="A121" s="15" t="s">
        <v>16</v>
      </c>
      <c r="B121" s="15">
        <f>'R5'!A46</f>
        <v>15</v>
      </c>
      <c r="C121" s="15" t="str">
        <f>'R5'!B46</f>
        <v>RPE differentiation</v>
      </c>
      <c r="D121" s="15" t="str">
        <f>'R5'!C46</f>
        <v>5 to 8</v>
      </c>
      <c r="E121" s="11">
        <f>'S6'!I121</f>
        <v>335</v>
      </c>
      <c r="F121" s="11">
        <f>'S6'!J121</f>
        <v>335</v>
      </c>
      <c r="G121" s="11">
        <f>'S6'!K121</f>
        <v>0</v>
      </c>
      <c r="H121" s="11">
        <f>'S6'!L121</f>
        <v>0</v>
      </c>
      <c r="I121" s="15" t="str">
        <f>IF('R5'!J46="","-",'R5'!J46)</f>
        <v>-</v>
      </c>
    </row>
    <row r="122" spans="1:9" ht="13">
      <c r="A122" s="15" t="s">
        <v>16</v>
      </c>
      <c r="B122" s="15">
        <f>'R5'!A47</f>
        <v>16</v>
      </c>
      <c r="C122" s="15" t="str">
        <f>'R5'!B47</f>
        <v>RPE differentiation</v>
      </c>
      <c r="D122" s="15" t="str">
        <f>'R5'!C47</f>
        <v>8 to 5</v>
      </c>
      <c r="E122" s="11">
        <f>'S6'!I122</f>
        <v>335</v>
      </c>
      <c r="F122" s="11">
        <f>'S6'!J122</f>
        <v>335</v>
      </c>
      <c r="G122" s="11">
        <f>'S6'!K122</f>
        <v>0</v>
      </c>
      <c r="H122" s="11">
        <f>'S6'!L122</f>
        <v>0</v>
      </c>
      <c r="I122" s="15" t="str">
        <f>IF('R5'!J47="","-",'R5'!J47)</f>
        <v>-</v>
      </c>
    </row>
    <row r="123" spans="1:9" ht="13">
      <c r="A123" s="15" t="s">
        <v>16</v>
      </c>
      <c r="B123" s="15">
        <f>'R5'!A48</f>
        <v>16</v>
      </c>
      <c r="C123" s="15" t="str">
        <f>'R5'!B48</f>
        <v>RPE differentiation</v>
      </c>
      <c r="D123" s="15" t="str">
        <f>'R5'!C48</f>
        <v>4 to 1</v>
      </c>
      <c r="E123" s="11">
        <f>'S6'!I123</f>
        <v>335</v>
      </c>
      <c r="F123" s="11">
        <f>'S6'!J123</f>
        <v>335</v>
      </c>
      <c r="G123" s="11">
        <f>'S6'!K123</f>
        <v>0</v>
      </c>
      <c r="H123" s="11">
        <f>'S6'!L123</f>
        <v>0</v>
      </c>
      <c r="I123" s="15" t="str">
        <f>IF('R5'!J48="","-",'R5'!J48)</f>
        <v>-</v>
      </c>
    </row>
    <row r="124" spans="1:9" ht="13">
      <c r="A124" s="15" t="s">
        <v>16</v>
      </c>
      <c r="B124" s="15">
        <f>'R5'!A49</f>
        <v>17</v>
      </c>
      <c r="C124" s="15" t="str">
        <f>'R5'!B49</f>
        <v>RPE differentiation</v>
      </c>
      <c r="D124" s="15" t="str">
        <f>'R5'!C49</f>
        <v>1 to 4</v>
      </c>
      <c r="E124" s="11">
        <f>'S6'!I124</f>
        <v>335</v>
      </c>
      <c r="F124" s="11">
        <f>'S6'!J124</f>
        <v>335</v>
      </c>
      <c r="G124" s="11">
        <f>'S6'!K124</f>
        <v>0</v>
      </c>
      <c r="H124" s="11">
        <f>'S6'!L124</f>
        <v>0</v>
      </c>
      <c r="I124" s="15" t="str">
        <f>IF('R5'!J49="","-",'R5'!J49)</f>
        <v>-</v>
      </c>
    </row>
    <row r="125" spans="1:9" ht="13">
      <c r="A125" s="15" t="s">
        <v>16</v>
      </c>
      <c r="B125" s="15">
        <f>'R5'!A50</f>
        <v>17</v>
      </c>
      <c r="C125" s="15" t="str">
        <f>'R5'!B50</f>
        <v>RPE differentiation</v>
      </c>
      <c r="D125" s="15" t="str">
        <f>'R5'!C50</f>
        <v>5 to 8</v>
      </c>
      <c r="E125" s="11">
        <f>'S6'!I125</f>
        <v>335</v>
      </c>
      <c r="F125" s="11">
        <f>'S6'!J125</f>
        <v>335</v>
      </c>
      <c r="G125" s="11">
        <f>'S6'!K125</f>
        <v>0</v>
      </c>
      <c r="H125" s="11">
        <f>'S6'!L125</f>
        <v>0</v>
      </c>
      <c r="I125" s="15" t="str">
        <f>IF('R5'!J50="","-",'R5'!J50)</f>
        <v>-</v>
      </c>
    </row>
    <row r="126" spans="1:9" ht="13">
      <c r="A126" s="15" t="s">
        <v>16</v>
      </c>
      <c r="B126" s="15">
        <f>'R5'!A51</f>
        <v>18</v>
      </c>
      <c r="C126" s="15" t="str">
        <f>'R5'!B51</f>
        <v>RPE differentiation</v>
      </c>
      <c r="D126" s="15" t="str">
        <f>'R5'!C51</f>
        <v>8 to 5</v>
      </c>
      <c r="E126" s="11">
        <f>'S6'!I126</f>
        <v>335</v>
      </c>
      <c r="F126" s="11">
        <f>'S6'!J126</f>
        <v>335</v>
      </c>
      <c r="G126" s="11">
        <f>'S6'!K126</f>
        <v>0</v>
      </c>
      <c r="H126" s="11">
        <f>'S6'!L126</f>
        <v>0</v>
      </c>
      <c r="I126" s="15" t="str">
        <f>IF('R5'!J51="","-",'R5'!J51)</f>
        <v>-</v>
      </c>
    </row>
    <row r="127" spans="1:9" ht="13">
      <c r="A127" s="15" t="s">
        <v>16</v>
      </c>
      <c r="B127" s="15">
        <f>'R5'!A52</f>
        <v>18</v>
      </c>
      <c r="C127" s="15" t="str">
        <f>'R5'!B52</f>
        <v>RPE differentiation</v>
      </c>
      <c r="D127" s="15" t="str">
        <f>'R5'!C52</f>
        <v>4 to 1</v>
      </c>
      <c r="E127" s="11">
        <f>'S6'!I127</f>
        <v>335</v>
      </c>
      <c r="F127" s="11">
        <f>'S6'!J127</f>
        <v>335</v>
      </c>
      <c r="G127" s="11">
        <f>'S6'!K127</f>
        <v>0</v>
      </c>
      <c r="H127" s="11">
        <f>'S6'!L127</f>
        <v>0</v>
      </c>
      <c r="I127" s="15" t="str">
        <f>IF('R5'!J52="","-",'R5'!J52)</f>
        <v>-</v>
      </c>
    </row>
    <row r="128" spans="1:9" ht="13">
      <c r="A128" s="15" t="s">
        <v>16</v>
      </c>
      <c r="B128" s="15">
        <f>'R5'!A53</f>
        <v>19</v>
      </c>
      <c r="C128" s="15" t="str">
        <f>'R5'!B53</f>
        <v>RPE differentiation</v>
      </c>
      <c r="D128" s="15" t="str">
        <f>'R5'!C53</f>
        <v>1 to 4</v>
      </c>
      <c r="E128" s="11">
        <f>'S6'!I128</f>
        <v>335</v>
      </c>
      <c r="F128" s="11">
        <f>'S6'!J128</f>
        <v>335</v>
      </c>
      <c r="G128" s="11">
        <f>'S6'!K128</f>
        <v>0</v>
      </c>
      <c r="H128" s="11">
        <f>'S6'!L128</f>
        <v>0</v>
      </c>
      <c r="I128" s="15" t="str">
        <f>IF('R5'!J53="","-",'R5'!J53)</f>
        <v>-</v>
      </c>
    </row>
    <row r="129" spans="1:9" ht="13">
      <c r="A129" s="15" t="s">
        <v>16</v>
      </c>
      <c r="B129" s="15">
        <f>'R5'!A54</f>
        <v>19</v>
      </c>
      <c r="C129" s="15" t="str">
        <f>'R5'!B54</f>
        <v>RPE differentiation</v>
      </c>
      <c r="D129" s="15" t="str">
        <f>'R5'!C54</f>
        <v>5 to 8</v>
      </c>
      <c r="E129" s="11">
        <f>'S6'!I129</f>
        <v>335</v>
      </c>
      <c r="F129" s="11">
        <f>'S6'!J129</f>
        <v>335</v>
      </c>
      <c r="G129" s="11">
        <f>'S6'!K129</f>
        <v>0</v>
      </c>
      <c r="H129" s="11">
        <f>'S6'!L129</f>
        <v>0</v>
      </c>
      <c r="I129" s="15" t="str">
        <f>IF('R5'!J54="","-",'R5'!J54)</f>
        <v>-</v>
      </c>
    </row>
    <row r="130" spans="1:9" ht="13">
      <c r="A130" s="15" t="s">
        <v>16</v>
      </c>
      <c r="B130" s="15">
        <f>'R5'!A55</f>
        <v>20</v>
      </c>
      <c r="C130" s="15" t="str">
        <f>'R5'!B55</f>
        <v>RPE differentiation</v>
      </c>
      <c r="D130" s="15" t="str">
        <f>'R5'!C55</f>
        <v>8 to 5</v>
      </c>
      <c r="E130" s="11">
        <f>'S6'!I130</f>
        <v>77</v>
      </c>
      <c r="F130" s="11">
        <f>'S6'!J130</f>
        <v>76</v>
      </c>
      <c r="G130" s="11">
        <f>'S6'!K130</f>
        <v>1</v>
      </c>
      <c r="H130" s="11">
        <f>'S6'!L130</f>
        <v>0</v>
      </c>
      <c r="I130" s="15" t="str">
        <f>IF('R5'!J55="","-",'R5'!J55)</f>
        <v>Microscope error</v>
      </c>
    </row>
    <row r="131" spans="1:9" ht="13">
      <c r="A131" s="15" t="s">
        <v>16</v>
      </c>
      <c r="B131" s="15">
        <f>'R5'!A56</f>
        <v>20</v>
      </c>
      <c r="C131" s="15" t="str">
        <f>'R5'!B56</f>
        <v>RPE differentiation</v>
      </c>
      <c r="D131" s="15" t="str">
        <f>'R5'!C56</f>
        <v>4 to 1</v>
      </c>
      <c r="E131" s="11">
        <f>'S6'!I131</f>
        <v>77</v>
      </c>
      <c r="F131" s="11">
        <f>'S6'!J131</f>
        <v>77</v>
      </c>
      <c r="G131" s="11">
        <f>'S6'!K131</f>
        <v>0</v>
      </c>
      <c r="H131" s="11">
        <f>'S6'!L131</f>
        <v>0</v>
      </c>
      <c r="I131" s="15" t="str">
        <f>IF('R5'!J56="","-",'R5'!J56)</f>
        <v>-</v>
      </c>
    </row>
    <row r="132" spans="1:9" ht="13">
      <c r="A132" s="15" t="s">
        <v>16</v>
      </c>
      <c r="B132" s="15">
        <f>'R5'!A57</f>
        <v>21</v>
      </c>
      <c r="C132" s="15" t="str">
        <f>'R5'!B57</f>
        <v>RPE differentiation</v>
      </c>
      <c r="D132" s="15" t="str">
        <f>'R5'!C57</f>
        <v>1 to 4</v>
      </c>
      <c r="E132" s="11">
        <f>'S6'!I132</f>
        <v>77</v>
      </c>
      <c r="F132" s="11">
        <f>'S6'!J132</f>
        <v>77</v>
      </c>
      <c r="G132" s="11">
        <f>'S6'!K132</f>
        <v>0</v>
      </c>
      <c r="H132" s="11">
        <f>'S6'!L132</f>
        <v>0</v>
      </c>
      <c r="I132" s="15" t="str">
        <f>IF('R5'!J57="","-",'R5'!J57)</f>
        <v>-</v>
      </c>
    </row>
    <row r="133" spans="1:9" ht="13">
      <c r="A133" s="15" t="s">
        <v>16</v>
      </c>
      <c r="B133" s="15">
        <f>'R5'!A58</f>
        <v>21</v>
      </c>
      <c r="C133" s="15" t="str">
        <f>'R5'!B58</f>
        <v>RPE differentiation</v>
      </c>
      <c r="D133" s="15" t="str">
        <f>'R5'!C58</f>
        <v>5 to 8</v>
      </c>
      <c r="E133" s="11">
        <f>'S6'!I133</f>
        <v>77</v>
      </c>
      <c r="F133" s="11">
        <f>'S6'!J133</f>
        <v>77</v>
      </c>
      <c r="G133" s="11">
        <f>'S6'!K133</f>
        <v>0</v>
      </c>
      <c r="H133" s="11">
        <f>'S6'!L133</f>
        <v>0</v>
      </c>
      <c r="I133" s="15" t="str">
        <f>IF('R5'!J58="","-",'R5'!J58)</f>
        <v>-</v>
      </c>
    </row>
    <row r="134" spans="1:9" ht="13">
      <c r="A134" s="15" t="s">
        <v>16</v>
      </c>
      <c r="B134" s="15">
        <f>'R5'!A59</f>
        <v>22</v>
      </c>
      <c r="C134" s="15" t="str">
        <f>'R5'!B59</f>
        <v>RPE differentiation</v>
      </c>
      <c r="D134" s="15" t="str">
        <f>'R5'!C59</f>
        <v>8 to 5</v>
      </c>
      <c r="E134" s="11">
        <f>'S6'!I134</f>
        <v>77</v>
      </c>
      <c r="F134" s="11">
        <f>'S6'!J134</f>
        <v>77</v>
      </c>
      <c r="G134" s="11">
        <f>'S6'!K134</f>
        <v>0</v>
      </c>
      <c r="H134" s="11">
        <f>'S6'!L134</f>
        <v>0</v>
      </c>
      <c r="I134" s="15" t="str">
        <f>IF('R5'!J59="","-",'R5'!J59)</f>
        <v>-</v>
      </c>
    </row>
    <row r="135" spans="1:9" ht="13">
      <c r="A135" s="15" t="s">
        <v>16</v>
      </c>
      <c r="B135" s="15">
        <f>'R5'!A60</f>
        <v>22</v>
      </c>
      <c r="C135" s="15" t="str">
        <f>'R5'!B60</f>
        <v>RPE differentiation</v>
      </c>
      <c r="D135" s="15" t="str">
        <f>'R5'!C60</f>
        <v>4 to 1</v>
      </c>
      <c r="E135" s="11">
        <f>'S6'!I135</f>
        <v>77</v>
      </c>
      <c r="F135" s="11">
        <f>'S6'!J135</f>
        <v>77</v>
      </c>
      <c r="G135" s="11">
        <f>'S6'!K135</f>
        <v>0</v>
      </c>
      <c r="H135" s="11">
        <f>'S6'!L135</f>
        <v>0</v>
      </c>
      <c r="I135" s="15" t="str">
        <f>IF('R5'!J60="","-",'R5'!J60)</f>
        <v>-</v>
      </c>
    </row>
    <row r="136" spans="1:9" ht="13">
      <c r="A136" s="15" t="s">
        <v>16</v>
      </c>
      <c r="B136" s="15">
        <f>'R5'!A61</f>
        <v>23</v>
      </c>
      <c r="C136" s="15" t="str">
        <f>'R5'!B61</f>
        <v>RPE differentiation</v>
      </c>
      <c r="D136" s="15" t="str">
        <f>'R5'!C61</f>
        <v>1 to 4</v>
      </c>
      <c r="E136" s="11">
        <f>'S6'!I136</f>
        <v>77</v>
      </c>
      <c r="F136" s="11">
        <f>'S6'!J136</f>
        <v>77</v>
      </c>
      <c r="G136" s="11">
        <f>'S6'!K136</f>
        <v>0</v>
      </c>
      <c r="H136" s="11">
        <f>'S6'!L136</f>
        <v>0</v>
      </c>
      <c r="I136" s="15" t="str">
        <f>IF('R5'!J61="","-",'R5'!J61)</f>
        <v>-</v>
      </c>
    </row>
    <row r="137" spans="1:9" ht="13">
      <c r="A137" s="15" t="s">
        <v>16</v>
      </c>
      <c r="B137" s="15">
        <f>'R5'!A62</f>
        <v>23</v>
      </c>
      <c r="C137" s="15" t="str">
        <f>'R5'!B62</f>
        <v>RPE differentiation</v>
      </c>
      <c r="D137" s="15" t="str">
        <f>'R5'!C62</f>
        <v>5 to 8</v>
      </c>
      <c r="E137" s="11">
        <f>'S6'!I137</f>
        <v>77</v>
      </c>
      <c r="F137" s="11">
        <f>'S6'!J137</f>
        <v>77</v>
      </c>
      <c r="G137" s="11">
        <f>'S6'!K137</f>
        <v>0</v>
      </c>
      <c r="H137" s="11">
        <f>'S6'!L137</f>
        <v>0</v>
      </c>
      <c r="I137" s="15" t="str">
        <f>IF('R5'!J62="","-",'R5'!J62)</f>
        <v>-</v>
      </c>
    </row>
    <row r="138" spans="1:9" ht="13">
      <c r="A138" s="15" t="s">
        <v>16</v>
      </c>
      <c r="B138" s="15">
        <f>'R5'!A63</f>
        <v>24</v>
      </c>
      <c r="C138" s="15" t="str">
        <f>'R5'!B63</f>
        <v>RPE differentiation</v>
      </c>
      <c r="D138" s="15" t="str">
        <f>'R5'!C63</f>
        <v>8 to 5</v>
      </c>
      <c r="E138" s="11">
        <f>'S6'!I138</f>
        <v>77</v>
      </c>
      <c r="F138" s="11">
        <f>'S6'!J138</f>
        <v>77</v>
      </c>
      <c r="G138" s="11">
        <f>'S6'!K138</f>
        <v>0</v>
      </c>
      <c r="H138" s="11">
        <f>'S6'!L138</f>
        <v>0</v>
      </c>
      <c r="I138" s="15" t="str">
        <f>IF('R5'!J63="","-",'R5'!J63)</f>
        <v>-</v>
      </c>
    </row>
    <row r="139" spans="1:9" ht="13">
      <c r="A139" s="15" t="s">
        <v>16</v>
      </c>
      <c r="B139" s="15">
        <f>'R5'!A64</f>
        <v>24</v>
      </c>
      <c r="C139" s="15" t="str">
        <f>'R5'!B64</f>
        <v>RPE differentiation</v>
      </c>
      <c r="D139" s="15" t="str">
        <f>'R5'!C64</f>
        <v>4 to 1</v>
      </c>
      <c r="E139" s="11">
        <f>'S6'!I139</f>
        <v>77</v>
      </c>
      <c r="F139" s="11">
        <f>'S6'!J139</f>
        <v>77</v>
      </c>
      <c r="G139" s="11">
        <f>'S6'!K139</f>
        <v>0</v>
      </c>
      <c r="H139" s="11">
        <f>'S6'!L139</f>
        <v>0</v>
      </c>
      <c r="I139" s="15" t="str">
        <f>IF('R5'!J64="","-",'R5'!J64)</f>
        <v>-</v>
      </c>
    </row>
    <row r="140" spans="1:9" ht="13">
      <c r="A140" s="15" t="s">
        <v>16</v>
      </c>
      <c r="B140" s="15">
        <f>'R5'!A65</f>
        <v>25</v>
      </c>
      <c r="C140" s="15" t="str">
        <f>'R5'!B65</f>
        <v>RPE differentiation</v>
      </c>
      <c r="D140" s="15" t="str">
        <f>'R5'!C65</f>
        <v>1 to 4</v>
      </c>
      <c r="E140" s="11">
        <f>'S6'!I140</f>
        <v>77</v>
      </c>
      <c r="F140" s="11">
        <f>'S6'!J140</f>
        <v>73</v>
      </c>
      <c r="G140" s="11">
        <f>'S6'!K140</f>
        <v>1</v>
      </c>
      <c r="H140" s="11">
        <f>'S6'!L140</f>
        <v>3</v>
      </c>
      <c r="I140" s="15" t="str">
        <f>IF('R5'!J65="","-",'R5'!J65)</f>
        <v>HDD for microscope PC error</v>
      </c>
    </row>
    <row r="141" spans="1:9" ht="13">
      <c r="A141" s="15" t="s">
        <v>16</v>
      </c>
      <c r="B141" s="15">
        <f>'R5'!A66</f>
        <v>25</v>
      </c>
      <c r="C141" s="15" t="str">
        <f>'R5'!B66</f>
        <v>RPE differentiation</v>
      </c>
      <c r="D141" s="15" t="str">
        <f>'R5'!C66</f>
        <v>5 to 8</v>
      </c>
      <c r="E141" s="11">
        <f>'S6'!I141</f>
        <v>77</v>
      </c>
      <c r="F141" s="11">
        <f>'S6'!J141</f>
        <v>76</v>
      </c>
      <c r="G141" s="11">
        <f>'S6'!K141</f>
        <v>1</v>
      </c>
      <c r="H141" s="11">
        <f>'S6'!L141</f>
        <v>0</v>
      </c>
      <c r="I141" s="15" t="str">
        <f>IF('R5'!J66="","-",'R5'!J66)</f>
        <v>HDD for microscope PC error</v>
      </c>
    </row>
    <row r="142" spans="1:9" ht="13">
      <c r="A142" s="15" t="s">
        <v>16</v>
      </c>
      <c r="B142" s="15">
        <f>'R5'!A67</f>
        <v>26</v>
      </c>
      <c r="C142" s="15" t="str">
        <f>'R5'!B67</f>
        <v>RPE maintenance</v>
      </c>
      <c r="D142" s="15" t="str">
        <f>'R5'!C67</f>
        <v>8 to 5</v>
      </c>
      <c r="E142" s="11">
        <f>'S6'!I142</f>
        <v>77</v>
      </c>
      <c r="F142" s="11">
        <f>'S6'!J142</f>
        <v>77</v>
      </c>
      <c r="G142" s="11">
        <f>'S6'!K142</f>
        <v>0</v>
      </c>
      <c r="H142" s="11">
        <f>'S6'!L142</f>
        <v>0</v>
      </c>
      <c r="I142" s="15" t="str">
        <f>IF('R5'!J67="","-",'R5'!J67)</f>
        <v>-</v>
      </c>
    </row>
    <row r="143" spans="1:9" ht="13">
      <c r="A143" s="15" t="s">
        <v>16</v>
      </c>
      <c r="B143" s="15">
        <f>'R5'!A68</f>
        <v>26</v>
      </c>
      <c r="C143" s="15" t="str">
        <f>'R5'!B68</f>
        <v>RPE maintenance</v>
      </c>
      <c r="D143" s="15" t="str">
        <f>'R5'!C68</f>
        <v>4 to 1</v>
      </c>
      <c r="E143" s="11">
        <f>'S6'!I143</f>
        <v>77</v>
      </c>
      <c r="F143" s="11">
        <f>'S6'!J143</f>
        <v>77</v>
      </c>
      <c r="G143" s="11">
        <f>'S6'!K143</f>
        <v>0</v>
      </c>
      <c r="H143" s="11">
        <f>'S6'!L143</f>
        <v>0</v>
      </c>
      <c r="I143" s="15" t="str">
        <f>IF('R5'!J68="","-",'R5'!J68)</f>
        <v>-</v>
      </c>
    </row>
    <row r="144" spans="1:9" ht="13">
      <c r="A144" s="15" t="s">
        <v>16</v>
      </c>
      <c r="B144" s="15">
        <f>'R5'!A69</f>
        <v>28</v>
      </c>
      <c r="C144" s="15" t="str">
        <f>'R5'!B69</f>
        <v>RPE maintenance</v>
      </c>
      <c r="D144" s="15" t="str">
        <f>'R5'!C69</f>
        <v>1 to 4</v>
      </c>
      <c r="E144" s="11">
        <f>'S6'!I144</f>
        <v>77</v>
      </c>
      <c r="F144" s="11">
        <f>'S6'!J144</f>
        <v>77</v>
      </c>
      <c r="G144" s="11">
        <f>'S6'!K144</f>
        <v>0</v>
      </c>
      <c r="H144" s="11">
        <f>'S6'!L144</f>
        <v>0</v>
      </c>
      <c r="I144" s="15" t="str">
        <f>IF('R5'!J69="","-",'R5'!J69)</f>
        <v>-</v>
      </c>
    </row>
    <row r="145" spans="1:11" ht="13">
      <c r="A145" s="15" t="s">
        <v>16</v>
      </c>
      <c r="B145" s="15">
        <f>'R5'!A70</f>
        <v>28</v>
      </c>
      <c r="C145" s="15" t="str">
        <f>'R5'!B70</f>
        <v>RPE maintenance</v>
      </c>
      <c r="D145" s="15" t="str">
        <f>'R5'!C70</f>
        <v>5 to 8</v>
      </c>
      <c r="E145" s="11">
        <f>'S6'!I145</f>
        <v>77</v>
      </c>
      <c r="F145" s="11">
        <f>'S6'!J145</f>
        <v>77</v>
      </c>
      <c r="G145" s="11">
        <f>'S6'!K145</f>
        <v>0</v>
      </c>
      <c r="H145" s="11">
        <f>'S6'!L145</f>
        <v>0</v>
      </c>
      <c r="I145" s="15" t="str">
        <f>IF('R5'!J70="","-",'R5'!J70)</f>
        <v>-</v>
      </c>
    </row>
    <row r="146" spans="1:11" ht="13">
      <c r="A146" s="15" t="s">
        <v>16</v>
      </c>
      <c r="B146" s="15">
        <f>'R5'!A71</f>
        <v>30</v>
      </c>
      <c r="C146" s="15" t="str">
        <f>'R5'!B71</f>
        <v>RPE maintenance</v>
      </c>
      <c r="D146" s="15" t="str">
        <f>'R5'!C71</f>
        <v>8 to 5</v>
      </c>
      <c r="E146" s="11">
        <f>'S6'!I146</f>
        <v>77</v>
      </c>
      <c r="F146" s="11">
        <f>'S6'!J146</f>
        <v>77</v>
      </c>
      <c r="G146" s="11">
        <f>'S6'!K146</f>
        <v>0</v>
      </c>
      <c r="H146" s="11">
        <f>'S6'!L146</f>
        <v>0</v>
      </c>
      <c r="I146" s="15" t="str">
        <f>IF('R5'!J71="","-",'R5'!J71)</f>
        <v>-</v>
      </c>
    </row>
    <row r="147" spans="1:11" ht="13">
      <c r="A147" s="15" t="s">
        <v>16</v>
      </c>
      <c r="B147" s="15">
        <f>'R5'!A72</f>
        <v>30</v>
      </c>
      <c r="C147" s="15" t="str">
        <f>'R5'!B72</f>
        <v>RPE maintenance</v>
      </c>
      <c r="D147" s="15" t="str">
        <f>'R5'!C72</f>
        <v>4 to 1</v>
      </c>
      <c r="E147" s="11">
        <f>'S6'!I147</f>
        <v>77</v>
      </c>
      <c r="F147" s="11">
        <f>'S6'!J147</f>
        <v>77</v>
      </c>
      <c r="G147" s="11">
        <f>'S6'!K147</f>
        <v>0</v>
      </c>
      <c r="H147" s="11">
        <f>'S6'!L147</f>
        <v>0</v>
      </c>
      <c r="I147" s="15" t="str">
        <f>IF('R5'!J72="","-",'R5'!J72)</f>
        <v>-</v>
      </c>
    </row>
    <row r="148" spans="1:11" ht="13">
      <c r="A148" s="15" t="s">
        <v>16</v>
      </c>
      <c r="B148" s="15">
        <f>'R5'!A73</f>
        <v>32</v>
      </c>
      <c r="C148" s="15" t="str">
        <f>'R5'!B73</f>
        <v>RPE maintenance</v>
      </c>
      <c r="D148" s="15" t="str">
        <f>'R5'!C73</f>
        <v>1 to 4</v>
      </c>
      <c r="E148" s="11">
        <f>'S6'!I148</f>
        <v>77</v>
      </c>
      <c r="F148" s="11">
        <f>'S6'!J148</f>
        <v>77</v>
      </c>
      <c r="G148" s="11">
        <f>'S6'!K148</f>
        <v>0</v>
      </c>
      <c r="H148" s="11">
        <f>'S6'!L148</f>
        <v>0</v>
      </c>
      <c r="I148" s="15" t="str">
        <f>IF('R5'!J73="","-",'R5'!J73)</f>
        <v>-</v>
      </c>
    </row>
    <row r="149" spans="1:11" ht="13">
      <c r="A149" s="18" t="s">
        <v>16</v>
      </c>
      <c r="B149" s="18">
        <f>'R5'!A74</f>
        <v>32</v>
      </c>
      <c r="C149" s="18" t="str">
        <f>'R5'!B74</f>
        <v>RPE maintenance</v>
      </c>
      <c r="D149" s="18" t="str">
        <f>'R5'!C74</f>
        <v>5 to 8</v>
      </c>
      <c r="E149" s="21">
        <f>'S6'!I149</f>
        <v>77</v>
      </c>
      <c r="F149" s="21">
        <f>'S6'!J149</f>
        <v>77</v>
      </c>
      <c r="G149" s="21">
        <f>'S6'!K149</f>
        <v>0</v>
      </c>
      <c r="H149" s="21">
        <f>'S6'!L149</f>
        <v>0</v>
      </c>
      <c r="I149" s="18" t="str">
        <f>IF('R5'!J74="","-",'R5'!J74)</f>
        <v>-</v>
      </c>
    </row>
    <row r="150" spans="1:11" ht="13">
      <c r="A150" s="11" t="s">
        <v>17</v>
      </c>
      <c r="B150" s="11">
        <f>'R7'!A2</f>
        <v>-7</v>
      </c>
      <c r="C150" s="11" t="str">
        <f>'R7'!B2</f>
        <v>Seeding</v>
      </c>
      <c r="D150" s="11" t="str">
        <f>'R7'!C2</f>
        <v>4 to 1, 8 to 5</v>
      </c>
      <c r="E150" s="11">
        <f>'S6'!I150</f>
        <v>89</v>
      </c>
      <c r="F150" s="11">
        <f>'S6'!J150</f>
        <v>89</v>
      </c>
      <c r="G150" s="11">
        <f>'S6'!K150</f>
        <v>0</v>
      </c>
      <c r="H150" s="11">
        <f>'S6'!L150</f>
        <v>0</v>
      </c>
      <c r="I150" s="11" t="str">
        <f>IF('R7'!J2="","-",'R7'!J2)</f>
        <v>-</v>
      </c>
      <c r="J150" s="9"/>
      <c r="K150" s="9"/>
    </row>
    <row r="151" spans="1:11" ht="13">
      <c r="A151" s="15" t="s">
        <v>17</v>
      </c>
      <c r="B151" s="15">
        <f>'R7'!A3</f>
        <v>-6</v>
      </c>
      <c r="C151" s="15" t="str">
        <f>'R7'!B3</f>
        <v>Preconditioning</v>
      </c>
      <c r="D151" s="15" t="str">
        <f>'R7'!C3</f>
        <v>1 to 4</v>
      </c>
      <c r="E151" s="11">
        <f>'S6'!I151</f>
        <v>193</v>
      </c>
      <c r="F151" s="11">
        <f>'S6'!J151</f>
        <v>193</v>
      </c>
      <c r="G151" s="11">
        <f>'S6'!K151</f>
        <v>0</v>
      </c>
      <c r="H151" s="11">
        <f>'S6'!L151</f>
        <v>0</v>
      </c>
      <c r="I151" s="15" t="str">
        <f>IF('R7'!J3="","-",'R7'!J3)</f>
        <v>-</v>
      </c>
    </row>
    <row r="152" spans="1:11" ht="13">
      <c r="A152" s="15" t="s">
        <v>17</v>
      </c>
      <c r="B152" s="15">
        <f>'R7'!A4</f>
        <v>-6</v>
      </c>
      <c r="C152" s="15" t="str">
        <f>'R7'!B4</f>
        <v>Preconditioning</v>
      </c>
      <c r="D152" s="15" t="str">
        <f>'R7'!C4</f>
        <v>5 to 8</v>
      </c>
      <c r="E152" s="11">
        <f>'S6'!I152</f>
        <v>193</v>
      </c>
      <c r="F152" s="11">
        <f>'S6'!J152</f>
        <v>193</v>
      </c>
      <c r="G152" s="11">
        <f>'S6'!K152</f>
        <v>0</v>
      </c>
      <c r="H152" s="11">
        <f>'S6'!L152</f>
        <v>0</v>
      </c>
      <c r="I152" s="15" t="str">
        <f>IF('R7'!J4="","-",'R7'!J4)</f>
        <v>-</v>
      </c>
    </row>
    <row r="153" spans="1:11" ht="13">
      <c r="A153" s="15" t="s">
        <v>17</v>
      </c>
      <c r="B153" s="15">
        <f>'R7'!A5</f>
        <v>-5</v>
      </c>
      <c r="C153" s="15" t="str">
        <f>'R7'!B5</f>
        <v>Preconditioning</v>
      </c>
      <c r="D153" s="15" t="str">
        <f>'R7'!C5</f>
        <v>8 to 5</v>
      </c>
      <c r="E153" s="11">
        <f>'S6'!I153</f>
        <v>193</v>
      </c>
      <c r="F153" s="11">
        <f>'S6'!J153</f>
        <v>193</v>
      </c>
      <c r="G153" s="11">
        <f>'S6'!K153</f>
        <v>0</v>
      </c>
      <c r="H153" s="11">
        <f>'S6'!L153</f>
        <v>0</v>
      </c>
      <c r="I153" s="15" t="str">
        <f>IF('R7'!J5="","-",'R7'!J5)</f>
        <v>-</v>
      </c>
    </row>
    <row r="154" spans="1:11" ht="13">
      <c r="A154" s="15" t="s">
        <v>17</v>
      </c>
      <c r="B154" s="15">
        <f>'R7'!A6</f>
        <v>-5</v>
      </c>
      <c r="C154" s="15" t="str">
        <f>'R7'!B6</f>
        <v>Preconditioning</v>
      </c>
      <c r="D154" s="15" t="str">
        <f>'R7'!C6</f>
        <v>4 to 1</v>
      </c>
      <c r="E154" s="11">
        <f>'S6'!I154</f>
        <v>193</v>
      </c>
      <c r="F154" s="11">
        <f>'S6'!J154</f>
        <v>193</v>
      </c>
      <c r="G154" s="11">
        <f>'S6'!K154</f>
        <v>0</v>
      </c>
      <c r="H154" s="11">
        <f>'S6'!L154</f>
        <v>0</v>
      </c>
      <c r="I154" s="15" t="str">
        <f>IF('R7'!J6="","-",'R7'!J6)</f>
        <v>-</v>
      </c>
    </row>
    <row r="155" spans="1:11" ht="13">
      <c r="A155" s="15" t="s">
        <v>17</v>
      </c>
      <c r="B155" s="15">
        <f>'R7'!A7</f>
        <v>-4</v>
      </c>
      <c r="C155" s="15" t="str">
        <f>'R7'!B7</f>
        <v>Preconditioning</v>
      </c>
      <c r="D155" s="15" t="str">
        <f>'R7'!C7</f>
        <v>1 to 4</v>
      </c>
      <c r="E155" s="11">
        <f>'S6'!I155</f>
        <v>193</v>
      </c>
      <c r="F155" s="11">
        <f>'S6'!J155</f>
        <v>193</v>
      </c>
      <c r="G155" s="11">
        <f>'S6'!K155</f>
        <v>0</v>
      </c>
      <c r="H155" s="11">
        <f>'S6'!L155</f>
        <v>0</v>
      </c>
      <c r="I155" s="15" t="str">
        <f>IF('R7'!J7="","-",'R7'!J7)</f>
        <v>-</v>
      </c>
    </row>
    <row r="156" spans="1:11" ht="13">
      <c r="A156" s="15" t="s">
        <v>17</v>
      </c>
      <c r="B156" s="15">
        <f>'R7'!A8</f>
        <v>-4</v>
      </c>
      <c r="C156" s="15" t="str">
        <f>'R7'!B8</f>
        <v>Preconditioning</v>
      </c>
      <c r="D156" s="15" t="str">
        <f>'R7'!C8</f>
        <v>5 to 8</v>
      </c>
      <c r="E156" s="11">
        <f>'S6'!I156</f>
        <v>193</v>
      </c>
      <c r="F156" s="11">
        <f>'S6'!J156</f>
        <v>193</v>
      </c>
      <c r="G156" s="11">
        <f>'S6'!K156</f>
        <v>0</v>
      </c>
      <c r="H156" s="11">
        <f>'S6'!L156</f>
        <v>0</v>
      </c>
      <c r="I156" s="15" t="str">
        <f>IF('R7'!J8="","-",'R7'!J8)</f>
        <v>-</v>
      </c>
    </row>
    <row r="157" spans="1:11" ht="13">
      <c r="A157" s="15" t="s">
        <v>17</v>
      </c>
      <c r="B157" s="15">
        <f>'R7'!A9</f>
        <v>-3</v>
      </c>
      <c r="C157" s="15" t="str">
        <f>'R7'!B9</f>
        <v>Preconditioning</v>
      </c>
      <c r="D157" s="15" t="str">
        <f>'R7'!C9</f>
        <v>8 to 5</v>
      </c>
      <c r="E157" s="11">
        <f>'S6'!I157</f>
        <v>193</v>
      </c>
      <c r="F157" s="11">
        <f>'S6'!J157</f>
        <v>193</v>
      </c>
      <c r="G157" s="11">
        <f>'S6'!K157</f>
        <v>0</v>
      </c>
      <c r="H157" s="11">
        <f>'S6'!L157</f>
        <v>0</v>
      </c>
      <c r="I157" s="15" t="str">
        <f>IF('R7'!J9="","-",'R7'!J9)</f>
        <v>-</v>
      </c>
    </row>
    <row r="158" spans="1:11" ht="13">
      <c r="A158" s="15" t="s">
        <v>17</v>
      </c>
      <c r="B158" s="15">
        <f>'R7'!A10</f>
        <v>-3</v>
      </c>
      <c r="C158" s="15" t="str">
        <f>'R7'!B10</f>
        <v>Preconditioning</v>
      </c>
      <c r="D158" s="15" t="str">
        <f>'R7'!C10</f>
        <v>4 to 1</v>
      </c>
      <c r="E158" s="11">
        <f>'S6'!I158</f>
        <v>193</v>
      </c>
      <c r="F158" s="11">
        <f>'S6'!J158</f>
        <v>192</v>
      </c>
      <c r="G158" s="11">
        <f>'S6'!K158</f>
        <v>1</v>
      </c>
      <c r="H158" s="11">
        <f>'S6'!L158</f>
        <v>0</v>
      </c>
      <c r="I158" s="15" t="str">
        <f>IF('R7'!J10="","-",'R7'!J10)</f>
        <v>Microscope error</v>
      </c>
    </row>
    <row r="159" spans="1:11" ht="13">
      <c r="A159" s="15" t="s">
        <v>17</v>
      </c>
      <c r="B159" s="15">
        <f>'R7'!A11</f>
        <v>-2</v>
      </c>
      <c r="C159" s="15" t="str">
        <f>'R7'!B11</f>
        <v>Preconditioning</v>
      </c>
      <c r="D159" s="15" t="str">
        <f>'R7'!C11</f>
        <v>1 to 4</v>
      </c>
      <c r="E159" s="11">
        <f>'S6'!I159</f>
        <v>193</v>
      </c>
      <c r="F159" s="11">
        <f>'S6'!J159</f>
        <v>192</v>
      </c>
      <c r="G159" s="11">
        <f>'S6'!K159</f>
        <v>1</v>
      </c>
      <c r="H159" s="11">
        <f>'S6'!L159</f>
        <v>0</v>
      </c>
      <c r="I159" s="15" t="str">
        <f>IF('R7'!J11="","-",'R7'!J11)</f>
        <v>Microscope error</v>
      </c>
    </row>
    <row r="160" spans="1:11" ht="13">
      <c r="A160" s="15" t="s">
        <v>17</v>
      </c>
      <c r="B160" s="15">
        <f>'R7'!A12</f>
        <v>-2</v>
      </c>
      <c r="C160" s="15" t="str">
        <f>'R7'!B12</f>
        <v>Preconditioning</v>
      </c>
      <c r="D160" s="15" t="str">
        <f>'R7'!C12</f>
        <v>5 to 8</v>
      </c>
      <c r="E160" s="11">
        <f>'S6'!I160</f>
        <v>193</v>
      </c>
      <c r="F160" s="11">
        <f>'S6'!J160</f>
        <v>193</v>
      </c>
      <c r="G160" s="11">
        <f>'S6'!K160</f>
        <v>0</v>
      </c>
      <c r="H160" s="11">
        <f>'S6'!L160</f>
        <v>0</v>
      </c>
      <c r="I160" s="15" t="str">
        <f>IF('R7'!J12="","-",'R7'!J12)</f>
        <v>-</v>
      </c>
    </row>
    <row r="161" spans="1:9" ht="13">
      <c r="A161" s="15" t="s">
        <v>17</v>
      </c>
      <c r="B161" s="15">
        <f>'R7'!A13</f>
        <v>-1</v>
      </c>
      <c r="C161" s="15" t="str">
        <f>'R7'!B13</f>
        <v>Preconditioning</v>
      </c>
      <c r="D161" s="15" t="str">
        <f>'R7'!C13</f>
        <v>8 to 5</v>
      </c>
      <c r="E161" s="11">
        <f>'S6'!I161</f>
        <v>193</v>
      </c>
      <c r="F161" s="11">
        <f>'S6'!J161</f>
        <v>193</v>
      </c>
      <c r="G161" s="11">
        <f>'S6'!K161</f>
        <v>0</v>
      </c>
      <c r="H161" s="11">
        <f>'S6'!L161</f>
        <v>0</v>
      </c>
      <c r="I161" s="15" t="str">
        <f>IF('R7'!J13="","-",'R7'!J13)</f>
        <v>-</v>
      </c>
    </row>
    <row r="162" spans="1:9" ht="13">
      <c r="A162" s="15" t="s">
        <v>17</v>
      </c>
      <c r="B162" s="15">
        <f>'R7'!A14</f>
        <v>-1</v>
      </c>
      <c r="C162" s="15" t="str">
        <f>'R7'!B14</f>
        <v>Preconditioning</v>
      </c>
      <c r="D162" s="15" t="str">
        <f>'R7'!C14</f>
        <v>4 to 1</v>
      </c>
      <c r="E162" s="11">
        <f>'S6'!I162</f>
        <v>193</v>
      </c>
      <c r="F162" s="11">
        <f>'S6'!J162</f>
        <v>193</v>
      </c>
      <c r="G162" s="11">
        <f>'S6'!K162</f>
        <v>0</v>
      </c>
      <c r="H162" s="11">
        <f>'S6'!L162</f>
        <v>0</v>
      </c>
      <c r="I162" s="15" t="str">
        <f>IF('R7'!J14="","-",'R7'!J14)</f>
        <v>-</v>
      </c>
    </row>
    <row r="163" spans="1:9" ht="13">
      <c r="A163" s="15" t="s">
        <v>17</v>
      </c>
      <c r="B163" s="15">
        <f>'R7'!A15</f>
        <v>0</v>
      </c>
      <c r="C163" s="15" t="str">
        <f>'R7'!B15</f>
        <v>Passage</v>
      </c>
      <c r="D163" s="15" t="str">
        <f>'R7'!C15</f>
        <v>1 to 4</v>
      </c>
      <c r="E163" s="11">
        <f>'S6'!I163</f>
        <v>151</v>
      </c>
      <c r="F163" s="11">
        <f>'S6'!J163</f>
        <v>151</v>
      </c>
      <c r="G163" s="11">
        <f>'S6'!K163</f>
        <v>0</v>
      </c>
      <c r="H163" s="11">
        <f>'S6'!L163</f>
        <v>0</v>
      </c>
      <c r="I163" s="15" t="str">
        <f>IF('R7'!J15="","-",'R7'!J15)</f>
        <v>-</v>
      </c>
    </row>
    <row r="164" spans="1:9" ht="13">
      <c r="A164" s="15" t="s">
        <v>17</v>
      </c>
      <c r="B164" s="15">
        <f>'R7'!A16</f>
        <v>0</v>
      </c>
      <c r="C164" s="15" t="str">
        <f>'R7'!B16</f>
        <v>Passage</v>
      </c>
      <c r="D164" s="15" t="str">
        <f>'R7'!C16</f>
        <v>5 to 8</v>
      </c>
      <c r="E164" s="11">
        <f>'S6'!I164</f>
        <v>151</v>
      </c>
      <c r="F164" s="11">
        <f>'S6'!J164</f>
        <v>151</v>
      </c>
      <c r="G164" s="11">
        <f>'S6'!K164</f>
        <v>0</v>
      </c>
      <c r="H164" s="11">
        <f>'S6'!L164</f>
        <v>0</v>
      </c>
      <c r="I164" s="15" t="str">
        <f>IF('R7'!J16="","-",'R7'!J16)</f>
        <v>-</v>
      </c>
    </row>
    <row r="165" spans="1:9" ht="13">
      <c r="A165" s="15" t="s">
        <v>17</v>
      </c>
      <c r="B165" s="15">
        <f>'R7'!A17</f>
        <v>1</v>
      </c>
      <c r="C165" s="15" t="str">
        <f>'R7'!B17</f>
        <v>RPE differentiation</v>
      </c>
      <c r="D165" s="15" t="str">
        <f>'R7'!C17</f>
        <v>1 to 4</v>
      </c>
      <c r="E165" s="11">
        <f>'S6'!I165</f>
        <v>335</v>
      </c>
      <c r="F165" s="11">
        <f>'S6'!J165</f>
        <v>335</v>
      </c>
      <c r="G165" s="11">
        <f>'S6'!K165</f>
        <v>0</v>
      </c>
      <c r="H165" s="11">
        <f>'S6'!L165</f>
        <v>0</v>
      </c>
      <c r="I165" s="15" t="str">
        <f>IF('R7'!J17="","-",'R7'!J17)</f>
        <v>-</v>
      </c>
    </row>
    <row r="166" spans="1:9" ht="13">
      <c r="A166" s="15" t="s">
        <v>17</v>
      </c>
      <c r="B166" s="15">
        <f>'R7'!A18</f>
        <v>1</v>
      </c>
      <c r="C166" s="15" t="str">
        <f>'R7'!B18</f>
        <v>RPE differentiation</v>
      </c>
      <c r="D166" s="15" t="str">
        <f>'R7'!C18</f>
        <v>5 to 8</v>
      </c>
      <c r="E166" s="11">
        <f>'S6'!I166</f>
        <v>335</v>
      </c>
      <c r="F166" s="11">
        <f>'S6'!J166</f>
        <v>335</v>
      </c>
      <c r="G166" s="11">
        <f>'S6'!K166</f>
        <v>0</v>
      </c>
      <c r="H166" s="11">
        <f>'S6'!L166</f>
        <v>0</v>
      </c>
      <c r="I166" s="15" t="str">
        <f>IF('R7'!J18="","-",'R7'!J18)</f>
        <v>-</v>
      </c>
    </row>
    <row r="167" spans="1:9" ht="13">
      <c r="A167" s="15" t="s">
        <v>17</v>
      </c>
      <c r="B167" s="15">
        <f>'R7'!A19</f>
        <v>2</v>
      </c>
      <c r="C167" s="15" t="str">
        <f>'R7'!B19</f>
        <v>RPE differentiation</v>
      </c>
      <c r="D167" s="15" t="str">
        <f>'R7'!C19</f>
        <v>8 to 5</v>
      </c>
      <c r="E167" s="11">
        <f>'S6'!I167</f>
        <v>335</v>
      </c>
      <c r="F167" s="11">
        <f>'S6'!J167</f>
        <v>335</v>
      </c>
      <c r="G167" s="11">
        <f>'S6'!K167</f>
        <v>0</v>
      </c>
      <c r="H167" s="11">
        <f>'S6'!L167</f>
        <v>0</v>
      </c>
      <c r="I167" s="15" t="str">
        <f>IF('R7'!J19="","-",'R7'!J19)</f>
        <v>-</v>
      </c>
    </row>
    <row r="168" spans="1:9" ht="13">
      <c r="A168" s="15" t="s">
        <v>17</v>
      </c>
      <c r="B168" s="15">
        <f>'R7'!A20</f>
        <v>2</v>
      </c>
      <c r="C168" s="15" t="str">
        <f>'R7'!B20</f>
        <v>RPE differentiation</v>
      </c>
      <c r="D168" s="15" t="str">
        <f>'R7'!C20</f>
        <v>4 to 1</v>
      </c>
      <c r="E168" s="11">
        <f>'S6'!I168</f>
        <v>335</v>
      </c>
      <c r="F168" s="11">
        <f>'S6'!J168</f>
        <v>335</v>
      </c>
      <c r="G168" s="11">
        <f>'S6'!K168</f>
        <v>0</v>
      </c>
      <c r="H168" s="11">
        <f>'S6'!L168</f>
        <v>0</v>
      </c>
      <c r="I168" s="15" t="str">
        <f>IF('R7'!J20="","-",'R7'!J20)</f>
        <v>-</v>
      </c>
    </row>
    <row r="169" spans="1:9" ht="13">
      <c r="A169" s="15" t="s">
        <v>17</v>
      </c>
      <c r="B169" s="15">
        <f>'R7'!A21</f>
        <v>3</v>
      </c>
      <c r="C169" s="15" t="str">
        <f>'R7'!B21</f>
        <v>RPE differentiation</v>
      </c>
      <c r="D169" s="15" t="str">
        <f>'R7'!C21</f>
        <v>1 to 4</v>
      </c>
      <c r="E169" s="11">
        <f>'S6'!I169</f>
        <v>335</v>
      </c>
      <c r="F169" s="11">
        <f>'S6'!J169</f>
        <v>335</v>
      </c>
      <c r="G169" s="11">
        <f>'S6'!K169</f>
        <v>0</v>
      </c>
      <c r="H169" s="11">
        <f>'S6'!L169</f>
        <v>0</v>
      </c>
      <c r="I169" s="15" t="str">
        <f>IF('R7'!J21="","-",'R7'!J21)</f>
        <v>-</v>
      </c>
    </row>
    <row r="170" spans="1:9" ht="13">
      <c r="A170" s="15" t="s">
        <v>17</v>
      </c>
      <c r="B170" s="15">
        <f>'R7'!A22</f>
        <v>3</v>
      </c>
      <c r="C170" s="15" t="str">
        <f>'R7'!B22</f>
        <v>RPE differentiation</v>
      </c>
      <c r="D170" s="15" t="str">
        <f>'R7'!C22</f>
        <v>5 to 8</v>
      </c>
      <c r="E170" s="11">
        <f>'S6'!I170</f>
        <v>335</v>
      </c>
      <c r="F170" s="11">
        <f>'S6'!J170</f>
        <v>335</v>
      </c>
      <c r="G170" s="11">
        <f>'S6'!K170</f>
        <v>0</v>
      </c>
      <c r="H170" s="11">
        <f>'S6'!L170</f>
        <v>0</v>
      </c>
      <c r="I170" s="15" t="str">
        <f>IF('R7'!J22="","-",'R7'!J22)</f>
        <v>-</v>
      </c>
    </row>
    <row r="171" spans="1:9" ht="13">
      <c r="A171" s="15" t="s">
        <v>17</v>
      </c>
      <c r="B171" s="15">
        <f>'R7'!A23</f>
        <v>4</v>
      </c>
      <c r="C171" s="15" t="str">
        <f>'R7'!B23</f>
        <v>RPE differentiation</v>
      </c>
      <c r="D171" s="15" t="str">
        <f>'R7'!C23</f>
        <v>8 to 5</v>
      </c>
      <c r="E171" s="11">
        <f>'S6'!I171</f>
        <v>335</v>
      </c>
      <c r="F171" s="11">
        <f>'S6'!J171</f>
        <v>335</v>
      </c>
      <c r="G171" s="11">
        <f>'S6'!K171</f>
        <v>0</v>
      </c>
      <c r="H171" s="11">
        <f>'S6'!L171</f>
        <v>0</v>
      </c>
      <c r="I171" s="15" t="str">
        <f>IF('R7'!J23="","-",'R7'!J23)</f>
        <v>-</v>
      </c>
    </row>
    <row r="172" spans="1:9" ht="13">
      <c r="A172" s="15" t="s">
        <v>17</v>
      </c>
      <c r="B172" s="15">
        <f>'R7'!A24</f>
        <v>4</v>
      </c>
      <c r="C172" s="15" t="str">
        <f>'R7'!B24</f>
        <v>RPE differentiation</v>
      </c>
      <c r="D172" s="15" t="str">
        <f>'R7'!C24</f>
        <v>4 to 1</v>
      </c>
      <c r="E172" s="11">
        <f>'S6'!I172</f>
        <v>335</v>
      </c>
      <c r="F172" s="11">
        <f>'S6'!J172</f>
        <v>335</v>
      </c>
      <c r="G172" s="11">
        <f>'S6'!K172</f>
        <v>0</v>
      </c>
      <c r="H172" s="11">
        <f>'S6'!L172</f>
        <v>0</v>
      </c>
      <c r="I172" s="15" t="str">
        <f>IF('R7'!J24="","-",'R7'!J24)</f>
        <v>-</v>
      </c>
    </row>
    <row r="173" spans="1:9" ht="13">
      <c r="A173" s="15" t="s">
        <v>17</v>
      </c>
      <c r="B173" s="15">
        <f>'R7'!A25</f>
        <v>5</v>
      </c>
      <c r="C173" s="15" t="str">
        <f>'R7'!B25</f>
        <v>RPE differentiation</v>
      </c>
      <c r="D173" s="15" t="str">
        <f>'R7'!C25</f>
        <v>1 to 4</v>
      </c>
      <c r="E173" s="11">
        <f>'S6'!I173</f>
        <v>335</v>
      </c>
      <c r="F173" s="11">
        <f>'S6'!J173</f>
        <v>335</v>
      </c>
      <c r="G173" s="11">
        <f>'S6'!K173</f>
        <v>0</v>
      </c>
      <c r="H173" s="11">
        <f>'S6'!L173</f>
        <v>0</v>
      </c>
      <c r="I173" s="15" t="str">
        <f>IF('R7'!J25="","-",'R7'!J25)</f>
        <v>-</v>
      </c>
    </row>
    <row r="174" spans="1:9" ht="13">
      <c r="A174" s="15" t="s">
        <v>17</v>
      </c>
      <c r="B174" s="15">
        <f>'R7'!A26</f>
        <v>5</v>
      </c>
      <c r="C174" s="15" t="str">
        <f>'R7'!B26</f>
        <v>RPE differentiation</v>
      </c>
      <c r="D174" s="15" t="str">
        <f>'R7'!C26</f>
        <v>5 to 8</v>
      </c>
      <c r="E174" s="11">
        <f>'S6'!I174</f>
        <v>335</v>
      </c>
      <c r="F174" s="11">
        <f>'S6'!J174</f>
        <v>335</v>
      </c>
      <c r="G174" s="11">
        <f>'S6'!K174</f>
        <v>0</v>
      </c>
      <c r="H174" s="11">
        <f>'S6'!L174</f>
        <v>0</v>
      </c>
      <c r="I174" s="15" t="str">
        <f>IF('R7'!J26="","-",'R7'!J26)</f>
        <v>-</v>
      </c>
    </row>
    <row r="175" spans="1:9" ht="13">
      <c r="A175" s="15" t="s">
        <v>17</v>
      </c>
      <c r="B175" s="15">
        <f>'R7'!A27</f>
        <v>6</v>
      </c>
      <c r="C175" s="15" t="str">
        <f>'R7'!B27</f>
        <v>RPE differentiation</v>
      </c>
      <c r="D175" s="15" t="str">
        <f>'R7'!C27</f>
        <v>8 to 5</v>
      </c>
      <c r="E175" s="11">
        <f>'S6'!I175</f>
        <v>335</v>
      </c>
      <c r="F175" s="11">
        <f>'S6'!J175</f>
        <v>335</v>
      </c>
      <c r="G175" s="11">
        <f>'S6'!K175</f>
        <v>0</v>
      </c>
      <c r="H175" s="11">
        <f>'S6'!L175</f>
        <v>0</v>
      </c>
      <c r="I175" s="15" t="str">
        <f>IF('R7'!J27="","-",'R7'!J27)</f>
        <v>-</v>
      </c>
    </row>
    <row r="176" spans="1:9" ht="13">
      <c r="A176" s="15" t="s">
        <v>17</v>
      </c>
      <c r="B176" s="15">
        <f>'R7'!A28</f>
        <v>6</v>
      </c>
      <c r="C176" s="15" t="str">
        <f>'R7'!B28</f>
        <v>RPE differentiation</v>
      </c>
      <c r="D176" s="15" t="str">
        <f>'R7'!C28</f>
        <v>4 to 1</v>
      </c>
      <c r="E176" s="11">
        <f>'S6'!I176</f>
        <v>335</v>
      </c>
      <c r="F176" s="11">
        <f>'S6'!J176</f>
        <v>335</v>
      </c>
      <c r="G176" s="11">
        <f>'S6'!K176</f>
        <v>0</v>
      </c>
      <c r="H176" s="11">
        <f>'S6'!L176</f>
        <v>0</v>
      </c>
      <c r="I176" s="15" t="str">
        <f>IF('R7'!J28="","-",'R7'!J28)</f>
        <v>-</v>
      </c>
    </row>
    <row r="177" spans="1:9" ht="13">
      <c r="A177" s="15" t="s">
        <v>17</v>
      </c>
      <c r="B177" s="15">
        <f>'R7'!A29</f>
        <v>7</v>
      </c>
      <c r="C177" s="15" t="str">
        <f>'R7'!B29</f>
        <v>RPE differentiation</v>
      </c>
      <c r="D177" s="15" t="str">
        <f>'R7'!C29</f>
        <v>1 to 4</v>
      </c>
      <c r="E177" s="11">
        <f>'S6'!I177</f>
        <v>335</v>
      </c>
      <c r="F177" s="11">
        <f>'S6'!J177</f>
        <v>335</v>
      </c>
      <c r="G177" s="11">
        <f>'S6'!K177</f>
        <v>0</v>
      </c>
      <c r="H177" s="11">
        <f>'S6'!L177</f>
        <v>0</v>
      </c>
      <c r="I177" s="15" t="str">
        <f>IF('R7'!J29="","-",'R7'!J29)</f>
        <v>-</v>
      </c>
    </row>
    <row r="178" spans="1:9" ht="13">
      <c r="A178" s="15" t="s">
        <v>17</v>
      </c>
      <c r="B178" s="15">
        <f>'R7'!A30</f>
        <v>7</v>
      </c>
      <c r="C178" s="15" t="str">
        <f>'R7'!B30</f>
        <v>RPE differentiation</v>
      </c>
      <c r="D178" s="15" t="str">
        <f>'R7'!C30</f>
        <v>5 to 8</v>
      </c>
      <c r="E178" s="11">
        <f>'S6'!I178</f>
        <v>335</v>
      </c>
      <c r="F178" s="11">
        <f>'S6'!J178</f>
        <v>335</v>
      </c>
      <c r="G178" s="11">
        <f>'S6'!K178</f>
        <v>0</v>
      </c>
      <c r="H178" s="11">
        <f>'S6'!L178</f>
        <v>0</v>
      </c>
      <c r="I178" s="15" t="str">
        <f>IF('R7'!J30="","-",'R7'!J30)</f>
        <v>-</v>
      </c>
    </row>
    <row r="179" spans="1:9" ht="13">
      <c r="A179" s="15" t="s">
        <v>17</v>
      </c>
      <c r="B179" s="15">
        <f>'R7'!A31</f>
        <v>8</v>
      </c>
      <c r="C179" s="15" t="str">
        <f>'R7'!B31</f>
        <v>RPE differentiation</v>
      </c>
      <c r="D179" s="15" t="str">
        <f>'R7'!C31</f>
        <v>8 to 5</v>
      </c>
      <c r="E179" s="11">
        <f>'S6'!I179</f>
        <v>335</v>
      </c>
      <c r="F179" s="11">
        <f>'S6'!J179</f>
        <v>335</v>
      </c>
      <c r="G179" s="11">
        <f>'S6'!K179</f>
        <v>0</v>
      </c>
      <c r="H179" s="11">
        <f>'S6'!L179</f>
        <v>0</v>
      </c>
      <c r="I179" s="15" t="str">
        <f>IF('R7'!J31="","-",'R7'!J31)</f>
        <v>-</v>
      </c>
    </row>
    <row r="180" spans="1:9" ht="13">
      <c r="A180" s="15" t="s">
        <v>17</v>
      </c>
      <c r="B180" s="15">
        <f>'R7'!A32</f>
        <v>8</v>
      </c>
      <c r="C180" s="15" t="str">
        <f>'R7'!B32</f>
        <v>RPE differentiation</v>
      </c>
      <c r="D180" s="15" t="str">
        <f>'R7'!C32</f>
        <v>4 to 1</v>
      </c>
      <c r="E180" s="11">
        <f>'S6'!I180</f>
        <v>335</v>
      </c>
      <c r="F180" s="11">
        <f>'S6'!J180</f>
        <v>335</v>
      </c>
      <c r="G180" s="11">
        <f>'S6'!K180</f>
        <v>0</v>
      </c>
      <c r="H180" s="11">
        <f>'S6'!L180</f>
        <v>0</v>
      </c>
      <c r="I180" s="15" t="str">
        <f>IF('R7'!J32="","-",'R7'!J32)</f>
        <v>-</v>
      </c>
    </row>
    <row r="181" spans="1:9" ht="13">
      <c r="A181" s="15" t="s">
        <v>17</v>
      </c>
      <c r="B181" s="15">
        <f>'R7'!A33</f>
        <v>9</v>
      </c>
      <c r="C181" s="15" t="str">
        <f>'R7'!B33</f>
        <v>RPE differentiation</v>
      </c>
      <c r="D181" s="15" t="str">
        <f>'R7'!C33</f>
        <v>1 to 4</v>
      </c>
      <c r="E181" s="11">
        <f>'S6'!I181</f>
        <v>335</v>
      </c>
      <c r="F181" s="11">
        <f>'S6'!J181</f>
        <v>335</v>
      </c>
      <c r="G181" s="11">
        <f>'S6'!K181</f>
        <v>0</v>
      </c>
      <c r="H181" s="11">
        <f>'S6'!L181</f>
        <v>0</v>
      </c>
      <c r="I181" s="15" t="str">
        <f>IF('R7'!J33="","-",'R7'!J33)</f>
        <v>-</v>
      </c>
    </row>
    <row r="182" spans="1:9" ht="13">
      <c r="A182" s="15" t="s">
        <v>17</v>
      </c>
      <c r="B182" s="15">
        <f>'R7'!A34</f>
        <v>9</v>
      </c>
      <c r="C182" s="15" t="str">
        <f>'R7'!B34</f>
        <v>RPE differentiation</v>
      </c>
      <c r="D182" s="15" t="str">
        <f>'R7'!C34</f>
        <v>5 to 8</v>
      </c>
      <c r="E182" s="11">
        <f>'S6'!I182</f>
        <v>335</v>
      </c>
      <c r="F182" s="11">
        <f>'S6'!J182</f>
        <v>335</v>
      </c>
      <c r="G182" s="11">
        <f>'S6'!K182</f>
        <v>0</v>
      </c>
      <c r="H182" s="11">
        <f>'S6'!L182</f>
        <v>0</v>
      </c>
      <c r="I182" s="15" t="str">
        <f>IF('R7'!J34="","-",'R7'!J34)</f>
        <v>-</v>
      </c>
    </row>
    <row r="183" spans="1:9" ht="13">
      <c r="A183" s="15" t="s">
        <v>17</v>
      </c>
      <c r="B183" s="15">
        <f>'R7'!A35</f>
        <v>10</v>
      </c>
      <c r="C183" s="15" t="str">
        <f>'R7'!B35</f>
        <v>RPE differentiation</v>
      </c>
      <c r="D183" s="15" t="str">
        <f>'R7'!C35</f>
        <v>8 to 5</v>
      </c>
      <c r="E183" s="11">
        <f>'S6'!I183</f>
        <v>335</v>
      </c>
      <c r="F183" s="11">
        <f>'S6'!J183</f>
        <v>335</v>
      </c>
      <c r="G183" s="11">
        <f>'S6'!K183</f>
        <v>0</v>
      </c>
      <c r="H183" s="11">
        <f>'S6'!L183</f>
        <v>0</v>
      </c>
      <c r="I183" s="15" t="str">
        <f>IF('R7'!J35="","-",'R7'!J35)</f>
        <v>-</v>
      </c>
    </row>
    <row r="184" spans="1:9" ht="13">
      <c r="A184" s="15" t="s">
        <v>17</v>
      </c>
      <c r="B184" s="15">
        <f>'R7'!A36</f>
        <v>10</v>
      </c>
      <c r="C184" s="15" t="str">
        <f>'R7'!B36</f>
        <v>RPE differentiation</v>
      </c>
      <c r="D184" s="15" t="str">
        <f>'R7'!C36</f>
        <v>4 to 1</v>
      </c>
      <c r="E184" s="11">
        <f>'S6'!I184</f>
        <v>335</v>
      </c>
      <c r="F184" s="11">
        <f>'S6'!J184</f>
        <v>335</v>
      </c>
      <c r="G184" s="11">
        <f>'S6'!K184</f>
        <v>0</v>
      </c>
      <c r="H184" s="11">
        <f>'S6'!L184</f>
        <v>0</v>
      </c>
      <c r="I184" s="15" t="str">
        <f>IF('R7'!J36="","-",'R7'!J36)</f>
        <v>-</v>
      </c>
    </row>
    <row r="185" spans="1:9" ht="13">
      <c r="A185" s="15" t="s">
        <v>17</v>
      </c>
      <c r="B185" s="15">
        <f>'R7'!A37</f>
        <v>11</v>
      </c>
      <c r="C185" s="15" t="str">
        <f>'R7'!B37</f>
        <v>RPE differentiation</v>
      </c>
      <c r="D185" s="15" t="str">
        <f>'R7'!C37</f>
        <v>1 to 4</v>
      </c>
      <c r="E185" s="11">
        <f>'S6'!I185</f>
        <v>335</v>
      </c>
      <c r="F185" s="11">
        <f>'S6'!J185</f>
        <v>334</v>
      </c>
      <c r="G185" s="11">
        <f>'S6'!K185</f>
        <v>1</v>
      </c>
      <c r="H185" s="11">
        <f>'S6'!L185</f>
        <v>0</v>
      </c>
      <c r="I185" s="15" t="str">
        <f>IF('R7'!J37="","-",'R7'!J37)</f>
        <v>Human error</v>
      </c>
    </row>
    <row r="186" spans="1:9" ht="13">
      <c r="A186" s="15" t="s">
        <v>17</v>
      </c>
      <c r="B186" s="15">
        <f>'R7'!A38</f>
        <v>11</v>
      </c>
      <c r="C186" s="15" t="str">
        <f>'R7'!B38</f>
        <v>RPE differentiation</v>
      </c>
      <c r="D186" s="15" t="str">
        <f>'R7'!C38</f>
        <v>5 to 8</v>
      </c>
      <c r="E186" s="11">
        <f>'S6'!I186</f>
        <v>335</v>
      </c>
      <c r="F186" s="11">
        <f>'S6'!J186</f>
        <v>335</v>
      </c>
      <c r="G186" s="11">
        <f>'S6'!K186</f>
        <v>0</v>
      </c>
      <c r="H186" s="11">
        <f>'S6'!L186</f>
        <v>0</v>
      </c>
      <c r="I186" s="15" t="str">
        <f>IF('R7'!J38="","-",'R7'!J38)</f>
        <v>-</v>
      </c>
    </row>
    <row r="187" spans="1:9" ht="13">
      <c r="A187" s="15" t="s">
        <v>17</v>
      </c>
      <c r="B187" s="15">
        <f>'R7'!A39</f>
        <v>12</v>
      </c>
      <c r="C187" s="15" t="str">
        <f>'R7'!B39</f>
        <v>RPE differentiation</v>
      </c>
      <c r="D187" s="15" t="str">
        <f>'R7'!C39</f>
        <v>8 to 5</v>
      </c>
      <c r="E187" s="11">
        <f>'S6'!I187</f>
        <v>335</v>
      </c>
      <c r="F187" s="11">
        <f>'S6'!J187</f>
        <v>335</v>
      </c>
      <c r="G187" s="11">
        <f>'S6'!K187</f>
        <v>0</v>
      </c>
      <c r="H187" s="11">
        <f>'S6'!L187</f>
        <v>0</v>
      </c>
      <c r="I187" s="15" t="str">
        <f>IF('R7'!J39="","-",'R7'!J39)</f>
        <v>-</v>
      </c>
    </row>
    <row r="188" spans="1:9" ht="13">
      <c r="A188" s="15" t="s">
        <v>17</v>
      </c>
      <c r="B188" s="15">
        <f>'R7'!A40</f>
        <v>12</v>
      </c>
      <c r="C188" s="15" t="str">
        <f>'R7'!B40</f>
        <v>RPE differentiation</v>
      </c>
      <c r="D188" s="15" t="str">
        <f>'R7'!C40</f>
        <v>4 to 1</v>
      </c>
      <c r="E188" s="11">
        <f>'S6'!I188</f>
        <v>335</v>
      </c>
      <c r="F188" s="11">
        <f>'S6'!J188</f>
        <v>335</v>
      </c>
      <c r="G188" s="11">
        <f>'S6'!K188</f>
        <v>0</v>
      </c>
      <c r="H188" s="11">
        <f>'S6'!L188</f>
        <v>0</v>
      </c>
      <c r="I188" s="15" t="str">
        <f>IF('R7'!J40="","-",'R7'!J40)</f>
        <v>-</v>
      </c>
    </row>
    <row r="189" spans="1:9" ht="13">
      <c r="A189" s="15" t="s">
        <v>17</v>
      </c>
      <c r="B189" s="15">
        <f>'R7'!A41</f>
        <v>13</v>
      </c>
      <c r="C189" s="15" t="str">
        <f>'R7'!B41</f>
        <v>RPE differentiation</v>
      </c>
      <c r="D189" s="15" t="str">
        <f>'R7'!C41</f>
        <v>1 to 4</v>
      </c>
      <c r="E189" s="11">
        <f>'S6'!I189</f>
        <v>335</v>
      </c>
      <c r="F189" s="11">
        <f>'S6'!J189</f>
        <v>335</v>
      </c>
      <c r="G189" s="11">
        <f>'S6'!K189</f>
        <v>0</v>
      </c>
      <c r="H189" s="11">
        <f>'S6'!L189</f>
        <v>0</v>
      </c>
      <c r="I189" s="15" t="str">
        <f>IF('R7'!J41="","-",'R7'!J41)</f>
        <v>-</v>
      </c>
    </row>
    <row r="190" spans="1:9" ht="13">
      <c r="A190" s="15" t="s">
        <v>17</v>
      </c>
      <c r="B190" s="15">
        <f>'R7'!A42</f>
        <v>13</v>
      </c>
      <c r="C190" s="15" t="str">
        <f>'R7'!B42</f>
        <v>RPE differentiation</v>
      </c>
      <c r="D190" s="15" t="str">
        <f>'R7'!C42</f>
        <v>5 to 8</v>
      </c>
      <c r="E190" s="11">
        <f>'S6'!I190</f>
        <v>335</v>
      </c>
      <c r="F190" s="11">
        <f>'S6'!J190</f>
        <v>335</v>
      </c>
      <c r="G190" s="11">
        <f>'S6'!K190</f>
        <v>0</v>
      </c>
      <c r="H190" s="11">
        <f>'S6'!L190</f>
        <v>0</v>
      </c>
      <c r="I190" s="15" t="str">
        <f>IF('R7'!J42="","-",'R7'!J42)</f>
        <v>-</v>
      </c>
    </row>
    <row r="191" spans="1:9" ht="13">
      <c r="A191" s="15" t="s">
        <v>17</v>
      </c>
      <c r="B191" s="15">
        <f>'R7'!A43</f>
        <v>14</v>
      </c>
      <c r="C191" s="15" t="str">
        <f>'R7'!B43</f>
        <v>RPE differentiation</v>
      </c>
      <c r="D191" s="15" t="str">
        <f>'R7'!C43</f>
        <v>8 to 5</v>
      </c>
      <c r="E191" s="11">
        <f>'S6'!I191</f>
        <v>335</v>
      </c>
      <c r="F191" s="11">
        <f>'S6'!J191</f>
        <v>335</v>
      </c>
      <c r="G191" s="11">
        <f>'S6'!K191</f>
        <v>0</v>
      </c>
      <c r="H191" s="11">
        <f>'S6'!L191</f>
        <v>0</v>
      </c>
      <c r="I191" s="15" t="str">
        <f>IF('R7'!J43="","-",'R7'!J43)</f>
        <v>-</v>
      </c>
    </row>
    <row r="192" spans="1:9" ht="13">
      <c r="A192" s="15" t="s">
        <v>17</v>
      </c>
      <c r="B192" s="15">
        <f>'R7'!A44</f>
        <v>14</v>
      </c>
      <c r="C192" s="15" t="str">
        <f>'R7'!B44</f>
        <v>RPE differentiation</v>
      </c>
      <c r="D192" s="15" t="str">
        <f>'R7'!C44</f>
        <v>4 to 1</v>
      </c>
      <c r="E192" s="11">
        <f>'S6'!I192</f>
        <v>335</v>
      </c>
      <c r="F192" s="11">
        <f>'S6'!J192</f>
        <v>335</v>
      </c>
      <c r="G192" s="11">
        <f>'S6'!K192</f>
        <v>0</v>
      </c>
      <c r="H192" s="11">
        <f>'S6'!L192</f>
        <v>0</v>
      </c>
      <c r="I192" s="15" t="str">
        <f>IF('R7'!J44="","-",'R7'!J44)</f>
        <v>-</v>
      </c>
    </row>
    <row r="193" spans="1:9" ht="13">
      <c r="A193" s="15" t="s">
        <v>17</v>
      </c>
      <c r="B193" s="15">
        <f>'R7'!A45</f>
        <v>15</v>
      </c>
      <c r="C193" s="15" t="str">
        <f>'R7'!B45</f>
        <v>RPE differentiation</v>
      </c>
      <c r="D193" s="15" t="str">
        <f>'R7'!C45</f>
        <v>1 to 4</v>
      </c>
      <c r="E193" s="11">
        <f>'S6'!I193</f>
        <v>335</v>
      </c>
      <c r="F193" s="11">
        <f>'S6'!J193</f>
        <v>335</v>
      </c>
      <c r="G193" s="11">
        <f>'S6'!K193</f>
        <v>0</v>
      </c>
      <c r="H193" s="11">
        <f>'S6'!L193</f>
        <v>0</v>
      </c>
      <c r="I193" s="15" t="str">
        <f>IF('R7'!J45="","-",'R7'!J45)</f>
        <v>-</v>
      </c>
    </row>
    <row r="194" spans="1:9" ht="13">
      <c r="A194" s="15" t="s">
        <v>17</v>
      </c>
      <c r="B194" s="15">
        <f>'R7'!A46</f>
        <v>15</v>
      </c>
      <c r="C194" s="15" t="str">
        <f>'R7'!B46</f>
        <v>RPE differentiation</v>
      </c>
      <c r="D194" s="15" t="str">
        <f>'R7'!C46</f>
        <v>5 to 8</v>
      </c>
      <c r="E194" s="11">
        <f>'S6'!I194</f>
        <v>335</v>
      </c>
      <c r="F194" s="11">
        <f>'S6'!J194</f>
        <v>335</v>
      </c>
      <c r="G194" s="11">
        <f>'S6'!K194</f>
        <v>0</v>
      </c>
      <c r="H194" s="11">
        <f>'S6'!L194</f>
        <v>0</v>
      </c>
      <c r="I194" s="15" t="str">
        <f>IF('R7'!J46="","-",'R7'!J46)</f>
        <v>-</v>
      </c>
    </row>
    <row r="195" spans="1:9" ht="13">
      <c r="A195" s="15" t="s">
        <v>17</v>
      </c>
      <c r="B195" s="15">
        <f>'R7'!A47</f>
        <v>16</v>
      </c>
      <c r="C195" s="15" t="str">
        <f>'R7'!B47</f>
        <v>RPE differentiation</v>
      </c>
      <c r="D195" s="15" t="str">
        <f>'R7'!C47</f>
        <v>8 to 5</v>
      </c>
      <c r="E195" s="11">
        <f>'S6'!I195</f>
        <v>335</v>
      </c>
      <c r="F195" s="11">
        <f>'S6'!J195</f>
        <v>334</v>
      </c>
      <c r="G195" s="11">
        <f>'S6'!K195</f>
        <v>1</v>
      </c>
      <c r="H195" s="11">
        <f>'S6'!L195</f>
        <v>0</v>
      </c>
      <c r="I195" s="15" t="str">
        <f>IF('R7'!J47="","-",'R7'!J47)</f>
        <v>Human error</v>
      </c>
    </row>
    <row r="196" spans="1:9" ht="13">
      <c r="A196" s="15" t="s">
        <v>17</v>
      </c>
      <c r="B196" s="15">
        <f>'R7'!A48</f>
        <v>16</v>
      </c>
      <c r="C196" s="15" t="str">
        <f>'R7'!B48</f>
        <v>RPE differentiation</v>
      </c>
      <c r="D196" s="15" t="str">
        <f>'R7'!C48</f>
        <v>4 to 1</v>
      </c>
      <c r="E196" s="11">
        <f>'S6'!I196</f>
        <v>335</v>
      </c>
      <c r="F196" s="11">
        <f>'S6'!J196</f>
        <v>335</v>
      </c>
      <c r="G196" s="11">
        <f>'S6'!K196</f>
        <v>0</v>
      </c>
      <c r="H196" s="11">
        <f>'S6'!L196</f>
        <v>0</v>
      </c>
      <c r="I196" s="15" t="str">
        <f>IF('R7'!J48="","-",'R7'!J48)</f>
        <v>-</v>
      </c>
    </row>
    <row r="197" spans="1:9" ht="13">
      <c r="A197" s="15" t="s">
        <v>17</v>
      </c>
      <c r="B197" s="15">
        <f>'R7'!A49</f>
        <v>17</v>
      </c>
      <c r="C197" s="15" t="str">
        <f>'R7'!B49</f>
        <v>RPE differentiation</v>
      </c>
      <c r="D197" s="15" t="str">
        <f>'R7'!C49</f>
        <v>1 to 4</v>
      </c>
      <c r="E197" s="11">
        <f>'S6'!I197</f>
        <v>335</v>
      </c>
      <c r="F197" s="11">
        <f>'S6'!J197</f>
        <v>335</v>
      </c>
      <c r="G197" s="11">
        <f>'S6'!K197</f>
        <v>0</v>
      </c>
      <c r="H197" s="11">
        <f>'S6'!L197</f>
        <v>0</v>
      </c>
      <c r="I197" s="15" t="str">
        <f>IF('R7'!J49="","-",'R7'!J49)</f>
        <v>-</v>
      </c>
    </row>
    <row r="198" spans="1:9" ht="13">
      <c r="A198" s="15" t="s">
        <v>17</v>
      </c>
      <c r="B198" s="15">
        <f>'R7'!A50</f>
        <v>17</v>
      </c>
      <c r="C198" s="15" t="str">
        <f>'R7'!B50</f>
        <v>RPE differentiation</v>
      </c>
      <c r="D198" s="15" t="str">
        <f>'R7'!C50</f>
        <v>5 to 8</v>
      </c>
      <c r="E198" s="11">
        <f>'S6'!I198</f>
        <v>335</v>
      </c>
      <c r="F198" s="11">
        <f>'S6'!J198</f>
        <v>335</v>
      </c>
      <c r="G198" s="11">
        <f>'S6'!K198</f>
        <v>0</v>
      </c>
      <c r="H198" s="11">
        <f>'S6'!L198</f>
        <v>0</v>
      </c>
      <c r="I198" s="15" t="str">
        <f>IF('R7'!J50="","-",'R7'!J50)</f>
        <v>-</v>
      </c>
    </row>
    <row r="199" spans="1:9" ht="13">
      <c r="A199" s="15" t="s">
        <v>17</v>
      </c>
      <c r="B199" s="15">
        <f>'R7'!A51</f>
        <v>18</v>
      </c>
      <c r="C199" s="15" t="str">
        <f>'R7'!B51</f>
        <v>RPE differentiation</v>
      </c>
      <c r="D199" s="15" t="str">
        <f>'R7'!C51</f>
        <v>8 to 5</v>
      </c>
      <c r="E199" s="11">
        <f>'S6'!I199</f>
        <v>335</v>
      </c>
      <c r="F199" s="11">
        <f>'S6'!J199</f>
        <v>335</v>
      </c>
      <c r="G199" s="11">
        <f>'S6'!K199</f>
        <v>0</v>
      </c>
      <c r="H199" s="11">
        <f>'S6'!L199</f>
        <v>0</v>
      </c>
      <c r="I199" s="15" t="str">
        <f>IF('R7'!J51="","-",'R7'!J51)</f>
        <v>-</v>
      </c>
    </row>
    <row r="200" spans="1:9" ht="13">
      <c r="A200" s="15" t="s">
        <v>17</v>
      </c>
      <c r="B200" s="15">
        <f>'R7'!A52</f>
        <v>18</v>
      </c>
      <c r="C200" s="15" t="str">
        <f>'R7'!B52</f>
        <v>RPE differentiation</v>
      </c>
      <c r="D200" s="15" t="str">
        <f>'R7'!C52</f>
        <v>4 to 1</v>
      </c>
      <c r="E200" s="11">
        <f>'S6'!I200</f>
        <v>335</v>
      </c>
      <c r="F200" s="11">
        <f>'S6'!J200</f>
        <v>335</v>
      </c>
      <c r="G200" s="11">
        <f>'S6'!K200</f>
        <v>0</v>
      </c>
      <c r="H200" s="11">
        <f>'S6'!L200</f>
        <v>0</v>
      </c>
      <c r="I200" s="15" t="str">
        <f>IF('R7'!J52="","-",'R7'!J52)</f>
        <v>-</v>
      </c>
    </row>
    <row r="201" spans="1:9" ht="13">
      <c r="A201" s="15" t="s">
        <v>17</v>
      </c>
      <c r="B201" s="15">
        <f>'R7'!A53</f>
        <v>19</v>
      </c>
      <c r="C201" s="15" t="str">
        <f>'R7'!B53</f>
        <v>RPE differentiation</v>
      </c>
      <c r="D201" s="15" t="str">
        <f>'R7'!C53</f>
        <v>1 to 4</v>
      </c>
      <c r="E201" s="11">
        <f>'S6'!I201</f>
        <v>335</v>
      </c>
      <c r="F201" s="11">
        <f>'S6'!J201</f>
        <v>335</v>
      </c>
      <c r="G201" s="11">
        <f>'S6'!K201</f>
        <v>0</v>
      </c>
      <c r="H201" s="11">
        <f>'S6'!L201</f>
        <v>0</v>
      </c>
      <c r="I201" s="15" t="str">
        <f>IF('R7'!J53="","-",'R7'!J53)</f>
        <v>-</v>
      </c>
    </row>
    <row r="202" spans="1:9" ht="13">
      <c r="A202" s="15" t="s">
        <v>17</v>
      </c>
      <c r="B202" s="15">
        <f>'R7'!A54</f>
        <v>19</v>
      </c>
      <c r="C202" s="15" t="str">
        <f>'R7'!B54</f>
        <v>RPE differentiation</v>
      </c>
      <c r="D202" s="15" t="str">
        <f>'R7'!C54</f>
        <v>5 to 8</v>
      </c>
      <c r="E202" s="11">
        <f>'S6'!I202</f>
        <v>335</v>
      </c>
      <c r="F202" s="11">
        <f>'S6'!J202</f>
        <v>335</v>
      </c>
      <c r="G202" s="11">
        <f>'S6'!K202</f>
        <v>0</v>
      </c>
      <c r="H202" s="11">
        <f>'S6'!L202</f>
        <v>0</v>
      </c>
      <c r="I202" s="15" t="str">
        <f>IF('R7'!J54="","-",'R7'!J54)</f>
        <v>-</v>
      </c>
    </row>
    <row r="203" spans="1:9" ht="13">
      <c r="A203" s="15" t="s">
        <v>17</v>
      </c>
      <c r="B203" s="15">
        <f>'R7'!A55</f>
        <v>20</v>
      </c>
      <c r="C203" s="15" t="str">
        <f>'R7'!B55</f>
        <v>RPE differentiation</v>
      </c>
      <c r="D203" s="15" t="str">
        <f>'R7'!C55</f>
        <v>8 to 5</v>
      </c>
      <c r="E203" s="11">
        <f>'S6'!I203</f>
        <v>77</v>
      </c>
      <c r="F203" s="11">
        <f>'S6'!J203</f>
        <v>77</v>
      </c>
      <c r="G203" s="11">
        <f>'S6'!K203</f>
        <v>0</v>
      </c>
      <c r="H203" s="11">
        <f>'S6'!L203</f>
        <v>0</v>
      </c>
      <c r="I203" s="15" t="str">
        <f>IF('R7'!J55="","-",'R7'!J55)</f>
        <v>-</v>
      </c>
    </row>
    <row r="204" spans="1:9" ht="13">
      <c r="A204" s="15" t="s">
        <v>17</v>
      </c>
      <c r="B204" s="15">
        <f>'R7'!A56</f>
        <v>20</v>
      </c>
      <c r="C204" s="15" t="str">
        <f>'R7'!B56</f>
        <v>RPE differentiation</v>
      </c>
      <c r="D204" s="15" t="str">
        <f>'R7'!C56</f>
        <v>4 to 1</v>
      </c>
      <c r="E204" s="11">
        <f>'S6'!I204</f>
        <v>77</v>
      </c>
      <c r="F204" s="11">
        <f>'S6'!J204</f>
        <v>77</v>
      </c>
      <c r="G204" s="11">
        <f>'S6'!K204</f>
        <v>0</v>
      </c>
      <c r="H204" s="11">
        <f>'S6'!L204</f>
        <v>0</v>
      </c>
      <c r="I204" s="15" t="str">
        <f>IF('R7'!J56="","-",'R7'!J56)</f>
        <v>-</v>
      </c>
    </row>
    <row r="205" spans="1:9" ht="13">
      <c r="A205" s="15" t="s">
        <v>17</v>
      </c>
      <c r="B205" s="15">
        <f>'R7'!A57</f>
        <v>21</v>
      </c>
      <c r="C205" s="15" t="str">
        <f>'R7'!B57</f>
        <v>RPE differentiation</v>
      </c>
      <c r="D205" s="15" t="str">
        <f>'R7'!C57</f>
        <v>1 to 4</v>
      </c>
      <c r="E205" s="11">
        <f>'S6'!I205</f>
        <v>77</v>
      </c>
      <c r="F205" s="11">
        <f>'S6'!J205</f>
        <v>77</v>
      </c>
      <c r="G205" s="11">
        <f>'S6'!K205</f>
        <v>0</v>
      </c>
      <c r="H205" s="11">
        <f>'S6'!L205</f>
        <v>0</v>
      </c>
      <c r="I205" s="15" t="str">
        <f>IF('R7'!J57="","-",'R7'!J57)</f>
        <v>-</v>
      </c>
    </row>
    <row r="206" spans="1:9" ht="13">
      <c r="A206" s="15" t="s">
        <v>17</v>
      </c>
      <c r="B206" s="15">
        <f>'R7'!A58</f>
        <v>21</v>
      </c>
      <c r="C206" s="15" t="str">
        <f>'R7'!B58</f>
        <v>RPE differentiation</v>
      </c>
      <c r="D206" s="15" t="str">
        <f>'R7'!C58</f>
        <v>5 to 8</v>
      </c>
      <c r="E206" s="11">
        <f>'S6'!I206</f>
        <v>77</v>
      </c>
      <c r="F206" s="11">
        <f>'S6'!J206</f>
        <v>77</v>
      </c>
      <c r="G206" s="11">
        <f>'S6'!K206</f>
        <v>0</v>
      </c>
      <c r="H206" s="11">
        <f>'S6'!L206</f>
        <v>0</v>
      </c>
      <c r="I206" s="15" t="str">
        <f>IF('R7'!J58="","-",'R7'!J58)</f>
        <v>-</v>
      </c>
    </row>
    <row r="207" spans="1:9" ht="13">
      <c r="A207" s="15" t="s">
        <v>17</v>
      </c>
      <c r="B207" s="15">
        <f>'R7'!A59</f>
        <v>22</v>
      </c>
      <c r="C207" s="15" t="str">
        <f>'R7'!B59</f>
        <v>RPE differentiation</v>
      </c>
      <c r="D207" s="15" t="str">
        <f>'R7'!C59</f>
        <v>8 to 5</v>
      </c>
      <c r="E207" s="11">
        <f>'S6'!I207</f>
        <v>77</v>
      </c>
      <c r="F207" s="11">
        <f>'S6'!J207</f>
        <v>77</v>
      </c>
      <c r="G207" s="11">
        <f>'S6'!K207</f>
        <v>0</v>
      </c>
      <c r="H207" s="11">
        <f>'S6'!L207</f>
        <v>0</v>
      </c>
      <c r="I207" s="15" t="str">
        <f>IF('R7'!J59="","-",'R7'!J59)</f>
        <v>-</v>
      </c>
    </row>
    <row r="208" spans="1:9" ht="13">
      <c r="A208" s="15" t="s">
        <v>17</v>
      </c>
      <c r="B208" s="15">
        <f>'R7'!A60</f>
        <v>22</v>
      </c>
      <c r="C208" s="15" t="str">
        <f>'R7'!B60</f>
        <v>RPE differentiation</v>
      </c>
      <c r="D208" s="15" t="str">
        <f>'R7'!C60</f>
        <v>4 to 1</v>
      </c>
      <c r="E208" s="11">
        <f>'S6'!I208</f>
        <v>77</v>
      </c>
      <c r="F208" s="11">
        <f>'S6'!J208</f>
        <v>77</v>
      </c>
      <c r="G208" s="11">
        <f>'S6'!K208</f>
        <v>0</v>
      </c>
      <c r="H208" s="11">
        <f>'S6'!L208</f>
        <v>0</v>
      </c>
      <c r="I208" s="15" t="str">
        <f>IF('R7'!J60="","-",'R7'!J60)</f>
        <v>-</v>
      </c>
    </row>
    <row r="209" spans="1:11" ht="13">
      <c r="A209" s="15" t="s">
        <v>17</v>
      </c>
      <c r="B209" s="15">
        <f>'R7'!A61</f>
        <v>23</v>
      </c>
      <c r="C209" s="15" t="str">
        <f>'R7'!B61</f>
        <v>RPE differentiation</v>
      </c>
      <c r="D209" s="15" t="str">
        <f>'R7'!C61</f>
        <v>1 to 4</v>
      </c>
      <c r="E209" s="11">
        <f>'S6'!I209</f>
        <v>77</v>
      </c>
      <c r="F209" s="11">
        <f>'S6'!J209</f>
        <v>77</v>
      </c>
      <c r="G209" s="11">
        <f>'S6'!K209</f>
        <v>0</v>
      </c>
      <c r="H209" s="11">
        <f>'S6'!L209</f>
        <v>0</v>
      </c>
      <c r="I209" s="15" t="str">
        <f>IF('R7'!J61="","-",'R7'!J61)</f>
        <v>-</v>
      </c>
    </row>
    <row r="210" spans="1:11" ht="13">
      <c r="A210" s="15" t="s">
        <v>17</v>
      </c>
      <c r="B210" s="15">
        <f>'R7'!A62</f>
        <v>23</v>
      </c>
      <c r="C210" s="15" t="str">
        <f>'R7'!B62</f>
        <v>RPE differentiation</v>
      </c>
      <c r="D210" s="15" t="str">
        <f>'R7'!C62</f>
        <v>5 to 8</v>
      </c>
      <c r="E210" s="11">
        <f>'S6'!I210</f>
        <v>77</v>
      </c>
      <c r="F210" s="11">
        <f>'S6'!J210</f>
        <v>77</v>
      </c>
      <c r="G210" s="11">
        <f>'S6'!K210</f>
        <v>0</v>
      </c>
      <c r="H210" s="11">
        <f>'S6'!L210</f>
        <v>0</v>
      </c>
      <c r="I210" s="15" t="str">
        <f>IF('R7'!J62="","-",'R7'!J62)</f>
        <v>-</v>
      </c>
    </row>
    <row r="211" spans="1:11" ht="13">
      <c r="A211" s="15" t="s">
        <v>17</v>
      </c>
      <c r="B211" s="15">
        <f>'R7'!A63</f>
        <v>24</v>
      </c>
      <c r="C211" s="15" t="str">
        <f>'R7'!B63</f>
        <v>RPE differentiation</v>
      </c>
      <c r="D211" s="15" t="str">
        <f>'R7'!C63</f>
        <v>8 to 5</v>
      </c>
      <c r="E211" s="11">
        <f>'S6'!I211</f>
        <v>77</v>
      </c>
      <c r="F211" s="11">
        <f>'S6'!J211</f>
        <v>77</v>
      </c>
      <c r="G211" s="11">
        <f>'S6'!K211</f>
        <v>0</v>
      </c>
      <c r="H211" s="11">
        <f>'S6'!L211</f>
        <v>0</v>
      </c>
      <c r="I211" s="15" t="str">
        <f>IF('R7'!J63="","-",'R7'!J63)</f>
        <v>-</v>
      </c>
    </row>
    <row r="212" spans="1:11" ht="13">
      <c r="A212" s="15" t="s">
        <v>17</v>
      </c>
      <c r="B212" s="15">
        <f>'R7'!A64</f>
        <v>24</v>
      </c>
      <c r="C212" s="15" t="str">
        <f>'R7'!B64</f>
        <v>RPE differentiation</v>
      </c>
      <c r="D212" s="15" t="str">
        <f>'R7'!C64</f>
        <v>4 to 1</v>
      </c>
      <c r="E212" s="11">
        <f>'S6'!I212</f>
        <v>77</v>
      </c>
      <c r="F212" s="11">
        <f>'S6'!J212</f>
        <v>77</v>
      </c>
      <c r="G212" s="11">
        <f>'S6'!K212</f>
        <v>0</v>
      </c>
      <c r="H212" s="11">
        <f>'S6'!L212</f>
        <v>0</v>
      </c>
      <c r="I212" s="15" t="str">
        <f>IF('R7'!J64="","-",'R7'!J64)</f>
        <v>-</v>
      </c>
    </row>
    <row r="213" spans="1:11" ht="13">
      <c r="A213" s="15" t="s">
        <v>17</v>
      </c>
      <c r="B213" s="15">
        <f>'R7'!A65</f>
        <v>25</v>
      </c>
      <c r="C213" s="15" t="str">
        <f>'R7'!B65</f>
        <v>RPE differentiation</v>
      </c>
      <c r="D213" s="15" t="str">
        <f>'R7'!C65</f>
        <v>1 to 4</v>
      </c>
      <c r="E213" s="11">
        <f>'S6'!I213</f>
        <v>77</v>
      </c>
      <c r="F213" s="11">
        <f>'S6'!J213</f>
        <v>77</v>
      </c>
      <c r="G213" s="11">
        <f>'S6'!K213</f>
        <v>0</v>
      </c>
      <c r="H213" s="11">
        <f>'S6'!L213</f>
        <v>0</v>
      </c>
      <c r="I213" s="15" t="str">
        <f>IF('R7'!J65="","-",'R7'!J65)</f>
        <v>-</v>
      </c>
    </row>
    <row r="214" spans="1:11" ht="13">
      <c r="A214" s="15" t="s">
        <v>17</v>
      </c>
      <c r="B214" s="15">
        <f>'R7'!A66</f>
        <v>25</v>
      </c>
      <c r="C214" s="15" t="str">
        <f>'R7'!B66</f>
        <v>RPE differentiation</v>
      </c>
      <c r="D214" s="15" t="str">
        <f>'R7'!C66</f>
        <v>5 to 8</v>
      </c>
      <c r="E214" s="11">
        <f>'S6'!I214</f>
        <v>77</v>
      </c>
      <c r="F214" s="11">
        <f>'S6'!J214</f>
        <v>77</v>
      </c>
      <c r="G214" s="11">
        <f>'S6'!K214</f>
        <v>0</v>
      </c>
      <c r="H214" s="11">
        <f>'S6'!L214</f>
        <v>0</v>
      </c>
      <c r="I214" s="15" t="str">
        <f>IF('R7'!J66="","-",'R7'!J66)</f>
        <v>-</v>
      </c>
    </row>
    <row r="215" spans="1:11" ht="13">
      <c r="A215" s="15" t="s">
        <v>17</v>
      </c>
      <c r="B215" s="15">
        <f>'R7'!A67</f>
        <v>26</v>
      </c>
      <c r="C215" s="15" t="str">
        <f>'R7'!B67</f>
        <v>RPE maintenance</v>
      </c>
      <c r="D215" s="15" t="str">
        <f>'R7'!C67</f>
        <v>8 to 5</v>
      </c>
      <c r="E215" s="11">
        <f>'S6'!I215</f>
        <v>77</v>
      </c>
      <c r="F215" s="11">
        <f>'S6'!J215</f>
        <v>77</v>
      </c>
      <c r="G215" s="11">
        <f>'S6'!K215</f>
        <v>0</v>
      </c>
      <c r="H215" s="11">
        <f>'S6'!L215</f>
        <v>0</v>
      </c>
      <c r="I215" s="15" t="str">
        <f>IF('R7'!J67="","-",'R7'!J67)</f>
        <v>-</v>
      </c>
    </row>
    <row r="216" spans="1:11" ht="13">
      <c r="A216" s="15" t="s">
        <v>17</v>
      </c>
      <c r="B216" s="15">
        <f>'R7'!A68</f>
        <v>26</v>
      </c>
      <c r="C216" s="15" t="str">
        <f>'R7'!B68</f>
        <v>RPE maintenance</v>
      </c>
      <c r="D216" s="15" t="str">
        <f>'R7'!C68</f>
        <v>4 to 1</v>
      </c>
      <c r="E216" s="11">
        <f>'S6'!I216</f>
        <v>77</v>
      </c>
      <c r="F216" s="11">
        <f>'S6'!J216</f>
        <v>77</v>
      </c>
      <c r="G216" s="11">
        <f>'S6'!K216</f>
        <v>0</v>
      </c>
      <c r="H216" s="11">
        <f>'S6'!L216</f>
        <v>0</v>
      </c>
      <c r="I216" s="15" t="str">
        <f>IF('R7'!J68="","-",'R7'!J68)</f>
        <v>-</v>
      </c>
    </row>
    <row r="217" spans="1:11" ht="13">
      <c r="A217" s="15" t="s">
        <v>17</v>
      </c>
      <c r="B217" s="15">
        <f>'R7'!A69</f>
        <v>28</v>
      </c>
      <c r="C217" s="15" t="str">
        <f>'R7'!B69</f>
        <v>RPE maintenance</v>
      </c>
      <c r="D217" s="15" t="str">
        <f>'R7'!C69</f>
        <v>1 to 4</v>
      </c>
      <c r="E217" s="11">
        <f>'S6'!I217</f>
        <v>77</v>
      </c>
      <c r="F217" s="11">
        <f>'S6'!J217</f>
        <v>77</v>
      </c>
      <c r="G217" s="11">
        <f>'S6'!K217</f>
        <v>0</v>
      </c>
      <c r="H217" s="11">
        <f>'S6'!L217</f>
        <v>0</v>
      </c>
      <c r="I217" s="15" t="str">
        <f>IF('R7'!J69="","-",'R7'!J69)</f>
        <v>-</v>
      </c>
    </row>
    <row r="218" spans="1:11" ht="13">
      <c r="A218" s="15" t="s">
        <v>17</v>
      </c>
      <c r="B218" s="15">
        <f>'R7'!A70</f>
        <v>28</v>
      </c>
      <c r="C218" s="15" t="str">
        <f>'R7'!B70</f>
        <v>RPE maintenance</v>
      </c>
      <c r="D218" s="15" t="str">
        <f>'R7'!C70</f>
        <v>5 to 8</v>
      </c>
      <c r="E218" s="11">
        <f>'S6'!I218</f>
        <v>77</v>
      </c>
      <c r="F218" s="11">
        <f>'S6'!J218</f>
        <v>77</v>
      </c>
      <c r="G218" s="11">
        <f>'S6'!K218</f>
        <v>0</v>
      </c>
      <c r="H218" s="11">
        <f>'S6'!L218</f>
        <v>0</v>
      </c>
      <c r="I218" s="15" t="str">
        <f>IF('R7'!J70="","-",'R7'!J70)</f>
        <v>-</v>
      </c>
    </row>
    <row r="219" spans="1:11" ht="13">
      <c r="A219" s="15" t="s">
        <v>17</v>
      </c>
      <c r="B219" s="15">
        <f>'R7'!A71</f>
        <v>30</v>
      </c>
      <c r="C219" s="15" t="str">
        <f>'R7'!B71</f>
        <v>RPE maintenance</v>
      </c>
      <c r="D219" s="15" t="str">
        <f>'R7'!C71</f>
        <v>8 to 5</v>
      </c>
      <c r="E219" s="11">
        <f>'S6'!I219</f>
        <v>77</v>
      </c>
      <c r="F219" s="11">
        <f>'S6'!J219</f>
        <v>77</v>
      </c>
      <c r="G219" s="11">
        <f>'S6'!K219</f>
        <v>0</v>
      </c>
      <c r="H219" s="11">
        <f>'S6'!L219</f>
        <v>0</v>
      </c>
      <c r="I219" s="15" t="str">
        <f>IF('R7'!J71="","-",'R7'!J71)</f>
        <v>-</v>
      </c>
    </row>
    <row r="220" spans="1:11" ht="13">
      <c r="A220" s="15" t="s">
        <v>17</v>
      </c>
      <c r="B220" s="15">
        <f>'R7'!A72</f>
        <v>30</v>
      </c>
      <c r="C220" s="15" t="str">
        <f>'R7'!B72</f>
        <v>RPE maintenance</v>
      </c>
      <c r="D220" s="15" t="str">
        <f>'R7'!C72</f>
        <v>4 to 1</v>
      </c>
      <c r="E220" s="11">
        <f>'S6'!I220</f>
        <v>77</v>
      </c>
      <c r="F220" s="11">
        <f>'S6'!J220</f>
        <v>77</v>
      </c>
      <c r="G220" s="11">
        <f>'S6'!K220</f>
        <v>0</v>
      </c>
      <c r="H220" s="11">
        <f>'S6'!L220</f>
        <v>0</v>
      </c>
      <c r="I220" s="15" t="str">
        <f>IF('R7'!J72="","-",'R7'!J72)</f>
        <v>-</v>
      </c>
    </row>
    <row r="221" spans="1:11" ht="13">
      <c r="A221" s="15" t="s">
        <v>17</v>
      </c>
      <c r="B221" s="15">
        <f>'R7'!A73</f>
        <v>32</v>
      </c>
      <c r="C221" s="15" t="str">
        <f>'R7'!B73</f>
        <v>RPE maintenance</v>
      </c>
      <c r="D221" s="15" t="str">
        <f>'R7'!C73</f>
        <v>1 to 4</v>
      </c>
      <c r="E221" s="11">
        <f>'S6'!I221</f>
        <v>77</v>
      </c>
      <c r="F221" s="11">
        <f>'S6'!J221</f>
        <v>77</v>
      </c>
      <c r="G221" s="11">
        <f>'S6'!K221</f>
        <v>0</v>
      </c>
      <c r="H221" s="11">
        <f>'S6'!L221</f>
        <v>0</v>
      </c>
      <c r="I221" s="15" t="str">
        <f>IF('R7'!J73="","-",'R7'!J73)</f>
        <v>-</v>
      </c>
    </row>
    <row r="222" spans="1:11" ht="13">
      <c r="A222" s="18" t="s">
        <v>17</v>
      </c>
      <c r="B222" s="18">
        <f>'R7'!A74</f>
        <v>32</v>
      </c>
      <c r="C222" s="18" t="str">
        <f>'R7'!B74</f>
        <v>RPE maintenance</v>
      </c>
      <c r="D222" s="18" t="str">
        <f>'R7'!C74</f>
        <v>5 to 8</v>
      </c>
      <c r="E222" s="21">
        <f>'S6'!I222</f>
        <v>77</v>
      </c>
      <c r="F222" s="21">
        <f>'S6'!J222</f>
        <v>77</v>
      </c>
      <c r="G222" s="21">
        <f>'S6'!K222</f>
        <v>0</v>
      </c>
      <c r="H222" s="21">
        <f>'S6'!L222</f>
        <v>0</v>
      </c>
      <c r="I222" s="18" t="str">
        <f>IF('R7'!J74="","-",'R7'!J74)</f>
        <v>-</v>
      </c>
    </row>
    <row r="223" spans="1:11" ht="13">
      <c r="A223" s="11" t="s">
        <v>18</v>
      </c>
      <c r="B223" s="11">
        <f>'R10'!A2</f>
        <v>-7</v>
      </c>
      <c r="C223" s="11" t="str">
        <f>'R10'!B2</f>
        <v>Seeding</v>
      </c>
      <c r="D223" s="11" t="str">
        <f>'R10'!C2</f>
        <v>4 to 1, 8 to 5</v>
      </c>
      <c r="E223" s="11">
        <f>'S6'!I223</f>
        <v>89</v>
      </c>
      <c r="F223" s="11">
        <f>'S6'!J223</f>
        <v>89</v>
      </c>
      <c r="G223" s="11">
        <f>'S6'!K223</f>
        <v>0</v>
      </c>
      <c r="H223" s="11">
        <f>'S6'!L223</f>
        <v>0</v>
      </c>
      <c r="I223" s="11" t="str">
        <f>IF('R10'!J2="","-",'R10'!J2)</f>
        <v>-</v>
      </c>
      <c r="J223" s="9"/>
      <c r="K223" s="9"/>
    </row>
    <row r="224" spans="1:11" ht="13">
      <c r="A224" s="15" t="s">
        <v>18</v>
      </c>
      <c r="B224" s="15">
        <f>'R10'!A3</f>
        <v>-6</v>
      </c>
      <c r="C224" s="15" t="str">
        <f>'R10'!B3</f>
        <v>Preconditioning</v>
      </c>
      <c r="D224" s="15" t="str">
        <f>'R10'!C3</f>
        <v>1 to 4</v>
      </c>
      <c r="E224" s="11">
        <f>'S6'!I224</f>
        <v>193</v>
      </c>
      <c r="F224" s="11">
        <f>'S6'!J224</f>
        <v>193</v>
      </c>
      <c r="G224" s="11">
        <f>'S6'!K224</f>
        <v>0</v>
      </c>
      <c r="H224" s="11">
        <f>'S6'!L224</f>
        <v>0</v>
      </c>
      <c r="I224" s="15" t="str">
        <f>IF('R10'!J3="","-",'R10'!J3)</f>
        <v>-</v>
      </c>
    </row>
    <row r="225" spans="1:9" ht="13">
      <c r="A225" s="15" t="s">
        <v>18</v>
      </c>
      <c r="B225" s="15">
        <f>'R10'!A4</f>
        <v>-6</v>
      </c>
      <c r="C225" s="15" t="str">
        <f>'R10'!B4</f>
        <v>Preconditioning</v>
      </c>
      <c r="D225" s="15" t="str">
        <f>'R10'!C4</f>
        <v>5 to 8</v>
      </c>
      <c r="E225" s="11">
        <f>'S6'!I225</f>
        <v>193</v>
      </c>
      <c r="F225" s="11">
        <f>'S6'!J225</f>
        <v>193</v>
      </c>
      <c r="G225" s="11">
        <f>'S6'!K225</f>
        <v>0</v>
      </c>
      <c r="H225" s="11">
        <f>'S6'!L225</f>
        <v>0</v>
      </c>
      <c r="I225" s="15" t="str">
        <f>IF('R10'!J4="","-",'R10'!J4)</f>
        <v>-</v>
      </c>
    </row>
    <row r="226" spans="1:9" ht="13">
      <c r="A226" s="15" t="s">
        <v>18</v>
      </c>
      <c r="B226" s="15">
        <f>'R10'!A5</f>
        <v>-5</v>
      </c>
      <c r="C226" s="15" t="str">
        <f>'R10'!B5</f>
        <v>Preconditioning</v>
      </c>
      <c r="D226" s="15" t="str">
        <f>'R10'!C5</f>
        <v>8 to 5</v>
      </c>
      <c r="E226" s="11">
        <f>'S6'!I226</f>
        <v>193</v>
      </c>
      <c r="F226" s="11">
        <f>'S6'!J226</f>
        <v>193</v>
      </c>
      <c r="G226" s="11">
        <f>'S6'!K226</f>
        <v>0</v>
      </c>
      <c r="H226" s="11">
        <f>'S6'!L226</f>
        <v>0</v>
      </c>
      <c r="I226" s="15" t="str">
        <f>IF('R10'!J5="","-",'R10'!J5)</f>
        <v>-</v>
      </c>
    </row>
    <row r="227" spans="1:9" ht="13">
      <c r="A227" s="15" t="s">
        <v>18</v>
      </c>
      <c r="B227" s="15">
        <f>'R10'!A6</f>
        <v>-5</v>
      </c>
      <c r="C227" s="15" t="str">
        <f>'R10'!B6</f>
        <v>Preconditioning</v>
      </c>
      <c r="D227" s="15" t="str">
        <f>'R10'!C6</f>
        <v>4 to 1</v>
      </c>
      <c r="E227" s="11">
        <f>'S6'!I227</f>
        <v>193</v>
      </c>
      <c r="F227" s="11">
        <f>'S6'!J227</f>
        <v>193</v>
      </c>
      <c r="G227" s="11">
        <f>'S6'!K227</f>
        <v>0</v>
      </c>
      <c r="H227" s="11">
        <f>'S6'!L227</f>
        <v>0</v>
      </c>
      <c r="I227" s="15" t="str">
        <f>IF('R10'!J6="","-",'R10'!J6)</f>
        <v>-</v>
      </c>
    </row>
    <row r="228" spans="1:9" ht="13">
      <c r="A228" s="15" t="s">
        <v>18</v>
      </c>
      <c r="B228" s="15">
        <f>'R10'!A7</f>
        <v>-4</v>
      </c>
      <c r="C228" s="15" t="str">
        <f>'R10'!B7</f>
        <v>Preconditioning</v>
      </c>
      <c r="D228" s="15" t="str">
        <f>'R10'!C7</f>
        <v>1 to 4</v>
      </c>
      <c r="E228" s="11">
        <f>'S6'!I228</f>
        <v>193</v>
      </c>
      <c r="F228" s="11">
        <f>'S6'!J228</f>
        <v>193</v>
      </c>
      <c r="G228" s="11">
        <f>'S6'!K228</f>
        <v>0</v>
      </c>
      <c r="H228" s="11">
        <f>'S6'!L228</f>
        <v>0</v>
      </c>
      <c r="I228" s="15" t="str">
        <f>IF('R10'!J7="","-",'R10'!J7)</f>
        <v>-</v>
      </c>
    </row>
    <row r="229" spans="1:9" ht="13">
      <c r="A229" s="15" t="s">
        <v>18</v>
      </c>
      <c r="B229" s="15">
        <f>'R10'!A8</f>
        <v>-4</v>
      </c>
      <c r="C229" s="15" t="str">
        <f>'R10'!B8</f>
        <v>Preconditioning</v>
      </c>
      <c r="D229" s="15" t="str">
        <f>'R10'!C8</f>
        <v>5 to 8</v>
      </c>
      <c r="E229" s="11">
        <f>'S6'!I229</f>
        <v>193</v>
      </c>
      <c r="F229" s="11">
        <f>'S6'!J229</f>
        <v>193</v>
      </c>
      <c r="G229" s="11">
        <f>'S6'!K229</f>
        <v>0</v>
      </c>
      <c r="H229" s="11">
        <f>'S6'!L229</f>
        <v>0</v>
      </c>
      <c r="I229" s="15" t="str">
        <f>IF('R10'!J8="","-",'R10'!J8)</f>
        <v>-</v>
      </c>
    </row>
    <row r="230" spans="1:9" ht="13">
      <c r="A230" s="15" t="s">
        <v>18</v>
      </c>
      <c r="B230" s="15">
        <f>'R10'!A9</f>
        <v>-3</v>
      </c>
      <c r="C230" s="15" t="str">
        <f>'R10'!B9</f>
        <v>Preconditioning</v>
      </c>
      <c r="D230" s="15" t="str">
        <f>'R10'!C9</f>
        <v>8 to 5</v>
      </c>
      <c r="E230" s="11">
        <f>'S6'!I230</f>
        <v>193</v>
      </c>
      <c r="F230" s="11">
        <f>'S6'!J230</f>
        <v>193</v>
      </c>
      <c r="G230" s="11">
        <f>'S6'!K230</f>
        <v>0</v>
      </c>
      <c r="H230" s="11">
        <f>'S6'!L230</f>
        <v>0</v>
      </c>
      <c r="I230" s="15" t="str">
        <f>IF('R10'!J9="","-",'R10'!J9)</f>
        <v>-</v>
      </c>
    </row>
    <row r="231" spans="1:9" ht="13">
      <c r="A231" s="15" t="s">
        <v>18</v>
      </c>
      <c r="B231" s="15">
        <f>'R10'!A10</f>
        <v>-3</v>
      </c>
      <c r="C231" s="15" t="str">
        <f>'R10'!B10</f>
        <v>Preconditioning</v>
      </c>
      <c r="D231" s="15" t="str">
        <f>'R10'!C10</f>
        <v>4 to 1</v>
      </c>
      <c r="E231" s="11">
        <f>'S6'!I231</f>
        <v>193</v>
      </c>
      <c r="F231" s="11">
        <f>'S6'!J231</f>
        <v>193</v>
      </c>
      <c r="G231" s="11">
        <f>'S6'!K231</f>
        <v>0</v>
      </c>
      <c r="H231" s="11">
        <f>'S6'!L231</f>
        <v>0</v>
      </c>
      <c r="I231" s="15" t="str">
        <f>IF('R10'!J10="","-",'R10'!J10)</f>
        <v>-</v>
      </c>
    </row>
    <row r="232" spans="1:9" ht="13">
      <c r="A232" s="15" t="s">
        <v>18</v>
      </c>
      <c r="B232" s="15">
        <f>'R10'!A11</f>
        <v>-2</v>
      </c>
      <c r="C232" s="15" t="str">
        <f>'R10'!B11</f>
        <v>Preconditioning</v>
      </c>
      <c r="D232" s="15" t="str">
        <f>'R10'!C11</f>
        <v>1 to 4</v>
      </c>
      <c r="E232" s="11">
        <f>'S6'!I232</f>
        <v>193</v>
      </c>
      <c r="F232" s="11">
        <f>'S6'!J232</f>
        <v>193</v>
      </c>
      <c r="G232" s="11">
        <f>'S6'!K232</f>
        <v>0</v>
      </c>
      <c r="H232" s="11">
        <f>'S6'!L232</f>
        <v>0</v>
      </c>
      <c r="I232" s="15" t="str">
        <f>IF('R10'!J11="","-",'R10'!J11)</f>
        <v>-</v>
      </c>
    </row>
    <row r="233" spans="1:9" ht="13">
      <c r="A233" s="15" t="s">
        <v>18</v>
      </c>
      <c r="B233" s="15">
        <f>'R10'!A12</f>
        <v>-2</v>
      </c>
      <c r="C233" s="15" t="str">
        <f>'R10'!B12</f>
        <v>Preconditioning</v>
      </c>
      <c r="D233" s="15" t="str">
        <f>'R10'!C12</f>
        <v>5 to 8</v>
      </c>
      <c r="E233" s="11">
        <f>'S6'!I233</f>
        <v>193</v>
      </c>
      <c r="F233" s="11">
        <f>'S6'!J233</f>
        <v>193</v>
      </c>
      <c r="G233" s="11">
        <f>'S6'!K233</f>
        <v>0</v>
      </c>
      <c r="H233" s="11">
        <f>'S6'!L233</f>
        <v>0</v>
      </c>
      <c r="I233" s="15" t="str">
        <f>IF('R10'!J12="","-",'R10'!J12)</f>
        <v>-</v>
      </c>
    </row>
    <row r="234" spans="1:9" ht="13">
      <c r="A234" s="15" t="s">
        <v>18</v>
      </c>
      <c r="B234" s="15">
        <f>'R10'!A13</f>
        <v>-1</v>
      </c>
      <c r="C234" s="15" t="str">
        <f>'R10'!B13</f>
        <v>Preconditioning</v>
      </c>
      <c r="D234" s="15" t="str">
        <f>'R10'!C13</f>
        <v>8 to 5</v>
      </c>
      <c r="E234" s="11">
        <f>'S6'!I234</f>
        <v>193</v>
      </c>
      <c r="F234" s="11">
        <f>'S6'!J234</f>
        <v>193</v>
      </c>
      <c r="G234" s="11">
        <f>'S6'!K234</f>
        <v>0</v>
      </c>
      <c r="H234" s="11">
        <f>'S6'!L234</f>
        <v>0</v>
      </c>
      <c r="I234" s="15" t="str">
        <f>IF('R10'!J13="","-",'R10'!J13)</f>
        <v>-</v>
      </c>
    </row>
    <row r="235" spans="1:9" ht="13">
      <c r="A235" s="15" t="s">
        <v>18</v>
      </c>
      <c r="B235" s="15">
        <f>'R10'!A14</f>
        <v>-1</v>
      </c>
      <c r="C235" s="15" t="str">
        <f>'R10'!B14</f>
        <v>Preconditioning</v>
      </c>
      <c r="D235" s="15" t="str">
        <f>'R10'!C14</f>
        <v>4 to 1</v>
      </c>
      <c r="E235" s="11">
        <f>'S6'!I235</f>
        <v>193</v>
      </c>
      <c r="F235" s="11">
        <f>'S6'!J235</f>
        <v>193</v>
      </c>
      <c r="G235" s="11">
        <f>'S6'!K235</f>
        <v>0</v>
      </c>
      <c r="H235" s="11">
        <f>'S6'!L235</f>
        <v>0</v>
      </c>
      <c r="I235" s="15" t="str">
        <f>IF('R10'!J14="","-",'R10'!J14)</f>
        <v>-</v>
      </c>
    </row>
    <row r="236" spans="1:9" ht="13">
      <c r="A236" s="15" t="s">
        <v>18</v>
      </c>
      <c r="B236" s="15">
        <f>'R10'!A15</f>
        <v>0</v>
      </c>
      <c r="C236" s="15" t="str">
        <f>'R10'!B15</f>
        <v>Passage</v>
      </c>
      <c r="D236" s="15" t="str">
        <f>'R10'!C15</f>
        <v>1 to 4</v>
      </c>
      <c r="E236" s="11">
        <f>'S6'!I236</f>
        <v>151</v>
      </c>
      <c r="F236" s="11">
        <f>'S6'!J236</f>
        <v>151</v>
      </c>
      <c r="G236" s="11">
        <f>'S6'!K236</f>
        <v>0</v>
      </c>
      <c r="H236" s="11">
        <f>'S6'!L236</f>
        <v>0</v>
      </c>
      <c r="I236" s="15" t="str">
        <f>IF('R10'!J15="","-",'R10'!J15)</f>
        <v>-</v>
      </c>
    </row>
    <row r="237" spans="1:9" ht="13">
      <c r="A237" s="15" t="s">
        <v>18</v>
      </c>
      <c r="B237" s="15">
        <f>'R10'!A16</f>
        <v>0</v>
      </c>
      <c r="C237" s="15" t="str">
        <f>'R10'!B16</f>
        <v>Passage</v>
      </c>
      <c r="D237" s="15" t="str">
        <f>'R10'!C16</f>
        <v>5 to 8</v>
      </c>
      <c r="E237" s="11">
        <f>'S6'!I237</f>
        <v>151</v>
      </c>
      <c r="F237" s="11">
        <f>'S6'!J237</f>
        <v>151</v>
      </c>
      <c r="G237" s="11">
        <f>'S6'!K237</f>
        <v>0</v>
      </c>
      <c r="H237" s="11">
        <f>'S6'!L237</f>
        <v>0</v>
      </c>
      <c r="I237" s="15" t="str">
        <f>IF('R10'!J16="","-",'R10'!J16)</f>
        <v>-</v>
      </c>
    </row>
    <row r="238" spans="1:9" ht="13">
      <c r="A238" s="15" t="s">
        <v>18</v>
      </c>
      <c r="B238" s="15">
        <f>'R10'!A17</f>
        <v>1</v>
      </c>
      <c r="C238" s="15" t="str">
        <f>'R10'!B17</f>
        <v>RPE differentiation</v>
      </c>
      <c r="D238" s="15" t="str">
        <f>'R10'!C17</f>
        <v>1 to 4</v>
      </c>
      <c r="E238" s="11">
        <f>'S6'!I238</f>
        <v>335</v>
      </c>
      <c r="F238" s="11">
        <f>'S6'!J238</f>
        <v>335</v>
      </c>
      <c r="G238" s="11">
        <f>'S6'!K238</f>
        <v>0</v>
      </c>
      <c r="H238" s="11">
        <f>'S6'!L238</f>
        <v>0</v>
      </c>
      <c r="I238" s="15" t="str">
        <f>IF('R10'!J17="","-",'R10'!J17)</f>
        <v>-</v>
      </c>
    </row>
    <row r="239" spans="1:9" ht="13">
      <c r="A239" s="15" t="s">
        <v>18</v>
      </c>
      <c r="B239" s="15">
        <f>'R10'!A18</f>
        <v>1</v>
      </c>
      <c r="C239" s="15" t="str">
        <f>'R10'!B18</f>
        <v>RPE differentiation</v>
      </c>
      <c r="D239" s="15" t="str">
        <f>'R10'!C18</f>
        <v>5 to 8</v>
      </c>
      <c r="E239" s="11">
        <f>'S6'!I239</f>
        <v>335</v>
      </c>
      <c r="F239" s="11">
        <f>'S6'!J239</f>
        <v>335</v>
      </c>
      <c r="G239" s="11">
        <f>'S6'!K239</f>
        <v>0</v>
      </c>
      <c r="H239" s="11">
        <f>'S6'!L239</f>
        <v>0</v>
      </c>
      <c r="I239" s="15" t="str">
        <f>IF('R10'!J18="","-",'R10'!J18)</f>
        <v>-</v>
      </c>
    </row>
    <row r="240" spans="1:9" ht="13">
      <c r="A240" s="15" t="s">
        <v>18</v>
      </c>
      <c r="B240" s="15">
        <f>'R10'!A19</f>
        <v>2</v>
      </c>
      <c r="C240" s="15" t="str">
        <f>'R10'!B19</f>
        <v>RPE differentiation</v>
      </c>
      <c r="D240" s="15" t="str">
        <f>'R10'!C19</f>
        <v>8 to 5</v>
      </c>
      <c r="E240" s="11">
        <f>'S6'!I240</f>
        <v>335</v>
      </c>
      <c r="F240" s="11">
        <f>'S6'!J240</f>
        <v>335</v>
      </c>
      <c r="G240" s="11">
        <f>'S6'!K240</f>
        <v>0</v>
      </c>
      <c r="H240" s="11">
        <f>'S6'!L240</f>
        <v>0</v>
      </c>
      <c r="I240" s="15" t="str">
        <f>IF('R10'!J19="","-",'R10'!J19)</f>
        <v>-</v>
      </c>
    </row>
    <row r="241" spans="1:9" ht="13">
      <c r="A241" s="15" t="s">
        <v>18</v>
      </c>
      <c r="B241" s="15">
        <f>'R10'!A20</f>
        <v>2</v>
      </c>
      <c r="C241" s="15" t="str">
        <f>'R10'!B20</f>
        <v>RPE differentiation</v>
      </c>
      <c r="D241" s="15" t="str">
        <f>'R10'!C20</f>
        <v>4 to 1</v>
      </c>
      <c r="E241" s="11">
        <f>'S6'!I241</f>
        <v>335</v>
      </c>
      <c r="F241" s="11">
        <f>'S6'!J241</f>
        <v>335</v>
      </c>
      <c r="G241" s="11">
        <f>'S6'!K241</f>
        <v>0</v>
      </c>
      <c r="H241" s="11">
        <f>'S6'!L241</f>
        <v>0</v>
      </c>
      <c r="I241" s="15" t="str">
        <f>IF('R10'!J20="","-",'R10'!J20)</f>
        <v>-</v>
      </c>
    </row>
    <row r="242" spans="1:9" ht="13">
      <c r="A242" s="15" t="s">
        <v>18</v>
      </c>
      <c r="B242" s="15">
        <f>'R10'!A21</f>
        <v>3</v>
      </c>
      <c r="C242" s="15" t="str">
        <f>'R10'!B21</f>
        <v>RPE differentiation</v>
      </c>
      <c r="D242" s="15" t="str">
        <f>'R10'!C21</f>
        <v>1 to 4</v>
      </c>
      <c r="E242" s="11">
        <f>'S6'!I242</f>
        <v>335</v>
      </c>
      <c r="F242" s="11">
        <f>'S6'!J242</f>
        <v>335</v>
      </c>
      <c r="G242" s="11">
        <f>'S6'!K242</f>
        <v>0</v>
      </c>
      <c r="H242" s="11">
        <f>'S6'!L242</f>
        <v>0</v>
      </c>
      <c r="I242" s="15" t="str">
        <f>IF('R10'!J21="","-",'R10'!J21)</f>
        <v>-</v>
      </c>
    </row>
    <row r="243" spans="1:9" ht="13">
      <c r="A243" s="15" t="s">
        <v>18</v>
      </c>
      <c r="B243" s="15">
        <f>'R10'!A22</f>
        <v>3</v>
      </c>
      <c r="C243" s="15" t="str">
        <f>'R10'!B22</f>
        <v>RPE differentiation</v>
      </c>
      <c r="D243" s="15" t="str">
        <f>'R10'!C22</f>
        <v>5 to 8</v>
      </c>
      <c r="E243" s="11">
        <f>'S6'!I243</f>
        <v>335</v>
      </c>
      <c r="F243" s="11">
        <f>'S6'!J243</f>
        <v>335</v>
      </c>
      <c r="G243" s="11">
        <f>'S6'!K243</f>
        <v>0</v>
      </c>
      <c r="H243" s="11">
        <f>'S6'!L243</f>
        <v>0</v>
      </c>
      <c r="I243" s="15" t="str">
        <f>IF('R10'!J22="","-",'R10'!J22)</f>
        <v>-</v>
      </c>
    </row>
    <row r="244" spans="1:9" ht="13">
      <c r="A244" s="15" t="s">
        <v>18</v>
      </c>
      <c r="B244" s="15">
        <f>'R10'!A23</f>
        <v>4</v>
      </c>
      <c r="C244" s="15" t="str">
        <f>'R10'!B23</f>
        <v>RPE differentiation</v>
      </c>
      <c r="D244" s="15" t="str">
        <f>'R10'!C23</f>
        <v>8 to 5</v>
      </c>
      <c r="E244" s="11">
        <f>'S6'!I244</f>
        <v>335</v>
      </c>
      <c r="F244" s="11">
        <f>'S6'!J244</f>
        <v>335</v>
      </c>
      <c r="G244" s="11">
        <f>'S6'!K244</f>
        <v>0</v>
      </c>
      <c r="H244" s="11">
        <f>'S6'!L244</f>
        <v>0</v>
      </c>
      <c r="I244" s="15" t="str">
        <f>IF('R10'!J23="","-",'R10'!J23)</f>
        <v>-</v>
      </c>
    </row>
    <row r="245" spans="1:9" ht="13">
      <c r="A245" s="15" t="s">
        <v>18</v>
      </c>
      <c r="B245" s="15">
        <f>'R10'!A24</f>
        <v>4</v>
      </c>
      <c r="C245" s="15" t="str">
        <f>'R10'!B24</f>
        <v>RPE differentiation</v>
      </c>
      <c r="D245" s="15" t="str">
        <f>'R10'!C24</f>
        <v>4 to 1</v>
      </c>
      <c r="E245" s="11">
        <f>'S6'!I245</f>
        <v>335</v>
      </c>
      <c r="F245" s="11">
        <f>'S6'!J245</f>
        <v>335</v>
      </c>
      <c r="G245" s="11">
        <f>'S6'!K245</f>
        <v>0</v>
      </c>
      <c r="H245" s="11">
        <f>'S6'!L245</f>
        <v>0</v>
      </c>
      <c r="I245" s="15" t="str">
        <f>IF('R10'!J24="","-",'R10'!J24)</f>
        <v>-</v>
      </c>
    </row>
    <row r="246" spans="1:9" ht="13">
      <c r="A246" s="15" t="s">
        <v>18</v>
      </c>
      <c r="B246" s="15">
        <f>'R10'!A25</f>
        <v>5</v>
      </c>
      <c r="C246" s="15" t="str">
        <f>'R10'!B25</f>
        <v>RPE differentiation</v>
      </c>
      <c r="D246" s="15" t="str">
        <f>'R10'!C25</f>
        <v>1 to 4</v>
      </c>
      <c r="E246" s="11">
        <f>'S6'!I246</f>
        <v>335</v>
      </c>
      <c r="F246" s="11">
        <f>'S6'!J246</f>
        <v>335</v>
      </c>
      <c r="G246" s="11">
        <f>'S6'!K246</f>
        <v>0</v>
      </c>
      <c r="H246" s="11">
        <f>'S6'!L246</f>
        <v>0</v>
      </c>
      <c r="I246" s="15" t="str">
        <f>IF('R10'!J25="","-",'R10'!J25)</f>
        <v>-</v>
      </c>
    </row>
    <row r="247" spans="1:9" ht="13">
      <c r="A247" s="15" t="s">
        <v>18</v>
      </c>
      <c r="B247" s="15">
        <f>'R10'!A26</f>
        <v>5</v>
      </c>
      <c r="C247" s="15" t="str">
        <f>'R10'!B26</f>
        <v>RPE differentiation</v>
      </c>
      <c r="D247" s="15" t="str">
        <f>'R10'!C26</f>
        <v>5 to 8</v>
      </c>
      <c r="E247" s="11">
        <f>'S6'!I247</f>
        <v>335</v>
      </c>
      <c r="F247" s="11">
        <f>'S6'!J247</f>
        <v>335</v>
      </c>
      <c r="G247" s="11">
        <f>'S6'!K247</f>
        <v>0</v>
      </c>
      <c r="H247" s="11">
        <f>'S6'!L247</f>
        <v>0</v>
      </c>
      <c r="I247" s="15" t="str">
        <f>IF('R10'!J26="","-",'R10'!J26)</f>
        <v>-</v>
      </c>
    </row>
    <row r="248" spans="1:9" ht="13">
      <c r="A248" s="15" t="s">
        <v>18</v>
      </c>
      <c r="B248" s="15">
        <f>'R10'!A27</f>
        <v>6</v>
      </c>
      <c r="C248" s="15" t="str">
        <f>'R10'!B27</f>
        <v>RPE differentiation</v>
      </c>
      <c r="D248" s="15" t="str">
        <f>'R10'!C27</f>
        <v>8 to 5</v>
      </c>
      <c r="E248" s="11">
        <f>'S6'!I248</f>
        <v>335</v>
      </c>
      <c r="F248" s="11">
        <f>'S6'!J248</f>
        <v>335</v>
      </c>
      <c r="G248" s="11">
        <f>'S6'!K248</f>
        <v>0</v>
      </c>
      <c r="H248" s="11">
        <f>'S6'!L248</f>
        <v>0</v>
      </c>
      <c r="I248" s="15" t="str">
        <f>IF('R10'!J27="","-",'R10'!J27)</f>
        <v>-</v>
      </c>
    </row>
    <row r="249" spans="1:9" ht="13">
      <c r="A249" s="15" t="s">
        <v>18</v>
      </c>
      <c r="B249" s="15">
        <f>'R10'!A28</f>
        <v>6</v>
      </c>
      <c r="C249" s="15" t="str">
        <f>'R10'!B28</f>
        <v>RPE differentiation</v>
      </c>
      <c r="D249" s="15" t="str">
        <f>'R10'!C28</f>
        <v>4 to 1</v>
      </c>
      <c r="E249" s="11">
        <f>'S6'!I249</f>
        <v>335</v>
      </c>
      <c r="F249" s="11">
        <f>'S6'!J249</f>
        <v>335</v>
      </c>
      <c r="G249" s="11">
        <f>'S6'!K249</f>
        <v>0</v>
      </c>
      <c r="H249" s="11">
        <f>'S6'!L249</f>
        <v>0</v>
      </c>
      <c r="I249" s="15" t="str">
        <f>IF('R10'!J28="","-",'R10'!J28)</f>
        <v>-</v>
      </c>
    </row>
    <row r="250" spans="1:9" ht="13">
      <c r="A250" s="15" t="s">
        <v>18</v>
      </c>
      <c r="B250" s="15">
        <f>'R10'!A29</f>
        <v>7</v>
      </c>
      <c r="C250" s="15" t="str">
        <f>'R10'!B29</f>
        <v>RPE differentiation</v>
      </c>
      <c r="D250" s="15" t="str">
        <f>'R10'!C29</f>
        <v>1 to 4</v>
      </c>
      <c r="E250" s="11">
        <f>'S6'!I250</f>
        <v>335</v>
      </c>
      <c r="F250" s="11">
        <f>'S6'!J250</f>
        <v>335</v>
      </c>
      <c r="G250" s="11">
        <f>'S6'!K250</f>
        <v>0</v>
      </c>
      <c r="H250" s="11">
        <f>'S6'!L250</f>
        <v>0</v>
      </c>
      <c r="I250" s="15" t="str">
        <f>IF('R10'!J29="","-",'R10'!J29)</f>
        <v>-</v>
      </c>
    </row>
    <row r="251" spans="1:9" ht="13">
      <c r="A251" s="15" t="s">
        <v>18</v>
      </c>
      <c r="B251" s="15">
        <f>'R10'!A30</f>
        <v>7</v>
      </c>
      <c r="C251" s="15" t="str">
        <f>'R10'!B30</f>
        <v>RPE differentiation</v>
      </c>
      <c r="D251" s="15" t="str">
        <f>'R10'!C30</f>
        <v>5 to 8</v>
      </c>
      <c r="E251" s="11">
        <f>'S6'!I251</f>
        <v>335</v>
      </c>
      <c r="F251" s="11">
        <f>'S6'!J251</f>
        <v>335</v>
      </c>
      <c r="G251" s="11">
        <f>'S6'!K251</f>
        <v>0</v>
      </c>
      <c r="H251" s="11">
        <f>'S6'!L251</f>
        <v>0</v>
      </c>
      <c r="I251" s="15" t="str">
        <f>IF('R10'!J30="","-",'R10'!J30)</f>
        <v>-</v>
      </c>
    </row>
    <row r="252" spans="1:9" ht="13">
      <c r="A252" s="15" t="s">
        <v>18</v>
      </c>
      <c r="B252" s="15">
        <f>'R10'!A31</f>
        <v>8</v>
      </c>
      <c r="C252" s="15" t="str">
        <f>'R10'!B31</f>
        <v>RPE differentiation</v>
      </c>
      <c r="D252" s="15" t="str">
        <f>'R10'!C31</f>
        <v>8 to 5</v>
      </c>
      <c r="E252" s="11">
        <f>'S6'!I252</f>
        <v>335</v>
      </c>
      <c r="F252" s="11">
        <f>'S6'!J252</f>
        <v>335</v>
      </c>
      <c r="G252" s="11">
        <f>'S6'!K252</f>
        <v>0</v>
      </c>
      <c r="H252" s="11">
        <f>'S6'!L252</f>
        <v>0</v>
      </c>
      <c r="I252" s="15" t="str">
        <f>IF('R10'!J31="","-",'R10'!J31)</f>
        <v>-</v>
      </c>
    </row>
    <row r="253" spans="1:9" ht="13">
      <c r="A253" s="15" t="s">
        <v>18</v>
      </c>
      <c r="B253" s="15">
        <f>'R10'!A32</f>
        <v>8</v>
      </c>
      <c r="C253" s="15" t="str">
        <f>'R10'!B32</f>
        <v>RPE differentiation</v>
      </c>
      <c r="D253" s="15" t="str">
        <f>'R10'!C32</f>
        <v>4 to 1</v>
      </c>
      <c r="E253" s="11">
        <f>'S6'!I253</f>
        <v>335</v>
      </c>
      <c r="F253" s="11">
        <f>'S6'!J253</f>
        <v>335</v>
      </c>
      <c r="G253" s="11">
        <f>'S6'!K253</f>
        <v>0</v>
      </c>
      <c r="H253" s="11">
        <f>'S6'!L253</f>
        <v>0</v>
      </c>
      <c r="I253" s="15" t="str">
        <f>IF('R10'!J32="","-",'R10'!J32)</f>
        <v>-</v>
      </c>
    </row>
    <row r="254" spans="1:9" ht="13">
      <c r="A254" s="15" t="s">
        <v>18</v>
      </c>
      <c r="B254" s="15">
        <f>'R10'!A33</f>
        <v>9</v>
      </c>
      <c r="C254" s="15" t="str">
        <f>'R10'!B33</f>
        <v>RPE differentiation</v>
      </c>
      <c r="D254" s="15" t="str">
        <f>'R10'!C33</f>
        <v>1 to 4</v>
      </c>
      <c r="E254" s="11">
        <f>'S6'!I254</f>
        <v>335</v>
      </c>
      <c r="F254" s="11">
        <f>'S6'!J254</f>
        <v>335</v>
      </c>
      <c r="G254" s="11">
        <f>'S6'!K254</f>
        <v>0</v>
      </c>
      <c r="H254" s="11">
        <f>'S6'!L254</f>
        <v>0</v>
      </c>
      <c r="I254" s="15" t="str">
        <f>IF('R10'!J33="","-",'R10'!J33)</f>
        <v>-</v>
      </c>
    </row>
    <row r="255" spans="1:9" ht="13">
      <c r="A255" s="15" t="s">
        <v>18</v>
      </c>
      <c r="B255" s="15">
        <f>'R10'!A34</f>
        <v>9</v>
      </c>
      <c r="C255" s="15" t="str">
        <f>'R10'!B34</f>
        <v>RPE differentiation</v>
      </c>
      <c r="D255" s="15" t="str">
        <f>'R10'!C34</f>
        <v>5 to 8</v>
      </c>
      <c r="E255" s="11">
        <f>'S6'!I255</f>
        <v>335</v>
      </c>
      <c r="F255" s="11">
        <f>'S6'!J255</f>
        <v>335</v>
      </c>
      <c r="G255" s="11">
        <f>'S6'!K255</f>
        <v>0</v>
      </c>
      <c r="H255" s="11">
        <f>'S6'!L255</f>
        <v>0</v>
      </c>
      <c r="I255" s="15" t="str">
        <f>IF('R10'!J34="","-",'R10'!J34)</f>
        <v>-</v>
      </c>
    </row>
    <row r="256" spans="1:9" ht="13">
      <c r="A256" s="15" t="s">
        <v>18</v>
      </c>
      <c r="B256" s="15">
        <f>'R10'!A35</f>
        <v>10</v>
      </c>
      <c r="C256" s="15" t="str">
        <f>'R10'!B35</f>
        <v>RPE differentiation</v>
      </c>
      <c r="D256" s="15" t="str">
        <f>'R10'!C35</f>
        <v>8 to 5</v>
      </c>
      <c r="E256" s="11">
        <f>'S6'!I256</f>
        <v>335</v>
      </c>
      <c r="F256" s="11">
        <f>'S6'!J256</f>
        <v>335</v>
      </c>
      <c r="G256" s="11">
        <f>'S6'!K256</f>
        <v>0</v>
      </c>
      <c r="H256" s="11">
        <f>'S6'!L256</f>
        <v>0</v>
      </c>
      <c r="I256" s="15" t="str">
        <f>IF('R10'!J35="","-",'R10'!J35)</f>
        <v>-</v>
      </c>
    </row>
    <row r="257" spans="1:9" ht="13">
      <c r="A257" s="15" t="s">
        <v>18</v>
      </c>
      <c r="B257" s="15">
        <f>'R10'!A36</f>
        <v>10</v>
      </c>
      <c r="C257" s="15" t="str">
        <f>'R10'!B36</f>
        <v>RPE differentiation</v>
      </c>
      <c r="D257" s="15" t="str">
        <f>'R10'!C36</f>
        <v>4 to 1</v>
      </c>
      <c r="E257" s="11">
        <f>'S6'!I257</f>
        <v>335</v>
      </c>
      <c r="F257" s="11">
        <f>'S6'!J257</f>
        <v>335</v>
      </c>
      <c r="G257" s="11">
        <f>'S6'!K257</f>
        <v>0</v>
      </c>
      <c r="H257" s="11">
        <f>'S6'!L257</f>
        <v>0</v>
      </c>
      <c r="I257" s="15" t="str">
        <f>IF('R10'!J36="","-",'R10'!J36)</f>
        <v>-</v>
      </c>
    </row>
    <row r="258" spans="1:9" ht="13">
      <c r="A258" s="15" t="s">
        <v>18</v>
      </c>
      <c r="B258" s="15">
        <f>'R10'!A37</f>
        <v>11</v>
      </c>
      <c r="C258" s="15" t="str">
        <f>'R10'!B37</f>
        <v>RPE differentiation</v>
      </c>
      <c r="D258" s="15" t="str">
        <f>'R10'!C37</f>
        <v>1 to 4</v>
      </c>
      <c r="E258" s="11">
        <f>'S6'!I258</f>
        <v>335</v>
      </c>
      <c r="F258" s="11">
        <f>'S6'!J258</f>
        <v>335</v>
      </c>
      <c r="G258" s="11">
        <f>'S6'!K258</f>
        <v>0</v>
      </c>
      <c r="H258" s="11">
        <f>'S6'!L258</f>
        <v>0</v>
      </c>
      <c r="I258" s="15" t="str">
        <f>IF('R10'!J37="","-",'R10'!J37)</f>
        <v>-</v>
      </c>
    </row>
    <row r="259" spans="1:9" ht="13">
      <c r="A259" s="15" t="s">
        <v>18</v>
      </c>
      <c r="B259" s="15">
        <f>'R10'!A38</f>
        <v>11</v>
      </c>
      <c r="C259" s="15" t="str">
        <f>'R10'!B38</f>
        <v>RPE differentiation</v>
      </c>
      <c r="D259" s="15" t="str">
        <f>'R10'!C38</f>
        <v>5 to 8</v>
      </c>
      <c r="E259" s="11">
        <f>'S6'!I259</f>
        <v>335</v>
      </c>
      <c r="F259" s="11">
        <f>'S6'!J259</f>
        <v>335</v>
      </c>
      <c r="G259" s="11">
        <f>'S6'!K259</f>
        <v>0</v>
      </c>
      <c r="H259" s="11">
        <f>'S6'!L259</f>
        <v>0</v>
      </c>
      <c r="I259" s="15" t="str">
        <f>IF('R10'!J38="","-",'R10'!J38)</f>
        <v>-</v>
      </c>
    </row>
    <row r="260" spans="1:9" ht="13">
      <c r="A260" s="15" t="s">
        <v>18</v>
      </c>
      <c r="B260" s="15">
        <f>'R10'!A39</f>
        <v>12</v>
      </c>
      <c r="C260" s="15" t="str">
        <f>'R10'!B39</f>
        <v>RPE differentiation</v>
      </c>
      <c r="D260" s="15" t="str">
        <f>'R10'!C39</f>
        <v>8 to 5</v>
      </c>
      <c r="E260" s="11">
        <f>'S6'!I260</f>
        <v>335</v>
      </c>
      <c r="F260" s="11">
        <f>'S6'!J260</f>
        <v>335</v>
      </c>
      <c r="G260" s="11">
        <f>'S6'!K260</f>
        <v>0</v>
      </c>
      <c r="H260" s="11">
        <f>'S6'!L260</f>
        <v>0</v>
      </c>
      <c r="I260" s="15" t="str">
        <f>IF('R10'!J39="","-",'R10'!J39)</f>
        <v>-</v>
      </c>
    </row>
    <row r="261" spans="1:9" ht="13">
      <c r="A261" s="15" t="s">
        <v>18</v>
      </c>
      <c r="B261" s="15">
        <f>'R10'!A40</f>
        <v>12</v>
      </c>
      <c r="C261" s="15" t="str">
        <f>'R10'!B40</f>
        <v>RPE differentiation</v>
      </c>
      <c r="D261" s="15" t="str">
        <f>'R10'!C40</f>
        <v>4 to 1</v>
      </c>
      <c r="E261" s="11">
        <f>'S6'!I261</f>
        <v>335</v>
      </c>
      <c r="F261" s="11">
        <f>'S6'!J261</f>
        <v>335</v>
      </c>
      <c r="G261" s="11">
        <f>'S6'!K261</f>
        <v>0</v>
      </c>
      <c r="H261" s="11">
        <f>'S6'!L261</f>
        <v>0</v>
      </c>
      <c r="I261" s="15" t="str">
        <f>IF('R10'!J40="","-",'R10'!J40)</f>
        <v>-</v>
      </c>
    </row>
    <row r="262" spans="1:9" ht="13">
      <c r="A262" s="15" t="s">
        <v>18</v>
      </c>
      <c r="B262" s="15">
        <f>'R10'!A41</f>
        <v>13</v>
      </c>
      <c r="C262" s="15" t="str">
        <f>'R10'!B41</f>
        <v>RPE differentiation</v>
      </c>
      <c r="D262" s="15" t="str">
        <f>'R10'!C41</f>
        <v>1 to 4</v>
      </c>
      <c r="E262" s="11">
        <f>'S6'!I262</f>
        <v>335</v>
      </c>
      <c r="F262" s="11">
        <f>'S6'!J262</f>
        <v>335</v>
      </c>
      <c r="G262" s="11">
        <f>'S6'!K262</f>
        <v>0</v>
      </c>
      <c r="H262" s="11">
        <f>'S6'!L262</f>
        <v>0</v>
      </c>
      <c r="I262" s="15" t="str">
        <f>IF('R10'!J41="","-",'R10'!J41)</f>
        <v>-</v>
      </c>
    </row>
    <row r="263" spans="1:9" ht="13">
      <c r="A263" s="15" t="s">
        <v>18</v>
      </c>
      <c r="B263" s="15">
        <f>'R10'!A42</f>
        <v>13</v>
      </c>
      <c r="C263" s="15" t="str">
        <f>'R10'!B42</f>
        <v>RPE differentiation</v>
      </c>
      <c r="D263" s="15" t="str">
        <f>'R10'!C42</f>
        <v>5 to 8</v>
      </c>
      <c r="E263" s="11">
        <f>'S6'!I263</f>
        <v>335</v>
      </c>
      <c r="F263" s="11">
        <f>'S6'!J263</f>
        <v>335</v>
      </c>
      <c r="G263" s="11">
        <f>'S6'!K263</f>
        <v>0</v>
      </c>
      <c r="H263" s="11">
        <f>'S6'!L263</f>
        <v>0</v>
      </c>
      <c r="I263" s="15" t="str">
        <f>IF('R10'!J42="","-",'R10'!J42)</f>
        <v>-</v>
      </c>
    </row>
    <row r="264" spans="1:9" ht="13">
      <c r="A264" s="15" t="s">
        <v>18</v>
      </c>
      <c r="B264" s="15">
        <f>'R10'!A43</f>
        <v>14</v>
      </c>
      <c r="C264" s="15" t="str">
        <f>'R10'!B43</f>
        <v>RPE differentiation</v>
      </c>
      <c r="D264" s="15" t="str">
        <f>'R10'!C43</f>
        <v>8 to 5</v>
      </c>
      <c r="E264" s="11">
        <f>'S6'!I264</f>
        <v>335</v>
      </c>
      <c r="F264" s="11">
        <f>'S6'!J264</f>
        <v>335</v>
      </c>
      <c r="G264" s="11">
        <f>'S6'!K264</f>
        <v>0</v>
      </c>
      <c r="H264" s="11">
        <f>'S6'!L264</f>
        <v>0</v>
      </c>
      <c r="I264" s="15" t="str">
        <f>IF('R10'!J43="","-",'R10'!J43)</f>
        <v>-</v>
      </c>
    </row>
    <row r="265" spans="1:9" ht="13">
      <c r="A265" s="15" t="s">
        <v>18</v>
      </c>
      <c r="B265" s="15">
        <f>'R10'!A44</f>
        <v>14</v>
      </c>
      <c r="C265" s="15" t="str">
        <f>'R10'!B44</f>
        <v>RPE differentiation</v>
      </c>
      <c r="D265" s="15" t="str">
        <f>'R10'!C44</f>
        <v>4 to 1</v>
      </c>
      <c r="E265" s="11">
        <f>'S6'!I265</f>
        <v>335</v>
      </c>
      <c r="F265" s="11">
        <f>'S6'!J265</f>
        <v>335</v>
      </c>
      <c r="G265" s="11">
        <f>'S6'!K265</f>
        <v>0</v>
      </c>
      <c r="H265" s="11">
        <f>'S6'!L265</f>
        <v>0</v>
      </c>
      <c r="I265" s="15" t="str">
        <f>IF('R10'!J44="","-",'R10'!J44)</f>
        <v>-</v>
      </c>
    </row>
    <row r="266" spans="1:9" ht="13">
      <c r="A266" s="15" t="s">
        <v>18</v>
      </c>
      <c r="B266" s="15">
        <f>'R10'!A45</f>
        <v>15</v>
      </c>
      <c r="C266" s="15" t="str">
        <f>'R10'!B45</f>
        <v>RPE differentiation</v>
      </c>
      <c r="D266" s="15" t="str">
        <f>'R10'!C45</f>
        <v>1 to 4</v>
      </c>
      <c r="E266" s="11">
        <f>'S6'!I266</f>
        <v>335</v>
      </c>
      <c r="F266" s="11">
        <f>'S6'!J266</f>
        <v>335</v>
      </c>
      <c r="G266" s="11">
        <f>'S6'!K266</f>
        <v>0</v>
      </c>
      <c r="H266" s="11">
        <f>'S6'!L266</f>
        <v>0</v>
      </c>
      <c r="I266" s="15" t="str">
        <f>IF('R10'!J45="","-",'R10'!J45)</f>
        <v>-</v>
      </c>
    </row>
    <row r="267" spans="1:9" ht="13">
      <c r="A267" s="15" t="s">
        <v>18</v>
      </c>
      <c r="B267" s="15">
        <f>'R10'!A46</f>
        <v>15</v>
      </c>
      <c r="C267" s="15" t="str">
        <f>'R10'!B46</f>
        <v>RPE differentiation</v>
      </c>
      <c r="D267" s="15" t="str">
        <f>'R10'!C46</f>
        <v>5 to 8</v>
      </c>
      <c r="E267" s="11">
        <f>'S6'!I267</f>
        <v>335</v>
      </c>
      <c r="F267" s="11">
        <f>'S6'!J267</f>
        <v>335</v>
      </c>
      <c r="G267" s="11">
        <f>'S6'!K267</f>
        <v>0</v>
      </c>
      <c r="H267" s="11">
        <f>'S6'!L267</f>
        <v>0</v>
      </c>
      <c r="I267" s="15" t="str">
        <f>IF('R10'!J46="","-",'R10'!J46)</f>
        <v>-</v>
      </c>
    </row>
    <row r="268" spans="1:9" ht="13">
      <c r="A268" s="15" t="s">
        <v>18</v>
      </c>
      <c r="B268" s="15">
        <f>'R10'!A47</f>
        <v>16</v>
      </c>
      <c r="C268" s="15" t="str">
        <f>'R10'!B47</f>
        <v>RPE differentiation</v>
      </c>
      <c r="D268" s="15" t="str">
        <f>'R10'!C47</f>
        <v>8 to 5</v>
      </c>
      <c r="E268" s="11">
        <f>'S6'!I268</f>
        <v>335</v>
      </c>
      <c r="F268" s="11">
        <f>'S6'!J268</f>
        <v>335</v>
      </c>
      <c r="G268" s="11">
        <f>'S6'!K268</f>
        <v>0</v>
      </c>
      <c r="H268" s="11">
        <f>'S6'!L268</f>
        <v>0</v>
      </c>
      <c r="I268" s="15" t="str">
        <f>IF('R10'!J47="","-",'R10'!J47)</f>
        <v>-</v>
      </c>
    </row>
    <row r="269" spans="1:9" ht="13">
      <c r="A269" s="15" t="s">
        <v>18</v>
      </c>
      <c r="B269" s="15">
        <f>'R10'!A48</f>
        <v>16</v>
      </c>
      <c r="C269" s="15" t="str">
        <f>'R10'!B48</f>
        <v>RPE differentiation</v>
      </c>
      <c r="D269" s="15" t="str">
        <f>'R10'!C48</f>
        <v>4 to 1</v>
      </c>
      <c r="E269" s="11">
        <f>'S6'!I269</f>
        <v>335</v>
      </c>
      <c r="F269" s="11">
        <f>'S6'!J269</f>
        <v>335</v>
      </c>
      <c r="G269" s="11">
        <f>'S6'!K269</f>
        <v>0</v>
      </c>
      <c r="H269" s="11">
        <f>'S6'!L269</f>
        <v>0</v>
      </c>
      <c r="I269" s="15" t="str">
        <f>IF('R10'!J48="","-",'R10'!J48)</f>
        <v>-</v>
      </c>
    </row>
    <row r="270" spans="1:9" ht="13">
      <c r="A270" s="15" t="s">
        <v>18</v>
      </c>
      <c r="B270" s="15">
        <f>'R10'!A49</f>
        <v>17</v>
      </c>
      <c r="C270" s="15" t="str">
        <f>'R10'!B49</f>
        <v>RPE differentiation</v>
      </c>
      <c r="D270" s="15" t="str">
        <f>'R10'!C49</f>
        <v>1 to 4</v>
      </c>
      <c r="E270" s="11">
        <f>'S6'!I270</f>
        <v>335</v>
      </c>
      <c r="F270" s="11">
        <f>'S6'!J270</f>
        <v>335</v>
      </c>
      <c r="G270" s="11">
        <f>'S6'!K270</f>
        <v>0</v>
      </c>
      <c r="H270" s="11">
        <f>'S6'!L270</f>
        <v>0</v>
      </c>
      <c r="I270" s="15" t="str">
        <f>IF('R10'!J49="","-",'R10'!J49)</f>
        <v>-</v>
      </c>
    </row>
    <row r="271" spans="1:9" ht="13">
      <c r="A271" s="15" t="s">
        <v>18</v>
      </c>
      <c r="B271" s="15">
        <f>'R10'!A50</f>
        <v>17</v>
      </c>
      <c r="C271" s="15" t="str">
        <f>'R10'!B50</f>
        <v>RPE differentiation</v>
      </c>
      <c r="D271" s="15" t="str">
        <f>'R10'!C50</f>
        <v>5 to 8</v>
      </c>
      <c r="E271" s="11">
        <f>'S6'!I271</f>
        <v>335</v>
      </c>
      <c r="F271" s="11">
        <f>'S6'!J271</f>
        <v>335</v>
      </c>
      <c r="G271" s="11">
        <f>'S6'!K271</f>
        <v>0</v>
      </c>
      <c r="H271" s="11">
        <f>'S6'!L271</f>
        <v>0</v>
      </c>
      <c r="I271" s="15" t="str">
        <f>IF('R10'!J50="","-",'R10'!J50)</f>
        <v>-</v>
      </c>
    </row>
    <row r="272" spans="1:9" ht="13">
      <c r="A272" s="15" t="s">
        <v>18</v>
      </c>
      <c r="B272" s="15">
        <f>'R10'!A51</f>
        <v>18</v>
      </c>
      <c r="C272" s="15" t="str">
        <f>'R10'!B51</f>
        <v>RPE differentiation</v>
      </c>
      <c r="D272" s="15" t="str">
        <f>'R10'!C51</f>
        <v>8 to 5</v>
      </c>
      <c r="E272" s="11">
        <f>'S6'!I272</f>
        <v>335</v>
      </c>
      <c r="F272" s="11">
        <f>'S6'!J272</f>
        <v>335</v>
      </c>
      <c r="G272" s="11">
        <f>'S6'!K272</f>
        <v>0</v>
      </c>
      <c r="H272" s="11">
        <f>'S6'!L272</f>
        <v>0</v>
      </c>
      <c r="I272" s="15" t="str">
        <f>IF('R10'!J51="","-",'R10'!J51)</f>
        <v>-</v>
      </c>
    </row>
    <row r="273" spans="1:9" ht="13">
      <c r="A273" s="15" t="s">
        <v>18</v>
      </c>
      <c r="B273" s="15">
        <f>'R10'!A52</f>
        <v>18</v>
      </c>
      <c r="C273" s="15" t="str">
        <f>'R10'!B52</f>
        <v>RPE differentiation</v>
      </c>
      <c r="D273" s="15" t="str">
        <f>'R10'!C52</f>
        <v>4 to 1</v>
      </c>
      <c r="E273" s="11">
        <f>'S6'!I273</f>
        <v>335</v>
      </c>
      <c r="F273" s="11">
        <f>'S6'!J273</f>
        <v>335</v>
      </c>
      <c r="G273" s="11">
        <f>'S6'!K273</f>
        <v>0</v>
      </c>
      <c r="H273" s="11">
        <f>'S6'!L273</f>
        <v>0</v>
      </c>
      <c r="I273" s="15" t="str">
        <f>IF('R10'!J52="","-",'R10'!J52)</f>
        <v>-</v>
      </c>
    </row>
    <row r="274" spans="1:9" ht="13">
      <c r="A274" s="15" t="s">
        <v>18</v>
      </c>
      <c r="B274" s="15">
        <f>'R10'!A53</f>
        <v>19</v>
      </c>
      <c r="C274" s="15" t="str">
        <f>'R10'!B53</f>
        <v>RPE differentiation</v>
      </c>
      <c r="D274" s="15" t="str">
        <f>'R10'!C53</f>
        <v>1 to 4</v>
      </c>
      <c r="E274" s="11">
        <f>'S6'!I274</f>
        <v>335</v>
      </c>
      <c r="F274" s="11">
        <f>'S6'!J274</f>
        <v>335</v>
      </c>
      <c r="G274" s="11">
        <f>'S6'!K274</f>
        <v>0</v>
      </c>
      <c r="H274" s="11">
        <f>'S6'!L274</f>
        <v>0</v>
      </c>
      <c r="I274" s="15" t="str">
        <f>IF('R10'!J53="","-",'R10'!J53)</f>
        <v>-</v>
      </c>
    </row>
    <row r="275" spans="1:9" ht="13">
      <c r="A275" s="15" t="s">
        <v>18</v>
      </c>
      <c r="B275" s="15">
        <f>'R10'!A54</f>
        <v>19</v>
      </c>
      <c r="C275" s="15" t="str">
        <f>'R10'!B54</f>
        <v>RPE differentiation</v>
      </c>
      <c r="D275" s="15" t="str">
        <f>'R10'!C54</f>
        <v>5 to 8</v>
      </c>
      <c r="E275" s="11">
        <f>'S6'!I275</f>
        <v>335</v>
      </c>
      <c r="F275" s="11">
        <f>'S6'!J275</f>
        <v>335</v>
      </c>
      <c r="G275" s="11">
        <f>'S6'!K275</f>
        <v>0</v>
      </c>
      <c r="H275" s="11">
        <f>'S6'!L275</f>
        <v>0</v>
      </c>
      <c r="I275" s="15" t="str">
        <f>IF('R10'!J54="","-",'R10'!J54)</f>
        <v>-</v>
      </c>
    </row>
    <row r="276" spans="1:9" ht="13">
      <c r="A276" s="15" t="s">
        <v>18</v>
      </c>
      <c r="B276" s="15">
        <f>'R10'!A55</f>
        <v>20</v>
      </c>
      <c r="C276" s="15" t="str">
        <f>'R10'!B55</f>
        <v>RPE differentiation</v>
      </c>
      <c r="D276" s="15" t="str">
        <f>'R10'!C55</f>
        <v>8 to 5</v>
      </c>
      <c r="E276" s="11">
        <f>'S6'!I276</f>
        <v>77</v>
      </c>
      <c r="F276" s="11">
        <f>'S6'!J276</f>
        <v>77</v>
      </c>
      <c r="G276" s="11">
        <f>'S6'!K276</f>
        <v>0</v>
      </c>
      <c r="H276" s="11">
        <f>'S6'!L276</f>
        <v>0</v>
      </c>
      <c r="I276" s="15" t="str">
        <f>IF('R10'!J55="","-",'R10'!J55)</f>
        <v>-</v>
      </c>
    </row>
    <row r="277" spans="1:9" ht="13">
      <c r="A277" s="15" t="s">
        <v>18</v>
      </c>
      <c r="B277" s="15">
        <f>'R10'!A56</f>
        <v>20</v>
      </c>
      <c r="C277" s="15" t="str">
        <f>'R10'!B56</f>
        <v>RPE differentiation</v>
      </c>
      <c r="D277" s="15" t="str">
        <f>'R10'!C56</f>
        <v>4 to 1</v>
      </c>
      <c r="E277" s="11">
        <f>'S6'!I277</f>
        <v>77</v>
      </c>
      <c r="F277" s="11">
        <f>'S6'!J277</f>
        <v>77</v>
      </c>
      <c r="G277" s="11">
        <f>'S6'!K277</f>
        <v>0</v>
      </c>
      <c r="H277" s="11">
        <f>'S6'!L277</f>
        <v>0</v>
      </c>
      <c r="I277" s="15" t="str">
        <f>IF('R10'!J56="","-",'R10'!J56)</f>
        <v>-</v>
      </c>
    </row>
    <row r="278" spans="1:9" ht="13">
      <c r="A278" s="15" t="s">
        <v>18</v>
      </c>
      <c r="B278" s="15">
        <f>'R10'!A57</f>
        <v>21</v>
      </c>
      <c r="C278" s="15" t="str">
        <f>'R10'!B57</f>
        <v>RPE differentiation</v>
      </c>
      <c r="D278" s="15" t="str">
        <f>'R10'!C57</f>
        <v>1 to 4</v>
      </c>
      <c r="E278" s="11">
        <f>'S6'!I278</f>
        <v>77</v>
      </c>
      <c r="F278" s="11">
        <f>'S6'!J278</f>
        <v>77</v>
      </c>
      <c r="G278" s="11">
        <f>'S6'!K278</f>
        <v>0</v>
      </c>
      <c r="H278" s="11">
        <f>'S6'!L278</f>
        <v>0</v>
      </c>
      <c r="I278" s="15" t="str">
        <f>IF('R10'!J57="","-",'R10'!J57)</f>
        <v>-</v>
      </c>
    </row>
    <row r="279" spans="1:9" ht="13">
      <c r="A279" s="15" t="s">
        <v>18</v>
      </c>
      <c r="B279" s="15">
        <f>'R10'!A58</f>
        <v>21</v>
      </c>
      <c r="C279" s="15" t="str">
        <f>'R10'!B58</f>
        <v>RPE differentiation</v>
      </c>
      <c r="D279" s="15" t="str">
        <f>'R10'!C58</f>
        <v>5 to 8</v>
      </c>
      <c r="E279" s="11">
        <f>'S6'!I279</f>
        <v>77</v>
      </c>
      <c r="F279" s="11">
        <f>'S6'!J279</f>
        <v>77</v>
      </c>
      <c r="G279" s="11">
        <f>'S6'!K279</f>
        <v>0</v>
      </c>
      <c r="H279" s="11">
        <f>'S6'!L279</f>
        <v>0</v>
      </c>
      <c r="I279" s="15" t="str">
        <f>IF('R10'!J58="","-",'R10'!J58)</f>
        <v>-</v>
      </c>
    </row>
    <row r="280" spans="1:9" ht="13">
      <c r="A280" s="15" t="s">
        <v>18</v>
      </c>
      <c r="B280" s="15">
        <f>'R10'!A59</f>
        <v>22</v>
      </c>
      <c r="C280" s="15" t="str">
        <f>'R10'!B59</f>
        <v>RPE differentiation</v>
      </c>
      <c r="D280" s="15" t="str">
        <f>'R10'!C59</f>
        <v>8 to 5</v>
      </c>
      <c r="E280" s="11">
        <f>'S6'!I280</f>
        <v>77</v>
      </c>
      <c r="F280" s="11">
        <f>'S6'!J280</f>
        <v>77</v>
      </c>
      <c r="G280" s="11">
        <f>'S6'!K280</f>
        <v>0</v>
      </c>
      <c r="H280" s="11">
        <f>'S6'!L280</f>
        <v>0</v>
      </c>
      <c r="I280" s="15" t="str">
        <f>IF('R10'!J59="","-",'R10'!J59)</f>
        <v>-</v>
      </c>
    </row>
    <row r="281" spans="1:9" ht="13">
      <c r="A281" s="15" t="s">
        <v>18</v>
      </c>
      <c r="B281" s="15">
        <f>'R10'!A60</f>
        <v>22</v>
      </c>
      <c r="C281" s="15" t="str">
        <f>'R10'!B60</f>
        <v>RPE differentiation</v>
      </c>
      <c r="D281" s="15" t="str">
        <f>'R10'!C60</f>
        <v>4 to 1</v>
      </c>
      <c r="E281" s="11">
        <f>'S6'!I281</f>
        <v>77</v>
      </c>
      <c r="F281" s="11">
        <f>'S6'!J281</f>
        <v>77</v>
      </c>
      <c r="G281" s="11">
        <f>'S6'!K281</f>
        <v>0</v>
      </c>
      <c r="H281" s="11">
        <f>'S6'!L281</f>
        <v>0</v>
      </c>
      <c r="I281" s="15" t="str">
        <f>IF('R10'!J60="","-",'R10'!J60)</f>
        <v>-</v>
      </c>
    </row>
    <row r="282" spans="1:9" ht="13">
      <c r="A282" s="15" t="s">
        <v>18</v>
      </c>
      <c r="B282" s="15">
        <f>'R10'!A61</f>
        <v>23</v>
      </c>
      <c r="C282" s="15" t="str">
        <f>'R10'!B61</f>
        <v>RPE differentiation</v>
      </c>
      <c r="D282" s="15" t="str">
        <f>'R10'!C61</f>
        <v>1 to 4</v>
      </c>
      <c r="E282" s="11">
        <f>'S6'!I282</f>
        <v>77</v>
      </c>
      <c r="F282" s="11">
        <f>'S6'!J282</f>
        <v>77</v>
      </c>
      <c r="G282" s="11">
        <f>'S6'!K282</f>
        <v>0</v>
      </c>
      <c r="H282" s="11">
        <f>'S6'!L282</f>
        <v>0</v>
      </c>
      <c r="I282" s="15" t="str">
        <f>IF('R10'!J61="","-",'R10'!J61)</f>
        <v>-</v>
      </c>
    </row>
    <row r="283" spans="1:9" ht="13">
      <c r="A283" s="15" t="s">
        <v>18</v>
      </c>
      <c r="B283" s="15">
        <f>'R10'!A62</f>
        <v>23</v>
      </c>
      <c r="C283" s="15" t="str">
        <f>'R10'!B62</f>
        <v>RPE differentiation</v>
      </c>
      <c r="D283" s="15" t="str">
        <f>'R10'!C62</f>
        <v>5 to 8</v>
      </c>
      <c r="E283" s="11">
        <f>'S6'!I283</f>
        <v>77</v>
      </c>
      <c r="F283" s="11">
        <f>'S6'!J283</f>
        <v>77</v>
      </c>
      <c r="G283" s="11">
        <f>'S6'!K283</f>
        <v>0</v>
      </c>
      <c r="H283" s="11">
        <f>'S6'!L283</f>
        <v>0</v>
      </c>
      <c r="I283" s="15" t="str">
        <f>IF('R10'!J62="","-",'R10'!J62)</f>
        <v>-</v>
      </c>
    </row>
    <row r="284" spans="1:9" ht="13">
      <c r="A284" s="15" t="s">
        <v>18</v>
      </c>
      <c r="B284" s="15">
        <f>'R10'!A63</f>
        <v>24</v>
      </c>
      <c r="C284" s="15" t="str">
        <f>'R10'!B63</f>
        <v>RPE differentiation</v>
      </c>
      <c r="D284" s="15" t="str">
        <f>'R10'!C63</f>
        <v>8 to 5</v>
      </c>
      <c r="E284" s="11">
        <f>'S6'!I284</f>
        <v>77</v>
      </c>
      <c r="F284" s="11">
        <f>'S6'!J284</f>
        <v>77</v>
      </c>
      <c r="G284" s="11">
        <f>'S6'!K284</f>
        <v>0</v>
      </c>
      <c r="H284" s="11">
        <f>'S6'!L284</f>
        <v>0</v>
      </c>
      <c r="I284" s="15" t="str">
        <f>IF('R10'!J63="","-",'R10'!J63)</f>
        <v>-</v>
      </c>
    </row>
    <row r="285" spans="1:9" ht="13">
      <c r="A285" s="15" t="s">
        <v>18</v>
      </c>
      <c r="B285" s="15">
        <f>'R10'!A64</f>
        <v>24</v>
      </c>
      <c r="C285" s="15" t="str">
        <f>'R10'!B64</f>
        <v>RPE differentiation</v>
      </c>
      <c r="D285" s="15" t="str">
        <f>'R10'!C64</f>
        <v>4 to 1</v>
      </c>
      <c r="E285" s="11">
        <f>'S6'!I285</f>
        <v>77</v>
      </c>
      <c r="F285" s="11">
        <f>'S6'!J285</f>
        <v>77</v>
      </c>
      <c r="G285" s="11">
        <f>'S6'!K285</f>
        <v>0</v>
      </c>
      <c r="H285" s="11">
        <f>'S6'!L285</f>
        <v>0</v>
      </c>
      <c r="I285" s="15" t="str">
        <f>IF('R10'!J64="","-",'R10'!J64)</f>
        <v>-</v>
      </c>
    </row>
    <row r="286" spans="1:9" ht="13">
      <c r="A286" s="15" t="s">
        <v>18</v>
      </c>
      <c r="B286" s="15">
        <f>'R10'!A65</f>
        <v>25</v>
      </c>
      <c r="C286" s="15" t="str">
        <f>'R10'!B65</f>
        <v>RPE differentiation</v>
      </c>
      <c r="D286" s="15" t="str">
        <f>'R10'!C65</f>
        <v>1 to 4</v>
      </c>
      <c r="E286" s="11">
        <f>'S6'!I286</f>
        <v>77</v>
      </c>
      <c r="F286" s="11">
        <f>'S6'!J286</f>
        <v>77</v>
      </c>
      <c r="G286" s="11">
        <f>'S6'!K286</f>
        <v>0</v>
      </c>
      <c r="H286" s="11">
        <f>'S6'!L286</f>
        <v>0</v>
      </c>
      <c r="I286" s="15" t="str">
        <f>IF('R10'!J65="","-",'R10'!J65)</f>
        <v>-</v>
      </c>
    </row>
    <row r="287" spans="1:9" ht="13">
      <c r="A287" s="15" t="s">
        <v>18</v>
      </c>
      <c r="B287" s="15">
        <f>'R10'!A66</f>
        <v>25</v>
      </c>
      <c r="C287" s="15" t="str">
        <f>'R10'!B66</f>
        <v>RPE differentiation</v>
      </c>
      <c r="D287" s="15" t="str">
        <f>'R10'!C66</f>
        <v>5 to 8</v>
      </c>
      <c r="E287" s="11">
        <f>'S6'!I287</f>
        <v>77</v>
      </c>
      <c r="F287" s="11">
        <f>'S6'!J287</f>
        <v>77</v>
      </c>
      <c r="G287" s="11">
        <f>'S6'!K287</f>
        <v>0</v>
      </c>
      <c r="H287" s="11">
        <f>'S6'!L287</f>
        <v>0</v>
      </c>
      <c r="I287" s="15" t="str">
        <f>IF('R10'!J66="","-",'R10'!J66)</f>
        <v>-</v>
      </c>
    </row>
    <row r="288" spans="1:9" ht="13">
      <c r="A288" s="15" t="s">
        <v>18</v>
      </c>
      <c r="B288" s="15">
        <f>'R10'!A67</f>
        <v>26</v>
      </c>
      <c r="C288" s="15" t="str">
        <f>'R10'!B67</f>
        <v>RPE maintenance</v>
      </c>
      <c r="D288" s="15" t="str">
        <f>'R10'!C67</f>
        <v>8 to 5</v>
      </c>
      <c r="E288" s="11">
        <f>'S6'!I288</f>
        <v>77</v>
      </c>
      <c r="F288" s="11">
        <f>'S6'!J288</f>
        <v>77</v>
      </c>
      <c r="G288" s="11">
        <f>'S6'!K288</f>
        <v>0</v>
      </c>
      <c r="H288" s="11">
        <f>'S6'!L288</f>
        <v>0</v>
      </c>
      <c r="I288" s="15" t="str">
        <f>IF('R10'!J67="","-",'R10'!J67)</f>
        <v>-</v>
      </c>
    </row>
    <row r="289" spans="1:11" ht="13">
      <c r="A289" s="15" t="s">
        <v>18</v>
      </c>
      <c r="B289" s="15">
        <f>'R10'!A68</f>
        <v>26</v>
      </c>
      <c r="C289" s="15" t="str">
        <f>'R10'!B68</f>
        <v>RPE maintenance</v>
      </c>
      <c r="D289" s="15" t="str">
        <f>'R10'!C68</f>
        <v>4 to 1</v>
      </c>
      <c r="E289" s="11">
        <f>'S6'!I289</f>
        <v>77</v>
      </c>
      <c r="F289" s="11">
        <f>'S6'!J289</f>
        <v>77</v>
      </c>
      <c r="G289" s="11">
        <f>'S6'!K289</f>
        <v>0</v>
      </c>
      <c r="H289" s="11">
        <f>'S6'!L289</f>
        <v>0</v>
      </c>
      <c r="I289" s="15" t="str">
        <f>IF('R10'!J68="","-",'R10'!J68)</f>
        <v>-</v>
      </c>
    </row>
    <row r="290" spans="1:11" ht="13">
      <c r="A290" s="15" t="s">
        <v>18</v>
      </c>
      <c r="B290" s="15">
        <f>'R10'!A69</f>
        <v>28</v>
      </c>
      <c r="C290" s="15" t="str">
        <f>'R10'!B69</f>
        <v>RPE maintenance</v>
      </c>
      <c r="D290" s="15" t="str">
        <f>'R10'!C69</f>
        <v>1 to 4</v>
      </c>
      <c r="E290" s="11">
        <f>'S6'!I290</f>
        <v>77</v>
      </c>
      <c r="F290" s="11">
        <f>'S6'!J290</f>
        <v>77</v>
      </c>
      <c r="G290" s="11">
        <f>'S6'!K290</f>
        <v>0</v>
      </c>
      <c r="H290" s="11">
        <f>'S6'!L290</f>
        <v>0</v>
      </c>
      <c r="I290" s="15" t="str">
        <f>IF('R10'!J69="","-",'R10'!J69)</f>
        <v>-</v>
      </c>
    </row>
    <row r="291" spans="1:11" ht="13">
      <c r="A291" s="15" t="s">
        <v>18</v>
      </c>
      <c r="B291" s="15">
        <f>'R10'!A70</f>
        <v>28</v>
      </c>
      <c r="C291" s="15" t="str">
        <f>'R10'!B70</f>
        <v>RPE maintenance</v>
      </c>
      <c r="D291" s="15" t="str">
        <f>'R10'!C70</f>
        <v>5 to 8</v>
      </c>
      <c r="E291" s="11">
        <f>'S6'!I291</f>
        <v>77</v>
      </c>
      <c r="F291" s="11">
        <f>'S6'!J291</f>
        <v>77</v>
      </c>
      <c r="G291" s="11">
        <f>'S6'!K291</f>
        <v>0</v>
      </c>
      <c r="H291" s="11">
        <f>'S6'!L291</f>
        <v>0</v>
      </c>
      <c r="I291" s="15" t="str">
        <f>IF('R10'!J70="","-",'R10'!J70)</f>
        <v>-</v>
      </c>
    </row>
    <row r="292" spans="1:11" ht="13">
      <c r="A292" s="15" t="s">
        <v>18</v>
      </c>
      <c r="B292" s="15">
        <f>'R10'!A71</f>
        <v>30</v>
      </c>
      <c r="C292" s="15" t="str">
        <f>'R10'!B71</f>
        <v>RPE maintenance</v>
      </c>
      <c r="D292" s="15" t="str">
        <f>'R10'!C71</f>
        <v>8 to 5</v>
      </c>
      <c r="E292" s="11">
        <f>'S6'!I292</f>
        <v>77</v>
      </c>
      <c r="F292" s="11">
        <f>'S6'!J292</f>
        <v>77</v>
      </c>
      <c r="G292" s="11">
        <f>'S6'!K292</f>
        <v>0</v>
      </c>
      <c r="H292" s="11">
        <f>'S6'!L292</f>
        <v>0</v>
      </c>
      <c r="I292" s="15" t="str">
        <f>IF('R10'!J71="","-",'R10'!J71)</f>
        <v>-</v>
      </c>
    </row>
    <row r="293" spans="1:11" ht="13">
      <c r="A293" s="15" t="s">
        <v>18</v>
      </c>
      <c r="B293" s="15">
        <f>'R10'!A72</f>
        <v>30</v>
      </c>
      <c r="C293" s="15" t="str">
        <f>'R10'!B72</f>
        <v>RPE maintenance</v>
      </c>
      <c r="D293" s="15" t="str">
        <f>'R10'!C72</f>
        <v>4 to 1</v>
      </c>
      <c r="E293" s="11">
        <f>'S6'!I293</f>
        <v>77</v>
      </c>
      <c r="F293" s="11">
        <f>'S6'!J293</f>
        <v>77</v>
      </c>
      <c r="G293" s="11">
        <f>'S6'!K293</f>
        <v>0</v>
      </c>
      <c r="H293" s="11">
        <f>'S6'!L293</f>
        <v>0</v>
      </c>
      <c r="I293" s="15" t="str">
        <f>IF('R10'!J72="","-",'R10'!J72)</f>
        <v>-</v>
      </c>
    </row>
    <row r="294" spans="1:11" ht="13">
      <c r="A294" s="15" t="s">
        <v>18</v>
      </c>
      <c r="B294" s="15">
        <f>'R10'!A73</f>
        <v>32</v>
      </c>
      <c r="C294" s="15" t="str">
        <f>'R10'!B73</f>
        <v>RPE maintenance</v>
      </c>
      <c r="D294" s="15" t="str">
        <f>'R10'!C73</f>
        <v>1 to 4</v>
      </c>
      <c r="E294" s="11">
        <f>'S6'!I294</f>
        <v>77</v>
      </c>
      <c r="F294" s="11">
        <f>'S6'!J294</f>
        <v>77</v>
      </c>
      <c r="G294" s="11">
        <f>'S6'!K294</f>
        <v>0</v>
      </c>
      <c r="H294" s="11">
        <f>'S6'!L294</f>
        <v>0</v>
      </c>
      <c r="I294" s="15" t="str">
        <f>IF('R10'!J73="","-",'R10'!J73)</f>
        <v>-</v>
      </c>
    </row>
    <row r="295" spans="1:11" ht="13">
      <c r="A295" s="18" t="s">
        <v>18</v>
      </c>
      <c r="B295" s="18">
        <f>'R10'!A74</f>
        <v>32</v>
      </c>
      <c r="C295" s="18" t="str">
        <f>'R10'!B74</f>
        <v>RPE maintenance</v>
      </c>
      <c r="D295" s="18" t="str">
        <f>'R10'!C74</f>
        <v>5 to 8</v>
      </c>
      <c r="E295" s="21">
        <f>'S6'!I295</f>
        <v>77</v>
      </c>
      <c r="F295" s="21">
        <f>'S6'!J295</f>
        <v>77</v>
      </c>
      <c r="G295" s="21">
        <f>'S6'!K295</f>
        <v>0</v>
      </c>
      <c r="H295" s="21">
        <f>'S6'!L295</f>
        <v>0</v>
      </c>
      <c r="I295" s="18" t="str">
        <f>IF('R10'!J74="","-",'R10'!J74)</f>
        <v>-</v>
      </c>
    </row>
    <row r="296" spans="1:11" ht="13">
      <c r="A296" s="11" t="s">
        <v>19</v>
      </c>
      <c r="B296" s="11">
        <f>'R11'!A2</f>
        <v>-7</v>
      </c>
      <c r="C296" s="11" t="str">
        <f>'R11'!B2</f>
        <v>Seeding</v>
      </c>
      <c r="D296" s="11" t="str">
        <f>'R11'!C2</f>
        <v>4 to 1, 8 to 5</v>
      </c>
      <c r="E296" s="11">
        <f>'S6'!I296</f>
        <v>89</v>
      </c>
      <c r="F296" s="11">
        <f>'S6'!J296</f>
        <v>89</v>
      </c>
      <c r="G296" s="11">
        <f>'S6'!K296</f>
        <v>0</v>
      </c>
      <c r="H296" s="11">
        <f>'S6'!L296</f>
        <v>0</v>
      </c>
      <c r="I296" s="11" t="str">
        <f>IF('R11'!J2="","-",'R11'!J2)</f>
        <v>-</v>
      </c>
      <c r="J296" s="9"/>
      <c r="K296" s="9"/>
    </row>
    <row r="297" spans="1:11" ht="13">
      <c r="A297" s="15" t="s">
        <v>19</v>
      </c>
      <c r="B297" s="15">
        <f>'R11'!A3</f>
        <v>-6</v>
      </c>
      <c r="C297" s="15" t="str">
        <f>'R11'!B3</f>
        <v>Preconditioning</v>
      </c>
      <c r="D297" s="15" t="str">
        <f>'R11'!C3</f>
        <v>1 to 4</v>
      </c>
      <c r="E297" s="11">
        <f>'S6'!I297</f>
        <v>193</v>
      </c>
      <c r="F297" s="11">
        <f>'S6'!J297</f>
        <v>193</v>
      </c>
      <c r="G297" s="11">
        <f>'S6'!K297</f>
        <v>0</v>
      </c>
      <c r="H297" s="11">
        <f>'S6'!L297</f>
        <v>0</v>
      </c>
      <c r="I297" s="15" t="str">
        <f>IF('R11'!J3="","-",'R11'!J3)</f>
        <v>-</v>
      </c>
    </row>
    <row r="298" spans="1:11" ht="13">
      <c r="A298" s="22" t="s">
        <v>19</v>
      </c>
      <c r="B298" s="15">
        <f>'R11'!A4</f>
        <v>-6</v>
      </c>
      <c r="C298" s="15" t="str">
        <f>'R11'!B4</f>
        <v>Preconditioning</v>
      </c>
      <c r="D298" s="15" t="str">
        <f>'R11'!C4</f>
        <v>5 to 8</v>
      </c>
      <c r="E298" s="11">
        <f>'S6'!I298</f>
        <v>193</v>
      </c>
      <c r="F298" s="11">
        <f>'S6'!J298</f>
        <v>193</v>
      </c>
      <c r="G298" s="11">
        <f>'S6'!K298</f>
        <v>0</v>
      </c>
      <c r="H298" s="11">
        <f>'S6'!L298</f>
        <v>0</v>
      </c>
      <c r="I298" s="15" t="str">
        <f>IF('R11'!J4="","-",'R11'!J4)</f>
        <v>-</v>
      </c>
    </row>
    <row r="299" spans="1:11" ht="13">
      <c r="A299" s="23" t="s">
        <v>19</v>
      </c>
      <c r="B299" s="15">
        <f>'R11'!A5</f>
        <v>-5</v>
      </c>
      <c r="C299" s="15" t="str">
        <f>'R11'!B5</f>
        <v>Preconditioning</v>
      </c>
      <c r="D299" s="15" t="str">
        <f>'R11'!C5</f>
        <v>8 to 5</v>
      </c>
      <c r="E299" s="11">
        <f>'S6'!I299</f>
        <v>193</v>
      </c>
      <c r="F299" s="11">
        <f>'S6'!J299</f>
        <v>193</v>
      </c>
      <c r="G299" s="11">
        <f>'S6'!K299</f>
        <v>0</v>
      </c>
      <c r="H299" s="11">
        <f>'S6'!L299</f>
        <v>0</v>
      </c>
      <c r="I299" s="15" t="str">
        <f>IF('R11'!J5="","-",'R11'!J5)</f>
        <v>-</v>
      </c>
    </row>
    <row r="300" spans="1:11" ht="13">
      <c r="A300" s="23" t="s">
        <v>19</v>
      </c>
      <c r="B300" s="15">
        <f>'R11'!A6</f>
        <v>-5</v>
      </c>
      <c r="C300" s="15" t="str">
        <f>'R11'!B6</f>
        <v>Preconditioning</v>
      </c>
      <c r="D300" s="15" t="str">
        <f>'R11'!C6</f>
        <v>4 to 1</v>
      </c>
      <c r="E300" s="11">
        <f>'S6'!I300</f>
        <v>193</v>
      </c>
      <c r="F300" s="11">
        <f>'S6'!J300</f>
        <v>193</v>
      </c>
      <c r="G300" s="11">
        <f>'S6'!K300</f>
        <v>0</v>
      </c>
      <c r="H300" s="11">
        <f>'S6'!L300</f>
        <v>0</v>
      </c>
      <c r="I300" s="15" t="str">
        <f>IF('R11'!J6="","-",'R11'!J6)</f>
        <v>-</v>
      </c>
    </row>
    <row r="301" spans="1:11" ht="13">
      <c r="A301" s="23" t="s">
        <v>19</v>
      </c>
      <c r="B301" s="15">
        <f>'R11'!A7</f>
        <v>-4</v>
      </c>
      <c r="C301" s="15" t="str">
        <f>'R11'!B7</f>
        <v>Preconditioning</v>
      </c>
      <c r="D301" s="15" t="str">
        <f>'R11'!C7</f>
        <v>1 to 4</v>
      </c>
      <c r="E301" s="11">
        <f>'S6'!I301</f>
        <v>193</v>
      </c>
      <c r="F301" s="11">
        <f>'S6'!J301</f>
        <v>193</v>
      </c>
      <c r="G301" s="11">
        <f>'S6'!K301</f>
        <v>0</v>
      </c>
      <c r="H301" s="11">
        <f>'S6'!L301</f>
        <v>0</v>
      </c>
      <c r="I301" s="15" t="str">
        <f>IF('R11'!J7="","-",'R11'!J7)</f>
        <v>-</v>
      </c>
    </row>
    <row r="302" spans="1:11" ht="13">
      <c r="A302" s="23" t="s">
        <v>19</v>
      </c>
      <c r="B302" s="15">
        <f>'R11'!A8</f>
        <v>-4</v>
      </c>
      <c r="C302" s="15" t="str">
        <f>'R11'!B8</f>
        <v>Preconditioning</v>
      </c>
      <c r="D302" s="15" t="str">
        <f>'R11'!C8</f>
        <v>5 to 8</v>
      </c>
      <c r="E302" s="11">
        <f>'S6'!I302</f>
        <v>193</v>
      </c>
      <c r="F302" s="11">
        <f>'S6'!J302</f>
        <v>193</v>
      </c>
      <c r="G302" s="11">
        <f>'S6'!K302</f>
        <v>0</v>
      </c>
      <c r="H302" s="11">
        <f>'S6'!L302</f>
        <v>0</v>
      </c>
      <c r="I302" s="15" t="str">
        <f>IF('R11'!J8="","-",'R11'!J8)</f>
        <v>-</v>
      </c>
    </row>
    <row r="303" spans="1:11" ht="13">
      <c r="A303" s="23" t="s">
        <v>19</v>
      </c>
      <c r="B303" s="15">
        <f>'R11'!A9</f>
        <v>-3</v>
      </c>
      <c r="C303" s="15" t="str">
        <f>'R11'!B9</f>
        <v>Preconditioning</v>
      </c>
      <c r="D303" s="15" t="str">
        <f>'R11'!C9</f>
        <v>8 to 5</v>
      </c>
      <c r="E303" s="11">
        <f>'S6'!I303</f>
        <v>193</v>
      </c>
      <c r="F303" s="11">
        <f>'S6'!J303</f>
        <v>193</v>
      </c>
      <c r="G303" s="11">
        <f>'S6'!K303</f>
        <v>0</v>
      </c>
      <c r="H303" s="11">
        <f>'S6'!L303</f>
        <v>0</v>
      </c>
      <c r="I303" s="15" t="str">
        <f>IF('R11'!J9="","-",'R11'!J9)</f>
        <v>-</v>
      </c>
    </row>
    <row r="304" spans="1:11" ht="13">
      <c r="A304" s="23" t="s">
        <v>19</v>
      </c>
      <c r="B304" s="15">
        <f>'R11'!A10</f>
        <v>-3</v>
      </c>
      <c r="C304" s="15" t="str">
        <f>'R11'!B10</f>
        <v>Preconditioning</v>
      </c>
      <c r="D304" s="15" t="str">
        <f>'R11'!C10</f>
        <v>4 to 1</v>
      </c>
      <c r="E304" s="11">
        <f>'S6'!I304</f>
        <v>193</v>
      </c>
      <c r="F304" s="11">
        <f>'S6'!J304</f>
        <v>193</v>
      </c>
      <c r="G304" s="11">
        <f>'S6'!K304</f>
        <v>0</v>
      </c>
      <c r="H304" s="11">
        <f>'S6'!L304</f>
        <v>0</v>
      </c>
      <c r="I304" s="15" t="str">
        <f>IF('R11'!J10="","-",'R11'!J10)</f>
        <v>-</v>
      </c>
    </row>
    <row r="305" spans="1:9" ht="13">
      <c r="A305" s="23" t="s">
        <v>19</v>
      </c>
      <c r="B305" s="15">
        <f>'R11'!A11</f>
        <v>-2</v>
      </c>
      <c r="C305" s="15" t="str">
        <f>'R11'!B11</f>
        <v>Preconditioning</v>
      </c>
      <c r="D305" s="15" t="str">
        <f>'R11'!C11</f>
        <v>1 to 4</v>
      </c>
      <c r="E305" s="11">
        <f>'S6'!I305</f>
        <v>193</v>
      </c>
      <c r="F305" s="11">
        <f>'S6'!J305</f>
        <v>193</v>
      </c>
      <c r="G305" s="11">
        <f>'S6'!K305</f>
        <v>0</v>
      </c>
      <c r="H305" s="11">
        <f>'S6'!L305</f>
        <v>0</v>
      </c>
      <c r="I305" s="15" t="str">
        <f>IF('R11'!J11="","-",'R11'!J11)</f>
        <v>-</v>
      </c>
    </row>
    <row r="306" spans="1:9" ht="13">
      <c r="A306" s="23" t="s">
        <v>19</v>
      </c>
      <c r="B306" s="15">
        <f>'R11'!A12</f>
        <v>-2</v>
      </c>
      <c r="C306" s="15" t="str">
        <f>'R11'!B12</f>
        <v>Preconditioning</v>
      </c>
      <c r="D306" s="15" t="str">
        <f>'R11'!C12</f>
        <v>5 to 8</v>
      </c>
      <c r="E306" s="11">
        <f>'S6'!I306</f>
        <v>193</v>
      </c>
      <c r="F306" s="11">
        <f>'S6'!J306</f>
        <v>193</v>
      </c>
      <c r="G306" s="11">
        <f>'S6'!K306</f>
        <v>0</v>
      </c>
      <c r="H306" s="11">
        <f>'S6'!L306</f>
        <v>0</v>
      </c>
      <c r="I306" s="15" t="str">
        <f>IF('R11'!J12="","-",'R11'!J12)</f>
        <v>-</v>
      </c>
    </row>
    <row r="307" spans="1:9" ht="13">
      <c r="A307" s="23" t="s">
        <v>19</v>
      </c>
      <c r="B307" s="15">
        <f>'R11'!A13</f>
        <v>-1</v>
      </c>
      <c r="C307" s="15" t="str">
        <f>'R11'!B13</f>
        <v>Preconditioning</v>
      </c>
      <c r="D307" s="15" t="str">
        <f>'R11'!C13</f>
        <v>8 to 5</v>
      </c>
      <c r="E307" s="11">
        <f>'S6'!I307</f>
        <v>193</v>
      </c>
      <c r="F307" s="11">
        <f>'S6'!J307</f>
        <v>193</v>
      </c>
      <c r="G307" s="11">
        <f>'S6'!K307</f>
        <v>0</v>
      </c>
      <c r="H307" s="11">
        <f>'S6'!L307</f>
        <v>0</v>
      </c>
      <c r="I307" s="15" t="str">
        <f>IF('R11'!J13="","-",'R11'!J13)</f>
        <v>-</v>
      </c>
    </row>
    <row r="308" spans="1:9" ht="13">
      <c r="A308" s="23" t="s">
        <v>19</v>
      </c>
      <c r="B308" s="15">
        <f>'R11'!A14</f>
        <v>-1</v>
      </c>
      <c r="C308" s="15" t="str">
        <f>'R11'!B14</f>
        <v>Preconditioning</v>
      </c>
      <c r="D308" s="15" t="str">
        <f>'R11'!C14</f>
        <v>4 to 1</v>
      </c>
      <c r="E308" s="11">
        <f>'S6'!I308</f>
        <v>193</v>
      </c>
      <c r="F308" s="11">
        <f>'S6'!J308</f>
        <v>193</v>
      </c>
      <c r="G308" s="11">
        <f>'S6'!K308</f>
        <v>0</v>
      </c>
      <c r="H308" s="11">
        <f>'S6'!L308</f>
        <v>0</v>
      </c>
      <c r="I308" s="15" t="str">
        <f>IF('R11'!J14="","-",'R11'!J14)</f>
        <v>-</v>
      </c>
    </row>
    <row r="309" spans="1:9" ht="13">
      <c r="A309" s="23" t="s">
        <v>19</v>
      </c>
      <c r="B309" s="15">
        <f>'R11'!A15</f>
        <v>0</v>
      </c>
      <c r="C309" s="15" t="str">
        <f>'R11'!B15</f>
        <v>Passage</v>
      </c>
      <c r="D309" s="15" t="str">
        <f>'R11'!C15</f>
        <v>1 to 4</v>
      </c>
      <c r="E309" s="11">
        <f>'S6'!I309</f>
        <v>151</v>
      </c>
      <c r="F309" s="11">
        <f>'S6'!J309</f>
        <v>151</v>
      </c>
      <c r="G309" s="11">
        <f>'S6'!K309</f>
        <v>0</v>
      </c>
      <c r="H309" s="11">
        <f>'S6'!L309</f>
        <v>0</v>
      </c>
      <c r="I309" s="15" t="str">
        <f>IF('R11'!J15="","-",'R11'!J15)</f>
        <v>-</v>
      </c>
    </row>
    <row r="310" spans="1:9" ht="13">
      <c r="A310" s="23" t="s">
        <v>19</v>
      </c>
      <c r="B310" s="15">
        <f>'R11'!A16</f>
        <v>0</v>
      </c>
      <c r="C310" s="15" t="str">
        <f>'R11'!B16</f>
        <v>Passage</v>
      </c>
      <c r="D310" s="15" t="str">
        <f>'R11'!C16</f>
        <v>5 to 8</v>
      </c>
      <c r="E310" s="11">
        <f>'S6'!I310</f>
        <v>151</v>
      </c>
      <c r="F310" s="11">
        <f>'S6'!J310</f>
        <v>151</v>
      </c>
      <c r="G310" s="11">
        <f>'S6'!K310</f>
        <v>0</v>
      </c>
      <c r="H310" s="11">
        <f>'S6'!L310</f>
        <v>0</v>
      </c>
      <c r="I310" s="15" t="str">
        <f>IF('R11'!J16="","-",'R11'!J16)</f>
        <v>-</v>
      </c>
    </row>
    <row r="311" spans="1:9" ht="13">
      <c r="A311" s="23" t="s">
        <v>19</v>
      </c>
      <c r="B311" s="15">
        <f>'R11'!A17</f>
        <v>1</v>
      </c>
      <c r="C311" s="15" t="str">
        <f>'R11'!B17</f>
        <v>RPE differentiation</v>
      </c>
      <c r="D311" s="15" t="str">
        <f>'R11'!C17</f>
        <v>1 to 4</v>
      </c>
      <c r="E311" s="11">
        <f>'S6'!I311</f>
        <v>335</v>
      </c>
      <c r="F311" s="11">
        <f>'S6'!J311</f>
        <v>335</v>
      </c>
      <c r="G311" s="11">
        <f>'S6'!K311</f>
        <v>0</v>
      </c>
      <c r="H311" s="11">
        <f>'S6'!L311</f>
        <v>0</v>
      </c>
      <c r="I311" s="15" t="str">
        <f>IF('R11'!J17="","-",'R11'!J17)</f>
        <v>-</v>
      </c>
    </row>
    <row r="312" spans="1:9" ht="13">
      <c r="A312" s="23" t="s">
        <v>19</v>
      </c>
      <c r="B312" s="15">
        <f>'R11'!A18</f>
        <v>1</v>
      </c>
      <c r="C312" s="15" t="str">
        <f>'R11'!B18</f>
        <v>RPE differentiation</v>
      </c>
      <c r="D312" s="15" t="str">
        <f>'R11'!C18</f>
        <v>5 to 8</v>
      </c>
      <c r="E312" s="11">
        <f>'S6'!I312</f>
        <v>335</v>
      </c>
      <c r="F312" s="11">
        <f>'S6'!J312</f>
        <v>335</v>
      </c>
      <c r="G312" s="11">
        <f>'S6'!K312</f>
        <v>0</v>
      </c>
      <c r="H312" s="11">
        <f>'S6'!L312</f>
        <v>0</v>
      </c>
      <c r="I312" s="15" t="str">
        <f>IF('R11'!J18="","-",'R11'!J18)</f>
        <v>-</v>
      </c>
    </row>
    <row r="313" spans="1:9" ht="13">
      <c r="A313" s="23" t="s">
        <v>19</v>
      </c>
      <c r="B313" s="15">
        <f>'R11'!A19</f>
        <v>2</v>
      </c>
      <c r="C313" s="15" t="str">
        <f>'R11'!B19</f>
        <v>RPE differentiation</v>
      </c>
      <c r="D313" s="15" t="str">
        <f>'R11'!C19</f>
        <v>8 to 5</v>
      </c>
      <c r="E313" s="11">
        <f>'S6'!I313</f>
        <v>335</v>
      </c>
      <c r="F313" s="11">
        <f>'S6'!J313</f>
        <v>335</v>
      </c>
      <c r="G313" s="11">
        <f>'S6'!K313</f>
        <v>0</v>
      </c>
      <c r="H313" s="11">
        <f>'S6'!L313</f>
        <v>0</v>
      </c>
      <c r="I313" s="15" t="str">
        <f>IF('R11'!J19="","-",'R11'!J19)</f>
        <v>-</v>
      </c>
    </row>
    <row r="314" spans="1:9" ht="13">
      <c r="A314" s="23" t="s">
        <v>19</v>
      </c>
      <c r="B314" s="15">
        <f>'R11'!A20</f>
        <v>2</v>
      </c>
      <c r="C314" s="15" t="str">
        <f>'R11'!B20</f>
        <v>RPE differentiation</v>
      </c>
      <c r="D314" s="15" t="str">
        <f>'R11'!C20</f>
        <v>4 to 1</v>
      </c>
      <c r="E314" s="11">
        <f>'S6'!I314</f>
        <v>335</v>
      </c>
      <c r="F314" s="11">
        <f>'S6'!J314</f>
        <v>335</v>
      </c>
      <c r="G314" s="11">
        <f>'S6'!K314</f>
        <v>0</v>
      </c>
      <c r="H314" s="11">
        <f>'S6'!L314</f>
        <v>0</v>
      </c>
      <c r="I314" s="15" t="str">
        <f>IF('R11'!J20="","-",'R11'!J20)</f>
        <v>-</v>
      </c>
    </row>
    <row r="315" spans="1:9" ht="13">
      <c r="A315" s="23" t="s">
        <v>19</v>
      </c>
      <c r="B315" s="15">
        <f>'R11'!A21</f>
        <v>3</v>
      </c>
      <c r="C315" s="15" t="str">
        <f>'R11'!B21</f>
        <v>RPE differentiation</v>
      </c>
      <c r="D315" s="15" t="str">
        <f>'R11'!C21</f>
        <v>1 to 4</v>
      </c>
      <c r="E315" s="11">
        <f>'S6'!I315</f>
        <v>335</v>
      </c>
      <c r="F315" s="11">
        <f>'S6'!J315</f>
        <v>335</v>
      </c>
      <c r="G315" s="11">
        <f>'S6'!K315</f>
        <v>0</v>
      </c>
      <c r="H315" s="11">
        <f>'S6'!L315</f>
        <v>0</v>
      </c>
      <c r="I315" s="15" t="str">
        <f>IF('R11'!J21="","-",'R11'!J21)</f>
        <v>-</v>
      </c>
    </row>
    <row r="316" spans="1:9" ht="13">
      <c r="A316" s="23" t="s">
        <v>19</v>
      </c>
      <c r="B316" s="15">
        <f>'R11'!A22</f>
        <v>3</v>
      </c>
      <c r="C316" s="15" t="str">
        <f>'R11'!B22</f>
        <v>RPE differentiation</v>
      </c>
      <c r="D316" s="15" t="str">
        <f>'R11'!C22</f>
        <v>5 to 8</v>
      </c>
      <c r="E316" s="11">
        <f>'S6'!I316</f>
        <v>335</v>
      </c>
      <c r="F316" s="11">
        <f>'S6'!J316</f>
        <v>335</v>
      </c>
      <c r="G316" s="11">
        <f>'S6'!K316</f>
        <v>0</v>
      </c>
      <c r="H316" s="11">
        <f>'S6'!L316</f>
        <v>0</v>
      </c>
      <c r="I316" s="15" t="str">
        <f>IF('R11'!J22="","-",'R11'!J22)</f>
        <v>-</v>
      </c>
    </row>
    <row r="317" spans="1:9" ht="13">
      <c r="A317" s="23" t="s">
        <v>19</v>
      </c>
      <c r="B317" s="15">
        <f>'R11'!A23</f>
        <v>4</v>
      </c>
      <c r="C317" s="15" t="str">
        <f>'R11'!B23</f>
        <v>RPE differentiation</v>
      </c>
      <c r="D317" s="15" t="str">
        <f>'R11'!C23</f>
        <v>8 to 5</v>
      </c>
      <c r="E317" s="11">
        <f>'S6'!I317</f>
        <v>335</v>
      </c>
      <c r="F317" s="11">
        <f>'S6'!J317</f>
        <v>335</v>
      </c>
      <c r="G317" s="11">
        <f>'S6'!K317</f>
        <v>0</v>
      </c>
      <c r="H317" s="11">
        <f>'S6'!L317</f>
        <v>0</v>
      </c>
      <c r="I317" s="15" t="str">
        <f>IF('R11'!J23="","-",'R11'!J23)</f>
        <v>-</v>
      </c>
    </row>
    <row r="318" spans="1:9" ht="13">
      <c r="A318" s="23" t="s">
        <v>19</v>
      </c>
      <c r="B318" s="15">
        <f>'R11'!A24</f>
        <v>4</v>
      </c>
      <c r="C318" s="15" t="str">
        <f>'R11'!B24</f>
        <v>RPE differentiation</v>
      </c>
      <c r="D318" s="15" t="str">
        <f>'R11'!C24</f>
        <v>4 to 1</v>
      </c>
      <c r="E318" s="11">
        <f>'S6'!I318</f>
        <v>335</v>
      </c>
      <c r="F318" s="11">
        <f>'S6'!J318</f>
        <v>335</v>
      </c>
      <c r="G318" s="11">
        <f>'S6'!K318</f>
        <v>0</v>
      </c>
      <c r="H318" s="11">
        <f>'S6'!L318</f>
        <v>0</v>
      </c>
      <c r="I318" s="15" t="str">
        <f>IF('R11'!J24="","-",'R11'!J24)</f>
        <v>-</v>
      </c>
    </row>
    <row r="319" spans="1:9" ht="13">
      <c r="A319" s="23" t="s">
        <v>19</v>
      </c>
      <c r="B319" s="15">
        <f>'R11'!A25</f>
        <v>5</v>
      </c>
      <c r="C319" s="15" t="str">
        <f>'R11'!B25</f>
        <v>RPE differentiation</v>
      </c>
      <c r="D319" s="15" t="str">
        <f>'R11'!C25</f>
        <v>1 to 4</v>
      </c>
      <c r="E319" s="11">
        <f>'S6'!I319</f>
        <v>335</v>
      </c>
      <c r="F319" s="11">
        <f>'S6'!J319</f>
        <v>335</v>
      </c>
      <c r="G319" s="11">
        <f>'S6'!K319</f>
        <v>0</v>
      </c>
      <c r="H319" s="11">
        <f>'S6'!L319</f>
        <v>0</v>
      </c>
      <c r="I319" s="15" t="str">
        <f>IF('R11'!J25="","-",'R11'!J25)</f>
        <v>-</v>
      </c>
    </row>
    <row r="320" spans="1:9" ht="13">
      <c r="A320" s="23" t="s">
        <v>19</v>
      </c>
      <c r="B320" s="15">
        <f>'R11'!A26</f>
        <v>5</v>
      </c>
      <c r="C320" s="15" t="str">
        <f>'R11'!B26</f>
        <v>RPE differentiation</v>
      </c>
      <c r="D320" s="15" t="str">
        <f>'R11'!C26</f>
        <v>5 to 8</v>
      </c>
      <c r="E320" s="11">
        <f>'S6'!I320</f>
        <v>335</v>
      </c>
      <c r="F320" s="11">
        <f>'S6'!J320</f>
        <v>335</v>
      </c>
      <c r="G320" s="11">
        <f>'S6'!K320</f>
        <v>0</v>
      </c>
      <c r="H320" s="11">
        <f>'S6'!L320</f>
        <v>0</v>
      </c>
      <c r="I320" s="15" t="str">
        <f>IF('R11'!J26="","-",'R11'!J26)</f>
        <v>-</v>
      </c>
    </row>
    <row r="321" spans="1:9" ht="13">
      <c r="A321" s="23" t="s">
        <v>19</v>
      </c>
      <c r="B321" s="15">
        <f>'R11'!A27</f>
        <v>6</v>
      </c>
      <c r="C321" s="15" t="str">
        <f>'R11'!B27</f>
        <v>RPE differentiation</v>
      </c>
      <c r="D321" s="15" t="str">
        <f>'R11'!C27</f>
        <v>8 to 5</v>
      </c>
      <c r="E321" s="11">
        <f>'S6'!I321</f>
        <v>335</v>
      </c>
      <c r="F321" s="11">
        <f>'S6'!J321</f>
        <v>335</v>
      </c>
      <c r="G321" s="11">
        <f>'S6'!K321</f>
        <v>0</v>
      </c>
      <c r="H321" s="11">
        <f>'S6'!L321</f>
        <v>0</v>
      </c>
      <c r="I321" s="15" t="str">
        <f>IF('R11'!J27="","-",'R11'!J27)</f>
        <v>-</v>
      </c>
    </row>
    <row r="322" spans="1:9" ht="13">
      <c r="A322" s="23" t="s">
        <v>19</v>
      </c>
      <c r="B322" s="15">
        <f>'R11'!A28</f>
        <v>6</v>
      </c>
      <c r="C322" s="15" t="str">
        <f>'R11'!B28</f>
        <v>RPE differentiation</v>
      </c>
      <c r="D322" s="15" t="str">
        <f>'R11'!C28</f>
        <v>4 to 1</v>
      </c>
      <c r="E322" s="11">
        <f>'S6'!I322</f>
        <v>335</v>
      </c>
      <c r="F322" s="11">
        <f>'S6'!J322</f>
        <v>335</v>
      </c>
      <c r="G322" s="11">
        <f>'S6'!K322</f>
        <v>0</v>
      </c>
      <c r="H322" s="11">
        <f>'S6'!L322</f>
        <v>0</v>
      </c>
      <c r="I322" s="15" t="str">
        <f>IF('R11'!J28="","-",'R11'!J28)</f>
        <v>-</v>
      </c>
    </row>
    <row r="323" spans="1:9" ht="13">
      <c r="A323" s="23" t="s">
        <v>19</v>
      </c>
      <c r="B323" s="15">
        <f>'R11'!A29</f>
        <v>7</v>
      </c>
      <c r="C323" s="15" t="str">
        <f>'R11'!B29</f>
        <v>RPE differentiation</v>
      </c>
      <c r="D323" s="15" t="str">
        <f>'R11'!C29</f>
        <v>1 to 4</v>
      </c>
      <c r="E323" s="11">
        <f>'S6'!I323</f>
        <v>335</v>
      </c>
      <c r="F323" s="11">
        <f>'S6'!J323</f>
        <v>335</v>
      </c>
      <c r="G323" s="11">
        <f>'S6'!K323</f>
        <v>0</v>
      </c>
      <c r="H323" s="11">
        <f>'S6'!L323</f>
        <v>0</v>
      </c>
      <c r="I323" s="15" t="str">
        <f>IF('R11'!J29="","-",'R11'!J29)</f>
        <v>-</v>
      </c>
    </row>
    <row r="324" spans="1:9" ht="13">
      <c r="A324" s="23" t="s">
        <v>19</v>
      </c>
      <c r="B324" s="15">
        <f>'R11'!A30</f>
        <v>7</v>
      </c>
      <c r="C324" s="15" t="str">
        <f>'R11'!B30</f>
        <v>RPE differentiation</v>
      </c>
      <c r="D324" s="15" t="str">
        <f>'R11'!C30</f>
        <v>5 to 8</v>
      </c>
      <c r="E324" s="11">
        <f>'S6'!I324</f>
        <v>335</v>
      </c>
      <c r="F324" s="11">
        <f>'S6'!J324</f>
        <v>335</v>
      </c>
      <c r="G324" s="11">
        <f>'S6'!K324</f>
        <v>0</v>
      </c>
      <c r="H324" s="11">
        <f>'S6'!L324</f>
        <v>0</v>
      </c>
      <c r="I324" s="15" t="str">
        <f>IF('R11'!J30="","-",'R11'!J30)</f>
        <v>-</v>
      </c>
    </row>
    <row r="325" spans="1:9" ht="13">
      <c r="A325" s="23" t="s">
        <v>19</v>
      </c>
      <c r="B325" s="15">
        <f>'R11'!A31</f>
        <v>8</v>
      </c>
      <c r="C325" s="15" t="str">
        <f>'R11'!B31</f>
        <v>RPE differentiation</v>
      </c>
      <c r="D325" s="15" t="str">
        <f>'R11'!C31</f>
        <v>8 to 5</v>
      </c>
      <c r="E325" s="11">
        <f>'S6'!I325</f>
        <v>335</v>
      </c>
      <c r="F325" s="11">
        <f>'S6'!J325</f>
        <v>335</v>
      </c>
      <c r="G325" s="11">
        <f>'S6'!K325</f>
        <v>0</v>
      </c>
      <c r="H325" s="11">
        <f>'S6'!L325</f>
        <v>0</v>
      </c>
      <c r="I325" s="15" t="str">
        <f>IF('R11'!J31="","-",'R11'!J31)</f>
        <v>-</v>
      </c>
    </row>
    <row r="326" spans="1:9" ht="13">
      <c r="A326" s="23" t="s">
        <v>19</v>
      </c>
      <c r="B326" s="15">
        <f>'R11'!A32</f>
        <v>8</v>
      </c>
      <c r="C326" s="15" t="str">
        <f>'R11'!B32</f>
        <v>RPE differentiation</v>
      </c>
      <c r="D326" s="15" t="str">
        <f>'R11'!C32</f>
        <v>4 to 1</v>
      </c>
      <c r="E326" s="11">
        <f>'S6'!I326</f>
        <v>335</v>
      </c>
      <c r="F326" s="11">
        <f>'S6'!J326</f>
        <v>335</v>
      </c>
      <c r="G326" s="11">
        <f>'S6'!K326</f>
        <v>0</v>
      </c>
      <c r="H326" s="11">
        <f>'S6'!L326</f>
        <v>0</v>
      </c>
      <c r="I326" s="15" t="str">
        <f>IF('R11'!J32="","-",'R11'!J32)</f>
        <v>-</v>
      </c>
    </row>
    <row r="327" spans="1:9" ht="13">
      <c r="A327" s="23" t="s">
        <v>19</v>
      </c>
      <c r="B327" s="15">
        <f>'R11'!A33</f>
        <v>9</v>
      </c>
      <c r="C327" s="15" t="str">
        <f>'R11'!B33</f>
        <v>RPE differentiation</v>
      </c>
      <c r="D327" s="15" t="str">
        <f>'R11'!C33</f>
        <v>1 to 4</v>
      </c>
      <c r="E327" s="11">
        <f>'S6'!I327</f>
        <v>335</v>
      </c>
      <c r="F327" s="11">
        <f>'S6'!J327</f>
        <v>335</v>
      </c>
      <c r="G327" s="11">
        <f>'S6'!K327</f>
        <v>0</v>
      </c>
      <c r="H327" s="11">
        <f>'S6'!L327</f>
        <v>0</v>
      </c>
      <c r="I327" s="15" t="str">
        <f>IF('R11'!J33="","-",'R11'!J33)</f>
        <v>-</v>
      </c>
    </row>
    <row r="328" spans="1:9" ht="13">
      <c r="A328" s="23" t="s">
        <v>19</v>
      </c>
      <c r="B328" s="15">
        <f>'R11'!A34</f>
        <v>9</v>
      </c>
      <c r="C328" s="15" t="str">
        <f>'R11'!B34</f>
        <v>RPE differentiation</v>
      </c>
      <c r="D328" s="15" t="str">
        <f>'R11'!C34</f>
        <v>5 to 8</v>
      </c>
      <c r="E328" s="11">
        <f>'S6'!I328</f>
        <v>335</v>
      </c>
      <c r="F328" s="11">
        <f>'S6'!J328</f>
        <v>335</v>
      </c>
      <c r="G328" s="11">
        <f>'S6'!K328</f>
        <v>0</v>
      </c>
      <c r="H328" s="11">
        <f>'S6'!L328</f>
        <v>0</v>
      </c>
      <c r="I328" s="15" t="str">
        <f>IF('R11'!J34="","-",'R11'!J34)</f>
        <v>-</v>
      </c>
    </row>
    <row r="329" spans="1:9" ht="13">
      <c r="A329" s="23" t="s">
        <v>19</v>
      </c>
      <c r="B329" s="15">
        <f>'R11'!A35</f>
        <v>10</v>
      </c>
      <c r="C329" s="15" t="str">
        <f>'R11'!B35</f>
        <v>RPE differentiation</v>
      </c>
      <c r="D329" s="15" t="str">
        <f>'R11'!C35</f>
        <v>8 to 5</v>
      </c>
      <c r="E329" s="11">
        <f>'S6'!I329</f>
        <v>335</v>
      </c>
      <c r="F329" s="11">
        <f>'S6'!J329</f>
        <v>335</v>
      </c>
      <c r="G329" s="11">
        <f>'S6'!K329</f>
        <v>0</v>
      </c>
      <c r="H329" s="11">
        <f>'S6'!L329</f>
        <v>0</v>
      </c>
      <c r="I329" s="15" t="str">
        <f>IF('R11'!J35="","-",'R11'!J35)</f>
        <v>-</v>
      </c>
    </row>
    <row r="330" spans="1:9" ht="13">
      <c r="A330" s="23" t="s">
        <v>19</v>
      </c>
      <c r="B330" s="15">
        <f>'R11'!A36</f>
        <v>10</v>
      </c>
      <c r="C330" s="15" t="str">
        <f>'R11'!B36</f>
        <v>RPE differentiation</v>
      </c>
      <c r="D330" s="15" t="str">
        <f>'R11'!C36</f>
        <v>4 to 1</v>
      </c>
      <c r="E330" s="11">
        <f>'S6'!I330</f>
        <v>335</v>
      </c>
      <c r="F330" s="11">
        <f>'S6'!J330</f>
        <v>335</v>
      </c>
      <c r="G330" s="11">
        <f>'S6'!K330</f>
        <v>0</v>
      </c>
      <c r="H330" s="11">
        <f>'S6'!L330</f>
        <v>0</v>
      </c>
      <c r="I330" s="15" t="str">
        <f>IF('R11'!J36="","-",'R11'!J36)</f>
        <v>-</v>
      </c>
    </row>
    <row r="331" spans="1:9" ht="13">
      <c r="A331" s="23" t="s">
        <v>19</v>
      </c>
      <c r="B331" s="15">
        <f>'R11'!A37</f>
        <v>11</v>
      </c>
      <c r="C331" s="15" t="str">
        <f>'R11'!B37</f>
        <v>RPE differentiation</v>
      </c>
      <c r="D331" s="15" t="str">
        <f>'R11'!C37</f>
        <v>1 to 4</v>
      </c>
      <c r="E331" s="11">
        <f>'S6'!I331</f>
        <v>335</v>
      </c>
      <c r="F331" s="11">
        <f>'S6'!J331</f>
        <v>335</v>
      </c>
      <c r="G331" s="11">
        <f>'S6'!K331</f>
        <v>0</v>
      </c>
      <c r="H331" s="11">
        <f>'S6'!L331</f>
        <v>0</v>
      </c>
      <c r="I331" s="15" t="str">
        <f>IF('R11'!J37="","-",'R11'!J37)</f>
        <v>-</v>
      </c>
    </row>
    <row r="332" spans="1:9" ht="13">
      <c r="A332" s="23" t="s">
        <v>19</v>
      </c>
      <c r="B332" s="15">
        <f>'R11'!A38</f>
        <v>11</v>
      </c>
      <c r="C332" s="15" t="str">
        <f>'R11'!B38</f>
        <v>RPE differentiation</v>
      </c>
      <c r="D332" s="15" t="str">
        <f>'R11'!C38</f>
        <v>5 to 8</v>
      </c>
      <c r="E332" s="11">
        <f>'S6'!I332</f>
        <v>335</v>
      </c>
      <c r="F332" s="11">
        <f>'S6'!J332</f>
        <v>335</v>
      </c>
      <c r="G332" s="11">
        <f>'S6'!K332</f>
        <v>0</v>
      </c>
      <c r="H332" s="11">
        <f>'S6'!L332</f>
        <v>0</v>
      </c>
      <c r="I332" s="15" t="str">
        <f>IF('R11'!J38="","-",'R11'!J38)</f>
        <v>-</v>
      </c>
    </row>
    <row r="333" spans="1:9" ht="13">
      <c r="A333" s="23" t="s">
        <v>19</v>
      </c>
      <c r="B333" s="15">
        <f>'R11'!A39</f>
        <v>12</v>
      </c>
      <c r="C333" s="15" t="str">
        <f>'R11'!B39</f>
        <v>RPE differentiation</v>
      </c>
      <c r="D333" s="15" t="str">
        <f>'R11'!C39</f>
        <v>8 to 5</v>
      </c>
      <c r="E333" s="11">
        <f>'S6'!I333</f>
        <v>335</v>
      </c>
      <c r="F333" s="11">
        <f>'S6'!J333</f>
        <v>335</v>
      </c>
      <c r="G333" s="11">
        <f>'S6'!K333</f>
        <v>0</v>
      </c>
      <c r="H333" s="11">
        <f>'S6'!L333</f>
        <v>0</v>
      </c>
      <c r="I333" s="15" t="str">
        <f>IF('R11'!J39="","-",'R11'!J39)</f>
        <v>-</v>
      </c>
    </row>
    <row r="334" spans="1:9" ht="13">
      <c r="A334" s="23" t="s">
        <v>19</v>
      </c>
      <c r="B334" s="15">
        <f>'R11'!A40</f>
        <v>12</v>
      </c>
      <c r="C334" s="15" t="str">
        <f>'R11'!B40</f>
        <v>RPE differentiation</v>
      </c>
      <c r="D334" s="15" t="str">
        <f>'R11'!C40</f>
        <v>4 to 1</v>
      </c>
      <c r="E334" s="11">
        <f>'S6'!I334</f>
        <v>335</v>
      </c>
      <c r="F334" s="11">
        <f>'S6'!J334</f>
        <v>335</v>
      </c>
      <c r="G334" s="11">
        <f>'S6'!K334</f>
        <v>0</v>
      </c>
      <c r="H334" s="11">
        <f>'S6'!L334</f>
        <v>0</v>
      </c>
      <c r="I334" s="15" t="str">
        <f>IF('R11'!J40="","-",'R11'!J40)</f>
        <v>-</v>
      </c>
    </row>
    <row r="335" spans="1:9" ht="13">
      <c r="A335" s="23" t="s">
        <v>19</v>
      </c>
      <c r="B335" s="15">
        <f>'R11'!A41</f>
        <v>13</v>
      </c>
      <c r="C335" s="15" t="str">
        <f>'R11'!B41</f>
        <v>RPE differentiation</v>
      </c>
      <c r="D335" s="15" t="str">
        <f>'R11'!C41</f>
        <v>1 to 4</v>
      </c>
      <c r="E335" s="11">
        <f>'S6'!I335</f>
        <v>335</v>
      </c>
      <c r="F335" s="11">
        <f>'S6'!J335</f>
        <v>335</v>
      </c>
      <c r="G335" s="11">
        <f>'S6'!K335</f>
        <v>0</v>
      </c>
      <c r="H335" s="11">
        <f>'S6'!L335</f>
        <v>0</v>
      </c>
      <c r="I335" s="15" t="str">
        <f>IF('R11'!J41="","-",'R11'!J41)</f>
        <v>-</v>
      </c>
    </row>
    <row r="336" spans="1:9" ht="13">
      <c r="A336" s="23" t="s">
        <v>19</v>
      </c>
      <c r="B336" s="15">
        <f>'R11'!A42</f>
        <v>13</v>
      </c>
      <c r="C336" s="15" t="str">
        <f>'R11'!B42</f>
        <v>RPE differentiation</v>
      </c>
      <c r="D336" s="15" t="str">
        <f>'R11'!C42</f>
        <v>5 to 8</v>
      </c>
      <c r="E336" s="11">
        <f>'S6'!I336</f>
        <v>335</v>
      </c>
      <c r="F336" s="11">
        <f>'S6'!J336</f>
        <v>335</v>
      </c>
      <c r="G336" s="11">
        <f>'S6'!K336</f>
        <v>0</v>
      </c>
      <c r="H336" s="11">
        <f>'S6'!L336</f>
        <v>0</v>
      </c>
      <c r="I336" s="15" t="str">
        <f>IF('R11'!J42="","-",'R11'!J42)</f>
        <v>-</v>
      </c>
    </row>
    <row r="337" spans="1:9" ht="13">
      <c r="A337" s="23" t="s">
        <v>19</v>
      </c>
      <c r="B337" s="15">
        <f>'R11'!A43</f>
        <v>14</v>
      </c>
      <c r="C337" s="15" t="str">
        <f>'R11'!B43</f>
        <v>RPE differentiation</v>
      </c>
      <c r="D337" s="15" t="str">
        <f>'R11'!C43</f>
        <v>8 to 5</v>
      </c>
      <c r="E337" s="11">
        <f>'S6'!I337</f>
        <v>335</v>
      </c>
      <c r="F337" s="11">
        <f>'S6'!J337</f>
        <v>335</v>
      </c>
      <c r="G337" s="11">
        <f>'S6'!K337</f>
        <v>0</v>
      </c>
      <c r="H337" s="11">
        <f>'S6'!L337</f>
        <v>0</v>
      </c>
      <c r="I337" s="15" t="str">
        <f>IF('R11'!J43="","-",'R11'!J43)</f>
        <v>-</v>
      </c>
    </row>
    <row r="338" spans="1:9" ht="13">
      <c r="A338" s="23" t="s">
        <v>19</v>
      </c>
      <c r="B338" s="15">
        <f>'R11'!A44</f>
        <v>14</v>
      </c>
      <c r="C338" s="15" t="str">
        <f>'R11'!B44</f>
        <v>RPE differentiation</v>
      </c>
      <c r="D338" s="15" t="str">
        <f>'R11'!C44</f>
        <v>4 to 1</v>
      </c>
      <c r="E338" s="11">
        <f>'S6'!I338</f>
        <v>335</v>
      </c>
      <c r="F338" s="11">
        <f>'S6'!J338</f>
        <v>335</v>
      </c>
      <c r="G338" s="11">
        <f>'S6'!K338</f>
        <v>0</v>
      </c>
      <c r="H338" s="11">
        <f>'S6'!L338</f>
        <v>0</v>
      </c>
      <c r="I338" s="15" t="str">
        <f>IF('R11'!J44="","-",'R11'!J44)</f>
        <v>-</v>
      </c>
    </row>
    <row r="339" spans="1:9" ht="13">
      <c r="A339" s="23" t="s">
        <v>19</v>
      </c>
      <c r="B339" s="15">
        <f>'R11'!A45</f>
        <v>15</v>
      </c>
      <c r="C339" s="15" t="str">
        <f>'R11'!B45</f>
        <v>RPE differentiation</v>
      </c>
      <c r="D339" s="15" t="str">
        <f>'R11'!C45</f>
        <v>1 to 4</v>
      </c>
      <c r="E339" s="11">
        <f>'S6'!I339</f>
        <v>335</v>
      </c>
      <c r="F339" s="11">
        <f>'S6'!J339</f>
        <v>334</v>
      </c>
      <c r="G339" s="11">
        <f>'S6'!K339</f>
        <v>1</v>
      </c>
      <c r="H339" s="11">
        <f>'S6'!L339</f>
        <v>0</v>
      </c>
      <c r="I339" s="15" t="str">
        <f>IF('R11'!J45="","-",'R11'!J45)</f>
        <v>Defective labware error</v>
      </c>
    </row>
    <row r="340" spans="1:9" ht="13">
      <c r="A340" s="23" t="s">
        <v>19</v>
      </c>
      <c r="B340" s="15">
        <f>'R11'!A46</f>
        <v>15</v>
      </c>
      <c r="C340" s="15" t="str">
        <f>'R11'!B46</f>
        <v>RPE differentiation</v>
      </c>
      <c r="D340" s="15" t="str">
        <f>'R11'!C46</f>
        <v>5 to 8</v>
      </c>
      <c r="E340" s="11">
        <f>'S6'!I340</f>
        <v>335</v>
      </c>
      <c r="F340" s="11">
        <f>'S6'!J340</f>
        <v>335</v>
      </c>
      <c r="G340" s="11">
        <f>'S6'!K340</f>
        <v>0</v>
      </c>
      <c r="H340" s="11">
        <f>'S6'!L340</f>
        <v>0</v>
      </c>
      <c r="I340" s="15" t="str">
        <f>IF('R11'!J46="","-",'R11'!J46)</f>
        <v>-</v>
      </c>
    </row>
    <row r="341" spans="1:9" ht="13">
      <c r="A341" s="23" t="s">
        <v>19</v>
      </c>
      <c r="B341" s="15">
        <f>'R11'!A47</f>
        <v>16</v>
      </c>
      <c r="C341" s="15" t="str">
        <f>'R11'!B47</f>
        <v>RPE differentiation</v>
      </c>
      <c r="D341" s="15" t="str">
        <f>'R11'!C47</f>
        <v>8 to 5</v>
      </c>
      <c r="E341" s="11">
        <f>'S6'!I341</f>
        <v>335</v>
      </c>
      <c r="F341" s="11">
        <f>'S6'!J341</f>
        <v>335</v>
      </c>
      <c r="G341" s="11">
        <f>'S6'!K341</f>
        <v>0</v>
      </c>
      <c r="H341" s="11">
        <f>'S6'!L341</f>
        <v>0</v>
      </c>
      <c r="I341" s="15" t="str">
        <f>IF('R11'!J47="","-",'R11'!J47)</f>
        <v>-</v>
      </c>
    </row>
    <row r="342" spans="1:9" ht="13">
      <c r="A342" s="23" t="s">
        <v>19</v>
      </c>
      <c r="B342" s="15">
        <f>'R11'!A48</f>
        <v>16</v>
      </c>
      <c r="C342" s="15" t="str">
        <f>'R11'!B48</f>
        <v>RPE differentiation</v>
      </c>
      <c r="D342" s="15" t="str">
        <f>'R11'!C48</f>
        <v>4 to 1</v>
      </c>
      <c r="E342" s="11">
        <f>'S6'!I342</f>
        <v>335</v>
      </c>
      <c r="F342" s="11">
        <f>'S6'!J342</f>
        <v>335</v>
      </c>
      <c r="G342" s="11">
        <f>'S6'!K342</f>
        <v>0</v>
      </c>
      <c r="H342" s="11">
        <f>'S6'!L342</f>
        <v>0</v>
      </c>
      <c r="I342" s="15" t="str">
        <f>IF('R11'!J48="","-",'R11'!J48)</f>
        <v>-</v>
      </c>
    </row>
    <row r="343" spans="1:9" ht="13">
      <c r="A343" s="23" t="s">
        <v>19</v>
      </c>
      <c r="B343" s="15">
        <f>'R11'!A49</f>
        <v>17</v>
      </c>
      <c r="C343" s="15" t="str">
        <f>'R11'!B49</f>
        <v>RPE differentiation</v>
      </c>
      <c r="D343" s="15" t="str">
        <f>'R11'!C49</f>
        <v>1 to 4</v>
      </c>
      <c r="E343" s="11">
        <f>'S6'!I343</f>
        <v>335</v>
      </c>
      <c r="F343" s="11">
        <f>'S6'!J343</f>
        <v>335</v>
      </c>
      <c r="G343" s="11">
        <f>'S6'!K343</f>
        <v>0</v>
      </c>
      <c r="H343" s="11">
        <f>'S6'!L343</f>
        <v>0</v>
      </c>
      <c r="I343" s="15" t="str">
        <f>IF('R11'!J49="","-",'R11'!J49)</f>
        <v>-</v>
      </c>
    </row>
    <row r="344" spans="1:9" ht="13">
      <c r="A344" s="23" t="s">
        <v>19</v>
      </c>
      <c r="B344" s="15">
        <f>'R11'!A50</f>
        <v>17</v>
      </c>
      <c r="C344" s="15" t="str">
        <f>'R11'!B50</f>
        <v>RPE differentiation</v>
      </c>
      <c r="D344" s="15" t="str">
        <f>'R11'!C50</f>
        <v>5 to 8</v>
      </c>
      <c r="E344" s="11">
        <f>'S6'!I344</f>
        <v>335</v>
      </c>
      <c r="F344" s="11">
        <f>'S6'!J344</f>
        <v>335</v>
      </c>
      <c r="G344" s="11">
        <f>'S6'!K344</f>
        <v>0</v>
      </c>
      <c r="H344" s="11">
        <f>'S6'!L344</f>
        <v>0</v>
      </c>
      <c r="I344" s="15" t="str">
        <f>IF('R11'!J50="","-",'R11'!J50)</f>
        <v>-</v>
      </c>
    </row>
    <row r="345" spans="1:9" ht="13">
      <c r="A345" s="23" t="s">
        <v>19</v>
      </c>
      <c r="B345" s="15">
        <f>'R11'!A51</f>
        <v>18</v>
      </c>
      <c r="C345" s="15" t="str">
        <f>'R11'!B51</f>
        <v>RPE differentiation</v>
      </c>
      <c r="D345" s="15" t="str">
        <f>'R11'!C51</f>
        <v>8 to 5</v>
      </c>
      <c r="E345" s="11">
        <f>'S6'!I345</f>
        <v>335</v>
      </c>
      <c r="F345" s="11">
        <f>'S6'!J345</f>
        <v>335</v>
      </c>
      <c r="G345" s="11">
        <f>'S6'!K345</f>
        <v>0</v>
      </c>
      <c r="H345" s="11">
        <f>'S6'!L345</f>
        <v>0</v>
      </c>
      <c r="I345" s="15" t="str">
        <f>IF('R11'!J51="","-",'R11'!J51)</f>
        <v>-</v>
      </c>
    </row>
    <row r="346" spans="1:9" ht="13">
      <c r="A346" s="23" t="s">
        <v>19</v>
      </c>
      <c r="B346" s="15">
        <f>'R11'!A52</f>
        <v>18</v>
      </c>
      <c r="C346" s="15" t="str">
        <f>'R11'!B52</f>
        <v>RPE differentiation</v>
      </c>
      <c r="D346" s="15" t="str">
        <f>'R11'!C52</f>
        <v>4 to 1</v>
      </c>
      <c r="E346" s="11">
        <f>'S6'!I346</f>
        <v>335</v>
      </c>
      <c r="F346" s="11">
        <f>'S6'!J346</f>
        <v>335</v>
      </c>
      <c r="G346" s="11">
        <f>'S6'!K346</f>
        <v>0</v>
      </c>
      <c r="H346" s="11">
        <f>'S6'!L346</f>
        <v>0</v>
      </c>
      <c r="I346" s="15" t="str">
        <f>IF('R11'!J52="","-",'R11'!J52)</f>
        <v>-</v>
      </c>
    </row>
    <row r="347" spans="1:9" ht="13">
      <c r="A347" s="23" t="s">
        <v>19</v>
      </c>
      <c r="B347" s="15">
        <f>'R11'!A53</f>
        <v>19</v>
      </c>
      <c r="C347" s="15" t="str">
        <f>'R11'!B53</f>
        <v>RPE differentiation</v>
      </c>
      <c r="D347" s="15" t="str">
        <f>'R11'!C53</f>
        <v>1 to 4</v>
      </c>
      <c r="E347" s="11">
        <f>'S6'!I347</f>
        <v>335</v>
      </c>
      <c r="F347" s="11">
        <f>'S6'!J347</f>
        <v>335</v>
      </c>
      <c r="G347" s="11">
        <f>'S6'!K347</f>
        <v>0</v>
      </c>
      <c r="H347" s="11">
        <f>'S6'!L347</f>
        <v>0</v>
      </c>
      <c r="I347" s="15" t="str">
        <f>IF('R11'!J53="","-",'R11'!J53)</f>
        <v>-</v>
      </c>
    </row>
    <row r="348" spans="1:9" ht="13">
      <c r="A348" s="23" t="s">
        <v>19</v>
      </c>
      <c r="B348" s="15">
        <f>'R11'!A54</f>
        <v>19</v>
      </c>
      <c r="C348" s="15" t="str">
        <f>'R11'!B54</f>
        <v>RPE differentiation</v>
      </c>
      <c r="D348" s="15" t="str">
        <f>'R11'!C54</f>
        <v>5 to 8</v>
      </c>
      <c r="E348" s="11">
        <f>'S6'!I348</f>
        <v>335</v>
      </c>
      <c r="F348" s="11">
        <f>'S6'!J348</f>
        <v>335</v>
      </c>
      <c r="G348" s="11">
        <f>'S6'!K348</f>
        <v>0</v>
      </c>
      <c r="H348" s="11">
        <f>'S6'!L348</f>
        <v>0</v>
      </c>
      <c r="I348" s="15" t="str">
        <f>IF('R11'!J54="","-",'R11'!J54)</f>
        <v>-</v>
      </c>
    </row>
    <row r="349" spans="1:9" ht="13">
      <c r="A349" s="23" t="s">
        <v>19</v>
      </c>
      <c r="B349" s="15">
        <f>'R11'!A55</f>
        <v>20</v>
      </c>
      <c r="C349" s="15" t="str">
        <f>'R11'!B55</f>
        <v>RPE differentiation</v>
      </c>
      <c r="D349" s="15" t="str">
        <f>'R11'!C55</f>
        <v>8 to 5</v>
      </c>
      <c r="E349" s="11">
        <f>'S6'!I349</f>
        <v>77</v>
      </c>
      <c r="F349" s="11">
        <f>'S6'!J349</f>
        <v>77</v>
      </c>
      <c r="G349" s="11">
        <f>'S6'!K349</f>
        <v>0</v>
      </c>
      <c r="H349" s="11">
        <f>'S6'!L349</f>
        <v>0</v>
      </c>
      <c r="I349" s="15" t="str">
        <f>IF('R11'!J55="","-",'R11'!J55)</f>
        <v>-</v>
      </c>
    </row>
    <row r="350" spans="1:9" ht="13">
      <c r="A350" s="23" t="s">
        <v>19</v>
      </c>
      <c r="B350" s="15">
        <f>'R11'!A56</f>
        <v>20</v>
      </c>
      <c r="C350" s="15" t="str">
        <f>'R11'!B56</f>
        <v>RPE differentiation</v>
      </c>
      <c r="D350" s="15" t="str">
        <f>'R11'!C56</f>
        <v>4 to 1</v>
      </c>
      <c r="E350" s="11">
        <f>'S6'!I350</f>
        <v>77</v>
      </c>
      <c r="F350" s="11">
        <f>'S6'!J350</f>
        <v>77</v>
      </c>
      <c r="G350" s="11">
        <f>'S6'!K350</f>
        <v>0</v>
      </c>
      <c r="H350" s="11">
        <f>'S6'!L350</f>
        <v>0</v>
      </c>
      <c r="I350" s="15" t="str">
        <f>IF('R11'!J56="","-",'R11'!J56)</f>
        <v>-</v>
      </c>
    </row>
    <row r="351" spans="1:9" ht="13">
      <c r="A351" s="23" t="s">
        <v>19</v>
      </c>
      <c r="B351" s="15">
        <f>'R11'!A57</f>
        <v>21</v>
      </c>
      <c r="C351" s="15" t="str">
        <f>'R11'!B57</f>
        <v>RPE differentiation</v>
      </c>
      <c r="D351" s="15" t="str">
        <f>'R11'!C57</f>
        <v>1 to 4</v>
      </c>
      <c r="E351" s="11">
        <f>'S6'!I351</f>
        <v>77</v>
      </c>
      <c r="F351" s="11">
        <f>'S6'!J351</f>
        <v>77</v>
      </c>
      <c r="G351" s="11">
        <f>'S6'!K351</f>
        <v>0</v>
      </c>
      <c r="H351" s="11">
        <f>'S6'!L351</f>
        <v>0</v>
      </c>
      <c r="I351" s="15" t="str">
        <f>IF('R11'!J57="","-",'R11'!J57)</f>
        <v>-</v>
      </c>
    </row>
    <row r="352" spans="1:9" ht="13">
      <c r="A352" s="23" t="s">
        <v>19</v>
      </c>
      <c r="B352" s="15">
        <f>'R11'!A58</f>
        <v>21</v>
      </c>
      <c r="C352" s="15" t="str">
        <f>'R11'!B58</f>
        <v>RPE differentiation</v>
      </c>
      <c r="D352" s="15" t="str">
        <f>'R11'!C58</f>
        <v>5 to 8</v>
      </c>
      <c r="E352" s="11">
        <f>'S6'!I352</f>
        <v>77</v>
      </c>
      <c r="F352" s="11">
        <f>'S6'!J352</f>
        <v>77</v>
      </c>
      <c r="G352" s="11">
        <f>'S6'!K352</f>
        <v>0</v>
      </c>
      <c r="H352" s="11">
        <f>'S6'!L352</f>
        <v>0</v>
      </c>
      <c r="I352" s="15" t="str">
        <f>IF('R11'!J58="","-",'R11'!J58)</f>
        <v>-</v>
      </c>
    </row>
    <row r="353" spans="1:9" ht="13">
      <c r="A353" s="23" t="s">
        <v>19</v>
      </c>
      <c r="B353" s="15">
        <f>'R11'!A59</f>
        <v>22</v>
      </c>
      <c r="C353" s="15" t="str">
        <f>'R11'!B59</f>
        <v>RPE differentiation</v>
      </c>
      <c r="D353" s="15" t="str">
        <f>'R11'!C59</f>
        <v>8 to 5</v>
      </c>
      <c r="E353" s="11">
        <f>'S6'!I353</f>
        <v>77</v>
      </c>
      <c r="F353" s="11">
        <f>'S6'!J353</f>
        <v>77</v>
      </c>
      <c r="G353" s="11">
        <f>'S6'!K353</f>
        <v>0</v>
      </c>
      <c r="H353" s="11">
        <f>'S6'!L353</f>
        <v>0</v>
      </c>
      <c r="I353" s="15" t="str">
        <f>IF('R11'!J59="","-",'R11'!J59)</f>
        <v>-</v>
      </c>
    </row>
    <row r="354" spans="1:9" ht="13">
      <c r="A354" s="23" t="s">
        <v>19</v>
      </c>
      <c r="B354" s="15">
        <f>'R11'!A60</f>
        <v>22</v>
      </c>
      <c r="C354" s="15" t="str">
        <f>'R11'!B60</f>
        <v>RPE differentiation</v>
      </c>
      <c r="D354" s="15" t="str">
        <f>'R11'!C60</f>
        <v>4 to 1</v>
      </c>
      <c r="E354" s="11">
        <f>'S6'!I354</f>
        <v>77</v>
      </c>
      <c r="F354" s="11">
        <f>'S6'!J354</f>
        <v>77</v>
      </c>
      <c r="G354" s="11">
        <f>'S6'!K354</f>
        <v>0</v>
      </c>
      <c r="H354" s="11">
        <f>'S6'!L354</f>
        <v>0</v>
      </c>
      <c r="I354" s="15" t="str">
        <f>IF('R11'!J60="","-",'R11'!J60)</f>
        <v>-</v>
      </c>
    </row>
    <row r="355" spans="1:9" ht="13">
      <c r="A355" s="23" t="s">
        <v>19</v>
      </c>
      <c r="B355" s="15">
        <f>'R11'!A61</f>
        <v>23</v>
      </c>
      <c r="C355" s="15" t="str">
        <f>'R11'!B61</f>
        <v>RPE differentiation</v>
      </c>
      <c r="D355" s="15" t="str">
        <f>'R11'!C61</f>
        <v>1 to 4</v>
      </c>
      <c r="E355" s="11">
        <f>'S6'!I355</f>
        <v>77</v>
      </c>
      <c r="F355" s="11">
        <f>'S6'!J355</f>
        <v>77</v>
      </c>
      <c r="G355" s="11">
        <f>'S6'!K355</f>
        <v>0</v>
      </c>
      <c r="H355" s="11">
        <f>'S6'!L355</f>
        <v>0</v>
      </c>
      <c r="I355" s="15" t="str">
        <f>IF('R11'!J61="","-",'R11'!J61)</f>
        <v>-</v>
      </c>
    </row>
    <row r="356" spans="1:9" ht="13">
      <c r="A356" s="23" t="s">
        <v>19</v>
      </c>
      <c r="B356" s="15">
        <f>'R11'!A62</f>
        <v>23</v>
      </c>
      <c r="C356" s="15" t="str">
        <f>'R11'!B62</f>
        <v>RPE differentiation</v>
      </c>
      <c r="D356" s="15" t="str">
        <f>'R11'!C62</f>
        <v>5 to 8</v>
      </c>
      <c r="E356" s="11">
        <f>'S6'!I356</f>
        <v>77</v>
      </c>
      <c r="F356" s="11">
        <f>'S6'!J356</f>
        <v>77</v>
      </c>
      <c r="G356" s="11">
        <f>'S6'!K356</f>
        <v>0</v>
      </c>
      <c r="H356" s="11">
        <f>'S6'!L356</f>
        <v>0</v>
      </c>
      <c r="I356" s="15" t="str">
        <f>IF('R11'!J62="","-",'R11'!J62)</f>
        <v>-</v>
      </c>
    </row>
    <row r="357" spans="1:9" ht="13">
      <c r="A357" s="23" t="s">
        <v>19</v>
      </c>
      <c r="B357" s="15">
        <f>'R11'!A63</f>
        <v>24</v>
      </c>
      <c r="C357" s="15" t="str">
        <f>'R11'!B63</f>
        <v>RPE differentiation</v>
      </c>
      <c r="D357" s="15" t="str">
        <f>'R11'!C63</f>
        <v>8 to 5</v>
      </c>
      <c r="E357" s="11">
        <f>'S6'!I357</f>
        <v>77</v>
      </c>
      <c r="F357" s="11">
        <f>'S6'!J357</f>
        <v>77</v>
      </c>
      <c r="G357" s="11">
        <f>'S6'!K357</f>
        <v>0</v>
      </c>
      <c r="H357" s="11">
        <f>'S6'!L357</f>
        <v>0</v>
      </c>
      <c r="I357" s="15" t="str">
        <f>IF('R11'!J63="","-",'R11'!J63)</f>
        <v>-</v>
      </c>
    </row>
    <row r="358" spans="1:9" ht="13">
      <c r="A358" s="23" t="s">
        <v>19</v>
      </c>
      <c r="B358" s="15">
        <f>'R11'!A64</f>
        <v>24</v>
      </c>
      <c r="C358" s="15" t="str">
        <f>'R11'!B64</f>
        <v>RPE differentiation</v>
      </c>
      <c r="D358" s="15" t="str">
        <f>'R11'!C64</f>
        <v>4 to 1</v>
      </c>
      <c r="E358" s="11">
        <f>'S6'!I358</f>
        <v>77</v>
      </c>
      <c r="F358" s="11">
        <f>'S6'!J358</f>
        <v>77</v>
      </c>
      <c r="G358" s="11">
        <f>'S6'!K358</f>
        <v>0</v>
      </c>
      <c r="H358" s="11">
        <f>'S6'!L358</f>
        <v>0</v>
      </c>
      <c r="I358" s="15" t="str">
        <f>IF('R11'!J64="","-",'R11'!J64)</f>
        <v>-</v>
      </c>
    </row>
    <row r="359" spans="1:9" ht="13">
      <c r="A359" s="23" t="s">
        <v>19</v>
      </c>
      <c r="B359" s="15">
        <f>'R11'!A65</f>
        <v>25</v>
      </c>
      <c r="C359" s="15" t="str">
        <f>'R11'!B65</f>
        <v>RPE differentiation</v>
      </c>
      <c r="D359" s="15" t="str">
        <f>'R11'!C65</f>
        <v>1 to 4</v>
      </c>
      <c r="E359" s="11">
        <f>'S6'!I359</f>
        <v>77</v>
      </c>
      <c r="F359" s="11">
        <f>'S6'!J359</f>
        <v>76</v>
      </c>
      <c r="G359" s="11">
        <f>'S6'!K359</f>
        <v>1</v>
      </c>
      <c r="H359" s="11">
        <f>'S6'!L359</f>
        <v>0</v>
      </c>
      <c r="I359" s="15" t="str">
        <f>IF('R11'!J65="","-",'R11'!J65)</f>
        <v>Microscope error</v>
      </c>
    </row>
    <row r="360" spans="1:9" ht="13">
      <c r="A360" s="23" t="s">
        <v>19</v>
      </c>
      <c r="B360" s="15">
        <f>'R11'!A66</f>
        <v>25</v>
      </c>
      <c r="C360" s="15" t="str">
        <f>'R11'!B66</f>
        <v>RPE differentiation</v>
      </c>
      <c r="D360" s="15" t="str">
        <f>'R11'!C66</f>
        <v>5 to 8</v>
      </c>
      <c r="E360" s="11">
        <f>'S6'!I360</f>
        <v>77</v>
      </c>
      <c r="F360" s="11">
        <f>'S6'!J360</f>
        <v>77</v>
      </c>
      <c r="G360" s="11">
        <f>'S6'!K360</f>
        <v>0</v>
      </c>
      <c r="H360" s="11">
        <f>'S6'!L360</f>
        <v>0</v>
      </c>
      <c r="I360" s="15" t="str">
        <f>IF('R11'!J66="","-",'R11'!J66)</f>
        <v>-</v>
      </c>
    </row>
    <row r="361" spans="1:9" ht="13">
      <c r="A361" s="23" t="s">
        <v>19</v>
      </c>
      <c r="B361" s="15">
        <f>'R11'!A67</f>
        <v>26</v>
      </c>
      <c r="C361" s="15" t="str">
        <f>'R11'!B67</f>
        <v>RPE maintenance</v>
      </c>
      <c r="D361" s="15" t="str">
        <f>'R11'!C67</f>
        <v>8 to 5</v>
      </c>
      <c r="E361" s="11">
        <f>'S6'!I361</f>
        <v>77</v>
      </c>
      <c r="F361" s="11">
        <f>'S6'!J361</f>
        <v>77</v>
      </c>
      <c r="G361" s="11">
        <f>'S6'!K361</f>
        <v>0</v>
      </c>
      <c r="H361" s="11">
        <f>'S6'!L361</f>
        <v>0</v>
      </c>
      <c r="I361" s="15" t="str">
        <f>IF('R11'!J67="","-",'R11'!J67)</f>
        <v>-</v>
      </c>
    </row>
    <row r="362" spans="1:9" ht="13">
      <c r="A362" s="23" t="s">
        <v>19</v>
      </c>
      <c r="B362" s="15">
        <f>'R11'!A68</f>
        <v>26</v>
      </c>
      <c r="C362" s="15" t="str">
        <f>'R11'!B68</f>
        <v>RPE maintenance</v>
      </c>
      <c r="D362" s="15" t="str">
        <f>'R11'!C68</f>
        <v>4 to 1</v>
      </c>
      <c r="E362" s="11">
        <f>'S6'!I362</f>
        <v>77</v>
      </c>
      <c r="F362" s="11">
        <f>'S6'!J362</f>
        <v>77</v>
      </c>
      <c r="G362" s="11">
        <f>'S6'!K362</f>
        <v>0</v>
      </c>
      <c r="H362" s="11">
        <f>'S6'!L362</f>
        <v>0</v>
      </c>
      <c r="I362" s="15" t="str">
        <f>IF('R11'!J68="","-",'R11'!J68)</f>
        <v>-</v>
      </c>
    </row>
    <row r="363" spans="1:9" ht="13">
      <c r="A363" s="23" t="s">
        <v>19</v>
      </c>
      <c r="B363" s="15">
        <f>'R11'!A69</f>
        <v>28</v>
      </c>
      <c r="C363" s="15" t="str">
        <f>'R11'!B69</f>
        <v>RPE maintenance</v>
      </c>
      <c r="D363" s="15" t="str">
        <f>'R11'!C69</f>
        <v>1 to 4</v>
      </c>
      <c r="E363" s="11">
        <f>'S6'!I363</f>
        <v>77</v>
      </c>
      <c r="F363" s="11">
        <f>'S6'!J363</f>
        <v>77</v>
      </c>
      <c r="G363" s="11">
        <f>'S6'!K363</f>
        <v>0</v>
      </c>
      <c r="H363" s="11">
        <f>'S6'!L363</f>
        <v>0</v>
      </c>
      <c r="I363" s="15" t="str">
        <f>IF('R11'!J69="","-",'R11'!J69)</f>
        <v>-</v>
      </c>
    </row>
    <row r="364" spans="1:9" ht="13">
      <c r="A364" s="23" t="s">
        <v>19</v>
      </c>
      <c r="B364" s="15">
        <f>'R11'!A70</f>
        <v>28</v>
      </c>
      <c r="C364" s="15" t="str">
        <f>'R11'!B70</f>
        <v>RPE maintenance</v>
      </c>
      <c r="D364" s="15" t="str">
        <f>'R11'!C70</f>
        <v>5 to 8</v>
      </c>
      <c r="E364" s="11">
        <f>'S6'!I364</f>
        <v>77</v>
      </c>
      <c r="F364" s="11">
        <f>'S6'!J364</f>
        <v>77</v>
      </c>
      <c r="G364" s="11">
        <f>'S6'!K364</f>
        <v>0</v>
      </c>
      <c r="H364" s="11">
        <f>'S6'!L364</f>
        <v>0</v>
      </c>
      <c r="I364" s="15" t="str">
        <f>IF('R11'!J70="","-",'R11'!J70)</f>
        <v>-</v>
      </c>
    </row>
    <row r="365" spans="1:9" ht="13">
      <c r="A365" s="23" t="s">
        <v>19</v>
      </c>
      <c r="B365" s="15">
        <f>'R11'!A71</f>
        <v>30</v>
      </c>
      <c r="C365" s="15" t="str">
        <f>'R11'!B71</f>
        <v>RPE maintenance</v>
      </c>
      <c r="D365" s="15" t="str">
        <f>'R11'!C71</f>
        <v>8 to 5</v>
      </c>
      <c r="E365" s="11">
        <f>'S6'!I365</f>
        <v>77</v>
      </c>
      <c r="F365" s="11">
        <f>'S6'!J365</f>
        <v>77</v>
      </c>
      <c r="G365" s="11">
        <f>'S6'!K365</f>
        <v>0</v>
      </c>
      <c r="H365" s="11">
        <f>'S6'!L365</f>
        <v>0</v>
      </c>
      <c r="I365" s="15" t="str">
        <f>IF('R11'!J71="","-",'R11'!J71)</f>
        <v>-</v>
      </c>
    </row>
    <row r="366" spans="1:9" ht="13">
      <c r="A366" s="23" t="s">
        <v>19</v>
      </c>
      <c r="B366" s="15">
        <f>'R11'!A72</f>
        <v>30</v>
      </c>
      <c r="C366" s="15" t="str">
        <f>'R11'!B72</f>
        <v>RPE maintenance</v>
      </c>
      <c r="D366" s="15" t="str">
        <f>'R11'!C72</f>
        <v>4 to 1</v>
      </c>
      <c r="E366" s="11">
        <f>'S6'!I366</f>
        <v>77</v>
      </c>
      <c r="F366" s="11">
        <f>'S6'!J366</f>
        <v>77</v>
      </c>
      <c r="G366" s="11">
        <f>'S6'!K366</f>
        <v>0</v>
      </c>
      <c r="H366" s="11">
        <f>'S6'!L366</f>
        <v>0</v>
      </c>
      <c r="I366" s="15" t="str">
        <f>IF('R11'!J72="","-",'R11'!J72)</f>
        <v>-</v>
      </c>
    </row>
    <row r="367" spans="1:9" ht="13">
      <c r="A367" s="23" t="s">
        <v>19</v>
      </c>
      <c r="B367" s="15">
        <f>'R11'!A73</f>
        <v>32</v>
      </c>
      <c r="C367" s="15" t="str">
        <f>'R11'!B73</f>
        <v>RPE maintenance</v>
      </c>
      <c r="D367" s="15" t="str">
        <f>'R11'!C73</f>
        <v>1 to 4</v>
      </c>
      <c r="E367" s="11">
        <f>'S6'!I367</f>
        <v>77</v>
      </c>
      <c r="F367" s="11">
        <f>'S6'!J367</f>
        <v>77</v>
      </c>
      <c r="G367" s="11">
        <f>'S6'!K367</f>
        <v>0</v>
      </c>
      <c r="H367" s="11">
        <f>'S6'!L367</f>
        <v>0</v>
      </c>
      <c r="I367" s="15" t="str">
        <f>IF('R11'!J73="","-",'R11'!J73)</f>
        <v>-</v>
      </c>
    </row>
    <row r="368" spans="1:9" ht="13">
      <c r="A368" s="18" t="s">
        <v>19</v>
      </c>
      <c r="B368" s="18">
        <f>'R11'!A74</f>
        <v>32</v>
      </c>
      <c r="C368" s="18" t="str">
        <f>'R11'!B74</f>
        <v>RPE maintenance</v>
      </c>
      <c r="D368" s="18" t="str">
        <f>'R11'!C74</f>
        <v>5 to 8</v>
      </c>
      <c r="E368" s="21">
        <f>'S6'!I368</f>
        <v>77</v>
      </c>
      <c r="F368" s="21">
        <f>'S6'!J368</f>
        <v>77</v>
      </c>
      <c r="G368" s="21">
        <f>'S6'!K368</f>
        <v>0</v>
      </c>
      <c r="H368" s="21">
        <f>'S6'!L368</f>
        <v>0</v>
      </c>
      <c r="I368" s="18" t="str">
        <f>IF('R11'!J74="","-",'R11'!J74)</f>
        <v>-</v>
      </c>
    </row>
    <row r="369" spans="1:9" ht="13">
      <c r="A369" s="24"/>
      <c r="B369" s="24">
        <f>'R11'!A75</f>
        <v>0</v>
      </c>
      <c r="C369" s="24">
        <f>'R11'!B75</f>
        <v>0</v>
      </c>
      <c r="D369" s="25">
        <f>'R11'!C75</f>
        <v>0</v>
      </c>
      <c r="E369" s="26">
        <f>'R11'!E75</f>
        <v>0</v>
      </c>
      <c r="F369" s="26">
        <f>'R11'!F75</f>
        <v>0</v>
      </c>
      <c r="G369" s="24">
        <f>'R11'!G75</f>
        <v>0</v>
      </c>
      <c r="H369" s="24"/>
      <c r="I369" s="24">
        <f>'R11'!J75</f>
        <v>0</v>
      </c>
    </row>
    <row r="370" spans="1:9" ht="13">
      <c r="A370" s="24"/>
      <c r="B370" s="24">
        <f>'R11'!A76</f>
        <v>0</v>
      </c>
      <c r="C370" s="24">
        <f>'R11'!B76</f>
        <v>0</v>
      </c>
      <c r="D370" s="25">
        <f>'R11'!C76</f>
        <v>0</v>
      </c>
      <c r="E370" s="26">
        <f>'R11'!E76</f>
        <v>0</v>
      </c>
      <c r="F370" s="26">
        <f>'R11'!F76</f>
        <v>0</v>
      </c>
      <c r="G370" s="24">
        <f>'R11'!G76</f>
        <v>0</v>
      </c>
      <c r="H370" s="24"/>
      <c r="I370" s="24">
        <f>'R11'!J76</f>
        <v>0</v>
      </c>
    </row>
    <row r="371" spans="1:9" ht="13">
      <c r="A371" s="24"/>
      <c r="B371" s="24">
        <f>'R11'!A77</f>
        <v>0</v>
      </c>
      <c r="C371" s="24">
        <f>'R11'!B77</f>
        <v>0</v>
      </c>
      <c r="D371" s="25">
        <f>'R11'!C77</f>
        <v>0</v>
      </c>
      <c r="E371" s="26">
        <f>'R11'!E77</f>
        <v>0</v>
      </c>
      <c r="F371" s="26">
        <f>'R11'!F77</f>
        <v>0</v>
      </c>
      <c r="G371" s="24">
        <f>'R11'!G77</f>
        <v>0</v>
      </c>
      <c r="H371" s="24"/>
      <c r="I371" s="24">
        <f>'R11'!J77</f>
        <v>0</v>
      </c>
    </row>
    <row r="372" spans="1:9" ht="13">
      <c r="A372" s="24"/>
      <c r="B372" s="24">
        <f>'R11'!A78</f>
        <v>0</v>
      </c>
      <c r="C372" s="24">
        <f>'R11'!B78</f>
        <v>0</v>
      </c>
      <c r="D372" s="25">
        <f>'R11'!C78</f>
        <v>0</v>
      </c>
      <c r="E372" s="26">
        <f>'R11'!E78</f>
        <v>0</v>
      </c>
      <c r="F372" s="26">
        <f>'R11'!F78</f>
        <v>0</v>
      </c>
      <c r="G372" s="24">
        <f>'R11'!G78</f>
        <v>0</v>
      </c>
      <c r="H372" s="24"/>
      <c r="I372" s="24">
        <f>'R11'!J78</f>
        <v>0</v>
      </c>
    </row>
    <row r="373" spans="1:9" ht="13">
      <c r="A373" s="24"/>
      <c r="B373" s="24">
        <f>'R11'!A79</f>
        <v>0</v>
      </c>
      <c r="C373" s="24">
        <f>'R11'!B79</f>
        <v>0</v>
      </c>
      <c r="D373" s="25">
        <f>'R11'!C79</f>
        <v>0</v>
      </c>
      <c r="E373" s="26">
        <f>'R11'!E79</f>
        <v>0</v>
      </c>
      <c r="F373" s="26">
        <f>'R11'!F79</f>
        <v>0</v>
      </c>
      <c r="G373" s="24">
        <f>'R11'!G79</f>
        <v>0</v>
      </c>
      <c r="H373" s="24"/>
      <c r="I373" s="24">
        <f>'R11'!J79</f>
        <v>0</v>
      </c>
    </row>
    <row r="374" spans="1:9" ht="13">
      <c r="A374" s="24"/>
      <c r="B374" s="24">
        <f>'R11'!A80</f>
        <v>0</v>
      </c>
      <c r="C374" s="24">
        <f>'R11'!B80</f>
        <v>0</v>
      </c>
      <c r="D374" s="25">
        <f>'R11'!C80</f>
        <v>0</v>
      </c>
      <c r="E374" s="26">
        <f>'R11'!E80</f>
        <v>0</v>
      </c>
      <c r="F374" s="26">
        <f>'R11'!F80</f>
        <v>0</v>
      </c>
      <c r="G374" s="24">
        <f>'R11'!G80</f>
        <v>0</v>
      </c>
      <c r="H374" s="24"/>
      <c r="I374" s="24">
        <f>'R11'!J80</f>
        <v>0</v>
      </c>
    </row>
    <row r="375" spans="1:9" ht="13">
      <c r="A375" s="24"/>
      <c r="B375" s="24">
        <f>'R11'!A81</f>
        <v>0</v>
      </c>
      <c r="C375" s="24">
        <f>'R11'!B81</f>
        <v>0</v>
      </c>
      <c r="D375" s="25">
        <f>'R11'!C81</f>
        <v>0</v>
      </c>
      <c r="E375" s="26">
        <f>'R11'!E81</f>
        <v>0</v>
      </c>
      <c r="F375" s="26">
        <f>'R11'!F81</f>
        <v>0</v>
      </c>
      <c r="G375" s="24">
        <f>'R11'!G81</f>
        <v>0</v>
      </c>
      <c r="H375" s="24"/>
      <c r="I375" s="24">
        <f>'R11'!J81</f>
        <v>0</v>
      </c>
    </row>
    <row r="376" spans="1:9" ht="13">
      <c r="A376" s="24"/>
      <c r="B376" s="24">
        <f>'R11'!A82</f>
        <v>0</v>
      </c>
      <c r="C376" s="24">
        <f>'R11'!B82</f>
        <v>0</v>
      </c>
      <c r="D376" s="25">
        <f>'R11'!C82</f>
        <v>0</v>
      </c>
      <c r="E376" s="26">
        <f>'R11'!E82</f>
        <v>0</v>
      </c>
      <c r="F376" s="26">
        <f>'R11'!F82</f>
        <v>0</v>
      </c>
      <c r="G376" s="24">
        <f>'R11'!G82</f>
        <v>0</v>
      </c>
      <c r="H376" s="24"/>
      <c r="I376" s="24">
        <f>'R11'!J82</f>
        <v>0</v>
      </c>
    </row>
    <row r="377" spans="1:9" ht="13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3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13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13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13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13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13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13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13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3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3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3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13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3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3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3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3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3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3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3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3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3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3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3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3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3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3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3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3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3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3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3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3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3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3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3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13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3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3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3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3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3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3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3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13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13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3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3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3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3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3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3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3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3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3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3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3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3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3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3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13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3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3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3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13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3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3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3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3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3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3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3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3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3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3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3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3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3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3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3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3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3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3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3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3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3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3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3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3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3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3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3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3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3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3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3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ht="13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3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3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3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3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3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ht="13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3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3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ht="13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3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3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ht="13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ht="13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ht="13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ht="13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ht="13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ht="13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ht="13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ht="13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ht="13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ht="13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ht="13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ht="13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ht="13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ht="13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ht="13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ht="13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ht="13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ht="13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ht="13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ht="13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3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3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3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3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3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3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3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3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3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3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3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3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3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ht="13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3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3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3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3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3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3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ht="13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ht="13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ht="13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ht="13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ht="13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ht="13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ht="13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ht="13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3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3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3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3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ht="13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3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3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3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3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3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3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3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3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3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3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3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3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3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3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3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ht="13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ht="13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3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3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3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3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3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3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3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3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3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3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3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3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3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3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3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3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3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3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3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3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3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3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3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3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3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3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3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3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3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3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3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3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3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3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3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3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3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3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3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3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3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3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3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3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3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3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3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3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3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3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3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3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3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3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3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3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3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3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3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3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3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3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3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3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3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3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3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3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3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3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3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3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3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3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3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3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3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3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3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3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3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3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3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3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3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3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3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3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3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3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3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3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3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3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3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3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3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3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3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3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3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3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3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3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3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3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3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3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3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3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3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3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3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3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3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3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3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3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3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3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3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3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3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3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3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3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3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3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3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3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3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3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3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3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3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3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3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3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3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3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3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3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3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ht="13">
      <c r="A698" s="28"/>
      <c r="B698" s="28"/>
      <c r="C698" s="28"/>
      <c r="D698" s="28"/>
      <c r="E698" s="28"/>
      <c r="F698" s="28"/>
      <c r="G698" s="28"/>
      <c r="H698" s="28"/>
      <c r="I698" s="28"/>
    </row>
    <row r="699" spans="1:9" ht="13">
      <c r="A699" s="28"/>
      <c r="B699" s="28"/>
      <c r="C699" s="28"/>
      <c r="D699" s="28"/>
      <c r="E699" s="28"/>
      <c r="F699" s="28"/>
      <c r="G699" s="28"/>
      <c r="H699" s="28"/>
      <c r="I699" s="28"/>
    </row>
    <row r="700" spans="1:9" ht="13">
      <c r="A700" s="28"/>
      <c r="B700" s="28"/>
      <c r="C700" s="28"/>
      <c r="D700" s="28"/>
      <c r="E700" s="28"/>
      <c r="F700" s="28"/>
      <c r="G700" s="28"/>
      <c r="H700" s="28"/>
      <c r="I700" s="28"/>
    </row>
    <row r="701" spans="1:9" ht="13">
      <c r="A701" s="28"/>
      <c r="B701" s="28"/>
      <c r="C701" s="28"/>
      <c r="D701" s="28"/>
      <c r="E701" s="28"/>
      <c r="F701" s="28"/>
      <c r="G701" s="28"/>
      <c r="H701" s="28"/>
      <c r="I701" s="28"/>
    </row>
    <row r="702" spans="1:9" ht="13">
      <c r="A702" s="28"/>
      <c r="B702" s="28"/>
      <c r="C702" s="28"/>
      <c r="D702" s="28"/>
      <c r="E702" s="28"/>
      <c r="F702" s="28"/>
      <c r="G702" s="28"/>
      <c r="H702" s="28"/>
      <c r="I702" s="28"/>
    </row>
    <row r="703" spans="1:9" ht="13">
      <c r="A703" s="28"/>
      <c r="B703" s="28"/>
      <c r="C703" s="28"/>
      <c r="D703" s="28"/>
      <c r="E703" s="28"/>
      <c r="F703" s="28"/>
      <c r="G703" s="28"/>
      <c r="H703" s="28"/>
      <c r="I703" s="28"/>
    </row>
    <row r="704" spans="1:9" ht="13">
      <c r="A704" s="28"/>
      <c r="B704" s="28"/>
      <c r="C704" s="28"/>
      <c r="D704" s="28"/>
      <c r="E704" s="28"/>
      <c r="F704" s="28"/>
      <c r="G704" s="28"/>
      <c r="H704" s="28"/>
      <c r="I704" s="28"/>
    </row>
    <row r="705" spans="1:9" ht="13">
      <c r="A705" s="28"/>
      <c r="B705" s="28"/>
      <c r="C705" s="28"/>
      <c r="D705" s="28"/>
      <c r="E705" s="28"/>
      <c r="F705" s="28"/>
      <c r="G705" s="28"/>
      <c r="H705" s="28"/>
      <c r="I705" s="28"/>
    </row>
    <row r="706" spans="1:9" ht="13">
      <c r="A706" s="28"/>
      <c r="B706" s="28"/>
      <c r="C706" s="28"/>
      <c r="D706" s="28"/>
      <c r="E706" s="28"/>
      <c r="F706" s="28"/>
      <c r="G706" s="28"/>
      <c r="H706" s="28"/>
      <c r="I706" s="28"/>
    </row>
    <row r="707" spans="1:9" ht="13">
      <c r="A707" s="28"/>
      <c r="B707" s="28"/>
      <c r="C707" s="28"/>
      <c r="D707" s="28"/>
      <c r="E707" s="28"/>
      <c r="F707" s="28"/>
      <c r="G707" s="28"/>
      <c r="H707" s="28"/>
      <c r="I707" s="28"/>
    </row>
    <row r="708" spans="1:9" ht="13">
      <c r="A708" s="28"/>
      <c r="B708" s="28"/>
      <c r="C708" s="28"/>
      <c r="D708" s="28"/>
      <c r="E708" s="28"/>
      <c r="F708" s="28"/>
      <c r="G708" s="28"/>
      <c r="H708" s="28"/>
      <c r="I708" s="28"/>
    </row>
    <row r="709" spans="1:9" ht="13">
      <c r="A709" s="28"/>
      <c r="B709" s="28"/>
      <c r="C709" s="28"/>
      <c r="D709" s="28"/>
      <c r="E709" s="28"/>
      <c r="F709" s="28"/>
      <c r="G709" s="28"/>
      <c r="H709" s="28"/>
      <c r="I709" s="28"/>
    </row>
    <row r="710" spans="1:9" ht="13">
      <c r="A710" s="28"/>
      <c r="B710" s="28"/>
      <c r="C710" s="28"/>
      <c r="D710" s="28"/>
      <c r="E710" s="28"/>
      <c r="F710" s="28"/>
      <c r="G710" s="28"/>
      <c r="H710" s="28"/>
      <c r="I710" s="28"/>
    </row>
    <row r="711" spans="1:9" ht="13">
      <c r="A711" s="28"/>
      <c r="B711" s="28"/>
      <c r="C711" s="28"/>
      <c r="D711" s="28"/>
      <c r="E711" s="28"/>
      <c r="F711" s="28"/>
      <c r="G711" s="28"/>
      <c r="H711" s="28"/>
      <c r="I711" s="28"/>
    </row>
    <row r="712" spans="1:9" ht="13">
      <c r="A712" s="28"/>
      <c r="B712" s="28"/>
      <c r="C712" s="28"/>
      <c r="D712" s="28"/>
      <c r="E712" s="28"/>
      <c r="F712" s="28"/>
      <c r="G712" s="28"/>
      <c r="H712" s="28"/>
      <c r="I712" s="28"/>
    </row>
    <row r="713" spans="1:9" ht="13">
      <c r="A713" s="28"/>
      <c r="B713" s="28"/>
      <c r="C713" s="28"/>
      <c r="D713" s="28"/>
      <c r="E713" s="28"/>
      <c r="F713" s="28"/>
      <c r="G713" s="28"/>
      <c r="H713" s="28"/>
      <c r="I713" s="28"/>
    </row>
    <row r="714" spans="1:9" ht="13">
      <c r="A714" s="28"/>
      <c r="B714" s="28"/>
      <c r="C714" s="28"/>
      <c r="D714" s="28"/>
      <c r="E714" s="28"/>
      <c r="F714" s="28"/>
      <c r="G714" s="28"/>
      <c r="H714" s="28"/>
      <c r="I714" s="28"/>
    </row>
    <row r="715" spans="1:9" ht="13">
      <c r="A715" s="28"/>
      <c r="B715" s="28"/>
      <c r="C715" s="28"/>
      <c r="D715" s="28"/>
      <c r="E715" s="28"/>
      <c r="F715" s="28"/>
      <c r="G715" s="28"/>
      <c r="H715" s="28"/>
      <c r="I715" s="28"/>
    </row>
    <row r="716" spans="1:9" ht="13">
      <c r="A716" s="28"/>
      <c r="B716" s="28"/>
      <c r="C716" s="28"/>
      <c r="D716" s="28"/>
      <c r="E716" s="28"/>
      <c r="F716" s="28"/>
      <c r="G716" s="28"/>
      <c r="H716" s="28"/>
      <c r="I716" s="28"/>
    </row>
    <row r="717" spans="1:9" ht="13">
      <c r="A717" s="28"/>
      <c r="B717" s="28"/>
      <c r="C717" s="28"/>
      <c r="D717" s="28"/>
      <c r="E717" s="28"/>
      <c r="F717" s="28"/>
      <c r="G717" s="28"/>
      <c r="H717" s="28"/>
      <c r="I717" s="28"/>
    </row>
    <row r="718" spans="1:9" ht="13">
      <c r="A718" s="28"/>
      <c r="B718" s="28"/>
      <c r="C718" s="28"/>
      <c r="D718" s="28"/>
      <c r="E718" s="28"/>
      <c r="F718" s="28"/>
      <c r="G718" s="28"/>
      <c r="H718" s="28"/>
      <c r="I718" s="28"/>
    </row>
    <row r="719" spans="1:9" ht="13">
      <c r="A719" s="28"/>
      <c r="B719" s="28"/>
      <c r="C719" s="28"/>
      <c r="D719" s="28"/>
      <c r="E719" s="28"/>
      <c r="F719" s="28"/>
      <c r="G719" s="28"/>
      <c r="H719" s="28"/>
      <c r="I719" s="28"/>
    </row>
    <row r="720" spans="1:9" ht="13">
      <c r="A720" s="28"/>
      <c r="B720" s="28"/>
      <c r="C720" s="28"/>
      <c r="D720" s="28"/>
      <c r="E720" s="28"/>
      <c r="F720" s="28"/>
      <c r="G720" s="28"/>
      <c r="H720" s="28"/>
      <c r="I720" s="28"/>
    </row>
    <row r="721" spans="1:9" ht="13">
      <c r="A721" s="28"/>
      <c r="B721" s="28"/>
      <c r="C721" s="28"/>
      <c r="D721" s="28"/>
      <c r="E721" s="28"/>
      <c r="F721" s="28"/>
      <c r="G721" s="28"/>
      <c r="H721" s="28"/>
      <c r="I721" s="28"/>
    </row>
    <row r="722" spans="1:9" ht="13">
      <c r="A722" s="28"/>
      <c r="B722" s="28"/>
      <c r="C722" s="28"/>
      <c r="D722" s="28"/>
      <c r="E722" s="28"/>
      <c r="F722" s="28"/>
      <c r="G722" s="28"/>
      <c r="H722" s="28"/>
      <c r="I722" s="28"/>
    </row>
    <row r="723" spans="1:9" ht="13">
      <c r="A723" s="28"/>
      <c r="B723" s="28"/>
      <c r="C723" s="28"/>
      <c r="D723" s="28"/>
      <c r="E723" s="28"/>
      <c r="F723" s="28"/>
      <c r="G723" s="28"/>
      <c r="H723" s="28"/>
      <c r="I723" s="28"/>
    </row>
    <row r="724" spans="1:9" ht="13">
      <c r="A724" s="28"/>
      <c r="B724" s="28"/>
      <c r="C724" s="28"/>
      <c r="D724" s="28"/>
      <c r="E724" s="28"/>
      <c r="F724" s="28"/>
      <c r="G724" s="28"/>
      <c r="H724" s="28"/>
      <c r="I724" s="28"/>
    </row>
    <row r="725" spans="1:9" ht="13">
      <c r="A725" s="28"/>
      <c r="B725" s="28"/>
      <c r="C725" s="28"/>
      <c r="D725" s="28"/>
      <c r="E725" s="28"/>
      <c r="F725" s="28"/>
      <c r="G725" s="28"/>
      <c r="H725" s="28"/>
      <c r="I725" s="28"/>
    </row>
    <row r="726" spans="1:9" ht="13">
      <c r="A726" s="28"/>
      <c r="B726" s="28"/>
      <c r="C726" s="28"/>
      <c r="D726" s="28"/>
      <c r="E726" s="28"/>
      <c r="F726" s="28"/>
      <c r="G726" s="28"/>
      <c r="H726" s="28"/>
      <c r="I726" s="28"/>
    </row>
    <row r="727" spans="1:9" ht="13">
      <c r="A727" s="28"/>
      <c r="B727" s="28"/>
      <c r="C727" s="28"/>
      <c r="D727" s="28"/>
      <c r="E727" s="28"/>
      <c r="F727" s="28"/>
      <c r="G727" s="28"/>
      <c r="H727" s="28"/>
      <c r="I727" s="28"/>
    </row>
    <row r="728" spans="1:9" ht="13">
      <c r="A728" s="28"/>
      <c r="B728" s="28"/>
      <c r="C728" s="28"/>
      <c r="D728" s="28"/>
      <c r="E728" s="28"/>
      <c r="F728" s="28"/>
      <c r="G728" s="28"/>
      <c r="H728" s="28"/>
      <c r="I728" s="28"/>
    </row>
    <row r="729" spans="1:9" ht="13">
      <c r="A729" s="28"/>
      <c r="B729" s="28"/>
      <c r="C729" s="28"/>
      <c r="D729" s="28"/>
      <c r="E729" s="28"/>
      <c r="F729" s="28"/>
      <c r="G729" s="28"/>
      <c r="H729" s="28"/>
      <c r="I729" s="28"/>
    </row>
    <row r="730" spans="1:9" ht="13">
      <c r="A730" s="28"/>
      <c r="B730" s="28"/>
      <c r="C730" s="28"/>
      <c r="D730" s="28"/>
      <c r="E730" s="28"/>
      <c r="F730" s="28"/>
      <c r="G730" s="28"/>
      <c r="H730" s="28"/>
      <c r="I730" s="28"/>
    </row>
    <row r="731" spans="1:9" ht="13">
      <c r="A731" s="28"/>
      <c r="B731" s="28"/>
      <c r="C731" s="28"/>
      <c r="D731" s="28"/>
      <c r="E731" s="28"/>
      <c r="F731" s="28"/>
      <c r="G731" s="28"/>
      <c r="H731" s="28"/>
      <c r="I731" s="28"/>
    </row>
    <row r="732" spans="1:9" ht="13">
      <c r="A732" s="28"/>
      <c r="B732" s="28"/>
      <c r="C732" s="28"/>
      <c r="D732" s="28"/>
      <c r="E732" s="28"/>
      <c r="F732" s="28"/>
      <c r="G732" s="28"/>
      <c r="H732" s="28"/>
      <c r="I732" s="28"/>
    </row>
    <row r="733" spans="1:9" ht="13">
      <c r="A733" s="28"/>
      <c r="B733" s="28"/>
      <c r="C733" s="28"/>
      <c r="D733" s="28"/>
      <c r="E733" s="28"/>
      <c r="F733" s="28"/>
      <c r="G733" s="28"/>
      <c r="H733" s="28"/>
      <c r="I733" s="28"/>
    </row>
    <row r="734" spans="1:9" ht="13">
      <c r="A734" s="28"/>
      <c r="B734" s="28"/>
      <c r="C734" s="28"/>
      <c r="D734" s="28"/>
      <c r="E734" s="28"/>
      <c r="F734" s="28"/>
      <c r="G734" s="28"/>
      <c r="H734" s="28"/>
      <c r="I734" s="28"/>
    </row>
    <row r="735" spans="1:9" ht="13">
      <c r="A735" s="28"/>
      <c r="B735" s="28"/>
      <c r="C735" s="28"/>
      <c r="D735" s="28"/>
      <c r="E735" s="28"/>
      <c r="F735" s="28"/>
      <c r="G735" s="28"/>
      <c r="H735" s="28"/>
      <c r="I735" s="28"/>
    </row>
    <row r="736" spans="1:9" ht="13">
      <c r="A736" s="28"/>
      <c r="B736" s="28"/>
      <c r="C736" s="28"/>
      <c r="D736" s="28"/>
      <c r="E736" s="28"/>
      <c r="F736" s="28"/>
      <c r="G736" s="28"/>
      <c r="H736" s="28"/>
      <c r="I736" s="28"/>
    </row>
    <row r="737" spans="1:9" ht="13">
      <c r="A737" s="28"/>
      <c r="B737" s="28"/>
      <c r="C737" s="28"/>
      <c r="D737" s="28"/>
      <c r="E737" s="28"/>
      <c r="F737" s="28"/>
      <c r="G737" s="28"/>
      <c r="H737" s="28"/>
      <c r="I737" s="28"/>
    </row>
    <row r="738" spans="1:9" ht="13">
      <c r="A738" s="28"/>
      <c r="B738" s="28"/>
      <c r="C738" s="28"/>
      <c r="D738" s="28"/>
      <c r="E738" s="28"/>
      <c r="F738" s="28"/>
      <c r="G738" s="28"/>
      <c r="H738" s="28"/>
      <c r="I738" s="28"/>
    </row>
    <row r="739" spans="1:9" ht="13">
      <c r="A739" s="28"/>
      <c r="B739" s="28"/>
      <c r="C739" s="28"/>
      <c r="D739" s="28"/>
      <c r="E739" s="28"/>
      <c r="F739" s="28"/>
      <c r="G739" s="28"/>
      <c r="H739" s="28"/>
      <c r="I739" s="28"/>
    </row>
    <row r="740" spans="1:9" ht="13">
      <c r="A740" s="28"/>
      <c r="B740" s="28"/>
      <c r="C740" s="28"/>
      <c r="D740" s="28"/>
      <c r="E740" s="28"/>
      <c r="F740" s="28"/>
      <c r="G740" s="28"/>
      <c r="H740" s="28"/>
      <c r="I740" s="28"/>
    </row>
    <row r="741" spans="1:9" ht="13">
      <c r="A741" s="28"/>
      <c r="B741" s="28"/>
      <c r="C741" s="28"/>
      <c r="D741" s="28"/>
      <c r="E741" s="28"/>
      <c r="F741" s="28"/>
      <c r="G741" s="28"/>
      <c r="H741" s="28"/>
      <c r="I741" s="28"/>
    </row>
    <row r="742" spans="1:9" ht="13">
      <c r="A742" s="28"/>
      <c r="B742" s="28"/>
      <c r="C742" s="28"/>
      <c r="D742" s="28"/>
      <c r="E742" s="28"/>
      <c r="F742" s="28"/>
      <c r="G742" s="28"/>
      <c r="H742" s="28"/>
      <c r="I742" s="28"/>
    </row>
    <row r="743" spans="1:9" ht="13">
      <c r="A743" s="28"/>
      <c r="B743" s="28"/>
      <c r="C743" s="28"/>
      <c r="D743" s="28"/>
      <c r="E743" s="28"/>
      <c r="F743" s="28"/>
      <c r="G743" s="28"/>
      <c r="H743" s="28"/>
      <c r="I743" s="28"/>
    </row>
    <row r="744" spans="1:9" ht="13">
      <c r="A744" s="28"/>
      <c r="B744" s="28"/>
      <c r="C744" s="28"/>
      <c r="D744" s="28"/>
      <c r="E744" s="28"/>
      <c r="F744" s="28"/>
      <c r="G744" s="28"/>
      <c r="H744" s="28"/>
      <c r="I744" s="28"/>
    </row>
    <row r="745" spans="1:9" ht="13">
      <c r="A745" s="28"/>
      <c r="B745" s="28"/>
      <c r="C745" s="28"/>
      <c r="D745" s="28"/>
      <c r="E745" s="28"/>
      <c r="F745" s="28"/>
      <c r="G745" s="28"/>
      <c r="H745" s="28"/>
      <c r="I745" s="28"/>
    </row>
    <row r="746" spans="1:9" ht="13">
      <c r="A746" s="28"/>
      <c r="B746" s="28"/>
      <c r="C746" s="28"/>
      <c r="D746" s="28"/>
      <c r="E746" s="28"/>
      <c r="F746" s="28"/>
      <c r="G746" s="28"/>
      <c r="H746" s="28"/>
      <c r="I746" s="28"/>
    </row>
    <row r="747" spans="1:9" ht="13">
      <c r="A747" s="28"/>
      <c r="B747" s="28"/>
      <c r="C747" s="28"/>
      <c r="D747" s="28"/>
      <c r="E747" s="28"/>
      <c r="F747" s="28"/>
      <c r="G747" s="28"/>
      <c r="H747" s="28"/>
      <c r="I747" s="28"/>
    </row>
    <row r="748" spans="1:9" ht="13">
      <c r="A748" s="28"/>
      <c r="B748" s="28"/>
      <c r="C748" s="28"/>
      <c r="D748" s="28"/>
      <c r="E748" s="28"/>
      <c r="F748" s="28"/>
      <c r="G748" s="28"/>
      <c r="H748" s="28"/>
      <c r="I748" s="28"/>
    </row>
    <row r="749" spans="1:9" ht="13">
      <c r="A749" s="28"/>
      <c r="B749" s="28"/>
      <c r="C749" s="28"/>
      <c r="D749" s="28"/>
      <c r="E749" s="28"/>
      <c r="F749" s="28"/>
      <c r="G749" s="28"/>
      <c r="H749" s="28"/>
      <c r="I749" s="28"/>
    </row>
    <row r="750" spans="1:9" ht="13">
      <c r="A750" s="28"/>
      <c r="B750" s="28"/>
      <c r="C750" s="28"/>
      <c r="D750" s="28"/>
      <c r="E750" s="28"/>
      <c r="F750" s="28"/>
      <c r="G750" s="28"/>
      <c r="H750" s="28"/>
      <c r="I750" s="28"/>
    </row>
    <row r="751" spans="1:9" ht="13">
      <c r="A751" s="28"/>
      <c r="B751" s="28"/>
      <c r="C751" s="28"/>
      <c r="D751" s="28"/>
      <c r="E751" s="28"/>
      <c r="F751" s="28"/>
      <c r="G751" s="28"/>
      <c r="H751" s="28"/>
      <c r="I751" s="28"/>
    </row>
    <row r="752" spans="1:9" ht="13">
      <c r="A752" s="28"/>
      <c r="B752" s="28"/>
      <c r="C752" s="28"/>
      <c r="D752" s="28"/>
      <c r="E752" s="28"/>
      <c r="F752" s="28"/>
      <c r="G752" s="28"/>
      <c r="H752" s="28"/>
      <c r="I752" s="28"/>
    </row>
    <row r="753" spans="1:9" ht="13">
      <c r="A753" s="28"/>
      <c r="B753" s="28"/>
      <c r="C753" s="28"/>
      <c r="D753" s="28"/>
      <c r="E753" s="28"/>
      <c r="F753" s="28"/>
      <c r="G753" s="28"/>
      <c r="H753" s="28"/>
      <c r="I753" s="28"/>
    </row>
    <row r="754" spans="1:9" ht="13">
      <c r="A754" s="28"/>
      <c r="B754" s="28"/>
      <c r="C754" s="28"/>
      <c r="D754" s="28"/>
      <c r="E754" s="28"/>
      <c r="F754" s="28"/>
      <c r="G754" s="28"/>
      <c r="H754" s="28"/>
      <c r="I754" s="28"/>
    </row>
    <row r="755" spans="1:9" ht="13">
      <c r="A755" s="28"/>
      <c r="B755" s="28"/>
      <c r="C755" s="28"/>
      <c r="D755" s="28"/>
      <c r="E755" s="28"/>
      <c r="F755" s="28"/>
      <c r="G755" s="28"/>
      <c r="H755" s="28"/>
      <c r="I755" s="28"/>
    </row>
    <row r="756" spans="1:9" ht="13">
      <c r="A756" s="28"/>
      <c r="B756" s="28"/>
      <c r="C756" s="28"/>
      <c r="D756" s="28"/>
      <c r="E756" s="28"/>
      <c r="F756" s="28"/>
      <c r="G756" s="28"/>
      <c r="H756" s="28"/>
      <c r="I756" s="28"/>
    </row>
    <row r="757" spans="1:9" ht="13">
      <c r="A757" s="28"/>
      <c r="B757" s="28"/>
      <c r="C757" s="28"/>
      <c r="D757" s="28"/>
      <c r="E757" s="28"/>
      <c r="F757" s="28"/>
      <c r="G757" s="28"/>
      <c r="H757" s="28"/>
      <c r="I757" s="28"/>
    </row>
    <row r="758" spans="1:9" ht="13">
      <c r="A758" s="28"/>
      <c r="B758" s="28"/>
      <c r="C758" s="28"/>
      <c r="D758" s="28"/>
      <c r="E758" s="28"/>
      <c r="F758" s="28"/>
      <c r="G758" s="28"/>
      <c r="H758" s="28"/>
      <c r="I758" s="28"/>
    </row>
    <row r="759" spans="1:9" ht="13">
      <c r="A759" s="28"/>
      <c r="B759" s="28"/>
      <c r="C759" s="28"/>
      <c r="D759" s="28"/>
      <c r="E759" s="28"/>
      <c r="F759" s="28"/>
      <c r="G759" s="28"/>
      <c r="H759" s="28"/>
      <c r="I759" s="28"/>
    </row>
    <row r="760" spans="1:9" ht="13">
      <c r="A760" s="28"/>
      <c r="B760" s="28"/>
      <c r="C760" s="28"/>
      <c r="D760" s="28"/>
      <c r="E760" s="28"/>
      <c r="F760" s="28"/>
      <c r="G760" s="28"/>
      <c r="H760" s="28"/>
      <c r="I760" s="28"/>
    </row>
    <row r="761" spans="1:9" ht="13">
      <c r="A761" s="28"/>
      <c r="B761" s="28"/>
      <c r="C761" s="28"/>
      <c r="D761" s="28"/>
      <c r="E761" s="28"/>
      <c r="F761" s="28"/>
      <c r="G761" s="28"/>
      <c r="H761" s="28"/>
      <c r="I761" s="28"/>
    </row>
    <row r="762" spans="1:9" ht="13">
      <c r="A762" s="28"/>
      <c r="B762" s="28"/>
      <c r="C762" s="28"/>
      <c r="D762" s="28"/>
      <c r="E762" s="28"/>
      <c r="F762" s="28"/>
      <c r="G762" s="28"/>
      <c r="H762" s="28"/>
      <c r="I762" s="28"/>
    </row>
    <row r="763" spans="1:9" ht="13">
      <c r="A763" s="28"/>
      <c r="B763" s="28"/>
      <c r="C763" s="28"/>
      <c r="D763" s="28"/>
      <c r="E763" s="28"/>
      <c r="F763" s="28"/>
      <c r="G763" s="28"/>
      <c r="H763" s="28"/>
      <c r="I763" s="28"/>
    </row>
    <row r="764" spans="1:9" ht="13">
      <c r="A764" s="28"/>
      <c r="B764" s="28"/>
      <c r="C764" s="28"/>
      <c r="D764" s="28"/>
      <c r="E764" s="28"/>
      <c r="F764" s="28"/>
      <c r="G764" s="28"/>
      <c r="H764" s="28"/>
      <c r="I764" s="28"/>
    </row>
    <row r="765" spans="1:9" ht="13">
      <c r="A765" s="28"/>
      <c r="B765" s="28"/>
      <c r="C765" s="28"/>
      <c r="D765" s="28"/>
      <c r="E765" s="28"/>
      <c r="F765" s="28"/>
      <c r="G765" s="28"/>
      <c r="H765" s="28"/>
      <c r="I765" s="28"/>
    </row>
    <row r="766" spans="1:9" ht="13">
      <c r="A766" s="28"/>
      <c r="B766" s="28"/>
      <c r="C766" s="28"/>
      <c r="D766" s="28"/>
      <c r="E766" s="28"/>
      <c r="F766" s="28"/>
      <c r="G766" s="28"/>
      <c r="H766" s="28"/>
      <c r="I766" s="28"/>
    </row>
    <row r="767" spans="1:9" ht="13">
      <c r="A767" s="28"/>
      <c r="B767" s="28"/>
      <c r="C767" s="28"/>
      <c r="D767" s="28"/>
      <c r="E767" s="28"/>
      <c r="F767" s="28"/>
      <c r="G767" s="28"/>
      <c r="H767" s="28"/>
      <c r="I767" s="28"/>
    </row>
    <row r="768" spans="1:9" ht="13">
      <c r="A768" s="28"/>
      <c r="B768" s="28"/>
      <c r="C768" s="28"/>
      <c r="D768" s="28"/>
      <c r="E768" s="28"/>
      <c r="F768" s="28"/>
      <c r="G768" s="28"/>
      <c r="H768" s="28"/>
      <c r="I768" s="28"/>
    </row>
    <row r="769" spans="1:9" ht="13">
      <c r="A769" s="28"/>
      <c r="B769" s="28"/>
      <c r="C769" s="28"/>
      <c r="D769" s="28"/>
      <c r="E769" s="28"/>
      <c r="F769" s="28"/>
      <c r="G769" s="28"/>
      <c r="H769" s="28"/>
      <c r="I769" s="28"/>
    </row>
    <row r="770" spans="1:9" ht="13">
      <c r="A770" s="28"/>
      <c r="B770" s="28"/>
      <c r="C770" s="28"/>
      <c r="D770" s="28"/>
      <c r="E770" s="28"/>
      <c r="F770" s="28"/>
      <c r="G770" s="28"/>
      <c r="H770" s="28"/>
      <c r="I770" s="28"/>
    </row>
    <row r="771" spans="1:9" ht="13">
      <c r="A771" s="28"/>
      <c r="B771" s="28"/>
      <c r="C771" s="28"/>
      <c r="D771" s="28"/>
      <c r="E771" s="28"/>
      <c r="F771" s="28"/>
      <c r="G771" s="28"/>
      <c r="H771" s="28"/>
      <c r="I771" s="28"/>
    </row>
    <row r="772" spans="1:9" ht="13">
      <c r="A772" s="28"/>
      <c r="B772" s="28"/>
      <c r="C772" s="28"/>
      <c r="D772" s="28"/>
      <c r="E772" s="28"/>
      <c r="F772" s="28"/>
      <c r="G772" s="28"/>
      <c r="H772" s="28"/>
      <c r="I772" s="28"/>
    </row>
    <row r="773" spans="1:9" ht="13">
      <c r="A773" s="28"/>
      <c r="B773" s="28"/>
      <c r="C773" s="28"/>
      <c r="D773" s="28"/>
      <c r="E773" s="28"/>
      <c r="F773" s="28"/>
      <c r="G773" s="28"/>
      <c r="H773" s="28"/>
      <c r="I773" s="28"/>
    </row>
    <row r="774" spans="1:9" ht="13">
      <c r="A774" s="28"/>
      <c r="B774" s="28"/>
      <c r="C774" s="28"/>
      <c r="D774" s="28"/>
      <c r="E774" s="28"/>
      <c r="F774" s="28"/>
      <c r="G774" s="28"/>
      <c r="H774" s="28"/>
      <c r="I774" s="28"/>
    </row>
    <row r="775" spans="1:9" ht="13">
      <c r="A775" s="28"/>
      <c r="B775" s="28"/>
      <c r="C775" s="28"/>
      <c r="D775" s="28"/>
      <c r="E775" s="28"/>
      <c r="F775" s="28"/>
      <c r="G775" s="28"/>
      <c r="H775" s="28"/>
      <c r="I775" s="28"/>
    </row>
    <row r="776" spans="1:9" ht="13">
      <c r="A776" s="28"/>
      <c r="B776" s="28"/>
      <c r="C776" s="28"/>
      <c r="D776" s="28"/>
      <c r="E776" s="28"/>
      <c r="F776" s="28"/>
      <c r="G776" s="28"/>
      <c r="H776" s="28"/>
      <c r="I776" s="28"/>
    </row>
    <row r="777" spans="1:9" ht="13">
      <c r="A777" s="28"/>
      <c r="B777" s="28"/>
      <c r="C777" s="28"/>
      <c r="D777" s="28"/>
      <c r="E777" s="28"/>
      <c r="F777" s="28"/>
      <c r="G777" s="28"/>
      <c r="H777" s="28"/>
      <c r="I777" s="28"/>
    </row>
    <row r="778" spans="1:9" ht="13">
      <c r="A778" s="28"/>
      <c r="B778" s="28"/>
      <c r="C778" s="28"/>
      <c r="D778" s="28"/>
      <c r="E778" s="28"/>
      <c r="F778" s="28"/>
      <c r="G778" s="28"/>
      <c r="H778" s="28"/>
      <c r="I778" s="28"/>
    </row>
    <row r="779" spans="1:9" ht="13">
      <c r="A779" s="28"/>
      <c r="B779" s="28"/>
      <c r="C779" s="28"/>
      <c r="D779" s="28"/>
      <c r="E779" s="28"/>
      <c r="F779" s="28"/>
      <c r="G779" s="28"/>
      <c r="H779" s="28"/>
      <c r="I779" s="28"/>
    </row>
    <row r="780" spans="1:9" ht="13">
      <c r="A780" s="28"/>
      <c r="B780" s="28"/>
      <c r="C780" s="28"/>
      <c r="D780" s="28"/>
      <c r="E780" s="28"/>
      <c r="F780" s="28"/>
      <c r="G780" s="28"/>
      <c r="H780" s="28"/>
      <c r="I780" s="28"/>
    </row>
    <row r="781" spans="1:9" ht="13">
      <c r="A781" s="28"/>
      <c r="B781" s="28"/>
      <c r="C781" s="28"/>
      <c r="D781" s="28"/>
      <c r="E781" s="28"/>
      <c r="F781" s="28"/>
      <c r="G781" s="28"/>
      <c r="H781" s="28"/>
      <c r="I781" s="28"/>
    </row>
    <row r="782" spans="1:9" ht="13">
      <c r="A782" s="28"/>
      <c r="B782" s="28"/>
      <c r="C782" s="28"/>
      <c r="D782" s="28"/>
      <c r="E782" s="28"/>
      <c r="F782" s="28"/>
      <c r="G782" s="28"/>
      <c r="H782" s="28"/>
      <c r="I782" s="28"/>
    </row>
    <row r="783" spans="1:9" ht="13">
      <c r="A783" s="28"/>
      <c r="B783" s="28"/>
      <c r="C783" s="28"/>
      <c r="D783" s="28"/>
      <c r="E783" s="28"/>
      <c r="F783" s="28"/>
      <c r="G783" s="28"/>
      <c r="H783" s="28"/>
      <c r="I783" s="28"/>
    </row>
    <row r="784" spans="1:9" ht="13">
      <c r="A784" s="28"/>
      <c r="B784" s="28"/>
      <c r="C784" s="28"/>
      <c r="D784" s="28"/>
      <c r="E784" s="28"/>
      <c r="F784" s="28"/>
      <c r="G784" s="28"/>
      <c r="H784" s="28"/>
      <c r="I784" s="28"/>
    </row>
    <row r="785" spans="1:9" ht="13">
      <c r="A785" s="28"/>
      <c r="B785" s="28"/>
      <c r="C785" s="28"/>
      <c r="D785" s="28"/>
      <c r="E785" s="28"/>
      <c r="F785" s="28"/>
      <c r="G785" s="28"/>
      <c r="H785" s="28"/>
      <c r="I785" s="28"/>
    </row>
    <row r="786" spans="1:9" ht="13">
      <c r="A786" s="28"/>
      <c r="B786" s="28"/>
      <c r="C786" s="28"/>
      <c r="D786" s="28"/>
      <c r="E786" s="28"/>
      <c r="F786" s="28"/>
      <c r="G786" s="28"/>
      <c r="H786" s="28"/>
      <c r="I786" s="28"/>
    </row>
    <row r="787" spans="1:9" ht="13">
      <c r="A787" s="28"/>
      <c r="B787" s="28"/>
      <c r="C787" s="28"/>
      <c r="D787" s="28"/>
      <c r="E787" s="28"/>
      <c r="F787" s="28"/>
      <c r="G787" s="28"/>
      <c r="H787" s="28"/>
      <c r="I787" s="28"/>
    </row>
    <row r="788" spans="1:9" ht="13">
      <c r="A788" s="28"/>
      <c r="B788" s="28"/>
      <c r="C788" s="28"/>
      <c r="D788" s="28"/>
      <c r="E788" s="28"/>
      <c r="F788" s="28"/>
      <c r="G788" s="28"/>
      <c r="H788" s="28"/>
      <c r="I788" s="28"/>
    </row>
    <row r="789" spans="1:9" ht="13">
      <c r="A789" s="28"/>
      <c r="B789" s="28"/>
      <c r="C789" s="28"/>
      <c r="D789" s="28"/>
      <c r="E789" s="28"/>
      <c r="F789" s="28"/>
      <c r="G789" s="28"/>
      <c r="H789" s="28"/>
      <c r="I789" s="28"/>
    </row>
    <row r="790" spans="1:9" ht="13">
      <c r="A790" s="28"/>
      <c r="B790" s="28"/>
      <c r="C790" s="28"/>
      <c r="D790" s="28"/>
      <c r="E790" s="28"/>
      <c r="F790" s="28"/>
      <c r="G790" s="28"/>
      <c r="H790" s="28"/>
      <c r="I790" s="28"/>
    </row>
    <row r="791" spans="1:9" ht="13">
      <c r="A791" s="28"/>
      <c r="B791" s="28"/>
      <c r="C791" s="28"/>
      <c r="D791" s="28"/>
      <c r="E791" s="28"/>
      <c r="F791" s="28"/>
      <c r="G791" s="28"/>
      <c r="H791" s="28"/>
      <c r="I791" s="28"/>
    </row>
    <row r="792" spans="1:9" ht="13">
      <c r="A792" s="28"/>
      <c r="B792" s="28"/>
      <c r="C792" s="28"/>
      <c r="D792" s="28"/>
      <c r="E792" s="28"/>
      <c r="F792" s="28"/>
      <c r="G792" s="28"/>
      <c r="H792" s="28"/>
      <c r="I792" s="28"/>
    </row>
    <row r="793" spans="1:9" ht="13">
      <c r="A793" s="28"/>
      <c r="B793" s="28"/>
      <c r="C793" s="28"/>
      <c r="D793" s="28"/>
      <c r="E793" s="28"/>
      <c r="F793" s="28"/>
      <c r="G793" s="28"/>
      <c r="H793" s="28"/>
      <c r="I793" s="28"/>
    </row>
    <row r="794" spans="1:9" ht="13">
      <c r="A794" s="28"/>
      <c r="B794" s="28"/>
      <c r="C794" s="28"/>
      <c r="D794" s="28"/>
      <c r="E794" s="28"/>
      <c r="F794" s="28"/>
      <c r="G794" s="28"/>
      <c r="H794" s="28"/>
      <c r="I794" s="28"/>
    </row>
    <row r="795" spans="1:9" ht="13">
      <c r="A795" s="28"/>
      <c r="B795" s="28"/>
      <c r="C795" s="28"/>
      <c r="D795" s="28"/>
      <c r="E795" s="28"/>
      <c r="F795" s="28"/>
      <c r="G795" s="28"/>
      <c r="H795" s="28"/>
      <c r="I795" s="28"/>
    </row>
    <row r="796" spans="1:9" ht="13">
      <c r="A796" s="28"/>
      <c r="B796" s="28"/>
      <c r="C796" s="28"/>
      <c r="D796" s="28"/>
      <c r="E796" s="28"/>
      <c r="F796" s="28"/>
      <c r="G796" s="28"/>
      <c r="H796" s="28"/>
      <c r="I796" s="28"/>
    </row>
    <row r="797" spans="1:9" ht="13">
      <c r="A797" s="28"/>
      <c r="B797" s="28"/>
      <c r="C797" s="28"/>
      <c r="D797" s="28"/>
      <c r="E797" s="28"/>
      <c r="F797" s="28"/>
      <c r="G797" s="28"/>
      <c r="H797" s="28"/>
      <c r="I797" s="28"/>
    </row>
    <row r="798" spans="1:9" ht="13">
      <c r="A798" s="28"/>
      <c r="B798" s="28"/>
      <c r="C798" s="28"/>
      <c r="D798" s="28"/>
      <c r="E798" s="28"/>
      <c r="F798" s="28"/>
      <c r="G798" s="28"/>
      <c r="H798" s="28"/>
      <c r="I798" s="28"/>
    </row>
    <row r="799" spans="1:9" ht="13">
      <c r="A799" s="28"/>
      <c r="B799" s="28"/>
      <c r="C799" s="28"/>
      <c r="D799" s="28"/>
      <c r="E799" s="28"/>
      <c r="F799" s="28"/>
      <c r="G799" s="28"/>
      <c r="H799" s="28"/>
      <c r="I799" s="28"/>
    </row>
    <row r="800" spans="1:9" ht="13">
      <c r="A800" s="28"/>
      <c r="B800" s="28"/>
      <c r="C800" s="28"/>
      <c r="D800" s="28"/>
      <c r="E800" s="28"/>
      <c r="F800" s="28"/>
      <c r="G800" s="28"/>
      <c r="H800" s="28"/>
      <c r="I800" s="28"/>
    </row>
    <row r="801" spans="1:9" ht="13">
      <c r="A801" s="28"/>
      <c r="B801" s="28"/>
      <c r="C801" s="28"/>
      <c r="D801" s="28"/>
      <c r="E801" s="28"/>
      <c r="F801" s="28"/>
      <c r="G801" s="28"/>
      <c r="H801" s="28"/>
      <c r="I801" s="28"/>
    </row>
    <row r="802" spans="1:9" ht="13">
      <c r="A802" s="28"/>
      <c r="B802" s="28"/>
      <c r="C802" s="28"/>
      <c r="D802" s="28"/>
      <c r="E802" s="28"/>
      <c r="F802" s="28"/>
      <c r="G802" s="28"/>
      <c r="H802" s="28"/>
      <c r="I802" s="28"/>
    </row>
    <row r="803" spans="1:9" ht="13">
      <c r="A803" s="28"/>
      <c r="B803" s="28"/>
      <c r="C803" s="28"/>
      <c r="D803" s="28"/>
      <c r="E803" s="28"/>
      <c r="F803" s="28"/>
      <c r="G803" s="28"/>
      <c r="H803" s="28"/>
      <c r="I803" s="28"/>
    </row>
    <row r="804" spans="1:9" ht="13">
      <c r="A804" s="28"/>
      <c r="B804" s="28"/>
      <c r="C804" s="28"/>
      <c r="D804" s="28"/>
      <c r="E804" s="28"/>
      <c r="F804" s="28"/>
      <c r="G804" s="28"/>
      <c r="H804" s="28"/>
      <c r="I804" s="28"/>
    </row>
    <row r="805" spans="1:9" ht="13">
      <c r="A805" s="28"/>
      <c r="B805" s="28"/>
      <c r="C805" s="28"/>
      <c r="D805" s="28"/>
      <c r="E805" s="28"/>
      <c r="F805" s="28"/>
      <c r="G805" s="28"/>
      <c r="H805" s="28"/>
      <c r="I805" s="28"/>
    </row>
    <row r="806" spans="1:9" ht="13">
      <c r="A806" s="28"/>
      <c r="B806" s="28"/>
      <c r="C806" s="28"/>
      <c r="D806" s="28"/>
      <c r="E806" s="28"/>
      <c r="F806" s="28"/>
      <c r="G806" s="28"/>
      <c r="H806" s="28"/>
      <c r="I806" s="28"/>
    </row>
    <row r="807" spans="1:9" ht="13">
      <c r="A807" s="28"/>
      <c r="B807" s="28"/>
      <c r="C807" s="28"/>
      <c r="D807" s="28"/>
      <c r="E807" s="28"/>
      <c r="F807" s="28"/>
      <c r="G807" s="28"/>
      <c r="H807" s="28"/>
      <c r="I807" s="28"/>
    </row>
    <row r="808" spans="1:9" ht="13">
      <c r="A808" s="28"/>
      <c r="B808" s="28"/>
      <c r="C808" s="28"/>
      <c r="D808" s="28"/>
      <c r="E808" s="28"/>
      <c r="F808" s="28"/>
      <c r="G808" s="28"/>
      <c r="H808" s="28"/>
      <c r="I808" s="28"/>
    </row>
    <row r="809" spans="1:9" ht="13">
      <c r="A809" s="28"/>
      <c r="B809" s="28"/>
      <c r="C809" s="28"/>
      <c r="D809" s="28"/>
      <c r="E809" s="28"/>
      <c r="F809" s="28"/>
      <c r="G809" s="28"/>
      <c r="H809" s="28"/>
      <c r="I809" s="28"/>
    </row>
    <row r="810" spans="1:9" ht="13">
      <c r="A810" s="28"/>
      <c r="B810" s="28"/>
      <c r="C810" s="28"/>
      <c r="D810" s="28"/>
      <c r="E810" s="28"/>
      <c r="F810" s="28"/>
      <c r="G810" s="28"/>
      <c r="H810" s="28"/>
      <c r="I810" s="28"/>
    </row>
    <row r="811" spans="1:9" ht="13">
      <c r="A811" s="28"/>
      <c r="B811" s="28"/>
      <c r="C811" s="28"/>
      <c r="D811" s="28"/>
      <c r="E811" s="28"/>
      <c r="F811" s="28"/>
      <c r="G811" s="28"/>
      <c r="H811" s="28"/>
      <c r="I811" s="28"/>
    </row>
    <row r="812" spans="1:9" ht="13">
      <c r="A812" s="28"/>
      <c r="B812" s="28"/>
      <c r="C812" s="28"/>
      <c r="D812" s="28"/>
      <c r="E812" s="28"/>
      <c r="F812" s="28"/>
      <c r="G812" s="28"/>
      <c r="H812" s="28"/>
      <c r="I812" s="28"/>
    </row>
    <row r="813" spans="1:9" ht="13">
      <c r="A813" s="28"/>
      <c r="B813" s="28"/>
      <c r="C813" s="28"/>
      <c r="D813" s="28"/>
      <c r="E813" s="28"/>
      <c r="F813" s="28"/>
      <c r="G813" s="28"/>
      <c r="H813" s="28"/>
      <c r="I813" s="28"/>
    </row>
    <row r="814" spans="1:9" ht="13">
      <c r="A814" s="28"/>
      <c r="B814" s="28"/>
      <c r="C814" s="28"/>
      <c r="D814" s="28"/>
      <c r="E814" s="28"/>
      <c r="F814" s="28"/>
      <c r="G814" s="28"/>
      <c r="H814" s="28"/>
      <c r="I814" s="28"/>
    </row>
    <row r="815" spans="1:9" ht="13">
      <c r="A815" s="28"/>
      <c r="B815" s="28"/>
      <c r="C815" s="28"/>
      <c r="D815" s="28"/>
      <c r="E815" s="28"/>
      <c r="F815" s="28"/>
      <c r="G815" s="28"/>
      <c r="H815" s="28"/>
      <c r="I815" s="28"/>
    </row>
    <row r="816" spans="1:9" ht="13">
      <c r="A816" s="28"/>
      <c r="B816" s="28"/>
      <c r="C816" s="28"/>
      <c r="D816" s="28"/>
      <c r="E816" s="28"/>
      <c r="F816" s="28"/>
      <c r="G816" s="28"/>
      <c r="H816" s="28"/>
      <c r="I816" s="28"/>
    </row>
    <row r="817" spans="1:9" ht="13">
      <c r="A817" s="28"/>
      <c r="B817" s="28"/>
      <c r="C817" s="28"/>
      <c r="D817" s="28"/>
      <c r="E817" s="28"/>
      <c r="F817" s="28"/>
      <c r="G817" s="28"/>
      <c r="H817" s="28"/>
      <c r="I817" s="28"/>
    </row>
    <row r="818" spans="1:9" ht="13">
      <c r="A818" s="28"/>
      <c r="B818" s="28"/>
      <c r="C818" s="28"/>
      <c r="D818" s="28"/>
      <c r="E818" s="28"/>
      <c r="F818" s="28"/>
      <c r="G818" s="28"/>
      <c r="H818" s="28"/>
      <c r="I818" s="28"/>
    </row>
    <row r="819" spans="1:9" ht="13">
      <c r="A819" s="28"/>
      <c r="B819" s="28"/>
      <c r="C819" s="28"/>
      <c r="D819" s="28"/>
      <c r="E819" s="28"/>
      <c r="F819" s="28"/>
      <c r="G819" s="28"/>
      <c r="H819" s="28"/>
      <c r="I819" s="28"/>
    </row>
    <row r="820" spans="1:9" ht="13">
      <c r="A820" s="28"/>
      <c r="B820" s="28"/>
      <c r="C820" s="28"/>
      <c r="D820" s="28"/>
      <c r="E820" s="28"/>
      <c r="F820" s="28"/>
      <c r="G820" s="28"/>
      <c r="H820" s="28"/>
      <c r="I820" s="28"/>
    </row>
    <row r="821" spans="1:9" ht="13">
      <c r="A821" s="28"/>
      <c r="B821" s="28"/>
      <c r="C821" s="28"/>
      <c r="D821" s="28"/>
      <c r="E821" s="28"/>
      <c r="F821" s="28"/>
      <c r="G821" s="28"/>
      <c r="H821" s="28"/>
      <c r="I821" s="28"/>
    </row>
    <row r="822" spans="1:9" ht="13">
      <c r="A822" s="28"/>
      <c r="B822" s="28"/>
      <c r="C822" s="28"/>
      <c r="D822" s="28"/>
      <c r="E822" s="28"/>
      <c r="F822" s="28"/>
      <c r="G822" s="28"/>
      <c r="H822" s="28"/>
      <c r="I822" s="28"/>
    </row>
    <row r="823" spans="1:9" ht="13">
      <c r="A823" s="28"/>
      <c r="B823" s="28"/>
      <c r="C823" s="28"/>
      <c r="D823" s="28"/>
      <c r="E823" s="28"/>
      <c r="F823" s="28"/>
      <c r="G823" s="28"/>
      <c r="H823" s="28"/>
      <c r="I823" s="28"/>
    </row>
    <row r="824" spans="1:9" ht="13">
      <c r="A824" s="28"/>
      <c r="B824" s="28"/>
      <c r="C824" s="28"/>
      <c r="D824" s="28"/>
      <c r="E824" s="28"/>
      <c r="F824" s="28"/>
      <c r="G824" s="28"/>
      <c r="H824" s="28"/>
      <c r="I824" s="28"/>
    </row>
    <row r="825" spans="1:9" ht="13">
      <c r="A825" s="28"/>
      <c r="B825" s="28"/>
      <c r="C825" s="28"/>
      <c r="D825" s="28"/>
      <c r="E825" s="28"/>
      <c r="F825" s="28"/>
      <c r="G825" s="28"/>
      <c r="H825" s="28"/>
      <c r="I825" s="28"/>
    </row>
    <row r="826" spans="1:9" ht="13">
      <c r="A826" s="28"/>
      <c r="B826" s="28"/>
      <c r="C826" s="28"/>
      <c r="D826" s="28"/>
      <c r="E826" s="28"/>
      <c r="F826" s="28"/>
      <c r="G826" s="28"/>
      <c r="H826" s="28"/>
      <c r="I826" s="28"/>
    </row>
    <row r="827" spans="1:9" ht="13">
      <c r="A827" s="28"/>
      <c r="B827" s="28"/>
      <c r="C827" s="28"/>
      <c r="D827" s="28"/>
      <c r="E827" s="28"/>
      <c r="F827" s="28"/>
      <c r="G827" s="28"/>
      <c r="H827" s="28"/>
      <c r="I827" s="28"/>
    </row>
    <row r="828" spans="1:9" ht="13">
      <c r="A828" s="28"/>
      <c r="B828" s="28"/>
      <c r="C828" s="28"/>
      <c r="D828" s="28"/>
      <c r="E828" s="28"/>
      <c r="F828" s="28"/>
      <c r="G828" s="28"/>
      <c r="H828" s="28"/>
      <c r="I828" s="28"/>
    </row>
    <row r="829" spans="1:9" ht="13">
      <c r="A829" s="28"/>
      <c r="B829" s="28"/>
      <c r="C829" s="28"/>
      <c r="D829" s="28"/>
      <c r="E829" s="28"/>
      <c r="F829" s="28"/>
      <c r="G829" s="28"/>
      <c r="H829" s="28"/>
      <c r="I829" s="28"/>
    </row>
    <row r="830" spans="1:9" ht="13">
      <c r="A830" s="28"/>
      <c r="B830" s="28"/>
      <c r="C830" s="28"/>
      <c r="D830" s="28"/>
      <c r="E830" s="28"/>
      <c r="F830" s="28"/>
      <c r="G830" s="28"/>
      <c r="H830" s="28"/>
      <c r="I830" s="28"/>
    </row>
    <row r="831" spans="1:9" ht="13">
      <c r="A831" s="28"/>
      <c r="B831" s="28"/>
      <c r="C831" s="28"/>
      <c r="D831" s="28"/>
      <c r="E831" s="28"/>
      <c r="F831" s="28"/>
      <c r="G831" s="28"/>
      <c r="H831" s="28"/>
      <c r="I831" s="28"/>
    </row>
    <row r="832" spans="1:9" ht="13">
      <c r="A832" s="28"/>
      <c r="B832" s="28"/>
      <c r="C832" s="28"/>
      <c r="D832" s="28"/>
      <c r="E832" s="28"/>
      <c r="F832" s="28"/>
      <c r="G832" s="28"/>
      <c r="H832" s="28"/>
      <c r="I832" s="28"/>
    </row>
    <row r="833" spans="1:9" ht="13">
      <c r="A833" s="28"/>
      <c r="B833" s="28"/>
      <c r="C833" s="28"/>
      <c r="D833" s="28"/>
      <c r="E833" s="28"/>
      <c r="F833" s="28"/>
      <c r="G833" s="28"/>
      <c r="H833" s="28"/>
      <c r="I833" s="28"/>
    </row>
    <row r="834" spans="1:9" ht="13">
      <c r="A834" s="28"/>
      <c r="B834" s="28"/>
      <c r="C834" s="28"/>
      <c r="D834" s="28"/>
      <c r="E834" s="28"/>
      <c r="F834" s="28"/>
      <c r="G834" s="28"/>
      <c r="H834" s="28"/>
      <c r="I834" s="28"/>
    </row>
    <row r="835" spans="1:9" ht="13">
      <c r="A835" s="28"/>
      <c r="B835" s="28"/>
      <c r="C835" s="28"/>
      <c r="D835" s="28"/>
      <c r="E835" s="28"/>
      <c r="F835" s="28"/>
      <c r="G835" s="28"/>
      <c r="H835" s="28"/>
      <c r="I835" s="28"/>
    </row>
    <row r="836" spans="1:9" ht="13">
      <c r="A836" s="28"/>
      <c r="B836" s="28"/>
      <c r="C836" s="28"/>
      <c r="D836" s="28"/>
      <c r="E836" s="28"/>
      <c r="F836" s="28"/>
      <c r="G836" s="28"/>
      <c r="H836" s="28"/>
      <c r="I836" s="28"/>
    </row>
    <row r="837" spans="1:9" ht="13">
      <c r="A837" s="28"/>
      <c r="B837" s="28"/>
      <c r="C837" s="28"/>
      <c r="D837" s="28"/>
      <c r="E837" s="28"/>
      <c r="F837" s="28"/>
      <c r="G837" s="28"/>
      <c r="H837" s="28"/>
      <c r="I837" s="28"/>
    </row>
    <row r="838" spans="1:9" ht="13">
      <c r="A838" s="28"/>
      <c r="B838" s="28"/>
      <c r="C838" s="28"/>
      <c r="D838" s="28"/>
      <c r="E838" s="28"/>
      <c r="F838" s="28"/>
      <c r="G838" s="28"/>
      <c r="H838" s="28"/>
      <c r="I838" s="28"/>
    </row>
    <row r="839" spans="1:9" ht="13">
      <c r="A839" s="28"/>
      <c r="B839" s="28"/>
      <c r="C839" s="28"/>
      <c r="D839" s="28"/>
      <c r="E839" s="28"/>
      <c r="F839" s="28"/>
      <c r="G839" s="28"/>
      <c r="H839" s="28"/>
      <c r="I839" s="28"/>
    </row>
    <row r="840" spans="1:9" ht="13">
      <c r="A840" s="28"/>
      <c r="B840" s="28"/>
      <c r="C840" s="28"/>
      <c r="D840" s="28"/>
      <c r="E840" s="28"/>
      <c r="F840" s="28"/>
      <c r="G840" s="28"/>
      <c r="H840" s="28"/>
      <c r="I840" s="28"/>
    </row>
    <row r="841" spans="1:9" ht="13">
      <c r="A841" s="28"/>
      <c r="B841" s="28"/>
      <c r="C841" s="28"/>
      <c r="D841" s="28"/>
      <c r="E841" s="28"/>
      <c r="F841" s="28"/>
      <c r="G841" s="28"/>
      <c r="H841" s="28"/>
      <c r="I841" s="28"/>
    </row>
    <row r="842" spans="1:9" ht="13">
      <c r="A842" s="28"/>
      <c r="B842" s="28"/>
      <c r="C842" s="28"/>
      <c r="D842" s="28"/>
      <c r="E842" s="28"/>
      <c r="F842" s="28"/>
      <c r="G842" s="28"/>
      <c r="H842" s="28"/>
      <c r="I842" s="28"/>
    </row>
    <row r="843" spans="1:9" ht="13">
      <c r="A843" s="28"/>
      <c r="B843" s="28"/>
      <c r="C843" s="28"/>
      <c r="D843" s="28"/>
      <c r="E843" s="28"/>
      <c r="F843" s="28"/>
      <c r="G843" s="28"/>
      <c r="H843" s="28"/>
      <c r="I843" s="28"/>
    </row>
    <row r="844" spans="1:9" ht="13">
      <c r="A844" s="28"/>
      <c r="B844" s="28"/>
      <c r="C844" s="28"/>
      <c r="D844" s="28"/>
      <c r="E844" s="28"/>
      <c r="F844" s="28"/>
      <c r="G844" s="28"/>
      <c r="H844" s="28"/>
      <c r="I844" s="28"/>
    </row>
    <row r="845" spans="1:9" ht="13">
      <c r="A845" s="28"/>
      <c r="B845" s="28"/>
      <c r="C845" s="28"/>
      <c r="D845" s="28"/>
      <c r="E845" s="28"/>
      <c r="F845" s="28"/>
      <c r="G845" s="28"/>
      <c r="H845" s="28"/>
      <c r="I845" s="28"/>
    </row>
    <row r="846" spans="1:9" ht="13">
      <c r="A846" s="28"/>
      <c r="B846" s="28"/>
      <c r="C846" s="28"/>
      <c r="D846" s="28"/>
      <c r="E846" s="28"/>
      <c r="F846" s="28"/>
      <c r="G846" s="28"/>
      <c r="H846" s="28"/>
      <c r="I846" s="28"/>
    </row>
    <row r="847" spans="1:9" ht="13">
      <c r="A847" s="28"/>
      <c r="B847" s="28"/>
      <c r="C847" s="28"/>
      <c r="D847" s="28"/>
      <c r="E847" s="28"/>
      <c r="F847" s="28"/>
      <c r="G847" s="28"/>
      <c r="H847" s="28"/>
      <c r="I847" s="28"/>
    </row>
    <row r="848" spans="1:9" ht="13">
      <c r="A848" s="28"/>
      <c r="B848" s="28"/>
      <c r="C848" s="28"/>
      <c r="D848" s="28"/>
      <c r="E848" s="28"/>
      <c r="F848" s="28"/>
      <c r="G848" s="28"/>
      <c r="H848" s="28"/>
      <c r="I848" s="28"/>
    </row>
    <row r="849" spans="1:9" ht="13">
      <c r="A849" s="28"/>
      <c r="B849" s="28"/>
      <c r="C849" s="28"/>
      <c r="D849" s="28"/>
      <c r="E849" s="28"/>
      <c r="F849" s="28"/>
      <c r="G849" s="28"/>
      <c r="H849" s="28"/>
      <c r="I849" s="28"/>
    </row>
    <row r="850" spans="1:9" ht="13">
      <c r="A850" s="28"/>
      <c r="B850" s="28"/>
      <c r="C850" s="28"/>
      <c r="D850" s="28"/>
      <c r="E850" s="28"/>
      <c r="F850" s="28"/>
      <c r="G850" s="28"/>
      <c r="H850" s="28"/>
      <c r="I850" s="28"/>
    </row>
    <row r="851" spans="1:9" ht="13">
      <c r="A851" s="28"/>
      <c r="B851" s="28"/>
      <c r="C851" s="28"/>
      <c r="D851" s="28"/>
      <c r="E851" s="28"/>
      <c r="F851" s="28"/>
      <c r="G851" s="28"/>
      <c r="H851" s="28"/>
      <c r="I851" s="28"/>
    </row>
    <row r="852" spans="1:9" ht="13">
      <c r="A852" s="28"/>
      <c r="B852" s="28"/>
      <c r="C852" s="28"/>
      <c r="D852" s="28"/>
      <c r="E852" s="28"/>
      <c r="F852" s="28"/>
      <c r="G852" s="28"/>
      <c r="H852" s="28"/>
      <c r="I852" s="28"/>
    </row>
    <row r="853" spans="1:9" ht="13">
      <c r="A853" s="28"/>
      <c r="B853" s="28"/>
      <c r="C853" s="28"/>
      <c r="D853" s="28"/>
      <c r="E853" s="28"/>
      <c r="F853" s="28"/>
      <c r="G853" s="28"/>
      <c r="H853" s="28"/>
      <c r="I853" s="28"/>
    </row>
    <row r="854" spans="1:9" ht="13">
      <c r="A854" s="28"/>
      <c r="B854" s="28"/>
      <c r="C854" s="28"/>
      <c r="D854" s="28"/>
      <c r="E854" s="28"/>
      <c r="F854" s="28"/>
      <c r="G854" s="28"/>
      <c r="H854" s="28"/>
      <c r="I854" s="28"/>
    </row>
    <row r="855" spans="1:9" ht="13">
      <c r="A855" s="28"/>
      <c r="B855" s="28"/>
      <c r="C855" s="28"/>
      <c r="D855" s="28"/>
      <c r="E855" s="28"/>
      <c r="F855" s="28"/>
      <c r="G855" s="28"/>
      <c r="H855" s="28"/>
      <c r="I855" s="28"/>
    </row>
    <row r="856" spans="1:9" ht="13">
      <c r="A856" s="28"/>
      <c r="B856" s="28"/>
      <c r="C856" s="28"/>
      <c r="D856" s="28"/>
      <c r="E856" s="28"/>
      <c r="F856" s="28"/>
      <c r="G856" s="28"/>
      <c r="H856" s="28"/>
      <c r="I856" s="28"/>
    </row>
    <row r="857" spans="1:9" ht="13">
      <c r="A857" s="28"/>
      <c r="B857" s="28"/>
      <c r="C857" s="28"/>
      <c r="D857" s="28"/>
      <c r="E857" s="28"/>
      <c r="F857" s="28"/>
      <c r="G857" s="28"/>
      <c r="H857" s="28"/>
      <c r="I857" s="28"/>
    </row>
    <row r="858" spans="1:9" ht="13">
      <c r="A858" s="28"/>
      <c r="B858" s="28"/>
      <c r="C858" s="28"/>
      <c r="D858" s="28"/>
      <c r="E858" s="28"/>
      <c r="F858" s="28"/>
      <c r="G858" s="28"/>
      <c r="H858" s="28"/>
      <c r="I858" s="28"/>
    </row>
    <row r="859" spans="1:9" ht="13">
      <c r="A859" s="28"/>
      <c r="B859" s="28"/>
      <c r="C859" s="28"/>
      <c r="D859" s="28"/>
      <c r="E859" s="28"/>
      <c r="F859" s="28"/>
      <c r="G859" s="28"/>
      <c r="H859" s="28"/>
      <c r="I859" s="28"/>
    </row>
    <row r="860" spans="1:9" ht="13">
      <c r="A860" s="28"/>
      <c r="B860" s="28"/>
      <c r="C860" s="28"/>
      <c r="D860" s="28"/>
      <c r="E860" s="28"/>
      <c r="F860" s="28"/>
      <c r="G860" s="28"/>
      <c r="H860" s="28"/>
      <c r="I860" s="28"/>
    </row>
    <row r="861" spans="1:9" ht="13">
      <c r="A861" s="28"/>
      <c r="B861" s="28"/>
      <c r="C861" s="28"/>
      <c r="D861" s="28"/>
      <c r="E861" s="28"/>
      <c r="F861" s="28"/>
      <c r="G861" s="28"/>
      <c r="H861" s="28"/>
      <c r="I861" s="28"/>
    </row>
    <row r="862" spans="1:9" ht="13">
      <c r="A862" s="28"/>
      <c r="B862" s="28"/>
      <c r="C862" s="28"/>
      <c r="D862" s="28"/>
      <c r="E862" s="28"/>
      <c r="F862" s="28"/>
      <c r="G862" s="28"/>
      <c r="H862" s="28"/>
      <c r="I862" s="28"/>
    </row>
    <row r="863" spans="1:9" ht="13">
      <c r="A863" s="28"/>
      <c r="B863" s="28"/>
      <c r="C863" s="28"/>
      <c r="D863" s="28"/>
      <c r="E863" s="28"/>
      <c r="F863" s="28"/>
      <c r="G863" s="28"/>
      <c r="H863" s="28"/>
      <c r="I863" s="28"/>
    </row>
    <row r="864" spans="1:9" ht="13">
      <c r="A864" s="28"/>
      <c r="B864" s="28"/>
      <c r="C864" s="28"/>
      <c r="D864" s="28"/>
      <c r="E864" s="28"/>
      <c r="F864" s="28"/>
      <c r="G864" s="28"/>
      <c r="H864" s="28"/>
      <c r="I864" s="28"/>
    </row>
    <row r="865" spans="1:9" ht="13">
      <c r="A865" s="28"/>
      <c r="B865" s="28"/>
      <c r="C865" s="28"/>
      <c r="D865" s="28"/>
      <c r="E865" s="28"/>
      <c r="F865" s="28"/>
      <c r="G865" s="28"/>
      <c r="H865" s="28"/>
      <c r="I865" s="28"/>
    </row>
    <row r="866" spans="1:9" ht="13">
      <c r="A866" s="28"/>
      <c r="B866" s="28"/>
      <c r="C866" s="28"/>
      <c r="D866" s="28"/>
      <c r="E866" s="28"/>
      <c r="F866" s="28"/>
      <c r="G866" s="28"/>
      <c r="H866" s="28"/>
      <c r="I866" s="28"/>
    </row>
    <row r="867" spans="1:9" ht="13">
      <c r="A867" s="28"/>
      <c r="B867" s="28"/>
      <c r="C867" s="28"/>
      <c r="D867" s="28"/>
      <c r="E867" s="28"/>
      <c r="F867" s="28"/>
      <c r="G867" s="28"/>
      <c r="H867" s="28"/>
      <c r="I867" s="28"/>
    </row>
    <row r="868" spans="1:9" ht="13">
      <c r="A868" s="28"/>
      <c r="B868" s="28"/>
      <c r="C868" s="28"/>
      <c r="D868" s="28"/>
      <c r="E868" s="28"/>
      <c r="F868" s="28"/>
      <c r="G868" s="28"/>
      <c r="H868" s="28"/>
      <c r="I868" s="28"/>
    </row>
    <row r="869" spans="1:9" ht="13">
      <c r="A869" s="28"/>
      <c r="B869" s="28"/>
      <c r="C869" s="28"/>
      <c r="D869" s="28"/>
      <c r="E869" s="28"/>
      <c r="F869" s="28"/>
      <c r="G869" s="28"/>
      <c r="H869" s="28"/>
      <c r="I869" s="28"/>
    </row>
    <row r="870" spans="1:9" ht="13">
      <c r="A870" s="28"/>
      <c r="B870" s="28"/>
      <c r="C870" s="28"/>
      <c r="D870" s="28"/>
      <c r="E870" s="28"/>
      <c r="F870" s="28"/>
      <c r="G870" s="28"/>
      <c r="H870" s="28"/>
      <c r="I870" s="28"/>
    </row>
    <row r="871" spans="1:9" ht="13">
      <c r="A871" s="28"/>
      <c r="B871" s="28"/>
      <c r="C871" s="28"/>
      <c r="D871" s="28"/>
      <c r="E871" s="28"/>
      <c r="F871" s="28"/>
      <c r="G871" s="28"/>
      <c r="H871" s="28"/>
      <c r="I871" s="28"/>
    </row>
    <row r="872" spans="1:9" ht="13">
      <c r="A872" s="28"/>
      <c r="B872" s="28"/>
      <c r="C872" s="28"/>
      <c r="D872" s="28"/>
      <c r="E872" s="28"/>
      <c r="F872" s="28"/>
      <c r="G872" s="28"/>
      <c r="H872" s="28"/>
      <c r="I872" s="28"/>
    </row>
    <row r="873" spans="1:9" ht="13">
      <c r="A873" s="28"/>
      <c r="B873" s="28"/>
      <c r="C873" s="28"/>
      <c r="D873" s="28"/>
      <c r="E873" s="28"/>
      <c r="F873" s="28"/>
      <c r="G873" s="28"/>
      <c r="H873" s="28"/>
      <c r="I873" s="28"/>
    </row>
    <row r="874" spans="1:9" ht="13">
      <c r="A874" s="28"/>
      <c r="B874" s="28"/>
      <c r="C874" s="28"/>
      <c r="D874" s="28"/>
      <c r="E874" s="28"/>
      <c r="F874" s="28"/>
      <c r="G874" s="28"/>
      <c r="H874" s="28"/>
      <c r="I874" s="28"/>
    </row>
    <row r="875" spans="1:9" ht="13">
      <c r="A875" s="28"/>
      <c r="B875" s="28"/>
      <c r="C875" s="28"/>
      <c r="D875" s="28"/>
      <c r="E875" s="28"/>
      <c r="F875" s="28"/>
      <c r="G875" s="28"/>
      <c r="H875" s="28"/>
      <c r="I875" s="28"/>
    </row>
    <row r="876" spans="1:9" ht="13">
      <c r="A876" s="28"/>
      <c r="B876" s="28"/>
      <c r="C876" s="28"/>
      <c r="D876" s="28"/>
      <c r="E876" s="28"/>
      <c r="F876" s="28"/>
      <c r="G876" s="28"/>
      <c r="H876" s="28"/>
      <c r="I876" s="28"/>
    </row>
    <row r="877" spans="1:9" ht="13">
      <c r="A877" s="28"/>
      <c r="B877" s="28"/>
      <c r="C877" s="28"/>
      <c r="D877" s="28"/>
      <c r="E877" s="28"/>
      <c r="F877" s="28"/>
      <c r="G877" s="28"/>
      <c r="H877" s="28"/>
      <c r="I877" s="28"/>
    </row>
    <row r="878" spans="1:9" ht="13">
      <c r="A878" s="28"/>
      <c r="B878" s="28"/>
      <c r="C878" s="28"/>
      <c r="D878" s="28"/>
      <c r="E878" s="28"/>
      <c r="F878" s="28"/>
      <c r="G878" s="28"/>
      <c r="H878" s="28"/>
      <c r="I878" s="28"/>
    </row>
    <row r="879" spans="1:9" ht="13">
      <c r="A879" s="28"/>
      <c r="B879" s="28"/>
      <c r="C879" s="28"/>
      <c r="D879" s="28"/>
      <c r="E879" s="28"/>
      <c r="F879" s="28"/>
      <c r="G879" s="28"/>
      <c r="H879" s="28"/>
      <c r="I879" s="28"/>
    </row>
    <row r="880" spans="1:9" ht="13">
      <c r="A880" s="28"/>
      <c r="B880" s="28"/>
      <c r="C880" s="28"/>
      <c r="D880" s="28"/>
      <c r="E880" s="28"/>
      <c r="F880" s="28"/>
      <c r="G880" s="28"/>
      <c r="H880" s="28"/>
      <c r="I880" s="28"/>
    </row>
    <row r="881" spans="1:9" ht="13">
      <c r="A881" s="28"/>
      <c r="B881" s="28"/>
      <c r="C881" s="28"/>
      <c r="D881" s="28"/>
      <c r="E881" s="28"/>
      <c r="F881" s="28"/>
      <c r="G881" s="28"/>
      <c r="H881" s="28"/>
      <c r="I881" s="28"/>
    </row>
    <row r="882" spans="1:9" ht="13">
      <c r="A882" s="28"/>
      <c r="B882" s="28"/>
      <c r="C882" s="28"/>
      <c r="D882" s="28"/>
      <c r="E882" s="28"/>
      <c r="F882" s="28"/>
      <c r="G882" s="28"/>
      <c r="H882" s="28"/>
      <c r="I882" s="28"/>
    </row>
    <row r="883" spans="1:9" ht="13">
      <c r="A883" s="28"/>
      <c r="B883" s="28"/>
      <c r="C883" s="28"/>
      <c r="D883" s="28"/>
      <c r="E883" s="28"/>
      <c r="F883" s="28"/>
      <c r="G883" s="28"/>
      <c r="H883" s="28"/>
      <c r="I883" s="28"/>
    </row>
    <row r="884" spans="1:9" ht="13">
      <c r="A884" s="28"/>
      <c r="B884" s="28"/>
      <c r="C884" s="28"/>
      <c r="D884" s="28"/>
      <c r="E884" s="28"/>
      <c r="F884" s="28"/>
      <c r="G884" s="28"/>
      <c r="H884" s="28"/>
      <c r="I884" s="28"/>
    </row>
    <row r="885" spans="1:9" ht="13">
      <c r="A885" s="28"/>
      <c r="B885" s="28"/>
      <c r="C885" s="28"/>
      <c r="D885" s="28"/>
      <c r="E885" s="28"/>
      <c r="F885" s="28"/>
      <c r="G885" s="28"/>
      <c r="H885" s="28"/>
      <c r="I885" s="28"/>
    </row>
    <row r="886" spans="1:9" ht="13">
      <c r="A886" s="28"/>
      <c r="B886" s="28"/>
      <c r="C886" s="28"/>
      <c r="D886" s="28"/>
      <c r="E886" s="28"/>
      <c r="F886" s="28"/>
      <c r="G886" s="28"/>
      <c r="H886" s="28"/>
      <c r="I886" s="28"/>
    </row>
    <row r="887" spans="1:9" ht="13">
      <c r="A887" s="28"/>
      <c r="B887" s="28"/>
      <c r="C887" s="28"/>
      <c r="D887" s="28"/>
      <c r="E887" s="28"/>
      <c r="F887" s="28"/>
      <c r="G887" s="28"/>
      <c r="H887" s="28"/>
      <c r="I887" s="28"/>
    </row>
    <row r="888" spans="1:9" ht="13">
      <c r="A888" s="28"/>
      <c r="B888" s="28"/>
      <c r="C888" s="28"/>
      <c r="D888" s="28"/>
      <c r="E888" s="28"/>
      <c r="F888" s="28"/>
      <c r="G888" s="28"/>
      <c r="H888" s="28"/>
      <c r="I888" s="28"/>
    </row>
    <row r="889" spans="1:9" ht="13">
      <c r="A889" s="28"/>
      <c r="B889" s="28"/>
      <c r="C889" s="28"/>
      <c r="D889" s="28"/>
      <c r="E889" s="28"/>
      <c r="F889" s="28"/>
      <c r="G889" s="28"/>
      <c r="H889" s="28"/>
      <c r="I889" s="28"/>
    </row>
    <row r="890" spans="1:9" ht="13">
      <c r="A890" s="28"/>
      <c r="B890" s="28"/>
      <c r="C890" s="28"/>
      <c r="D890" s="28"/>
      <c r="E890" s="28"/>
      <c r="F890" s="28"/>
      <c r="G890" s="28"/>
      <c r="H890" s="28"/>
      <c r="I890" s="28"/>
    </row>
    <row r="891" spans="1:9" ht="13">
      <c r="A891" s="28"/>
      <c r="B891" s="28"/>
      <c r="C891" s="28"/>
      <c r="D891" s="28"/>
      <c r="E891" s="28"/>
      <c r="F891" s="28"/>
      <c r="G891" s="28"/>
      <c r="H891" s="28"/>
      <c r="I891" s="28"/>
    </row>
    <row r="892" spans="1:9" ht="13">
      <c r="A892" s="28"/>
      <c r="B892" s="28"/>
      <c r="C892" s="28"/>
      <c r="D892" s="28"/>
      <c r="E892" s="28"/>
      <c r="F892" s="28"/>
      <c r="G892" s="28"/>
      <c r="H892" s="28"/>
      <c r="I892" s="28"/>
    </row>
    <row r="893" spans="1:9" ht="13">
      <c r="A893" s="28"/>
      <c r="B893" s="28"/>
      <c r="C893" s="28"/>
      <c r="D893" s="28"/>
      <c r="E893" s="28"/>
      <c r="F893" s="28"/>
      <c r="G893" s="28"/>
      <c r="H893" s="28"/>
      <c r="I893" s="28"/>
    </row>
    <row r="894" spans="1:9" ht="13">
      <c r="A894" s="28"/>
      <c r="B894" s="28"/>
      <c r="C894" s="28"/>
      <c r="D894" s="28"/>
      <c r="E894" s="28"/>
      <c r="F894" s="28"/>
      <c r="G894" s="28"/>
      <c r="H894" s="28"/>
      <c r="I894" s="28"/>
    </row>
    <row r="895" spans="1:9" ht="13">
      <c r="A895" s="28"/>
      <c r="B895" s="28"/>
      <c r="C895" s="28"/>
      <c r="D895" s="28"/>
      <c r="E895" s="28"/>
      <c r="F895" s="28"/>
      <c r="G895" s="28"/>
      <c r="H895" s="28"/>
      <c r="I895" s="28"/>
    </row>
    <row r="896" spans="1:9" ht="13">
      <c r="A896" s="28"/>
      <c r="B896" s="28"/>
      <c r="C896" s="28"/>
      <c r="D896" s="28"/>
      <c r="E896" s="28"/>
      <c r="F896" s="28"/>
      <c r="G896" s="28"/>
      <c r="H896" s="28"/>
      <c r="I896" s="28"/>
    </row>
    <row r="897" spans="1:9" ht="13">
      <c r="A897" s="28"/>
      <c r="B897" s="28"/>
      <c r="C897" s="28"/>
      <c r="D897" s="28"/>
      <c r="E897" s="28"/>
      <c r="F897" s="28"/>
      <c r="G897" s="28"/>
      <c r="H897" s="28"/>
      <c r="I897" s="28"/>
    </row>
    <row r="898" spans="1:9" ht="13">
      <c r="A898" s="28"/>
      <c r="B898" s="28"/>
      <c r="C898" s="28"/>
      <c r="D898" s="28"/>
      <c r="E898" s="28"/>
      <c r="F898" s="28"/>
      <c r="G898" s="28"/>
      <c r="H898" s="28"/>
      <c r="I898" s="28"/>
    </row>
    <row r="899" spans="1:9" ht="13">
      <c r="A899" s="28"/>
      <c r="B899" s="28"/>
      <c r="C899" s="28"/>
      <c r="D899" s="28"/>
      <c r="E899" s="28"/>
      <c r="F899" s="28"/>
      <c r="G899" s="28"/>
      <c r="H899" s="28"/>
      <c r="I899" s="28"/>
    </row>
    <row r="900" spans="1:9" ht="13">
      <c r="A900" s="28"/>
      <c r="B900" s="28"/>
      <c r="C900" s="28"/>
      <c r="D900" s="28"/>
      <c r="E900" s="28"/>
      <c r="F900" s="28"/>
      <c r="G900" s="28"/>
      <c r="H900" s="28"/>
      <c r="I900" s="28"/>
    </row>
    <row r="901" spans="1:9" ht="13">
      <c r="A901" s="28"/>
      <c r="B901" s="28"/>
      <c r="C901" s="28"/>
      <c r="D901" s="28"/>
      <c r="E901" s="28"/>
      <c r="F901" s="28"/>
      <c r="G901" s="28"/>
      <c r="H901" s="28"/>
      <c r="I901" s="28"/>
    </row>
    <row r="902" spans="1:9" ht="13">
      <c r="A902" s="28"/>
      <c r="B902" s="28"/>
      <c r="C902" s="28"/>
      <c r="D902" s="28"/>
      <c r="E902" s="28"/>
      <c r="F902" s="28"/>
      <c r="G902" s="28"/>
      <c r="H902" s="28"/>
      <c r="I902" s="28"/>
    </row>
    <row r="903" spans="1:9" ht="13">
      <c r="A903" s="28"/>
      <c r="B903" s="28"/>
      <c r="C903" s="28"/>
      <c r="D903" s="28"/>
      <c r="E903" s="28"/>
      <c r="F903" s="28"/>
      <c r="G903" s="28"/>
      <c r="H903" s="28"/>
      <c r="I903" s="28"/>
    </row>
    <row r="904" spans="1:9" ht="13">
      <c r="A904" s="28"/>
      <c r="B904" s="28"/>
      <c r="C904" s="28"/>
      <c r="D904" s="28"/>
      <c r="E904" s="28"/>
      <c r="F904" s="28"/>
      <c r="G904" s="28"/>
      <c r="H904" s="28"/>
      <c r="I904" s="28"/>
    </row>
    <row r="905" spans="1:9" ht="13">
      <c r="A905" s="28"/>
      <c r="B905" s="28"/>
      <c r="C905" s="28"/>
      <c r="D905" s="28"/>
      <c r="E905" s="28"/>
      <c r="F905" s="28"/>
      <c r="G905" s="28"/>
      <c r="H905" s="28"/>
      <c r="I905" s="28"/>
    </row>
    <row r="906" spans="1:9" ht="13">
      <c r="A906" s="28"/>
      <c r="B906" s="28"/>
      <c r="C906" s="28"/>
      <c r="D906" s="28"/>
      <c r="E906" s="28"/>
      <c r="F906" s="28"/>
      <c r="G906" s="28"/>
      <c r="H906" s="28"/>
      <c r="I906" s="28"/>
    </row>
    <row r="907" spans="1:9" ht="13">
      <c r="A907" s="28"/>
      <c r="B907" s="28"/>
      <c r="C907" s="28"/>
      <c r="D907" s="28"/>
      <c r="E907" s="28"/>
      <c r="F907" s="28"/>
      <c r="G907" s="28"/>
      <c r="H907" s="28"/>
      <c r="I907" s="28"/>
    </row>
    <row r="908" spans="1:9" ht="13">
      <c r="A908" s="28"/>
      <c r="B908" s="28"/>
      <c r="C908" s="28"/>
      <c r="D908" s="28"/>
      <c r="E908" s="28"/>
      <c r="F908" s="28"/>
      <c r="G908" s="28"/>
      <c r="H908" s="28"/>
      <c r="I908" s="28"/>
    </row>
    <row r="909" spans="1:9" ht="13">
      <c r="A909" s="28"/>
      <c r="B909" s="28"/>
      <c r="C909" s="28"/>
      <c r="D909" s="28"/>
      <c r="E909" s="28"/>
      <c r="F909" s="28"/>
      <c r="G909" s="28"/>
      <c r="H909" s="28"/>
      <c r="I909" s="28"/>
    </row>
    <row r="910" spans="1:9" ht="13">
      <c r="A910" s="28"/>
      <c r="B910" s="28"/>
      <c r="C910" s="28"/>
      <c r="D910" s="28"/>
      <c r="E910" s="28"/>
      <c r="F910" s="28"/>
      <c r="G910" s="28"/>
      <c r="H910" s="28"/>
      <c r="I910" s="28"/>
    </row>
    <row r="911" spans="1:9" ht="13">
      <c r="A911" s="28"/>
      <c r="B911" s="28"/>
      <c r="C911" s="28"/>
      <c r="D911" s="28"/>
      <c r="E911" s="28"/>
      <c r="F911" s="28"/>
      <c r="G911" s="28"/>
      <c r="H911" s="28"/>
      <c r="I911" s="28"/>
    </row>
    <row r="912" spans="1:9" ht="13">
      <c r="A912" s="28"/>
      <c r="B912" s="28"/>
      <c r="C912" s="28"/>
      <c r="D912" s="28"/>
      <c r="E912" s="28"/>
      <c r="F912" s="28"/>
      <c r="G912" s="28"/>
      <c r="H912" s="28"/>
      <c r="I912" s="28"/>
    </row>
    <row r="913" spans="1:9" ht="13">
      <c r="A913" s="28"/>
      <c r="B913" s="28"/>
      <c r="C913" s="28"/>
      <c r="D913" s="28"/>
      <c r="E913" s="28"/>
      <c r="F913" s="28"/>
      <c r="G913" s="28"/>
      <c r="H913" s="28"/>
      <c r="I913" s="28"/>
    </row>
    <row r="914" spans="1:9" ht="13">
      <c r="A914" s="28"/>
      <c r="B914" s="28"/>
      <c r="C914" s="28"/>
      <c r="D914" s="28"/>
      <c r="E914" s="28"/>
      <c r="F914" s="28"/>
      <c r="G914" s="28"/>
      <c r="H914" s="28"/>
      <c r="I914" s="28"/>
    </row>
    <row r="915" spans="1:9" ht="13">
      <c r="A915" s="28"/>
      <c r="B915" s="28"/>
      <c r="C915" s="28"/>
      <c r="D915" s="28"/>
      <c r="E915" s="28"/>
      <c r="F915" s="28"/>
      <c r="G915" s="28"/>
      <c r="H915" s="28"/>
      <c r="I915" s="28"/>
    </row>
    <row r="916" spans="1:9" ht="13">
      <c r="A916" s="28"/>
      <c r="B916" s="28"/>
      <c r="C916" s="28"/>
      <c r="D916" s="28"/>
      <c r="E916" s="28"/>
      <c r="F916" s="28"/>
      <c r="G916" s="28"/>
      <c r="H916" s="28"/>
      <c r="I916" s="28"/>
    </row>
    <row r="917" spans="1:9" ht="13">
      <c r="A917" s="28"/>
      <c r="B917" s="28"/>
      <c r="C917" s="28"/>
      <c r="D917" s="28"/>
      <c r="E917" s="28"/>
      <c r="F917" s="28"/>
      <c r="G917" s="28"/>
      <c r="H917" s="28"/>
      <c r="I917" s="28"/>
    </row>
    <row r="918" spans="1:9" ht="13">
      <c r="A918" s="28"/>
      <c r="B918" s="28"/>
      <c r="C918" s="28"/>
      <c r="D918" s="28"/>
      <c r="E918" s="28"/>
      <c r="F918" s="28"/>
      <c r="G918" s="28"/>
      <c r="H918" s="28"/>
      <c r="I918" s="28"/>
    </row>
    <row r="919" spans="1:9" ht="13">
      <c r="A919" s="28"/>
      <c r="B919" s="28"/>
      <c r="C919" s="28"/>
      <c r="D919" s="28"/>
      <c r="E919" s="28"/>
      <c r="F919" s="28"/>
      <c r="G919" s="28"/>
      <c r="H919" s="28"/>
      <c r="I919" s="28"/>
    </row>
    <row r="920" spans="1:9" ht="13">
      <c r="A920" s="28"/>
      <c r="B920" s="28"/>
      <c r="C920" s="28"/>
      <c r="D920" s="28"/>
      <c r="E920" s="28"/>
      <c r="F920" s="28"/>
      <c r="G920" s="28"/>
      <c r="H920" s="28"/>
      <c r="I920" s="28"/>
    </row>
    <row r="921" spans="1:9" ht="13">
      <c r="A921" s="28"/>
      <c r="B921" s="28"/>
      <c r="C921" s="28"/>
      <c r="D921" s="28"/>
      <c r="E921" s="28"/>
      <c r="F921" s="28"/>
      <c r="G921" s="28"/>
      <c r="H921" s="28"/>
      <c r="I921" s="28"/>
    </row>
    <row r="922" spans="1:9" ht="13">
      <c r="A922" s="28"/>
      <c r="B922" s="28"/>
      <c r="C922" s="28"/>
      <c r="D922" s="28"/>
      <c r="E922" s="28"/>
      <c r="F922" s="28"/>
      <c r="G922" s="28"/>
      <c r="H922" s="28"/>
      <c r="I922" s="28"/>
    </row>
    <row r="923" spans="1:9" ht="13">
      <c r="A923" s="28"/>
      <c r="B923" s="28"/>
      <c r="C923" s="28"/>
      <c r="D923" s="28"/>
      <c r="E923" s="28"/>
      <c r="F923" s="28"/>
      <c r="G923" s="28"/>
      <c r="H923" s="28"/>
      <c r="I923" s="28"/>
    </row>
    <row r="924" spans="1:9" ht="13">
      <c r="A924" s="28"/>
      <c r="B924" s="28"/>
      <c r="C924" s="28"/>
      <c r="D924" s="28"/>
      <c r="E924" s="28"/>
      <c r="F924" s="28"/>
      <c r="G924" s="28"/>
      <c r="H924" s="28"/>
      <c r="I924" s="28"/>
    </row>
    <row r="925" spans="1:9" ht="13">
      <c r="A925" s="28"/>
      <c r="B925" s="28"/>
      <c r="C925" s="28"/>
      <c r="D925" s="28"/>
      <c r="E925" s="28"/>
      <c r="F925" s="28"/>
      <c r="G925" s="28"/>
      <c r="H925" s="28"/>
      <c r="I925" s="28"/>
    </row>
    <row r="926" spans="1:9" ht="13">
      <c r="A926" s="28"/>
      <c r="B926" s="28"/>
      <c r="C926" s="28"/>
      <c r="D926" s="28"/>
      <c r="E926" s="28"/>
      <c r="F926" s="28"/>
      <c r="G926" s="28"/>
      <c r="H926" s="28"/>
      <c r="I926" s="28"/>
    </row>
    <row r="927" spans="1:9" ht="13">
      <c r="A927" s="28"/>
      <c r="B927" s="28"/>
      <c r="C927" s="28"/>
      <c r="D927" s="28"/>
      <c r="E927" s="28"/>
      <c r="F927" s="28"/>
      <c r="G927" s="28"/>
      <c r="H927" s="28"/>
      <c r="I927" s="28"/>
    </row>
    <row r="928" spans="1:9" ht="13">
      <c r="A928" s="28"/>
      <c r="B928" s="28"/>
      <c r="C928" s="28"/>
      <c r="D928" s="28"/>
      <c r="E928" s="28"/>
      <c r="F928" s="28"/>
      <c r="G928" s="28"/>
      <c r="H928" s="28"/>
      <c r="I928" s="28"/>
    </row>
    <row r="929" spans="1:9" ht="13">
      <c r="A929" s="28"/>
      <c r="B929" s="28"/>
      <c r="C929" s="28"/>
      <c r="D929" s="28"/>
      <c r="E929" s="28"/>
      <c r="F929" s="28"/>
      <c r="G929" s="28"/>
      <c r="H929" s="28"/>
      <c r="I929" s="28"/>
    </row>
    <row r="930" spans="1:9" ht="13">
      <c r="A930" s="28"/>
      <c r="B930" s="28"/>
      <c r="C930" s="28"/>
      <c r="D930" s="28"/>
      <c r="E930" s="28"/>
      <c r="F930" s="28"/>
      <c r="G930" s="28"/>
      <c r="H930" s="28"/>
      <c r="I930" s="28"/>
    </row>
    <row r="931" spans="1:9" ht="13">
      <c r="A931" s="28"/>
      <c r="B931" s="28"/>
      <c r="C931" s="28"/>
      <c r="D931" s="28"/>
      <c r="E931" s="28"/>
      <c r="F931" s="28"/>
      <c r="G931" s="28"/>
      <c r="H931" s="28"/>
      <c r="I931" s="28"/>
    </row>
    <row r="932" spans="1:9" ht="13">
      <c r="A932" s="28"/>
      <c r="B932" s="28"/>
      <c r="C932" s="28"/>
      <c r="D932" s="28"/>
      <c r="E932" s="28"/>
      <c r="F932" s="28"/>
      <c r="G932" s="28"/>
      <c r="H932" s="28"/>
      <c r="I932" s="28"/>
    </row>
    <row r="933" spans="1:9" ht="13">
      <c r="A933" s="28"/>
      <c r="B933" s="28"/>
      <c r="C933" s="28"/>
      <c r="D933" s="28"/>
      <c r="E933" s="28"/>
      <c r="F933" s="28"/>
      <c r="G933" s="28"/>
      <c r="H933" s="28"/>
      <c r="I933" s="28"/>
    </row>
    <row r="934" spans="1:9" ht="13">
      <c r="A934" s="28"/>
      <c r="B934" s="28"/>
      <c r="C934" s="28"/>
      <c r="D934" s="28"/>
      <c r="E934" s="28"/>
      <c r="F934" s="28"/>
      <c r="G934" s="28"/>
      <c r="H934" s="28"/>
      <c r="I934" s="28"/>
    </row>
    <row r="935" spans="1:9" ht="13">
      <c r="A935" s="28"/>
      <c r="B935" s="28"/>
      <c r="C935" s="28"/>
      <c r="D935" s="28"/>
      <c r="E935" s="28"/>
      <c r="F935" s="28"/>
      <c r="G935" s="28"/>
      <c r="H935" s="28"/>
      <c r="I935" s="28"/>
    </row>
    <row r="936" spans="1:9" ht="13">
      <c r="A936" s="28"/>
      <c r="B936" s="28"/>
      <c r="C936" s="28"/>
      <c r="D936" s="28"/>
      <c r="E936" s="28"/>
      <c r="F936" s="28"/>
      <c r="G936" s="28"/>
      <c r="H936" s="28"/>
      <c r="I936" s="28"/>
    </row>
    <row r="937" spans="1:9" ht="13">
      <c r="A937" s="28"/>
      <c r="B937" s="28"/>
      <c r="C937" s="28"/>
      <c r="D937" s="28"/>
      <c r="E937" s="28"/>
      <c r="F937" s="28"/>
      <c r="G937" s="28"/>
      <c r="H937" s="28"/>
      <c r="I937" s="28"/>
    </row>
    <row r="938" spans="1:9" ht="13">
      <c r="A938" s="28"/>
      <c r="B938" s="28"/>
      <c r="C938" s="28"/>
      <c r="D938" s="28"/>
      <c r="E938" s="28"/>
      <c r="F938" s="28"/>
      <c r="G938" s="28"/>
      <c r="H938" s="28"/>
      <c r="I938" s="28"/>
    </row>
    <row r="939" spans="1:9" ht="13">
      <c r="A939" s="28"/>
      <c r="B939" s="28"/>
      <c r="C939" s="28"/>
      <c r="D939" s="28"/>
      <c r="E939" s="28"/>
      <c r="F939" s="28"/>
      <c r="G939" s="28"/>
      <c r="H939" s="28"/>
      <c r="I939" s="28"/>
    </row>
    <row r="940" spans="1:9" ht="13">
      <c r="A940" s="28"/>
      <c r="B940" s="28"/>
      <c r="C940" s="28"/>
      <c r="D940" s="28"/>
      <c r="E940" s="28"/>
      <c r="F940" s="28"/>
      <c r="G940" s="28"/>
      <c r="H940" s="28"/>
      <c r="I940" s="28"/>
    </row>
    <row r="941" spans="1:9" ht="13">
      <c r="A941" s="28"/>
      <c r="B941" s="28"/>
      <c r="C941" s="28"/>
      <c r="D941" s="28"/>
      <c r="E941" s="28"/>
      <c r="F941" s="28"/>
      <c r="G941" s="28"/>
      <c r="H941" s="28"/>
      <c r="I941" s="28"/>
    </row>
    <row r="942" spans="1:9" ht="13">
      <c r="A942" s="28"/>
      <c r="B942" s="28"/>
      <c r="C942" s="28"/>
      <c r="D942" s="28"/>
      <c r="E942" s="28"/>
      <c r="F942" s="28"/>
      <c r="G942" s="28"/>
      <c r="H942" s="28"/>
      <c r="I942" s="28"/>
    </row>
    <row r="943" spans="1:9" ht="13">
      <c r="A943" s="28"/>
      <c r="B943" s="28"/>
      <c r="C943" s="28"/>
      <c r="D943" s="28"/>
      <c r="E943" s="28"/>
      <c r="F943" s="28"/>
      <c r="G943" s="28"/>
      <c r="H943" s="28"/>
      <c r="I943" s="28"/>
    </row>
    <row r="944" spans="1:9" ht="13">
      <c r="A944" s="28"/>
      <c r="B944" s="28"/>
      <c r="C944" s="28"/>
      <c r="D944" s="28"/>
      <c r="E944" s="28"/>
      <c r="F944" s="28"/>
      <c r="G944" s="28"/>
      <c r="H944" s="28"/>
      <c r="I944" s="28"/>
    </row>
    <row r="945" spans="1:9" ht="13">
      <c r="A945" s="28"/>
      <c r="B945" s="28"/>
      <c r="C945" s="28"/>
      <c r="D945" s="28"/>
      <c r="E945" s="28"/>
      <c r="F945" s="28"/>
      <c r="G945" s="28"/>
      <c r="H945" s="28"/>
      <c r="I945" s="28"/>
    </row>
    <row r="946" spans="1:9" ht="13">
      <c r="A946" s="28"/>
      <c r="B946" s="28"/>
      <c r="C946" s="28"/>
      <c r="D946" s="28"/>
      <c r="E946" s="28"/>
      <c r="F946" s="28"/>
      <c r="G946" s="28"/>
      <c r="H946" s="28"/>
      <c r="I946" s="28"/>
    </row>
    <row r="947" spans="1:9" ht="13">
      <c r="A947" s="28"/>
      <c r="B947" s="28"/>
      <c r="C947" s="28"/>
      <c r="D947" s="28"/>
      <c r="E947" s="28"/>
      <c r="F947" s="28"/>
      <c r="G947" s="28"/>
      <c r="H947" s="28"/>
      <c r="I947" s="28"/>
    </row>
    <row r="948" spans="1:9" ht="13">
      <c r="A948" s="28"/>
      <c r="B948" s="28"/>
      <c r="C948" s="28"/>
      <c r="D948" s="28"/>
      <c r="E948" s="28"/>
      <c r="F948" s="28"/>
      <c r="G948" s="28"/>
      <c r="H948" s="28"/>
      <c r="I948" s="28"/>
    </row>
    <row r="949" spans="1:9" ht="13">
      <c r="A949" s="28"/>
      <c r="B949" s="28"/>
      <c r="C949" s="28"/>
      <c r="D949" s="28"/>
      <c r="E949" s="28"/>
      <c r="F949" s="28"/>
      <c r="G949" s="28"/>
      <c r="H949" s="28"/>
      <c r="I949" s="28"/>
    </row>
    <row r="950" spans="1:9" ht="13">
      <c r="A950" s="28"/>
      <c r="B950" s="28"/>
      <c r="C950" s="28"/>
      <c r="D950" s="28"/>
      <c r="E950" s="28"/>
      <c r="F950" s="28"/>
      <c r="G950" s="28"/>
      <c r="H950" s="28"/>
      <c r="I950" s="28"/>
    </row>
    <row r="951" spans="1:9" ht="13">
      <c r="A951" s="28"/>
      <c r="B951" s="28"/>
      <c r="C951" s="28"/>
      <c r="D951" s="28"/>
      <c r="E951" s="28"/>
      <c r="F951" s="28"/>
      <c r="G951" s="28"/>
      <c r="H951" s="28"/>
      <c r="I951" s="28"/>
    </row>
    <row r="952" spans="1:9" ht="13">
      <c r="A952" s="28"/>
      <c r="B952" s="28"/>
      <c r="C952" s="28"/>
      <c r="D952" s="28"/>
      <c r="E952" s="28"/>
      <c r="F952" s="28"/>
      <c r="G952" s="28"/>
      <c r="H952" s="28"/>
      <c r="I952" s="28"/>
    </row>
    <row r="953" spans="1:9" ht="13">
      <c r="A953" s="28"/>
      <c r="B953" s="28"/>
      <c r="C953" s="28"/>
      <c r="D953" s="28"/>
      <c r="E953" s="28"/>
      <c r="F953" s="28"/>
      <c r="G953" s="28"/>
      <c r="H953" s="28"/>
      <c r="I953" s="28"/>
    </row>
    <row r="954" spans="1:9" ht="13">
      <c r="A954" s="28"/>
      <c r="B954" s="28"/>
      <c r="C954" s="28"/>
      <c r="D954" s="28"/>
      <c r="E954" s="28"/>
      <c r="F954" s="28"/>
      <c r="G954" s="28"/>
      <c r="H954" s="28"/>
      <c r="I954" s="28"/>
    </row>
    <row r="955" spans="1:9" ht="13">
      <c r="A955" s="28"/>
      <c r="B955" s="28"/>
      <c r="C955" s="28"/>
      <c r="D955" s="28"/>
      <c r="E955" s="28"/>
      <c r="F955" s="28"/>
      <c r="G955" s="28"/>
      <c r="H955" s="28"/>
      <c r="I955" s="28"/>
    </row>
    <row r="956" spans="1:9" ht="13">
      <c r="A956" s="28"/>
      <c r="B956" s="28"/>
      <c r="C956" s="28"/>
      <c r="D956" s="28"/>
      <c r="E956" s="28"/>
      <c r="F956" s="28"/>
      <c r="G956" s="28"/>
      <c r="H956" s="28"/>
      <c r="I956" s="28"/>
    </row>
    <row r="957" spans="1:9" ht="13">
      <c r="A957" s="28"/>
      <c r="B957" s="28"/>
      <c r="C957" s="28"/>
      <c r="D957" s="28"/>
      <c r="E957" s="28"/>
      <c r="F957" s="28"/>
      <c r="G957" s="28"/>
      <c r="H957" s="28"/>
      <c r="I957" s="28"/>
    </row>
    <row r="958" spans="1:9" ht="13">
      <c r="A958" s="28"/>
      <c r="B958" s="28"/>
      <c r="C958" s="28"/>
      <c r="D958" s="28"/>
      <c r="E958" s="28"/>
      <c r="F958" s="28"/>
      <c r="G958" s="28"/>
      <c r="H958" s="28"/>
      <c r="I958" s="28"/>
    </row>
    <row r="959" spans="1:9" ht="13">
      <c r="A959" s="28"/>
      <c r="B959" s="28"/>
      <c r="C959" s="28"/>
      <c r="D959" s="28"/>
      <c r="E959" s="28"/>
      <c r="F959" s="28"/>
      <c r="G959" s="28"/>
      <c r="H959" s="28"/>
      <c r="I959" s="28"/>
    </row>
    <row r="960" spans="1:9" ht="13">
      <c r="A960" s="28"/>
      <c r="B960" s="28"/>
      <c r="C960" s="28"/>
      <c r="D960" s="28"/>
      <c r="E960" s="28"/>
      <c r="F960" s="28"/>
      <c r="G960" s="28"/>
      <c r="H960" s="28"/>
      <c r="I960" s="28"/>
    </row>
    <row r="961" spans="1:9" ht="13">
      <c r="A961" s="28"/>
      <c r="B961" s="28"/>
      <c r="C961" s="28"/>
      <c r="D961" s="28"/>
      <c r="E961" s="28"/>
      <c r="F961" s="28"/>
      <c r="G961" s="28"/>
      <c r="H961" s="28"/>
      <c r="I961" s="28"/>
    </row>
    <row r="962" spans="1:9" ht="13">
      <c r="A962" s="28"/>
      <c r="B962" s="28"/>
      <c r="C962" s="28"/>
      <c r="D962" s="28"/>
      <c r="E962" s="28"/>
      <c r="F962" s="28"/>
      <c r="G962" s="28"/>
      <c r="H962" s="28"/>
      <c r="I962" s="28"/>
    </row>
    <row r="963" spans="1:9" ht="13">
      <c r="A963" s="28"/>
      <c r="B963" s="28"/>
      <c r="C963" s="28"/>
      <c r="D963" s="28"/>
      <c r="E963" s="28"/>
      <c r="F963" s="28"/>
      <c r="G963" s="28"/>
      <c r="H963" s="28"/>
      <c r="I963" s="28"/>
    </row>
    <row r="964" spans="1:9" ht="13">
      <c r="A964" s="28"/>
      <c r="B964" s="28"/>
      <c r="C964" s="28"/>
      <c r="D964" s="28"/>
      <c r="E964" s="28"/>
      <c r="F964" s="28"/>
      <c r="G964" s="28"/>
      <c r="H964" s="28"/>
      <c r="I964" s="28"/>
    </row>
    <row r="965" spans="1:9" ht="13">
      <c r="A965" s="28"/>
      <c r="B965" s="28"/>
      <c r="C965" s="28"/>
      <c r="D965" s="28"/>
      <c r="E965" s="28"/>
      <c r="F965" s="28"/>
      <c r="G965" s="28"/>
      <c r="H965" s="28"/>
      <c r="I965" s="28"/>
    </row>
    <row r="966" spans="1:9" ht="13">
      <c r="A966" s="28"/>
      <c r="B966" s="28"/>
      <c r="C966" s="28"/>
      <c r="D966" s="28"/>
      <c r="E966" s="28"/>
      <c r="F966" s="28"/>
      <c r="G966" s="28"/>
      <c r="H966" s="28"/>
      <c r="I966" s="28"/>
    </row>
    <row r="967" spans="1:9" ht="13">
      <c r="A967" s="28"/>
      <c r="B967" s="28"/>
      <c r="C967" s="28"/>
      <c r="D967" s="28"/>
      <c r="E967" s="28"/>
      <c r="F967" s="28"/>
      <c r="G967" s="28"/>
      <c r="H967" s="28"/>
      <c r="I967" s="28"/>
    </row>
    <row r="968" spans="1:9" ht="13">
      <c r="A968" s="28"/>
      <c r="B968" s="28"/>
      <c r="C968" s="28"/>
      <c r="D968" s="28"/>
      <c r="E968" s="28"/>
      <c r="F968" s="28"/>
      <c r="G968" s="28"/>
      <c r="H968" s="28"/>
      <c r="I968" s="28"/>
    </row>
    <row r="969" spans="1:9" ht="13">
      <c r="A969" s="28"/>
      <c r="B969" s="28"/>
      <c r="C969" s="28"/>
      <c r="D969" s="28"/>
      <c r="E969" s="28"/>
      <c r="F969" s="28"/>
      <c r="G969" s="28"/>
      <c r="H969" s="28"/>
      <c r="I969" s="28"/>
    </row>
    <row r="970" spans="1:9" ht="13">
      <c r="A970" s="28"/>
      <c r="B970" s="28"/>
      <c r="C970" s="28"/>
      <c r="D970" s="28"/>
      <c r="E970" s="28"/>
      <c r="F970" s="28"/>
      <c r="G970" s="28"/>
      <c r="H970" s="28"/>
      <c r="I970" s="28"/>
    </row>
    <row r="971" spans="1:9" ht="13">
      <c r="A971" s="28"/>
      <c r="B971" s="28"/>
      <c r="C971" s="28"/>
      <c r="D971" s="28"/>
      <c r="E971" s="28"/>
      <c r="F971" s="28"/>
      <c r="G971" s="28"/>
      <c r="H971" s="28"/>
      <c r="I971" s="28"/>
    </row>
    <row r="972" spans="1:9" ht="13">
      <c r="A972" s="28"/>
      <c r="B972" s="28"/>
      <c r="C972" s="28"/>
      <c r="D972" s="28"/>
      <c r="E972" s="28"/>
      <c r="F972" s="28"/>
      <c r="G972" s="28"/>
      <c r="H972" s="28"/>
      <c r="I972" s="28"/>
    </row>
    <row r="973" spans="1:9" ht="13">
      <c r="A973" s="28"/>
      <c r="B973" s="28"/>
      <c r="C973" s="28"/>
      <c r="D973" s="28"/>
      <c r="E973" s="28"/>
      <c r="F973" s="28"/>
      <c r="G973" s="28"/>
      <c r="H973" s="28"/>
      <c r="I973" s="28"/>
    </row>
    <row r="974" spans="1:9" ht="13">
      <c r="A974" s="28"/>
      <c r="B974" s="28"/>
      <c r="C974" s="28"/>
      <c r="D974" s="28"/>
      <c r="E974" s="28"/>
      <c r="F974" s="28"/>
      <c r="G974" s="28"/>
      <c r="H974" s="28"/>
      <c r="I974" s="28"/>
    </row>
    <row r="975" spans="1:9" ht="13">
      <c r="A975" s="28"/>
      <c r="B975" s="28"/>
      <c r="C975" s="28"/>
      <c r="D975" s="28"/>
      <c r="E975" s="28"/>
      <c r="F975" s="28"/>
      <c r="G975" s="28"/>
      <c r="H975" s="28"/>
      <c r="I975" s="28"/>
    </row>
    <row r="976" spans="1:9" ht="13">
      <c r="A976" s="28"/>
      <c r="B976" s="28"/>
      <c r="C976" s="28"/>
      <c r="D976" s="28"/>
      <c r="E976" s="28"/>
      <c r="F976" s="28"/>
      <c r="G976" s="28"/>
      <c r="H976" s="28"/>
      <c r="I976" s="28"/>
    </row>
    <row r="977" spans="1:9" ht="13">
      <c r="A977" s="28"/>
      <c r="B977" s="28"/>
      <c r="C977" s="28"/>
      <c r="D977" s="28"/>
      <c r="E977" s="28"/>
      <c r="F977" s="28"/>
      <c r="G977" s="28"/>
      <c r="H977" s="28"/>
      <c r="I977" s="28"/>
    </row>
    <row r="978" spans="1:9" ht="13">
      <c r="A978" s="28"/>
      <c r="B978" s="28"/>
      <c r="C978" s="28"/>
      <c r="D978" s="28"/>
      <c r="E978" s="28"/>
      <c r="F978" s="28"/>
      <c r="G978" s="28"/>
      <c r="H978" s="28"/>
      <c r="I978" s="28"/>
    </row>
    <row r="979" spans="1:9" ht="13">
      <c r="A979" s="28"/>
      <c r="B979" s="28"/>
      <c r="C979" s="28"/>
      <c r="D979" s="28"/>
      <c r="E979" s="28"/>
      <c r="F979" s="28"/>
      <c r="G979" s="28"/>
      <c r="H979" s="28"/>
      <c r="I979" s="28"/>
    </row>
    <row r="980" spans="1:9" ht="13">
      <c r="A980" s="28"/>
      <c r="B980" s="28"/>
      <c r="C980" s="28"/>
      <c r="D980" s="28"/>
      <c r="E980" s="28"/>
      <c r="F980" s="28"/>
      <c r="G980" s="28"/>
      <c r="H980" s="28"/>
      <c r="I980" s="28"/>
    </row>
    <row r="981" spans="1:9" ht="13">
      <c r="A981" s="28"/>
      <c r="B981" s="28"/>
      <c r="C981" s="28"/>
      <c r="D981" s="28"/>
      <c r="E981" s="28"/>
      <c r="F981" s="28"/>
      <c r="G981" s="28"/>
      <c r="H981" s="28"/>
      <c r="I981" s="28"/>
    </row>
    <row r="982" spans="1:9" ht="13">
      <c r="A982" s="28"/>
      <c r="B982" s="28"/>
      <c r="C982" s="28"/>
      <c r="D982" s="28"/>
      <c r="E982" s="28"/>
      <c r="F982" s="28"/>
      <c r="G982" s="28"/>
      <c r="H982" s="28"/>
      <c r="I982" s="28"/>
    </row>
    <row r="983" spans="1:9" ht="13">
      <c r="A983" s="28"/>
      <c r="B983" s="28"/>
      <c r="C983" s="28"/>
      <c r="D983" s="28"/>
      <c r="E983" s="28"/>
      <c r="F983" s="28"/>
      <c r="G983" s="28"/>
      <c r="H983" s="28"/>
      <c r="I983" s="28"/>
    </row>
    <row r="984" spans="1:9" ht="13">
      <c r="A984" s="28"/>
      <c r="B984" s="28"/>
      <c r="C984" s="28"/>
      <c r="D984" s="28"/>
      <c r="E984" s="28"/>
      <c r="F984" s="28"/>
      <c r="G984" s="28"/>
      <c r="H984" s="28"/>
      <c r="I984" s="28"/>
    </row>
    <row r="985" spans="1:9" ht="13">
      <c r="A985" s="28"/>
      <c r="B985" s="28"/>
      <c r="C985" s="28"/>
      <c r="D985" s="28"/>
      <c r="E985" s="28"/>
      <c r="F985" s="28"/>
      <c r="G985" s="28"/>
      <c r="H985" s="28"/>
      <c r="I985" s="28"/>
    </row>
    <row r="986" spans="1:9" ht="13">
      <c r="A986" s="28"/>
      <c r="B986" s="28"/>
      <c r="C986" s="28"/>
      <c r="D986" s="28"/>
      <c r="E986" s="28"/>
      <c r="F986" s="28"/>
      <c r="G986" s="28"/>
      <c r="H986" s="28"/>
      <c r="I986" s="28"/>
    </row>
    <row r="987" spans="1:9" ht="13">
      <c r="A987" s="28"/>
      <c r="B987" s="28"/>
      <c r="C987" s="28"/>
      <c r="D987" s="28"/>
      <c r="E987" s="28"/>
      <c r="F987" s="28"/>
      <c r="G987" s="28"/>
      <c r="H987" s="28"/>
      <c r="I987" s="28"/>
    </row>
    <row r="988" spans="1:9" ht="13">
      <c r="A988" s="28"/>
      <c r="B988" s="28"/>
      <c r="C988" s="28"/>
      <c r="D988" s="28"/>
      <c r="E988" s="28"/>
      <c r="F988" s="28"/>
      <c r="G988" s="28"/>
      <c r="H988" s="28"/>
      <c r="I988" s="28"/>
    </row>
    <row r="989" spans="1:9" ht="13">
      <c r="A989" s="28"/>
      <c r="B989" s="28"/>
      <c r="C989" s="28"/>
      <c r="D989" s="28"/>
      <c r="E989" s="28"/>
      <c r="F989" s="28"/>
      <c r="G989" s="28"/>
      <c r="H989" s="28"/>
      <c r="I989" s="28"/>
    </row>
    <row r="990" spans="1:9" ht="13">
      <c r="A990" s="28"/>
      <c r="B990" s="28"/>
      <c r="C990" s="28"/>
      <c r="D990" s="28"/>
      <c r="E990" s="28"/>
      <c r="F990" s="28"/>
      <c r="G990" s="28"/>
      <c r="H990" s="28"/>
      <c r="I990" s="28"/>
    </row>
    <row r="991" spans="1:9" ht="13">
      <c r="A991" s="28"/>
      <c r="B991" s="28"/>
      <c r="C991" s="28"/>
      <c r="D991" s="28"/>
      <c r="E991" s="28"/>
      <c r="F991" s="28"/>
      <c r="G991" s="28"/>
      <c r="H991" s="28"/>
      <c r="I991" s="28"/>
    </row>
    <row r="992" spans="1:9" ht="13">
      <c r="A992" s="28"/>
      <c r="B992" s="28"/>
      <c r="C992" s="28"/>
      <c r="D992" s="28"/>
      <c r="E992" s="28"/>
      <c r="F992" s="28"/>
      <c r="G992" s="28"/>
      <c r="H992" s="28"/>
      <c r="I992" s="28"/>
    </row>
    <row r="993" spans="1:9" ht="13">
      <c r="A993" s="28"/>
      <c r="B993" s="28"/>
      <c r="C993" s="28"/>
      <c r="D993" s="28"/>
      <c r="E993" s="28"/>
      <c r="F993" s="28"/>
      <c r="G993" s="28"/>
      <c r="H993" s="28"/>
      <c r="I993" s="28"/>
    </row>
    <row r="994" spans="1:9" ht="13">
      <c r="A994" s="28"/>
      <c r="B994" s="28"/>
      <c r="C994" s="28"/>
      <c r="D994" s="28"/>
      <c r="E994" s="28"/>
      <c r="F994" s="28"/>
      <c r="G994" s="28"/>
      <c r="H994" s="28"/>
      <c r="I994" s="28"/>
    </row>
    <row r="995" spans="1:9" ht="13">
      <c r="A995" s="28"/>
      <c r="B995" s="28"/>
      <c r="C995" s="28"/>
      <c r="D995" s="28"/>
      <c r="E995" s="28"/>
      <c r="F995" s="28"/>
      <c r="G995" s="28"/>
      <c r="H995" s="28"/>
      <c r="I995" s="28"/>
    </row>
    <row r="996" spans="1:9" ht="13">
      <c r="A996" s="28"/>
      <c r="B996" s="28"/>
      <c r="C996" s="28"/>
      <c r="D996" s="28"/>
      <c r="E996" s="28"/>
      <c r="F996" s="28"/>
      <c r="G996" s="28"/>
      <c r="H996" s="28"/>
      <c r="I996" s="28"/>
    </row>
    <row r="997" spans="1:9" ht="13">
      <c r="A997" s="28"/>
      <c r="B997" s="28"/>
      <c r="C997" s="28"/>
      <c r="D997" s="28"/>
      <c r="E997" s="28"/>
      <c r="F997" s="28"/>
      <c r="G997" s="28"/>
      <c r="H997" s="28"/>
      <c r="I997" s="28"/>
    </row>
    <row r="998" spans="1:9" ht="13">
      <c r="A998" s="28"/>
      <c r="B998" s="28"/>
      <c r="C998" s="28"/>
      <c r="D998" s="28"/>
      <c r="E998" s="28"/>
      <c r="F998" s="28"/>
      <c r="G998" s="28"/>
      <c r="H998" s="28"/>
      <c r="I998" s="28"/>
    </row>
    <row r="999" spans="1:9" ht="13">
      <c r="A999" s="28"/>
      <c r="B999" s="28"/>
      <c r="C999" s="28"/>
      <c r="D999" s="28"/>
      <c r="E999" s="28"/>
      <c r="F999" s="28"/>
      <c r="G999" s="28"/>
      <c r="H999" s="28"/>
      <c r="I999" s="28"/>
    </row>
    <row r="1000" spans="1:9" ht="13">
      <c r="A1000" s="28"/>
      <c r="B1000" s="28"/>
      <c r="C1000" s="28"/>
      <c r="D1000" s="28"/>
      <c r="E1000" s="28"/>
      <c r="F1000" s="28"/>
      <c r="G1000" s="28"/>
      <c r="H1000" s="28"/>
      <c r="I1000" s="28"/>
    </row>
    <row r="1001" spans="1:9" ht="13">
      <c r="A1001" s="28"/>
      <c r="B1001" s="28"/>
      <c r="C1001" s="28"/>
      <c r="D1001" s="28"/>
      <c r="E1001" s="28"/>
      <c r="F1001" s="28"/>
      <c r="G1001" s="28"/>
      <c r="H1001" s="28"/>
      <c r="I1001" s="28"/>
    </row>
    <row r="1002" spans="1:9" ht="13">
      <c r="A1002" s="28"/>
      <c r="B1002" s="28"/>
      <c r="C1002" s="28"/>
      <c r="D1002" s="28"/>
      <c r="E1002" s="28"/>
      <c r="F1002" s="28"/>
      <c r="G1002" s="28"/>
      <c r="H1002" s="28"/>
      <c r="I1002" s="28"/>
    </row>
  </sheetData>
  <mergeCells count="6">
    <mergeCell ref="I2:I3"/>
    <mergeCell ref="A2:A3"/>
    <mergeCell ref="B2:B3"/>
    <mergeCell ref="C2:C3"/>
    <mergeCell ref="D2:D3"/>
    <mergeCell ref="E2:H2"/>
  </mergeCells>
  <phoneticPr fontId="9"/>
  <printOptions horizontalCentered="1"/>
  <pageMargins left="0.25" right="0.25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98"/>
  <sheetViews>
    <sheetView workbookViewId="0"/>
  </sheetViews>
  <sheetFormatPr baseColWidth="10" defaultColWidth="14.5" defaultRowHeight="15.75" customHeight="1"/>
  <cols>
    <col min="1" max="1" width="5.83203125" customWidth="1"/>
    <col min="2" max="2" width="16.5" customWidth="1"/>
    <col min="3" max="3" width="11.5" customWidth="1"/>
    <col min="4" max="4" width="35.6640625" customWidth="1"/>
    <col min="5" max="6" width="18.1640625" customWidth="1"/>
    <col min="7" max="7" width="8.6640625" customWidth="1"/>
    <col min="8" max="8" width="16" customWidth="1"/>
  </cols>
  <sheetData>
    <row r="1" spans="1:27" ht="15.75" customHeight="1">
      <c r="A1" s="34" t="s">
        <v>2</v>
      </c>
      <c r="B1" s="34" t="s">
        <v>4</v>
      </c>
      <c r="C1" s="35" t="s">
        <v>5</v>
      </c>
      <c r="D1" s="35" t="s">
        <v>22</v>
      </c>
      <c r="E1" s="36" t="s">
        <v>23</v>
      </c>
      <c r="F1" s="36" t="s">
        <v>24</v>
      </c>
      <c r="G1" s="37" t="s">
        <v>8</v>
      </c>
      <c r="H1" s="38" t="s">
        <v>25</v>
      </c>
      <c r="I1" s="38" t="s">
        <v>26</v>
      </c>
      <c r="J1" s="38" t="s">
        <v>27</v>
      </c>
      <c r="K1" s="38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75" customHeight="1">
      <c r="A2" s="9">
        <v>-7</v>
      </c>
      <c r="B2" s="40" t="s">
        <v>29</v>
      </c>
      <c r="C2" s="10" t="s">
        <v>30</v>
      </c>
      <c r="D2" s="41" t="s">
        <v>31</v>
      </c>
      <c r="E2" s="42">
        <v>43503.515613425923</v>
      </c>
      <c r="F2" s="42">
        <v>43503.590601851851</v>
      </c>
      <c r="G2" s="43">
        <f t="shared" ref="G2:G74" si="0">F2-E2</f>
        <v>7.4988425927585922E-2</v>
      </c>
      <c r="H2" s="14" t="str">
        <f ca="1">IFERROR(__xludf.DUMMYFUNCTION("SPARKLINE(G2,{""charttype"",""bar"";""max"",max(G:G);""color1"",""gray""})"),"")</f>
        <v/>
      </c>
      <c r="I2" s="27" t="s">
        <v>32</v>
      </c>
    </row>
    <row r="3" spans="1:27" ht="15.75" customHeight="1">
      <c r="A3" s="9">
        <v>-6</v>
      </c>
      <c r="B3" s="40" t="s">
        <v>33</v>
      </c>
      <c r="C3" s="10" t="s">
        <v>34</v>
      </c>
      <c r="D3" s="41" t="s">
        <v>35</v>
      </c>
      <c r="E3" s="42">
        <v>43504.63685185185</v>
      </c>
      <c r="F3" s="42">
        <v>43504.742048611108</v>
      </c>
      <c r="G3" s="43">
        <f t="shared" si="0"/>
        <v>0.10519675925752381</v>
      </c>
      <c r="H3" s="14" t="str">
        <f ca="1">IFERROR(__xludf.DUMMYFUNCTION("SPARKLINE(G3,{""charttype"",""bar"";""max"",max(G:G);""color1"",""gray""})"),"")</f>
        <v/>
      </c>
    </row>
    <row r="4" spans="1:27" ht="15.75" customHeight="1">
      <c r="A4" s="9">
        <v>-6</v>
      </c>
      <c r="B4" s="40" t="s">
        <v>33</v>
      </c>
      <c r="C4" s="10" t="s">
        <v>36</v>
      </c>
      <c r="D4" s="41" t="s">
        <v>37</v>
      </c>
      <c r="E4" s="42">
        <v>43504.751898148148</v>
      </c>
      <c r="F4" s="42">
        <v>43504.856354166666</v>
      </c>
      <c r="G4" s="43">
        <f t="shared" si="0"/>
        <v>0.10445601851824904</v>
      </c>
      <c r="H4" s="14" t="str">
        <f ca="1">IFERROR(__xludf.DUMMYFUNCTION("SPARKLINE(G4,{""charttype"",""bar"";""max"",max(G:G);""color1"",""gray""})"),"")</f>
        <v/>
      </c>
    </row>
    <row r="5" spans="1:27" ht="15.75" customHeight="1">
      <c r="A5" s="9">
        <v>-5</v>
      </c>
      <c r="B5" s="40" t="s">
        <v>33</v>
      </c>
      <c r="C5" s="10" t="s">
        <v>38</v>
      </c>
      <c r="D5" s="41" t="s">
        <v>39</v>
      </c>
      <c r="E5" s="42">
        <v>43505.375324074077</v>
      </c>
      <c r="F5" s="42">
        <v>43505.479594907411</v>
      </c>
      <c r="G5" s="43">
        <f t="shared" si="0"/>
        <v>0.10427083333343035</v>
      </c>
      <c r="H5" s="14" t="str">
        <f ca="1">IFERROR(__xludf.DUMMYFUNCTION("SPARKLINE(G5,{""charttype"",""bar"";""max"",max(G:G);""color1"",""gray""})"),"")</f>
        <v/>
      </c>
    </row>
    <row r="6" spans="1:27" ht="15.75" customHeight="1">
      <c r="A6" s="9">
        <v>-5</v>
      </c>
      <c r="B6" s="40" t="s">
        <v>33</v>
      </c>
      <c r="C6" s="10" t="s">
        <v>40</v>
      </c>
      <c r="D6" s="41" t="s">
        <v>41</v>
      </c>
      <c r="E6" s="42">
        <v>43505.48641203704</v>
      </c>
      <c r="F6" s="42">
        <v>43505.590787037036</v>
      </c>
      <c r="G6" s="43">
        <f t="shared" si="0"/>
        <v>0.10437499999534339</v>
      </c>
      <c r="H6" s="14" t="str">
        <f ca="1">IFERROR(__xludf.DUMMYFUNCTION("SPARKLINE(G6,{""charttype"",""bar"";""max"",max(G:G);""color1"",""gray""})"),"")</f>
        <v/>
      </c>
    </row>
    <row r="7" spans="1:27" ht="15.75" customHeight="1">
      <c r="A7" s="9">
        <v>-4</v>
      </c>
      <c r="B7" s="40" t="s">
        <v>33</v>
      </c>
      <c r="C7" s="10" t="s">
        <v>34</v>
      </c>
      <c r="D7" s="44" t="s">
        <v>42</v>
      </c>
      <c r="E7" s="45">
        <v>43506.445891203701</v>
      </c>
      <c r="F7" s="45">
        <v>43506.566608796296</v>
      </c>
      <c r="G7" s="43">
        <f t="shared" si="0"/>
        <v>0.12071759259561077</v>
      </c>
      <c r="H7" s="14" t="str">
        <f ca="1">IFERROR(__xludf.DUMMYFUNCTION("SPARKLINE(G7,{""charttype"",""bar"";""max"",max(G:G);""color1"",""gray""})"),"")</f>
        <v/>
      </c>
      <c r="I7" s="27" t="s">
        <v>43</v>
      </c>
      <c r="J7" s="27" t="s">
        <v>44</v>
      </c>
      <c r="K7" s="27" t="s">
        <v>45</v>
      </c>
    </row>
    <row r="8" spans="1:27" ht="15.75" customHeight="1">
      <c r="A8" s="9">
        <v>-4</v>
      </c>
      <c r="B8" s="40" t="s">
        <v>33</v>
      </c>
      <c r="C8" s="10" t="s">
        <v>36</v>
      </c>
      <c r="D8" s="44" t="s">
        <v>46</v>
      </c>
      <c r="E8" s="45">
        <v>43506.575497685182</v>
      </c>
      <c r="F8" s="45">
        <v>43506.680185185185</v>
      </c>
      <c r="G8" s="43">
        <f t="shared" si="0"/>
        <v>0.10468750000291038</v>
      </c>
      <c r="H8" s="14" t="str">
        <f ca="1">IFERROR(__xludf.DUMMYFUNCTION("SPARKLINE(G8,{""charttype"",""bar"";""max"",max(G:G);""color1"",""gray""})"),"")</f>
        <v/>
      </c>
    </row>
    <row r="9" spans="1:27" ht="15.75" customHeight="1">
      <c r="A9" s="9">
        <v>-3</v>
      </c>
      <c r="B9" s="40" t="s">
        <v>33</v>
      </c>
      <c r="C9" s="10" t="s">
        <v>38</v>
      </c>
      <c r="D9" s="44" t="s">
        <v>47</v>
      </c>
      <c r="E9" s="45">
        <v>43507.481377314813</v>
      </c>
      <c r="F9" s="45">
        <v>43507.58625</v>
      </c>
      <c r="G9" s="43">
        <f t="shared" si="0"/>
        <v>0.10487268518772908</v>
      </c>
      <c r="H9" s="14" t="str">
        <f ca="1">IFERROR(__xludf.DUMMYFUNCTION("SPARKLINE(G9,{""charttype"",""bar"";""max"",max(G:G);""color1"",""gray""})"),"")</f>
        <v/>
      </c>
    </row>
    <row r="10" spans="1:27" ht="15.75" customHeight="1">
      <c r="A10" s="9">
        <v>-3</v>
      </c>
      <c r="B10" s="40" t="s">
        <v>33</v>
      </c>
      <c r="C10" s="10" t="s">
        <v>40</v>
      </c>
      <c r="D10" s="44" t="s">
        <v>48</v>
      </c>
      <c r="E10" s="45">
        <v>43507.65997685185</v>
      </c>
      <c r="F10" s="45">
        <v>43507.764976851853</v>
      </c>
      <c r="G10" s="43">
        <f t="shared" si="0"/>
        <v>0.10500000000320142</v>
      </c>
      <c r="H10" s="14" t="str">
        <f ca="1">IFERROR(__xludf.DUMMYFUNCTION("SPARKLINE(G10,{""charttype"",""bar"";""max"",max(G:G);""color1"",""gray""})"),"")</f>
        <v/>
      </c>
    </row>
    <row r="11" spans="1:27" ht="15.75" customHeight="1">
      <c r="A11" s="9">
        <v>-2</v>
      </c>
      <c r="B11" s="40" t="s">
        <v>33</v>
      </c>
      <c r="C11" s="10" t="s">
        <v>34</v>
      </c>
      <c r="D11" s="44" t="s">
        <v>49</v>
      </c>
      <c r="E11" s="45">
        <v>43508.444675925923</v>
      </c>
      <c r="F11" s="45">
        <v>43508.549270833333</v>
      </c>
      <c r="G11" s="43">
        <f t="shared" si="0"/>
        <v>0.10459490741050104</v>
      </c>
      <c r="H11" s="14" t="str">
        <f ca="1">IFERROR(__xludf.DUMMYFUNCTION("SPARKLINE(G11,{""charttype"",""bar"";""max"",max(G:G);""color1"",""gray""})"),"")</f>
        <v/>
      </c>
    </row>
    <row r="12" spans="1:27" ht="15.75" customHeight="1">
      <c r="A12" s="9">
        <v>-2</v>
      </c>
      <c r="B12" s="40" t="s">
        <v>33</v>
      </c>
      <c r="C12" s="10" t="s">
        <v>36</v>
      </c>
      <c r="D12" s="44" t="s">
        <v>50</v>
      </c>
      <c r="E12" s="45">
        <v>43508.558206018519</v>
      </c>
      <c r="F12" s="45">
        <v>43508.662766203706</v>
      </c>
      <c r="G12" s="43">
        <f t="shared" si="0"/>
        <v>0.10456018518743804</v>
      </c>
      <c r="H12" s="14" t="str">
        <f ca="1">IFERROR(__xludf.DUMMYFUNCTION("SPARKLINE(G12,{""charttype"",""bar"";""max"",max(G:G);""color1"",""gray""})"),"")</f>
        <v/>
      </c>
    </row>
    <row r="13" spans="1:27" ht="15.75" customHeight="1">
      <c r="A13" s="9">
        <v>-1</v>
      </c>
      <c r="B13" s="40" t="s">
        <v>33</v>
      </c>
      <c r="C13" s="10" t="s">
        <v>38</v>
      </c>
      <c r="D13" s="44" t="s">
        <v>51</v>
      </c>
      <c r="E13" s="45">
        <v>43509.462592592594</v>
      </c>
      <c r="F13" s="45">
        <v>43509.566736111112</v>
      </c>
      <c r="G13" s="43">
        <f t="shared" si="0"/>
        <v>0.104143518517958</v>
      </c>
      <c r="H13" s="14" t="str">
        <f ca="1">IFERROR(__xludf.DUMMYFUNCTION("SPARKLINE(G13,{""charttype"",""bar"";""max"",max(G:G);""color1"",""gray""})"),"")</f>
        <v/>
      </c>
    </row>
    <row r="14" spans="1:27" ht="15.75" customHeight="1">
      <c r="A14" s="9">
        <v>-1</v>
      </c>
      <c r="B14" s="40" t="s">
        <v>33</v>
      </c>
      <c r="C14" s="10" t="s">
        <v>40</v>
      </c>
      <c r="D14" s="44" t="s">
        <v>52</v>
      </c>
      <c r="E14" s="45">
        <v>43509.576921296299</v>
      </c>
      <c r="F14" s="45">
        <v>43509.680775462963</v>
      </c>
      <c r="G14" s="43">
        <f t="shared" si="0"/>
        <v>0.10385416666395031</v>
      </c>
      <c r="H14" s="14" t="str">
        <f ca="1">IFERROR(__xludf.DUMMYFUNCTION("SPARKLINE(G14,{""charttype"",""bar"";""max"",max(G:G);""color1"",""gray""})"),"")</f>
        <v/>
      </c>
    </row>
    <row r="15" spans="1:27" ht="15.75" customHeight="1">
      <c r="A15" s="9">
        <v>0</v>
      </c>
      <c r="B15" s="27" t="s">
        <v>53</v>
      </c>
      <c r="C15" s="10" t="s">
        <v>34</v>
      </c>
      <c r="D15" s="44" t="s">
        <v>54</v>
      </c>
      <c r="E15" s="45">
        <v>43510.427719907406</v>
      </c>
      <c r="F15" s="45">
        <v>43510.665324074071</v>
      </c>
      <c r="G15" s="43">
        <f t="shared" si="0"/>
        <v>0.23760416666482342</v>
      </c>
      <c r="H15" s="14" t="str">
        <f ca="1">IFERROR(__xludf.DUMMYFUNCTION("SPARKLINE(G15,{""charttype"",""bar"";""max"",max(G:G);""color1"",""gray""})"),"")</f>
        <v/>
      </c>
    </row>
    <row r="16" spans="1:27" ht="15.75" customHeight="1">
      <c r="A16" s="9">
        <v>0</v>
      </c>
      <c r="B16" s="27" t="s">
        <v>53</v>
      </c>
      <c r="C16" s="10" t="s">
        <v>36</v>
      </c>
      <c r="D16" s="44" t="s">
        <v>55</v>
      </c>
      <c r="E16" s="45">
        <v>43510.69740740741</v>
      </c>
      <c r="F16" s="45">
        <v>43510.935949074075</v>
      </c>
      <c r="G16" s="43">
        <f t="shared" si="0"/>
        <v>0.23854166666569654</v>
      </c>
      <c r="H16" s="14" t="str">
        <f ca="1">IFERROR(__xludf.DUMMYFUNCTION("SPARKLINE(G16,{""charttype"",""bar"";""max"",max(G:G);""color1"",""gray""})"),"")</f>
        <v/>
      </c>
    </row>
    <row r="17" spans="1:9" ht="15.75" customHeight="1">
      <c r="A17" s="9">
        <v>1</v>
      </c>
      <c r="B17" s="27" t="s">
        <v>56</v>
      </c>
      <c r="C17" s="10" t="s">
        <v>34</v>
      </c>
      <c r="D17" s="44" t="s">
        <v>57</v>
      </c>
      <c r="E17" s="45">
        <v>43511.520173611112</v>
      </c>
      <c r="F17" s="45">
        <v>43511.624675925923</v>
      </c>
      <c r="G17" s="43">
        <f t="shared" si="0"/>
        <v>0.10450231481081573</v>
      </c>
      <c r="H17" s="14" t="str">
        <f ca="1">IFERROR(__xludf.DUMMYFUNCTION("SPARKLINE(G17,{""charttype"",""bar"";""max"",max(G:G);""color1"",""gray""})"),"")</f>
        <v/>
      </c>
    </row>
    <row r="18" spans="1:9" ht="15.75" customHeight="1">
      <c r="A18" s="9">
        <v>1</v>
      </c>
      <c r="B18" s="27" t="s">
        <v>56</v>
      </c>
      <c r="C18" s="10" t="s">
        <v>36</v>
      </c>
      <c r="D18" s="44" t="s">
        <v>58</v>
      </c>
      <c r="E18" s="45">
        <v>43511.636747685188</v>
      </c>
      <c r="F18" s="45">
        <v>43511.741412037038</v>
      </c>
      <c r="G18" s="43">
        <f t="shared" si="0"/>
        <v>0.10466435184935108</v>
      </c>
      <c r="H18" s="14" t="str">
        <f ca="1">IFERROR(__xludf.DUMMYFUNCTION("SPARKLINE(G18,{""charttype"",""bar"";""max"",max(G:G);""color1"",""gray""})"),"")</f>
        <v/>
      </c>
    </row>
    <row r="19" spans="1:9" ht="15.75" customHeight="1">
      <c r="A19" s="9">
        <v>2</v>
      </c>
      <c r="B19" s="27" t="s">
        <v>56</v>
      </c>
      <c r="C19" s="10" t="s">
        <v>38</v>
      </c>
      <c r="D19" s="44" t="s">
        <v>59</v>
      </c>
      <c r="E19" s="45">
        <v>43512.456261574072</v>
      </c>
      <c r="F19" s="45">
        <v>43512.562615740739</v>
      </c>
      <c r="G19" s="43">
        <f t="shared" si="0"/>
        <v>0.10635416666627862</v>
      </c>
      <c r="H19" s="14" t="str">
        <f ca="1">IFERROR(__xludf.DUMMYFUNCTION("SPARKLINE(G19,{""charttype"",""bar"";""max"",max(G:G);""color1"",""gray""})"),"")</f>
        <v/>
      </c>
    </row>
    <row r="20" spans="1:9" ht="15.75" customHeight="1">
      <c r="A20" s="9">
        <v>2</v>
      </c>
      <c r="B20" s="27" t="s">
        <v>56</v>
      </c>
      <c r="C20" s="10" t="s">
        <v>40</v>
      </c>
      <c r="D20" s="44" t="s">
        <v>60</v>
      </c>
      <c r="E20" s="45">
        <v>43512.571388888886</v>
      </c>
      <c r="F20" s="45">
        <v>43512.675208333334</v>
      </c>
      <c r="G20" s="43">
        <f t="shared" si="0"/>
        <v>0.10381944444816327</v>
      </c>
      <c r="H20" s="14" t="str">
        <f ca="1">IFERROR(__xludf.DUMMYFUNCTION("SPARKLINE(G20,{""charttype"",""bar"";""max"",max(G:G);""color1"",""gray""})"),"")</f>
        <v/>
      </c>
    </row>
    <row r="21" spans="1:9" ht="15.75" customHeight="1">
      <c r="A21" s="9">
        <v>3</v>
      </c>
      <c r="B21" s="27" t="s">
        <v>56</v>
      </c>
      <c r="C21" s="10" t="s">
        <v>34</v>
      </c>
      <c r="D21" s="44" t="s">
        <v>61</v>
      </c>
      <c r="E21" s="45">
        <v>43513.447175925925</v>
      </c>
      <c r="F21" s="45">
        <v>43513.551307870373</v>
      </c>
      <c r="G21" s="43">
        <f t="shared" si="0"/>
        <v>0.10413194444845431</v>
      </c>
      <c r="H21" s="14" t="str">
        <f ca="1">IFERROR(__xludf.DUMMYFUNCTION("SPARKLINE(G21,{""charttype"",""bar"";""max"",max(G:G);""color1"",""gray""})"),"")</f>
        <v/>
      </c>
    </row>
    <row r="22" spans="1:9" ht="15.75" customHeight="1">
      <c r="A22" s="9">
        <v>3</v>
      </c>
      <c r="B22" s="27" t="s">
        <v>56</v>
      </c>
      <c r="C22" s="10" t="s">
        <v>36</v>
      </c>
      <c r="D22" s="44" t="s">
        <v>62</v>
      </c>
      <c r="E22" s="45">
        <v>43513.559386574074</v>
      </c>
      <c r="F22" s="45">
        <v>43513.665520833332</v>
      </c>
      <c r="G22" s="43">
        <f t="shared" si="0"/>
        <v>0.10613425925839692</v>
      </c>
      <c r="H22" s="14" t="str">
        <f ca="1">IFERROR(__xludf.DUMMYFUNCTION("SPARKLINE(G22,{""charttype"",""bar"";""max"",max(G:G);""color1"",""gray""})"),"")</f>
        <v/>
      </c>
    </row>
    <row r="23" spans="1:9" ht="15.75" customHeight="1">
      <c r="A23" s="9">
        <v>4</v>
      </c>
      <c r="B23" s="27" t="s">
        <v>56</v>
      </c>
      <c r="C23" s="10" t="s">
        <v>38</v>
      </c>
      <c r="D23" s="44" t="s">
        <v>63</v>
      </c>
      <c r="E23" s="45">
        <v>43514.433194444442</v>
      </c>
      <c r="F23" s="45">
        <v>43514.539317129631</v>
      </c>
      <c r="G23" s="43">
        <f t="shared" si="0"/>
        <v>0.10612268518889323</v>
      </c>
      <c r="H23" s="14" t="str">
        <f ca="1">IFERROR(__xludf.DUMMYFUNCTION("SPARKLINE(G23,{""charttype"",""bar"";""max"",max(G:G);""color1"",""gray""})"),"")</f>
        <v/>
      </c>
    </row>
    <row r="24" spans="1:9" ht="15.75" customHeight="1">
      <c r="A24" s="9">
        <v>4</v>
      </c>
      <c r="B24" s="27" t="s">
        <v>56</v>
      </c>
      <c r="C24" s="10" t="s">
        <v>40</v>
      </c>
      <c r="D24" s="44" t="s">
        <v>64</v>
      </c>
      <c r="E24" s="45">
        <v>43514.555208333331</v>
      </c>
      <c r="F24" s="45">
        <v>43514.659085648149</v>
      </c>
      <c r="G24" s="43">
        <f t="shared" si="0"/>
        <v>0.10387731481750961</v>
      </c>
      <c r="H24" s="14" t="str">
        <f ca="1">IFERROR(__xludf.DUMMYFUNCTION("SPARKLINE(G24,{""charttype"",""bar"";""max"",max(G:G);""color1"",""gray""})"),"")</f>
        <v/>
      </c>
    </row>
    <row r="25" spans="1:9" ht="15.75" customHeight="1">
      <c r="A25" s="9">
        <v>5</v>
      </c>
      <c r="B25" s="27" t="s">
        <v>56</v>
      </c>
      <c r="C25" s="10" t="s">
        <v>34</v>
      </c>
      <c r="D25" s="44" t="s">
        <v>65</v>
      </c>
      <c r="E25" s="45">
        <v>43515.453356481485</v>
      </c>
      <c r="F25" s="45">
        <v>43515.558182870373</v>
      </c>
      <c r="G25" s="43">
        <f t="shared" si="0"/>
        <v>0.10482638888788642</v>
      </c>
      <c r="H25" s="14" t="str">
        <f ca="1">IFERROR(__xludf.DUMMYFUNCTION("SPARKLINE(G25,{""charttype"",""bar"";""max"",max(G:G);""color1"",""gray""})"),"")</f>
        <v/>
      </c>
    </row>
    <row r="26" spans="1:9" ht="15.75" customHeight="1">
      <c r="A26" s="9">
        <v>5</v>
      </c>
      <c r="B26" s="27" t="s">
        <v>56</v>
      </c>
      <c r="C26" s="10" t="s">
        <v>36</v>
      </c>
      <c r="D26" s="44" t="s">
        <v>66</v>
      </c>
      <c r="E26" s="45">
        <v>43515.569189814814</v>
      </c>
      <c r="F26" s="45">
        <v>43515.674803240741</v>
      </c>
      <c r="G26" s="43">
        <f t="shared" si="0"/>
        <v>0.10561342592700385</v>
      </c>
      <c r="H26" s="14" t="str">
        <f ca="1">IFERROR(__xludf.DUMMYFUNCTION("SPARKLINE(G26,{""charttype"",""bar"";""max"",max(G:G);""color1"",""gray""})"),"")</f>
        <v/>
      </c>
    </row>
    <row r="27" spans="1:9" ht="15.75" customHeight="1">
      <c r="A27" s="9">
        <v>6</v>
      </c>
      <c r="B27" s="27" t="s">
        <v>56</v>
      </c>
      <c r="C27" s="10" t="s">
        <v>38</v>
      </c>
      <c r="D27" s="44" t="s">
        <v>67</v>
      </c>
      <c r="E27" s="45">
        <v>43516.449317129627</v>
      </c>
      <c r="F27" s="45">
        <v>43516.555347222224</v>
      </c>
      <c r="G27" s="43">
        <f t="shared" si="0"/>
        <v>0.10603009259648388</v>
      </c>
      <c r="H27" s="14" t="str">
        <f ca="1">IFERROR(__xludf.DUMMYFUNCTION("SPARKLINE(G27,{""charttype"",""bar"";""max"",max(G:G);""color1"",""gray""})"),"")</f>
        <v/>
      </c>
    </row>
    <row r="28" spans="1:9" ht="15.75" customHeight="1">
      <c r="A28" s="9">
        <v>6</v>
      </c>
      <c r="B28" s="27" t="s">
        <v>56</v>
      </c>
      <c r="C28" s="10" t="s">
        <v>40</v>
      </c>
      <c r="D28" s="44" t="s">
        <v>68</v>
      </c>
      <c r="E28" s="45">
        <v>43516.563078703701</v>
      </c>
      <c r="F28" s="45">
        <v>43516.667280092595</v>
      </c>
      <c r="G28" s="43">
        <f t="shared" si="0"/>
        <v>0.1042013888945803</v>
      </c>
      <c r="H28" s="14" t="str">
        <f ca="1">IFERROR(__xludf.DUMMYFUNCTION("SPARKLINE(G28,{""charttype"",""bar"";""max"",max(G:G);""color1"",""gray""})"),"")</f>
        <v/>
      </c>
    </row>
    <row r="29" spans="1:9" ht="15.75" customHeight="1">
      <c r="A29" s="9">
        <v>7</v>
      </c>
      <c r="B29" s="27" t="s">
        <v>56</v>
      </c>
      <c r="C29" s="10" t="s">
        <v>34</v>
      </c>
      <c r="D29" s="44" t="s">
        <v>69</v>
      </c>
      <c r="E29" s="45">
        <v>43517.494247685187</v>
      </c>
      <c r="F29" s="45">
        <v>43517.598900462966</v>
      </c>
      <c r="G29" s="43">
        <f t="shared" si="0"/>
        <v>0.10465277777984738</v>
      </c>
      <c r="H29" s="14" t="str">
        <f ca="1">IFERROR(__xludf.DUMMYFUNCTION("SPARKLINE(G29,{""charttype"",""bar"";""max"",max(G:G);""color1"",""gray""})"),"")</f>
        <v/>
      </c>
    </row>
    <row r="30" spans="1:9" ht="15.75" customHeight="1">
      <c r="A30" s="9">
        <v>7</v>
      </c>
      <c r="B30" s="27" t="s">
        <v>56</v>
      </c>
      <c r="C30" s="10" t="s">
        <v>36</v>
      </c>
      <c r="D30" s="44" t="s">
        <v>70</v>
      </c>
      <c r="E30" s="45">
        <v>43517.609907407408</v>
      </c>
      <c r="F30" s="45">
        <v>43517.720891203702</v>
      </c>
      <c r="G30" s="43">
        <f t="shared" si="0"/>
        <v>0.11098379629402189</v>
      </c>
      <c r="H30" s="14" t="str">
        <f ca="1">IFERROR(__xludf.DUMMYFUNCTION("SPARKLINE(G30,{""charttype"",""bar"";""max"",max(G:G);""color1"",""gray""})"),"")</f>
        <v/>
      </c>
      <c r="I30" s="27" t="s">
        <v>71</v>
      </c>
    </row>
    <row r="31" spans="1:9" ht="15.75" customHeight="1">
      <c r="A31" s="9">
        <v>8</v>
      </c>
      <c r="B31" s="27" t="s">
        <v>56</v>
      </c>
      <c r="C31" s="10" t="s">
        <v>38</v>
      </c>
      <c r="D31" s="44" t="s">
        <v>72</v>
      </c>
      <c r="E31" s="45">
        <v>43518.452534722222</v>
      </c>
      <c r="F31" s="45">
        <v>43518.556944444441</v>
      </c>
      <c r="G31" s="43">
        <f t="shared" si="0"/>
        <v>0.10440972221840639</v>
      </c>
      <c r="H31" s="14" t="str">
        <f ca="1">IFERROR(__xludf.DUMMYFUNCTION("SPARKLINE(G31,{""charttype"",""bar"";""max"",max(G:G);""color1"",""gray""})"),"")</f>
        <v/>
      </c>
    </row>
    <row r="32" spans="1:9" ht="15.75" customHeight="1">
      <c r="A32" s="9">
        <v>8</v>
      </c>
      <c r="B32" s="27" t="s">
        <v>56</v>
      </c>
      <c r="C32" s="10" t="s">
        <v>40</v>
      </c>
      <c r="D32" s="44" t="s">
        <v>73</v>
      </c>
      <c r="E32" s="45">
        <v>43518.56453703704</v>
      </c>
      <c r="F32" s="45">
        <v>43518.668692129628</v>
      </c>
      <c r="G32" s="43">
        <f t="shared" si="0"/>
        <v>0.1041550925874617</v>
      </c>
      <c r="H32" s="14" t="str">
        <f ca="1">IFERROR(__xludf.DUMMYFUNCTION("SPARKLINE(G32,{""charttype"",""bar"";""max"",max(G:G);""color1"",""gray""})"),"")</f>
        <v/>
      </c>
    </row>
    <row r="33" spans="1:11" ht="15.75" customHeight="1">
      <c r="A33" s="9">
        <v>9</v>
      </c>
      <c r="B33" s="27" t="s">
        <v>56</v>
      </c>
      <c r="C33" s="10" t="s">
        <v>34</v>
      </c>
      <c r="D33" s="44" t="s">
        <v>74</v>
      </c>
      <c r="E33" s="45">
        <v>43519.49386574074</v>
      </c>
      <c r="F33" s="45">
        <v>43519.59847222222</v>
      </c>
      <c r="G33" s="43">
        <f t="shared" si="0"/>
        <v>0.10460648148000473</v>
      </c>
      <c r="H33" s="14" t="str">
        <f ca="1">IFERROR(__xludf.DUMMYFUNCTION("SPARKLINE(G33,{""charttype"",""bar"";""max"",max(G:G);""color1"",""gray""})"),"")</f>
        <v/>
      </c>
    </row>
    <row r="34" spans="1:11" ht="15.75" customHeight="1">
      <c r="A34" s="9">
        <v>9</v>
      </c>
      <c r="B34" s="27" t="s">
        <v>56</v>
      </c>
      <c r="C34" s="10" t="s">
        <v>36</v>
      </c>
      <c r="D34" s="44" t="s">
        <v>75</v>
      </c>
      <c r="E34" s="45">
        <v>43519.605682870373</v>
      </c>
      <c r="F34" s="45">
        <v>43519.711817129632</v>
      </c>
      <c r="G34" s="43">
        <f t="shared" si="0"/>
        <v>0.10613425925839692</v>
      </c>
      <c r="H34" s="14" t="str">
        <f ca="1">IFERROR(__xludf.DUMMYFUNCTION("SPARKLINE(G34,{""charttype"",""bar"";""max"",max(G:G);""color1"",""gray""})"),"")</f>
        <v/>
      </c>
    </row>
    <row r="35" spans="1:11" ht="15.75" customHeight="1">
      <c r="A35" s="9">
        <v>10</v>
      </c>
      <c r="B35" s="27" t="s">
        <v>56</v>
      </c>
      <c r="C35" s="10" t="s">
        <v>38</v>
      </c>
      <c r="D35" s="44" t="s">
        <v>76</v>
      </c>
      <c r="E35" s="45">
        <v>43520.468344907407</v>
      </c>
      <c r="F35" s="45">
        <v>43520.574456018519</v>
      </c>
      <c r="G35" s="43">
        <f t="shared" si="0"/>
        <v>0.10611111111211358</v>
      </c>
      <c r="H35" s="14" t="str">
        <f ca="1">IFERROR(__xludf.DUMMYFUNCTION("SPARKLINE(G35,{""charttype"",""bar"";""max"",max(G:G);""color1"",""gray""})"),"")</f>
        <v/>
      </c>
    </row>
    <row r="36" spans="1:11" ht="15.75" customHeight="1">
      <c r="A36" s="9">
        <v>10</v>
      </c>
      <c r="B36" s="27" t="s">
        <v>56</v>
      </c>
      <c r="C36" s="10" t="s">
        <v>40</v>
      </c>
      <c r="D36" s="44" t="s">
        <v>77</v>
      </c>
      <c r="E36" s="45">
        <v>43520.58216435185</v>
      </c>
      <c r="F36" s="45">
        <v>43520.686550925922</v>
      </c>
      <c r="G36" s="43">
        <f t="shared" si="0"/>
        <v>0.10438657407212304</v>
      </c>
      <c r="H36" s="14" t="str">
        <f ca="1">IFERROR(__xludf.DUMMYFUNCTION("SPARKLINE(G36,{""charttype"",""bar"";""max"",max(G:G);""color1"",""gray""})"),"")</f>
        <v/>
      </c>
    </row>
    <row r="37" spans="1:11" ht="15.75" customHeight="1">
      <c r="A37" s="9">
        <v>11</v>
      </c>
      <c r="B37" s="27" t="s">
        <v>56</v>
      </c>
      <c r="C37" s="10" t="s">
        <v>34</v>
      </c>
      <c r="D37" s="44" t="s">
        <v>78</v>
      </c>
      <c r="E37" s="45">
        <v>43521.434050925927</v>
      </c>
      <c r="F37" s="45">
        <v>43521.538229166668</v>
      </c>
      <c r="G37" s="43">
        <f t="shared" si="0"/>
        <v>0.104178240741021</v>
      </c>
      <c r="H37" s="14" t="str">
        <f ca="1">IFERROR(__xludf.DUMMYFUNCTION("SPARKLINE(G37,{""charttype"",""bar"";""max"",max(G:G);""color1"",""gray""})"),"")</f>
        <v/>
      </c>
    </row>
    <row r="38" spans="1:11" ht="15.75" customHeight="1">
      <c r="A38" s="9">
        <v>11</v>
      </c>
      <c r="B38" s="27" t="s">
        <v>56</v>
      </c>
      <c r="C38" s="10" t="s">
        <v>36</v>
      </c>
      <c r="D38" s="44" t="s">
        <v>79</v>
      </c>
      <c r="E38" s="45">
        <v>43521.546400462961</v>
      </c>
      <c r="F38" s="45">
        <v>43521.651666666665</v>
      </c>
      <c r="G38" s="43">
        <f t="shared" si="0"/>
        <v>0.10526620370364981</v>
      </c>
      <c r="H38" s="14" t="str">
        <f ca="1">IFERROR(__xludf.DUMMYFUNCTION("SPARKLINE(G38,{""charttype"",""bar"";""max"",max(G:G);""color1"",""gray""})"),"")</f>
        <v/>
      </c>
    </row>
    <row r="39" spans="1:11" ht="15.75" customHeight="1">
      <c r="A39" s="9">
        <v>12</v>
      </c>
      <c r="B39" s="27" t="s">
        <v>56</v>
      </c>
      <c r="C39" s="10" t="s">
        <v>38</v>
      </c>
      <c r="D39" s="44" t="s">
        <v>80</v>
      </c>
      <c r="E39" s="45">
        <v>43522.435497685183</v>
      </c>
      <c r="F39" s="45">
        <v>43522.541192129633</v>
      </c>
      <c r="G39" s="43">
        <f t="shared" si="0"/>
        <v>0.1056944444499095</v>
      </c>
      <c r="H39" s="14" t="str">
        <f ca="1">IFERROR(__xludf.DUMMYFUNCTION("SPARKLINE(G39,{""charttype"",""bar"";""max"",max(G:G);""color1"",""gray""})"),"")</f>
        <v/>
      </c>
    </row>
    <row r="40" spans="1:11" ht="15.75" customHeight="1">
      <c r="A40" s="9">
        <v>12</v>
      </c>
      <c r="B40" s="27" t="s">
        <v>56</v>
      </c>
      <c r="C40" s="10" t="s">
        <v>40</v>
      </c>
      <c r="D40" s="44" t="s">
        <v>81</v>
      </c>
      <c r="E40" s="45">
        <v>43522.549502314818</v>
      </c>
      <c r="F40" s="45">
        <v>43522.654803240737</v>
      </c>
      <c r="G40" s="43">
        <f t="shared" si="0"/>
        <v>0.10530092591943685</v>
      </c>
      <c r="H40" s="14" t="str">
        <f ca="1">IFERROR(__xludf.DUMMYFUNCTION("SPARKLINE(G40,{""charttype"",""bar"";""max"",max(G:G);""color1"",""gray""})"),"")</f>
        <v/>
      </c>
    </row>
    <row r="41" spans="1:11" ht="15.75" customHeight="1">
      <c r="A41" s="9">
        <v>13</v>
      </c>
      <c r="B41" s="27" t="s">
        <v>56</v>
      </c>
      <c r="C41" s="10" t="s">
        <v>34</v>
      </c>
      <c r="D41" s="44" t="s">
        <v>82</v>
      </c>
      <c r="E41" s="45">
        <v>43523.443206018521</v>
      </c>
      <c r="F41" s="45">
        <v>43523.56417824074</v>
      </c>
      <c r="G41" s="43">
        <f t="shared" si="0"/>
        <v>0.1209722222192795</v>
      </c>
      <c r="H41" s="14" t="str">
        <f ca="1">IFERROR(__xludf.DUMMYFUNCTION("SPARKLINE(G41,{""charttype"",""bar"";""max"",max(G:G);""color1"",""gray""})"),"")</f>
        <v/>
      </c>
      <c r="I41" s="27" t="s">
        <v>83</v>
      </c>
      <c r="J41" s="27" t="s">
        <v>44</v>
      </c>
      <c r="K41" s="27" t="s">
        <v>45</v>
      </c>
    </row>
    <row r="42" spans="1:11" ht="15.75" customHeight="1">
      <c r="A42" s="9">
        <v>13</v>
      </c>
      <c r="B42" s="27" t="s">
        <v>56</v>
      </c>
      <c r="C42" s="10" t="s">
        <v>36</v>
      </c>
      <c r="D42" s="44" t="s">
        <v>84</v>
      </c>
      <c r="E42" s="45">
        <v>43523.57403935185</v>
      </c>
      <c r="F42" s="45">
        <v>43523.682870370372</v>
      </c>
      <c r="G42" s="43">
        <f t="shared" si="0"/>
        <v>0.10883101852232357</v>
      </c>
      <c r="H42" s="14" t="str">
        <f ca="1">IFERROR(__xludf.DUMMYFUNCTION("SPARKLINE(G42,{""charttype"",""bar"";""max"",max(G:G);""color1"",""gray""})"),"")</f>
        <v/>
      </c>
      <c r="I42" s="27" t="s">
        <v>85</v>
      </c>
      <c r="J42" s="27" t="s">
        <v>86</v>
      </c>
      <c r="K42" s="27" t="s">
        <v>87</v>
      </c>
    </row>
    <row r="43" spans="1:11" ht="15.75" customHeight="1">
      <c r="A43" s="9">
        <v>14</v>
      </c>
      <c r="B43" s="27" t="s">
        <v>56</v>
      </c>
      <c r="C43" s="10" t="s">
        <v>38</v>
      </c>
      <c r="D43" s="44" t="s">
        <v>88</v>
      </c>
      <c r="E43" s="45">
        <v>43524.440127314818</v>
      </c>
      <c r="F43" s="45">
        <v>43524.5469212963</v>
      </c>
      <c r="G43" s="43">
        <f t="shared" si="0"/>
        <v>0.106793981482042</v>
      </c>
      <c r="H43" s="14" t="str">
        <f ca="1">IFERROR(__xludf.DUMMYFUNCTION("SPARKLINE(G43,{""charttype"",""bar"";""max"",max(G:G);""color1"",""gray""})"),"")</f>
        <v/>
      </c>
      <c r="I43" s="27" t="s">
        <v>89</v>
      </c>
      <c r="J43" s="27" t="s">
        <v>90</v>
      </c>
      <c r="K43" s="27" t="s">
        <v>91</v>
      </c>
    </row>
    <row r="44" spans="1:11" ht="15.75" customHeight="1">
      <c r="A44" s="9">
        <v>14</v>
      </c>
      <c r="B44" s="27" t="s">
        <v>56</v>
      </c>
      <c r="C44" s="10" t="s">
        <v>40</v>
      </c>
      <c r="D44" s="44" t="s">
        <v>92</v>
      </c>
      <c r="E44" s="45">
        <v>43524.55673611111</v>
      </c>
      <c r="F44" s="45">
        <v>43524.664618055554</v>
      </c>
      <c r="G44" s="43">
        <f t="shared" si="0"/>
        <v>0.10788194444467081</v>
      </c>
      <c r="H44" s="14" t="str">
        <f ca="1">IFERROR(__xludf.DUMMYFUNCTION("SPARKLINE(G44,{""charttype"",""bar"";""max"",max(G:G);""color1"",""gray""})"),"")</f>
        <v/>
      </c>
      <c r="I44" s="27" t="s">
        <v>93</v>
      </c>
      <c r="J44" s="27" t="s">
        <v>94</v>
      </c>
      <c r="K44" s="27" t="s">
        <v>95</v>
      </c>
    </row>
    <row r="45" spans="1:11" ht="13">
      <c r="A45" s="9">
        <v>15</v>
      </c>
      <c r="B45" s="27" t="s">
        <v>56</v>
      </c>
      <c r="C45" s="10" t="s">
        <v>34</v>
      </c>
      <c r="D45" s="44" t="s">
        <v>96</v>
      </c>
      <c r="E45" s="45">
        <v>43525.466481481482</v>
      </c>
      <c r="F45" s="45">
        <v>43525.571018518516</v>
      </c>
      <c r="G45" s="43">
        <f t="shared" si="0"/>
        <v>0.10453703703387873</v>
      </c>
      <c r="H45" s="14" t="str">
        <f ca="1">IFERROR(__xludf.DUMMYFUNCTION("SPARKLINE(G45,{""charttype"",""bar"";""max"",max(G:G);""color1"",""gray""})"),"")</f>
        <v/>
      </c>
      <c r="I45" s="27" t="s">
        <v>97</v>
      </c>
    </row>
    <row r="46" spans="1:11" ht="13">
      <c r="A46" s="9">
        <v>15</v>
      </c>
      <c r="B46" s="27" t="s">
        <v>56</v>
      </c>
      <c r="C46" s="10" t="s">
        <v>36</v>
      </c>
      <c r="D46" s="44" t="s">
        <v>98</v>
      </c>
      <c r="E46" s="45">
        <v>43525.578518518516</v>
      </c>
      <c r="F46" s="45">
        <v>43525.684351851851</v>
      </c>
      <c r="G46" s="43">
        <f t="shared" si="0"/>
        <v>0.10583333333488554</v>
      </c>
      <c r="H46" s="14" t="str">
        <f ca="1">IFERROR(__xludf.DUMMYFUNCTION("SPARKLINE(G46,{""charttype"",""bar"";""max"",max(G:G);""color1"",""gray""})"),"")</f>
        <v/>
      </c>
    </row>
    <row r="47" spans="1:11" ht="13">
      <c r="A47" s="9">
        <v>16</v>
      </c>
      <c r="B47" s="27" t="s">
        <v>56</v>
      </c>
      <c r="C47" s="10" t="s">
        <v>38</v>
      </c>
      <c r="D47" s="44" t="s">
        <v>99</v>
      </c>
      <c r="E47" s="45">
        <v>43526.497928240744</v>
      </c>
      <c r="F47" s="45">
        <v>43526.602303240739</v>
      </c>
      <c r="G47" s="43">
        <f t="shared" si="0"/>
        <v>0.10437499999534339</v>
      </c>
      <c r="H47" s="14" t="str">
        <f ca="1">IFERROR(__xludf.DUMMYFUNCTION("SPARKLINE(G47,{""charttype"",""bar"";""max"",max(G:G);""color1"",""gray""})"),"")</f>
        <v/>
      </c>
    </row>
    <row r="48" spans="1:11" ht="13">
      <c r="A48" s="9">
        <v>16</v>
      </c>
      <c r="B48" s="27" t="s">
        <v>56</v>
      </c>
      <c r="C48" s="10" t="s">
        <v>40</v>
      </c>
      <c r="D48" s="44" t="s">
        <v>100</v>
      </c>
      <c r="E48" s="45">
        <v>43526.609884259262</v>
      </c>
      <c r="F48" s="45">
        <v>43526.713807870372</v>
      </c>
      <c r="G48" s="43">
        <f t="shared" si="0"/>
        <v>0.10392361111007631</v>
      </c>
      <c r="H48" s="14" t="str">
        <f ca="1">IFERROR(__xludf.DUMMYFUNCTION("SPARKLINE(G48,{""charttype"",""bar"";""max"",max(G:G);""color1"",""gray""})"),"")</f>
        <v/>
      </c>
    </row>
    <row r="49" spans="1:11" ht="13">
      <c r="A49" s="9">
        <v>17</v>
      </c>
      <c r="B49" s="27" t="s">
        <v>56</v>
      </c>
      <c r="C49" s="10" t="s">
        <v>34</v>
      </c>
      <c r="D49" s="44" t="s">
        <v>101</v>
      </c>
      <c r="E49" s="45">
        <v>43527.442743055559</v>
      </c>
      <c r="F49" s="45">
        <v>43527.560069444444</v>
      </c>
      <c r="G49" s="43">
        <f t="shared" si="0"/>
        <v>0.11732638888497604</v>
      </c>
      <c r="H49" s="14" t="str">
        <f ca="1">IFERROR(__xludf.DUMMYFUNCTION("SPARKLINE(G49,{""charttype"",""bar"";""max"",max(G:G);""color1"",""gray""})"),"")</f>
        <v/>
      </c>
      <c r="I49" s="27" t="s">
        <v>102</v>
      </c>
      <c r="J49" s="27" t="s">
        <v>103</v>
      </c>
      <c r="K49" s="27" t="s">
        <v>45</v>
      </c>
    </row>
    <row r="50" spans="1:11" ht="13">
      <c r="A50" s="9">
        <v>17</v>
      </c>
      <c r="B50" s="27" t="s">
        <v>56</v>
      </c>
      <c r="C50" s="10" t="s">
        <v>36</v>
      </c>
      <c r="D50" s="44" t="s">
        <v>104</v>
      </c>
      <c r="E50" s="45">
        <v>43527.57603009259</v>
      </c>
      <c r="F50" s="45">
        <v>43527.682037037041</v>
      </c>
      <c r="G50" s="43">
        <f t="shared" si="0"/>
        <v>0.10600694445020054</v>
      </c>
      <c r="H50" s="14" t="str">
        <f ca="1">IFERROR(__xludf.DUMMYFUNCTION("SPARKLINE(G50,{""charttype"",""bar"";""max"",max(G:G);""color1"",""gray""})"),"")</f>
        <v/>
      </c>
    </row>
    <row r="51" spans="1:11" ht="13">
      <c r="A51" s="9">
        <v>18</v>
      </c>
      <c r="B51" s="27" t="s">
        <v>56</v>
      </c>
      <c r="C51" s="10" t="s">
        <v>38</v>
      </c>
      <c r="D51" s="44" t="s">
        <v>105</v>
      </c>
      <c r="E51" s="45">
        <v>43528.375023148146</v>
      </c>
      <c r="F51" s="45">
        <v>43528.480532407404</v>
      </c>
      <c r="G51" s="43">
        <f t="shared" si="0"/>
        <v>0.10550925925781485</v>
      </c>
      <c r="H51" s="14" t="str">
        <f ca="1">IFERROR(__xludf.DUMMYFUNCTION("SPARKLINE(G51,{""charttype"",""bar"";""max"",max(G:G);""color1"",""gray""})"),"")</f>
        <v/>
      </c>
      <c r="I51" s="27" t="s">
        <v>106</v>
      </c>
    </row>
    <row r="52" spans="1:11" ht="13">
      <c r="A52" s="9">
        <v>18</v>
      </c>
      <c r="B52" s="27" t="s">
        <v>56</v>
      </c>
      <c r="C52" s="10" t="s">
        <v>40</v>
      </c>
      <c r="D52" s="44" t="s">
        <v>107</v>
      </c>
      <c r="E52" s="45">
        <v>43528.508564814816</v>
      </c>
      <c r="F52" s="45">
        <v>43528.61478009259</v>
      </c>
      <c r="G52" s="43">
        <f t="shared" si="0"/>
        <v>0.10621527777402662</v>
      </c>
      <c r="H52" s="14" t="str">
        <f ca="1">IFERROR(__xludf.DUMMYFUNCTION("SPARKLINE(G52,{""charttype"",""bar"";""max"",max(G:G);""color1"",""gray""})"),"")</f>
        <v/>
      </c>
    </row>
    <row r="53" spans="1:11" ht="13">
      <c r="A53" s="9">
        <v>19</v>
      </c>
      <c r="B53" s="27" t="s">
        <v>56</v>
      </c>
      <c r="C53" s="10" t="s">
        <v>34</v>
      </c>
      <c r="D53" s="44" t="s">
        <v>108</v>
      </c>
      <c r="E53" s="45">
        <v>43529.444791666669</v>
      </c>
      <c r="F53" s="45">
        <v>43529.548668981479</v>
      </c>
      <c r="G53" s="43">
        <f t="shared" si="0"/>
        <v>0.10387731481023366</v>
      </c>
      <c r="H53" s="14" t="str">
        <f ca="1">IFERROR(__xludf.DUMMYFUNCTION("SPARKLINE(G53,{""charttype"",""bar"";""max"",max(G:G);""color1"",""gray""})"),"")</f>
        <v/>
      </c>
    </row>
    <row r="54" spans="1:11" ht="13">
      <c r="A54" s="9">
        <v>19</v>
      </c>
      <c r="B54" s="27" t="s">
        <v>56</v>
      </c>
      <c r="C54" s="10" t="s">
        <v>36</v>
      </c>
      <c r="D54" s="44" t="s">
        <v>109</v>
      </c>
      <c r="E54" s="45">
        <v>43529.558263888888</v>
      </c>
      <c r="F54" s="45">
        <v>43529.663506944446</v>
      </c>
      <c r="G54" s="43">
        <f t="shared" si="0"/>
        <v>0.10524305555736646</v>
      </c>
      <c r="H54" s="14" t="str">
        <f ca="1">IFERROR(__xludf.DUMMYFUNCTION("SPARKLINE(G54,{""charttype"",""bar"";""max"",max(G:G);""color1"",""gray""})"),"")</f>
        <v/>
      </c>
    </row>
    <row r="55" spans="1:11" ht="13">
      <c r="A55" s="9">
        <v>20</v>
      </c>
      <c r="B55" s="27" t="s">
        <v>56</v>
      </c>
      <c r="C55" s="10" t="s">
        <v>38</v>
      </c>
      <c r="D55" s="44" t="s">
        <v>110</v>
      </c>
      <c r="E55" s="45">
        <v>43530.43414351852</v>
      </c>
      <c r="F55" s="45">
        <v>43530.509444444448</v>
      </c>
      <c r="G55" s="43">
        <f t="shared" si="0"/>
        <v>7.530092592787696E-2</v>
      </c>
      <c r="H55" s="14" t="str">
        <f ca="1">IFERROR(__xludf.DUMMYFUNCTION("SPARKLINE(G55,{""charttype"",""bar"";""max"",max(G:G);""color1"",""gray""})"),"")</f>
        <v/>
      </c>
    </row>
    <row r="56" spans="1:11" ht="13">
      <c r="A56" s="9">
        <v>20</v>
      </c>
      <c r="B56" s="27" t="s">
        <v>56</v>
      </c>
      <c r="C56" s="10" t="s">
        <v>40</v>
      </c>
      <c r="D56" s="44" t="s">
        <v>111</v>
      </c>
      <c r="E56" s="45">
        <v>43530.514456018522</v>
      </c>
      <c r="F56" s="45">
        <v>43530.636412037034</v>
      </c>
      <c r="G56" s="43">
        <f t="shared" si="0"/>
        <v>0.12195601851271931</v>
      </c>
      <c r="H56" s="14" t="str">
        <f ca="1">IFERROR(__xludf.DUMMYFUNCTION("SPARKLINE(G56,{""charttype"",""bar"";""max"",max(G:G);""color1"",""gray""})"),"")</f>
        <v/>
      </c>
      <c r="I56" s="27" t="s">
        <v>112</v>
      </c>
      <c r="J56" s="27" t="s">
        <v>113</v>
      </c>
      <c r="K56" s="27" t="s">
        <v>114</v>
      </c>
    </row>
    <row r="57" spans="1:11" ht="13">
      <c r="A57" s="9">
        <v>21</v>
      </c>
      <c r="B57" s="27" t="s">
        <v>56</v>
      </c>
      <c r="C57" s="10" t="s">
        <v>34</v>
      </c>
      <c r="D57" s="44" t="s">
        <v>115</v>
      </c>
      <c r="E57" s="45">
        <v>43531.47079861111</v>
      </c>
      <c r="F57" s="45">
        <v>43531.544942129629</v>
      </c>
      <c r="G57" s="43">
        <f t="shared" si="0"/>
        <v>7.4143518519122154E-2</v>
      </c>
      <c r="H57" s="14" t="str">
        <f ca="1">IFERROR(__xludf.DUMMYFUNCTION("SPARKLINE(G57,{""charttype"",""bar"";""max"",max(G:G);""color1"",""gray""})"),"")</f>
        <v/>
      </c>
    </row>
    <row r="58" spans="1:11" ht="13">
      <c r="A58" s="9">
        <v>21</v>
      </c>
      <c r="B58" s="27" t="s">
        <v>56</v>
      </c>
      <c r="C58" s="10" t="s">
        <v>36</v>
      </c>
      <c r="D58" s="44" t="s">
        <v>116</v>
      </c>
      <c r="E58" s="45">
        <v>43531.546724537038</v>
      </c>
      <c r="F58" s="45">
        <v>43531.621655092589</v>
      </c>
      <c r="G58" s="43">
        <f t="shared" si="0"/>
        <v>7.4930555550963618E-2</v>
      </c>
      <c r="H58" s="14" t="str">
        <f ca="1">IFERROR(__xludf.DUMMYFUNCTION("SPARKLINE(G58,{""charttype"",""bar"";""max"",max(G:G);""color1"",""gray""})"),"")</f>
        <v/>
      </c>
    </row>
    <row r="59" spans="1:11" ht="13">
      <c r="A59" s="9">
        <v>22</v>
      </c>
      <c r="B59" s="27" t="s">
        <v>56</v>
      </c>
      <c r="C59" s="10" t="s">
        <v>38</v>
      </c>
      <c r="D59" s="44" t="s">
        <v>117</v>
      </c>
      <c r="E59" s="45">
        <v>43532.432256944441</v>
      </c>
      <c r="F59" s="45">
        <v>43532.507523148146</v>
      </c>
      <c r="G59" s="43">
        <f t="shared" si="0"/>
        <v>7.5266203704813961E-2</v>
      </c>
      <c r="H59" s="14" t="str">
        <f ca="1">IFERROR(__xludf.DUMMYFUNCTION("SPARKLINE(G59,{""charttype"",""bar"";""max"",max(G:G);""color1"",""gray""})"),"")</f>
        <v/>
      </c>
    </row>
    <row r="60" spans="1:11" ht="13">
      <c r="A60" s="9">
        <v>22</v>
      </c>
      <c r="B60" s="27" t="s">
        <v>56</v>
      </c>
      <c r="C60" s="10" t="s">
        <v>40</v>
      </c>
      <c r="D60" s="44" t="s">
        <v>118</v>
      </c>
      <c r="E60" s="45">
        <v>43532.51053240741</v>
      </c>
      <c r="F60" s="45">
        <v>43532.585162037038</v>
      </c>
      <c r="G60" s="43">
        <f t="shared" si="0"/>
        <v>7.4629629627452232E-2</v>
      </c>
      <c r="H60" s="14" t="str">
        <f ca="1">IFERROR(__xludf.DUMMYFUNCTION("SPARKLINE(G60,{""charttype"",""bar"";""max"",max(G:G);""color1"",""gray""})"),"")</f>
        <v/>
      </c>
    </row>
    <row r="61" spans="1:11" ht="13">
      <c r="A61" s="9">
        <v>23</v>
      </c>
      <c r="B61" s="27" t="s">
        <v>56</v>
      </c>
      <c r="C61" s="10" t="s">
        <v>34</v>
      </c>
      <c r="D61" s="44" t="s">
        <v>119</v>
      </c>
      <c r="E61" s="45">
        <v>43533.43408564815</v>
      </c>
      <c r="F61" s="45">
        <v>43533.508622685185</v>
      </c>
      <c r="G61" s="43">
        <f t="shared" si="0"/>
        <v>7.4537037035042886E-2</v>
      </c>
      <c r="H61" s="14" t="str">
        <f ca="1">IFERROR(__xludf.DUMMYFUNCTION("SPARKLINE(G61,{""charttype"",""bar"";""max"",max(G:G);""color1"",""gray""})"),"")</f>
        <v/>
      </c>
    </row>
    <row r="62" spans="1:11" ht="13">
      <c r="A62" s="9">
        <v>23</v>
      </c>
      <c r="B62" s="27" t="s">
        <v>56</v>
      </c>
      <c r="C62" s="10" t="s">
        <v>36</v>
      </c>
      <c r="D62" s="44" t="s">
        <v>120</v>
      </c>
      <c r="E62" s="45">
        <v>43533.511041666665</v>
      </c>
      <c r="F62" s="45">
        <v>43533.586793981478</v>
      </c>
      <c r="G62" s="43">
        <f t="shared" si="0"/>
        <v>7.5752314813144039E-2</v>
      </c>
      <c r="H62" s="14" t="str">
        <f ca="1">IFERROR(__xludf.DUMMYFUNCTION("SPARKLINE(G62,{""charttype"",""bar"";""max"",max(G:G);""color1"",""gray""})"),"")</f>
        <v/>
      </c>
    </row>
    <row r="63" spans="1:11" ht="13">
      <c r="A63" s="9">
        <v>24</v>
      </c>
      <c r="B63" s="27" t="s">
        <v>56</v>
      </c>
      <c r="C63" s="10" t="s">
        <v>38</v>
      </c>
      <c r="D63" s="44" t="s">
        <v>121</v>
      </c>
      <c r="E63" s="45">
        <v>43534.443668981483</v>
      </c>
      <c r="F63" s="45">
        <v>43534.518796296295</v>
      </c>
      <c r="G63" s="43">
        <f t="shared" si="0"/>
        <v>7.5127314812561963E-2</v>
      </c>
      <c r="H63" s="14" t="str">
        <f ca="1">IFERROR(__xludf.DUMMYFUNCTION("SPARKLINE(G63,{""charttype"",""bar"";""max"",max(G:G);""color1"",""gray""})"),"")</f>
        <v/>
      </c>
    </row>
    <row r="64" spans="1:11" ht="13">
      <c r="A64" s="9">
        <v>24</v>
      </c>
      <c r="B64" s="27" t="s">
        <v>56</v>
      </c>
      <c r="C64" s="10" t="s">
        <v>40</v>
      </c>
      <c r="D64" s="44" t="s">
        <v>122</v>
      </c>
      <c r="E64" s="45">
        <v>43534.522430555553</v>
      </c>
      <c r="F64" s="45">
        <v>43534.596724537034</v>
      </c>
      <c r="G64" s="43">
        <f t="shared" si="0"/>
        <v>7.4293981480877846E-2</v>
      </c>
      <c r="H64" s="14" t="str">
        <f ca="1">IFERROR(__xludf.DUMMYFUNCTION("SPARKLINE(G64,{""charttype"",""bar"";""max"",max(G:G);""color1"",""gray""})"),"")</f>
        <v/>
      </c>
    </row>
    <row r="65" spans="1:11" ht="13">
      <c r="A65" s="9">
        <v>25</v>
      </c>
      <c r="B65" s="27" t="s">
        <v>56</v>
      </c>
      <c r="C65" s="10" t="s">
        <v>34</v>
      </c>
      <c r="D65" s="44" t="s">
        <v>123</v>
      </c>
      <c r="E65" s="45">
        <v>43535.427824074075</v>
      </c>
      <c r="F65" s="45">
        <v>43535.50335648148</v>
      </c>
      <c r="G65" s="43">
        <f t="shared" si="0"/>
        <v>7.5532407405262347E-2</v>
      </c>
      <c r="H65" s="14" t="str">
        <f ca="1">IFERROR(__xludf.DUMMYFUNCTION("SPARKLINE(G65,{""charttype"",""bar"";""max"",max(G:G);""color1"",""gray""})"),"")</f>
        <v/>
      </c>
    </row>
    <row r="66" spans="1:11" ht="13">
      <c r="A66" s="9">
        <v>25</v>
      </c>
      <c r="B66" s="27" t="s">
        <v>56</v>
      </c>
      <c r="C66" s="10" t="s">
        <v>36</v>
      </c>
      <c r="D66" s="44" t="s">
        <v>124</v>
      </c>
      <c r="E66" s="45">
        <v>43535.505254629628</v>
      </c>
      <c r="F66" s="45">
        <v>43535.580092592594</v>
      </c>
      <c r="G66" s="43">
        <f t="shared" si="0"/>
        <v>7.4837962965830229E-2</v>
      </c>
      <c r="H66" s="14" t="str">
        <f ca="1">IFERROR(__xludf.DUMMYFUNCTION("SPARKLINE(G66,{""charttype"",""bar"";""max"",max(G:G);""color1"",""gray""})"),"")</f>
        <v/>
      </c>
    </row>
    <row r="67" spans="1:11" ht="13">
      <c r="A67" s="9">
        <v>26</v>
      </c>
      <c r="B67" s="27" t="s">
        <v>125</v>
      </c>
      <c r="C67" s="10" t="s">
        <v>38</v>
      </c>
      <c r="D67" s="44" t="s">
        <v>126</v>
      </c>
      <c r="E67" s="45">
        <v>43536.453356481485</v>
      </c>
      <c r="F67" s="45">
        <v>43536.528391203705</v>
      </c>
      <c r="G67" s="43">
        <f t="shared" si="0"/>
        <v>7.5034722220152617E-2</v>
      </c>
      <c r="H67" s="14" t="str">
        <f ca="1">IFERROR(__xludf.DUMMYFUNCTION("SPARKLINE(G67,{""charttype"",""bar"";""max"",max(G:G);""color1"",""gray""})"),"")</f>
        <v/>
      </c>
    </row>
    <row r="68" spans="1:11" ht="13">
      <c r="A68" s="9">
        <v>26</v>
      </c>
      <c r="B68" s="27" t="s">
        <v>125</v>
      </c>
      <c r="C68" s="10" t="s">
        <v>40</v>
      </c>
      <c r="D68" s="44" t="s">
        <v>127</v>
      </c>
      <c r="E68" s="45">
        <v>43536.53025462963</v>
      </c>
      <c r="F68" s="45">
        <v>43536.605717592596</v>
      </c>
      <c r="G68" s="43">
        <f t="shared" si="0"/>
        <v>7.5462962966412306E-2</v>
      </c>
      <c r="H68" s="14" t="str">
        <f ca="1">IFERROR(__xludf.DUMMYFUNCTION("SPARKLINE(G68,{""charttype"",""bar"";""max"",max(G:G);""color1"",""gray""})"),"")</f>
        <v/>
      </c>
    </row>
    <row r="69" spans="1:11" ht="13">
      <c r="A69" s="9">
        <v>28</v>
      </c>
      <c r="B69" s="27" t="s">
        <v>125</v>
      </c>
      <c r="C69" s="10" t="s">
        <v>34</v>
      </c>
      <c r="D69" s="44" t="s">
        <v>128</v>
      </c>
      <c r="E69" s="45">
        <v>43538.436319444445</v>
      </c>
      <c r="F69" s="45">
        <v>43538.512245370373</v>
      </c>
      <c r="G69" s="43">
        <f t="shared" si="0"/>
        <v>7.5925925928459037E-2</v>
      </c>
      <c r="H69" s="14" t="str">
        <f ca="1">IFERROR(__xludf.DUMMYFUNCTION("SPARKLINE(G69,{""charttype"",""bar"";""max"",max(G:G);""color1"",""gray""})"),"")</f>
        <v/>
      </c>
    </row>
    <row r="70" spans="1:11" ht="13">
      <c r="A70" s="9">
        <v>28</v>
      </c>
      <c r="B70" s="27" t="s">
        <v>125</v>
      </c>
      <c r="C70" s="10" t="s">
        <v>36</v>
      </c>
      <c r="D70" s="44" t="s">
        <v>129</v>
      </c>
      <c r="E70" s="45">
        <v>43538.514027777775</v>
      </c>
      <c r="F70" s="45">
        <v>43538.59107638889</v>
      </c>
      <c r="G70" s="43">
        <f t="shared" si="0"/>
        <v>7.7048611114150845E-2</v>
      </c>
      <c r="H70" s="14" t="str">
        <f ca="1">IFERROR(__xludf.DUMMYFUNCTION("SPARKLINE(G70,{""charttype"",""bar"";""max"",max(G:G);""color1"",""gray""})"),"")</f>
        <v/>
      </c>
    </row>
    <row r="71" spans="1:11" ht="13">
      <c r="A71" s="9">
        <v>30</v>
      </c>
      <c r="B71" s="27" t="s">
        <v>125</v>
      </c>
      <c r="C71" s="10" t="s">
        <v>38</v>
      </c>
      <c r="D71" s="44" t="s">
        <v>130</v>
      </c>
      <c r="E71" s="45">
        <v>43540.432824074072</v>
      </c>
      <c r="F71" s="45">
        <v>43540.508506944447</v>
      </c>
      <c r="G71" s="43">
        <f t="shared" si="0"/>
        <v>7.5682870374293998E-2</v>
      </c>
      <c r="H71" s="14" t="str">
        <f ca="1">IFERROR(__xludf.DUMMYFUNCTION("SPARKLINE(G71,{""charttype"",""bar"";""max"",max(G:G);""color1"",""gray""})"),"")</f>
        <v/>
      </c>
    </row>
    <row r="72" spans="1:11" ht="13">
      <c r="A72" s="9">
        <v>30</v>
      </c>
      <c r="B72" s="27" t="s">
        <v>125</v>
      </c>
      <c r="C72" s="10" t="s">
        <v>40</v>
      </c>
      <c r="D72" s="44" t="s">
        <v>131</v>
      </c>
      <c r="E72" s="45">
        <v>43540.510405092595</v>
      </c>
      <c r="F72" s="45">
        <v>43540.587731481479</v>
      </c>
      <c r="G72" s="43">
        <f t="shared" si="0"/>
        <v>7.7326388884102926E-2</v>
      </c>
      <c r="H72" s="14" t="str">
        <f ca="1">IFERROR(__xludf.DUMMYFUNCTION("SPARKLINE(G72,{""charttype"",""bar"";""max"",max(G:G);""color1"",""gray""})"),"")</f>
        <v/>
      </c>
      <c r="I72" s="27" t="s">
        <v>132</v>
      </c>
      <c r="J72" s="27" t="s">
        <v>86</v>
      </c>
      <c r="K72" s="27" t="s">
        <v>133</v>
      </c>
    </row>
    <row r="73" spans="1:11" ht="13">
      <c r="A73" s="9">
        <v>32</v>
      </c>
      <c r="B73" s="27" t="s">
        <v>125</v>
      </c>
      <c r="C73" s="10" t="s">
        <v>34</v>
      </c>
      <c r="D73" s="44" t="s">
        <v>134</v>
      </c>
      <c r="E73" s="45">
        <v>43542.479178240741</v>
      </c>
      <c r="F73" s="45">
        <v>43542.553032407406</v>
      </c>
      <c r="G73" s="43">
        <f t="shared" si="0"/>
        <v>7.3854166665114462E-2</v>
      </c>
      <c r="H73" s="14" t="str">
        <f ca="1">IFERROR(__xludf.DUMMYFUNCTION("SPARKLINE(G73,{""charttype"",""bar"";""max"",max(G:G);""color1"",""gray""})"),"")</f>
        <v/>
      </c>
    </row>
    <row r="74" spans="1:11" ht="13">
      <c r="A74" s="9">
        <v>32</v>
      </c>
      <c r="B74" s="27" t="s">
        <v>125</v>
      </c>
      <c r="C74" s="10" t="s">
        <v>36</v>
      </c>
      <c r="D74" s="44" t="s">
        <v>135</v>
      </c>
      <c r="E74" s="45">
        <v>43542.554768518516</v>
      </c>
      <c r="F74" s="45">
        <v>43542.629502314812</v>
      </c>
      <c r="G74" s="43">
        <f t="shared" si="0"/>
        <v>7.4733796296641231E-2</v>
      </c>
      <c r="H74" s="14" t="str">
        <f ca="1">IFERROR(__xludf.DUMMYFUNCTION("SPARKLINE(G74,{""charttype"",""bar"";""max"",max(G:G);""color1"",""gray""})"),"")</f>
        <v/>
      </c>
    </row>
    <row r="75" spans="1:11" ht="13">
      <c r="A75" s="9"/>
      <c r="C75" s="46"/>
      <c r="D75" s="7"/>
      <c r="E75" s="47"/>
      <c r="F75" s="47"/>
    </row>
    <row r="76" spans="1:11" ht="13">
      <c r="A76" s="9"/>
      <c r="C76" s="46"/>
      <c r="D76" s="7"/>
      <c r="E76" s="47"/>
      <c r="F76" s="47"/>
      <c r="H76" s="48">
        <f>SUM(G:G)</f>
        <v>7.4067245370242745</v>
      </c>
    </row>
    <row r="77" spans="1:11" ht="13">
      <c r="A77" s="9"/>
      <c r="C77" s="46"/>
      <c r="D77" s="7"/>
      <c r="E77" s="47"/>
      <c r="F77" s="47"/>
      <c r="J77" s="49"/>
    </row>
    <row r="78" spans="1:11" ht="13">
      <c r="A78" s="9"/>
      <c r="C78" s="46"/>
      <c r="D78" s="7"/>
      <c r="E78" s="47"/>
      <c r="F78" s="47"/>
    </row>
    <row r="79" spans="1:11" ht="13">
      <c r="A79" s="9"/>
      <c r="C79" s="46"/>
      <c r="D79" s="7"/>
      <c r="E79" s="47"/>
      <c r="F79" s="47"/>
    </row>
    <row r="80" spans="1:11" ht="13">
      <c r="A80" s="9"/>
      <c r="C80" s="46"/>
      <c r="D80" s="7"/>
      <c r="E80" s="47"/>
      <c r="F80" s="47"/>
    </row>
    <row r="81" spans="1:6" ht="13">
      <c r="A81" s="6"/>
      <c r="C81" s="46"/>
      <c r="D81" s="7"/>
      <c r="E81" s="47"/>
      <c r="F81" s="47"/>
    </row>
    <row r="82" spans="1:6" ht="13">
      <c r="A82" s="6"/>
      <c r="C82" s="46"/>
      <c r="D82" s="7"/>
      <c r="E82" s="47"/>
      <c r="F82" s="47"/>
    </row>
    <row r="83" spans="1:6" ht="13">
      <c r="A83" s="6"/>
      <c r="C83" s="46"/>
      <c r="D83" s="7"/>
      <c r="E83" s="47"/>
      <c r="F83" s="47"/>
    </row>
    <row r="84" spans="1:6" ht="13">
      <c r="A84" s="6"/>
      <c r="C84" s="46"/>
      <c r="D84" s="7"/>
      <c r="E84" s="47"/>
      <c r="F84" s="47"/>
    </row>
    <row r="85" spans="1:6" ht="13">
      <c r="A85" s="6"/>
      <c r="C85" s="46"/>
      <c r="D85" s="7"/>
      <c r="E85" s="47"/>
      <c r="F85" s="47"/>
    </row>
    <row r="86" spans="1:6" ht="13">
      <c r="A86" s="6"/>
      <c r="C86" s="46"/>
      <c r="D86" s="7"/>
      <c r="E86" s="47"/>
      <c r="F86" s="47"/>
    </row>
    <row r="87" spans="1:6" ht="13">
      <c r="A87" s="6"/>
      <c r="C87" s="46"/>
      <c r="D87" s="7"/>
      <c r="E87" s="47"/>
      <c r="F87" s="47"/>
    </row>
    <row r="88" spans="1:6" ht="13">
      <c r="A88" s="6"/>
      <c r="C88" s="46"/>
      <c r="D88" s="7"/>
      <c r="E88" s="47"/>
      <c r="F88" s="47"/>
    </row>
    <row r="89" spans="1:6" ht="13">
      <c r="A89" s="6"/>
      <c r="C89" s="46"/>
      <c r="D89" s="7"/>
      <c r="E89" s="47"/>
      <c r="F89" s="47"/>
    </row>
    <row r="90" spans="1:6" ht="13">
      <c r="A90" s="6"/>
      <c r="C90" s="46"/>
      <c r="D90" s="7"/>
      <c r="E90" s="47"/>
      <c r="F90" s="47"/>
    </row>
    <row r="91" spans="1:6" ht="13">
      <c r="A91" s="6"/>
      <c r="C91" s="46"/>
      <c r="D91" s="7"/>
      <c r="E91" s="47"/>
      <c r="F91" s="47"/>
    </row>
    <row r="92" spans="1:6" ht="13">
      <c r="A92" s="6"/>
      <c r="C92" s="46"/>
      <c r="D92" s="7"/>
      <c r="E92" s="47"/>
      <c r="F92" s="47"/>
    </row>
    <row r="93" spans="1:6" ht="13">
      <c r="A93" s="6"/>
      <c r="C93" s="46"/>
      <c r="D93" s="7"/>
      <c r="E93" s="47"/>
      <c r="F93" s="47"/>
    </row>
    <row r="94" spans="1:6" ht="13">
      <c r="A94" s="6"/>
      <c r="C94" s="46"/>
      <c r="D94" s="7"/>
      <c r="E94" s="47"/>
      <c r="F94" s="47"/>
    </row>
    <row r="95" spans="1:6" ht="13">
      <c r="A95" s="6"/>
      <c r="C95" s="46"/>
      <c r="D95" s="7"/>
      <c r="E95" s="47"/>
      <c r="F95" s="47"/>
    </row>
    <row r="96" spans="1:6" ht="13">
      <c r="A96" s="6"/>
      <c r="C96" s="46"/>
      <c r="D96" s="7"/>
      <c r="E96" s="47"/>
      <c r="F96" s="47"/>
    </row>
    <row r="97" spans="1:6" ht="13">
      <c r="A97" s="6"/>
      <c r="C97" s="46"/>
      <c r="D97" s="7"/>
      <c r="E97" s="47"/>
      <c r="F97" s="47"/>
    </row>
    <row r="98" spans="1:6" ht="13">
      <c r="A98" s="6"/>
      <c r="C98" s="46"/>
      <c r="D98" s="7"/>
      <c r="E98" s="47"/>
      <c r="F98" s="47"/>
    </row>
    <row r="99" spans="1:6" ht="13">
      <c r="A99" s="6"/>
      <c r="C99" s="46"/>
      <c r="D99" s="7"/>
      <c r="E99" s="47"/>
      <c r="F99" s="47"/>
    </row>
    <row r="100" spans="1:6" ht="13">
      <c r="A100" s="6"/>
      <c r="C100" s="46"/>
      <c r="D100" s="7"/>
      <c r="E100" s="47"/>
      <c r="F100" s="47"/>
    </row>
    <row r="101" spans="1:6" ht="13">
      <c r="A101" s="6"/>
      <c r="C101" s="46"/>
      <c r="D101" s="7"/>
      <c r="E101" s="47"/>
      <c r="F101" s="47"/>
    </row>
    <row r="102" spans="1:6" ht="13">
      <c r="A102" s="6"/>
      <c r="C102" s="46"/>
      <c r="D102" s="7"/>
      <c r="E102" s="47"/>
      <c r="F102" s="47"/>
    </row>
    <row r="103" spans="1:6" ht="13">
      <c r="A103" s="6"/>
      <c r="C103" s="46"/>
      <c r="D103" s="7"/>
      <c r="E103" s="47"/>
      <c r="F103" s="47"/>
    </row>
    <row r="104" spans="1:6" ht="13">
      <c r="A104" s="6"/>
      <c r="C104" s="46"/>
      <c r="D104" s="7"/>
      <c r="E104" s="47"/>
      <c r="F104" s="47"/>
    </row>
    <row r="105" spans="1:6" ht="13">
      <c r="A105" s="6"/>
      <c r="C105" s="46"/>
      <c r="D105" s="7"/>
      <c r="E105" s="47"/>
      <c r="F105" s="47"/>
    </row>
    <row r="106" spans="1:6" ht="13">
      <c r="A106" s="6"/>
      <c r="C106" s="46"/>
      <c r="D106" s="7"/>
      <c r="E106" s="47"/>
      <c r="F106" s="47"/>
    </row>
    <row r="107" spans="1:6" ht="13">
      <c r="A107" s="6"/>
      <c r="C107" s="46"/>
      <c r="D107" s="7"/>
      <c r="E107" s="47"/>
      <c r="F107" s="47"/>
    </row>
    <row r="108" spans="1:6" ht="13">
      <c r="A108" s="6"/>
      <c r="C108" s="46"/>
      <c r="D108" s="7"/>
      <c r="E108" s="47"/>
      <c r="F108" s="47"/>
    </row>
    <row r="109" spans="1:6" ht="13">
      <c r="A109" s="6"/>
      <c r="C109" s="46"/>
      <c r="D109" s="7"/>
      <c r="E109" s="47"/>
      <c r="F109" s="47"/>
    </row>
    <row r="110" spans="1:6" ht="13">
      <c r="A110" s="6"/>
      <c r="C110" s="46"/>
      <c r="D110" s="7"/>
      <c r="E110" s="47"/>
      <c r="F110" s="47"/>
    </row>
    <row r="111" spans="1:6" ht="13">
      <c r="A111" s="6"/>
      <c r="C111" s="46"/>
      <c r="D111" s="7"/>
      <c r="E111" s="47"/>
      <c r="F111" s="47"/>
    </row>
    <row r="112" spans="1:6" ht="13">
      <c r="A112" s="6"/>
      <c r="C112" s="46"/>
      <c r="D112" s="7"/>
      <c r="E112" s="47"/>
      <c r="F112" s="47"/>
    </row>
    <row r="113" spans="1:6" ht="13">
      <c r="A113" s="6"/>
      <c r="C113" s="46"/>
      <c r="D113" s="7"/>
      <c r="E113" s="47"/>
      <c r="F113" s="47"/>
    </row>
    <row r="114" spans="1:6" ht="13">
      <c r="A114" s="6"/>
      <c r="C114" s="46"/>
      <c r="D114" s="7"/>
      <c r="E114" s="47"/>
      <c r="F114" s="47"/>
    </row>
    <row r="115" spans="1:6" ht="13">
      <c r="A115" s="6"/>
      <c r="C115" s="46"/>
      <c r="D115" s="7"/>
      <c r="E115" s="47"/>
      <c r="F115" s="47"/>
    </row>
    <row r="116" spans="1:6" ht="13">
      <c r="A116" s="6"/>
      <c r="C116" s="46"/>
      <c r="D116" s="7"/>
      <c r="E116" s="47"/>
      <c r="F116" s="47"/>
    </row>
    <row r="117" spans="1:6" ht="13">
      <c r="A117" s="6"/>
      <c r="C117" s="46"/>
      <c r="D117" s="7"/>
      <c r="E117" s="47"/>
      <c r="F117" s="47"/>
    </row>
    <row r="118" spans="1:6" ht="13">
      <c r="A118" s="6"/>
      <c r="C118" s="46"/>
      <c r="D118" s="7"/>
      <c r="E118" s="47"/>
      <c r="F118" s="47"/>
    </row>
    <row r="119" spans="1:6" ht="13">
      <c r="A119" s="6"/>
      <c r="C119" s="46"/>
      <c r="D119" s="7"/>
      <c r="E119" s="47"/>
      <c r="F119" s="47"/>
    </row>
    <row r="120" spans="1:6" ht="13">
      <c r="A120" s="6"/>
      <c r="C120" s="46"/>
      <c r="D120" s="7"/>
      <c r="E120" s="47"/>
      <c r="F120" s="47"/>
    </row>
    <row r="121" spans="1:6" ht="13">
      <c r="A121" s="6"/>
      <c r="C121" s="46"/>
      <c r="D121" s="7"/>
      <c r="E121" s="47"/>
      <c r="F121" s="47"/>
    </row>
    <row r="122" spans="1:6" ht="13">
      <c r="A122" s="6"/>
      <c r="C122" s="46"/>
      <c r="D122" s="7"/>
      <c r="E122" s="47"/>
      <c r="F122" s="47"/>
    </row>
    <row r="123" spans="1:6" ht="13">
      <c r="A123" s="6"/>
      <c r="C123" s="46"/>
      <c r="D123" s="7"/>
      <c r="E123" s="47"/>
      <c r="F123" s="47"/>
    </row>
    <row r="124" spans="1:6" ht="13">
      <c r="A124" s="6"/>
      <c r="C124" s="46"/>
      <c r="D124" s="7"/>
      <c r="E124" s="47"/>
      <c r="F124" s="47"/>
    </row>
    <row r="125" spans="1:6" ht="13">
      <c r="A125" s="6"/>
      <c r="C125" s="46"/>
      <c r="D125" s="7"/>
      <c r="E125" s="47"/>
      <c r="F125" s="47"/>
    </row>
    <row r="126" spans="1:6" ht="13">
      <c r="A126" s="6"/>
      <c r="C126" s="46"/>
      <c r="D126" s="7"/>
      <c r="E126" s="47"/>
      <c r="F126" s="47"/>
    </row>
    <row r="127" spans="1:6" ht="13">
      <c r="A127" s="6"/>
      <c r="C127" s="46"/>
      <c r="D127" s="7"/>
      <c r="E127" s="47"/>
      <c r="F127" s="47"/>
    </row>
    <row r="128" spans="1:6" ht="13">
      <c r="A128" s="6"/>
      <c r="C128" s="46"/>
      <c r="D128" s="7"/>
      <c r="E128" s="47"/>
      <c r="F128" s="47"/>
    </row>
    <row r="129" spans="1:6" ht="13">
      <c r="A129" s="6"/>
      <c r="C129" s="46"/>
      <c r="D129" s="7"/>
      <c r="E129" s="47"/>
      <c r="F129" s="47"/>
    </row>
    <row r="130" spans="1:6" ht="13">
      <c r="A130" s="6"/>
      <c r="C130" s="46"/>
      <c r="D130" s="7"/>
      <c r="E130" s="47"/>
      <c r="F130" s="47"/>
    </row>
    <row r="131" spans="1:6" ht="13">
      <c r="A131" s="6"/>
      <c r="C131" s="46"/>
      <c r="D131" s="7"/>
      <c r="E131" s="47"/>
      <c r="F131" s="47"/>
    </row>
    <row r="132" spans="1:6" ht="13">
      <c r="A132" s="6"/>
      <c r="C132" s="46"/>
      <c r="D132" s="7"/>
      <c r="E132" s="47"/>
      <c r="F132" s="47"/>
    </row>
    <row r="133" spans="1:6" ht="13">
      <c r="A133" s="6"/>
      <c r="C133" s="46"/>
      <c r="D133" s="7"/>
      <c r="E133" s="47"/>
      <c r="F133" s="47"/>
    </row>
    <row r="134" spans="1:6" ht="13">
      <c r="A134" s="6"/>
      <c r="C134" s="46"/>
      <c r="D134" s="7"/>
      <c r="E134" s="47"/>
      <c r="F134" s="47"/>
    </row>
    <row r="135" spans="1:6" ht="13">
      <c r="A135" s="6"/>
      <c r="C135" s="46"/>
      <c r="D135" s="7"/>
      <c r="E135" s="47"/>
      <c r="F135" s="47"/>
    </row>
    <row r="136" spans="1:6" ht="13">
      <c r="A136" s="6"/>
      <c r="C136" s="46"/>
      <c r="D136" s="7"/>
      <c r="E136" s="47"/>
      <c r="F136" s="47"/>
    </row>
    <row r="137" spans="1:6" ht="13">
      <c r="A137" s="6"/>
      <c r="C137" s="46"/>
      <c r="D137" s="7"/>
      <c r="E137" s="47"/>
      <c r="F137" s="47"/>
    </row>
    <row r="138" spans="1:6" ht="13">
      <c r="A138" s="6"/>
      <c r="C138" s="46"/>
      <c r="D138" s="7"/>
      <c r="E138" s="47"/>
      <c r="F138" s="47"/>
    </row>
    <row r="139" spans="1:6" ht="13">
      <c r="A139" s="6"/>
      <c r="C139" s="46"/>
      <c r="D139" s="7"/>
      <c r="E139" s="47"/>
      <c r="F139" s="47"/>
    </row>
    <row r="140" spans="1:6" ht="13">
      <c r="A140" s="6"/>
      <c r="C140" s="46"/>
      <c r="D140" s="7"/>
      <c r="E140" s="47"/>
      <c r="F140" s="47"/>
    </row>
    <row r="141" spans="1:6" ht="13">
      <c r="A141" s="6"/>
      <c r="C141" s="46"/>
      <c r="D141" s="7"/>
      <c r="E141" s="47"/>
      <c r="F141" s="47"/>
    </row>
    <row r="142" spans="1:6" ht="13">
      <c r="A142" s="6"/>
      <c r="C142" s="46"/>
      <c r="D142" s="7"/>
      <c r="E142" s="47"/>
      <c r="F142" s="47"/>
    </row>
    <row r="143" spans="1:6" ht="13">
      <c r="A143" s="6"/>
      <c r="C143" s="46"/>
      <c r="D143" s="7"/>
      <c r="E143" s="47"/>
      <c r="F143" s="47"/>
    </row>
    <row r="144" spans="1:6" ht="13">
      <c r="A144" s="6"/>
      <c r="C144" s="46"/>
      <c r="D144" s="7"/>
      <c r="E144" s="47"/>
      <c r="F144" s="47"/>
    </row>
    <row r="145" spans="1:6" ht="13">
      <c r="A145" s="6"/>
      <c r="C145" s="46"/>
      <c r="D145" s="7"/>
      <c r="E145" s="47"/>
      <c r="F145" s="47"/>
    </row>
    <row r="146" spans="1:6" ht="13">
      <c r="A146" s="6"/>
      <c r="C146" s="46"/>
      <c r="D146" s="7"/>
      <c r="E146" s="47"/>
      <c r="F146" s="47"/>
    </row>
    <row r="147" spans="1:6" ht="13">
      <c r="A147" s="6"/>
      <c r="C147" s="46"/>
      <c r="D147" s="7"/>
      <c r="E147" s="47"/>
      <c r="F147" s="47"/>
    </row>
    <row r="148" spans="1:6" ht="13">
      <c r="A148" s="6"/>
      <c r="C148" s="46"/>
      <c r="D148" s="7"/>
      <c r="E148" s="47"/>
      <c r="F148" s="47"/>
    </row>
    <row r="149" spans="1:6" ht="13">
      <c r="A149" s="6"/>
      <c r="C149" s="46"/>
      <c r="D149" s="7"/>
      <c r="E149" s="47"/>
      <c r="F149" s="47"/>
    </row>
    <row r="150" spans="1:6" ht="13">
      <c r="A150" s="6"/>
      <c r="C150" s="46"/>
      <c r="D150" s="7"/>
      <c r="E150" s="47"/>
      <c r="F150" s="47"/>
    </row>
    <row r="151" spans="1:6" ht="13">
      <c r="A151" s="6"/>
      <c r="C151" s="46"/>
      <c r="D151" s="7"/>
      <c r="E151" s="47"/>
      <c r="F151" s="47"/>
    </row>
    <row r="152" spans="1:6" ht="13">
      <c r="A152" s="6"/>
      <c r="C152" s="46"/>
      <c r="D152" s="7"/>
      <c r="E152" s="47"/>
      <c r="F152" s="47"/>
    </row>
    <row r="153" spans="1:6" ht="13">
      <c r="A153" s="6"/>
      <c r="C153" s="46"/>
      <c r="D153" s="7"/>
      <c r="E153" s="47"/>
      <c r="F153" s="47"/>
    </row>
    <row r="154" spans="1:6" ht="13">
      <c r="A154" s="6"/>
      <c r="C154" s="46"/>
      <c r="D154" s="7"/>
      <c r="E154" s="47"/>
      <c r="F154" s="47"/>
    </row>
    <row r="155" spans="1:6" ht="13">
      <c r="A155" s="6"/>
      <c r="C155" s="46"/>
      <c r="D155" s="7"/>
      <c r="E155" s="47"/>
      <c r="F155" s="47"/>
    </row>
    <row r="156" spans="1:6" ht="13">
      <c r="A156" s="6"/>
      <c r="C156" s="46"/>
      <c r="D156" s="7"/>
      <c r="E156" s="47"/>
      <c r="F156" s="47"/>
    </row>
    <row r="157" spans="1:6" ht="13">
      <c r="A157" s="6"/>
      <c r="C157" s="46"/>
      <c r="D157" s="7"/>
      <c r="E157" s="47"/>
      <c r="F157" s="47"/>
    </row>
    <row r="158" spans="1:6" ht="13">
      <c r="A158" s="6"/>
      <c r="C158" s="46"/>
      <c r="D158" s="7"/>
      <c r="E158" s="47"/>
      <c r="F158" s="47"/>
    </row>
    <row r="159" spans="1:6" ht="13">
      <c r="A159" s="6"/>
      <c r="C159" s="46"/>
      <c r="D159" s="7"/>
      <c r="E159" s="47"/>
      <c r="F159" s="47"/>
    </row>
    <row r="160" spans="1:6" ht="13">
      <c r="A160" s="6"/>
      <c r="C160" s="46"/>
      <c r="D160" s="7"/>
      <c r="E160" s="47"/>
      <c r="F160" s="47"/>
    </row>
    <row r="161" spans="1:6" ht="13">
      <c r="A161" s="6"/>
      <c r="C161" s="46"/>
      <c r="D161" s="7"/>
      <c r="E161" s="47"/>
      <c r="F161" s="47"/>
    </row>
    <row r="162" spans="1:6" ht="13">
      <c r="A162" s="6"/>
      <c r="C162" s="46"/>
      <c r="D162" s="7"/>
      <c r="E162" s="47"/>
      <c r="F162" s="47"/>
    </row>
    <row r="163" spans="1:6" ht="13">
      <c r="A163" s="6"/>
      <c r="C163" s="46"/>
      <c r="D163" s="7"/>
      <c r="E163" s="47"/>
      <c r="F163" s="47"/>
    </row>
    <row r="164" spans="1:6" ht="13">
      <c r="A164" s="6"/>
      <c r="C164" s="46"/>
      <c r="D164" s="7"/>
      <c r="E164" s="47"/>
      <c r="F164" s="47"/>
    </row>
    <row r="165" spans="1:6" ht="13">
      <c r="A165" s="6"/>
      <c r="C165" s="46"/>
      <c r="D165" s="7"/>
      <c r="E165" s="47"/>
      <c r="F165" s="47"/>
    </row>
    <row r="166" spans="1:6" ht="13">
      <c r="A166" s="6"/>
      <c r="C166" s="46"/>
      <c r="D166" s="7"/>
      <c r="E166" s="47"/>
      <c r="F166" s="47"/>
    </row>
    <row r="167" spans="1:6" ht="13">
      <c r="A167" s="6"/>
      <c r="C167" s="46"/>
      <c r="D167" s="7"/>
      <c r="E167" s="47"/>
      <c r="F167" s="47"/>
    </row>
    <row r="168" spans="1:6" ht="13">
      <c r="A168" s="6"/>
      <c r="C168" s="46"/>
      <c r="D168" s="7"/>
      <c r="E168" s="47"/>
      <c r="F168" s="47"/>
    </row>
    <row r="169" spans="1:6" ht="13">
      <c r="A169" s="6"/>
      <c r="C169" s="46"/>
      <c r="D169" s="7"/>
      <c r="E169" s="47"/>
      <c r="F169" s="47"/>
    </row>
    <row r="170" spans="1:6" ht="13">
      <c r="A170" s="6"/>
      <c r="C170" s="46"/>
      <c r="D170" s="7"/>
      <c r="E170" s="47"/>
      <c r="F170" s="47"/>
    </row>
    <row r="171" spans="1:6" ht="13">
      <c r="A171" s="6"/>
      <c r="C171" s="46"/>
      <c r="D171" s="7"/>
      <c r="E171" s="47"/>
      <c r="F171" s="47"/>
    </row>
    <row r="172" spans="1:6" ht="13">
      <c r="A172" s="6"/>
      <c r="C172" s="46"/>
      <c r="D172" s="7"/>
      <c r="E172" s="47"/>
      <c r="F172" s="47"/>
    </row>
    <row r="173" spans="1:6" ht="13">
      <c r="A173" s="6"/>
      <c r="C173" s="46"/>
      <c r="D173" s="7"/>
      <c r="E173" s="47"/>
      <c r="F173" s="47"/>
    </row>
    <row r="174" spans="1:6" ht="13">
      <c r="A174" s="6"/>
      <c r="C174" s="46"/>
      <c r="D174" s="7"/>
      <c r="E174" s="47"/>
      <c r="F174" s="47"/>
    </row>
    <row r="175" spans="1:6" ht="13">
      <c r="A175" s="6"/>
      <c r="C175" s="46"/>
      <c r="D175" s="7"/>
      <c r="E175" s="47"/>
      <c r="F175" s="47"/>
    </row>
    <row r="176" spans="1:6" ht="13">
      <c r="A176" s="6"/>
      <c r="C176" s="46"/>
      <c r="D176" s="7"/>
      <c r="E176" s="47"/>
      <c r="F176" s="47"/>
    </row>
    <row r="177" spans="1:6" ht="13">
      <c r="A177" s="6"/>
      <c r="C177" s="46"/>
      <c r="D177" s="7"/>
      <c r="E177" s="47"/>
      <c r="F177" s="47"/>
    </row>
    <row r="178" spans="1:6" ht="13">
      <c r="A178" s="6"/>
      <c r="C178" s="46"/>
      <c r="D178" s="7"/>
      <c r="E178" s="47"/>
      <c r="F178" s="47"/>
    </row>
    <row r="179" spans="1:6" ht="13">
      <c r="A179" s="6"/>
      <c r="C179" s="46"/>
      <c r="D179" s="7"/>
      <c r="E179" s="47"/>
      <c r="F179" s="47"/>
    </row>
    <row r="180" spans="1:6" ht="13">
      <c r="A180" s="6"/>
      <c r="C180" s="46"/>
      <c r="D180" s="7"/>
      <c r="E180" s="47"/>
      <c r="F180" s="47"/>
    </row>
    <row r="181" spans="1:6" ht="13">
      <c r="A181" s="6"/>
      <c r="C181" s="46"/>
      <c r="D181" s="7"/>
      <c r="E181" s="47"/>
      <c r="F181" s="47"/>
    </row>
    <row r="182" spans="1:6" ht="13">
      <c r="A182" s="6"/>
      <c r="C182" s="46"/>
      <c r="D182" s="7"/>
      <c r="E182" s="47"/>
      <c r="F182" s="47"/>
    </row>
    <row r="183" spans="1:6" ht="13">
      <c r="A183" s="6"/>
      <c r="C183" s="46"/>
      <c r="D183" s="7"/>
      <c r="E183" s="47"/>
      <c r="F183" s="47"/>
    </row>
    <row r="184" spans="1:6" ht="13">
      <c r="A184" s="6"/>
      <c r="C184" s="46"/>
      <c r="D184" s="7"/>
      <c r="E184" s="47"/>
      <c r="F184" s="47"/>
    </row>
    <row r="185" spans="1:6" ht="13">
      <c r="A185" s="6"/>
      <c r="C185" s="46"/>
      <c r="D185" s="7"/>
      <c r="E185" s="47"/>
      <c r="F185" s="47"/>
    </row>
    <row r="186" spans="1:6" ht="13">
      <c r="A186" s="6"/>
      <c r="C186" s="46"/>
      <c r="D186" s="7"/>
      <c r="E186" s="47"/>
      <c r="F186" s="47"/>
    </row>
    <row r="187" spans="1:6" ht="13">
      <c r="A187" s="6"/>
      <c r="C187" s="46"/>
      <c r="D187" s="7"/>
      <c r="E187" s="47"/>
      <c r="F187" s="47"/>
    </row>
    <row r="188" spans="1:6" ht="13">
      <c r="A188" s="6"/>
      <c r="C188" s="46"/>
      <c r="D188" s="7"/>
      <c r="E188" s="47"/>
      <c r="F188" s="47"/>
    </row>
    <row r="189" spans="1:6" ht="13">
      <c r="A189" s="6"/>
      <c r="C189" s="46"/>
      <c r="D189" s="7"/>
      <c r="E189" s="47"/>
      <c r="F189" s="47"/>
    </row>
    <row r="190" spans="1:6" ht="13">
      <c r="A190" s="6"/>
      <c r="C190" s="46"/>
      <c r="D190" s="7"/>
      <c r="E190" s="47"/>
      <c r="F190" s="47"/>
    </row>
    <row r="191" spans="1:6" ht="13">
      <c r="A191" s="6"/>
      <c r="C191" s="46"/>
      <c r="D191" s="7"/>
      <c r="E191" s="47"/>
      <c r="F191" s="47"/>
    </row>
    <row r="192" spans="1:6" ht="13">
      <c r="A192" s="6"/>
      <c r="C192" s="46"/>
      <c r="D192" s="7"/>
      <c r="E192" s="47"/>
      <c r="F192" s="47"/>
    </row>
    <row r="193" spans="1:6" ht="13">
      <c r="A193" s="6"/>
      <c r="C193" s="46"/>
      <c r="D193" s="7"/>
      <c r="E193" s="47"/>
      <c r="F193" s="47"/>
    </row>
    <row r="194" spans="1:6" ht="13">
      <c r="A194" s="6"/>
      <c r="C194" s="46"/>
      <c r="D194" s="7"/>
      <c r="E194" s="47"/>
      <c r="F194" s="47"/>
    </row>
    <row r="195" spans="1:6" ht="13">
      <c r="A195" s="6"/>
      <c r="C195" s="46"/>
      <c r="D195" s="7"/>
      <c r="E195" s="47"/>
      <c r="F195" s="47"/>
    </row>
    <row r="196" spans="1:6" ht="13">
      <c r="A196" s="6"/>
      <c r="C196" s="46"/>
      <c r="D196" s="7"/>
      <c r="E196" s="47"/>
      <c r="F196" s="47"/>
    </row>
    <row r="197" spans="1:6" ht="13">
      <c r="A197" s="6"/>
      <c r="C197" s="46"/>
      <c r="D197" s="7"/>
      <c r="E197" s="47"/>
      <c r="F197" s="47"/>
    </row>
    <row r="198" spans="1:6" ht="13">
      <c r="A198" s="6"/>
      <c r="C198" s="46"/>
      <c r="D198" s="7"/>
      <c r="E198" s="47"/>
      <c r="F198" s="47"/>
    </row>
    <row r="199" spans="1:6" ht="13">
      <c r="A199" s="6"/>
      <c r="C199" s="46"/>
      <c r="D199" s="7"/>
      <c r="E199" s="47"/>
      <c r="F199" s="47"/>
    </row>
    <row r="200" spans="1:6" ht="13">
      <c r="A200" s="6"/>
      <c r="C200" s="46"/>
      <c r="D200" s="7"/>
      <c r="E200" s="47"/>
      <c r="F200" s="47"/>
    </row>
    <row r="201" spans="1:6" ht="13">
      <c r="A201" s="6"/>
      <c r="C201" s="46"/>
      <c r="D201" s="7"/>
      <c r="E201" s="47"/>
      <c r="F201" s="47"/>
    </row>
    <row r="202" spans="1:6" ht="13">
      <c r="A202" s="6"/>
      <c r="C202" s="46"/>
      <c r="D202" s="7"/>
      <c r="E202" s="47"/>
      <c r="F202" s="47"/>
    </row>
    <row r="203" spans="1:6" ht="13">
      <c r="A203" s="6"/>
      <c r="C203" s="46"/>
      <c r="D203" s="7"/>
      <c r="E203" s="47"/>
      <c r="F203" s="47"/>
    </row>
    <row r="204" spans="1:6" ht="13">
      <c r="A204" s="6"/>
      <c r="C204" s="46"/>
      <c r="D204" s="7"/>
      <c r="E204" s="47"/>
      <c r="F204" s="47"/>
    </row>
    <row r="205" spans="1:6" ht="13">
      <c r="A205" s="6"/>
      <c r="C205" s="46"/>
      <c r="D205" s="7"/>
      <c r="E205" s="47"/>
      <c r="F205" s="47"/>
    </row>
    <row r="206" spans="1:6" ht="13">
      <c r="A206" s="6"/>
      <c r="C206" s="46"/>
      <c r="D206" s="7"/>
      <c r="E206" s="47"/>
      <c r="F206" s="47"/>
    </row>
    <row r="207" spans="1:6" ht="13">
      <c r="A207" s="6"/>
      <c r="C207" s="46"/>
      <c r="D207" s="7"/>
      <c r="E207" s="47"/>
      <c r="F207" s="47"/>
    </row>
    <row r="208" spans="1:6" ht="13">
      <c r="A208" s="6"/>
      <c r="C208" s="46"/>
      <c r="D208" s="7"/>
      <c r="E208" s="47"/>
      <c r="F208" s="47"/>
    </row>
    <row r="209" spans="1:6" ht="13">
      <c r="A209" s="6"/>
      <c r="C209" s="46"/>
      <c r="D209" s="7"/>
      <c r="E209" s="47"/>
      <c r="F209" s="47"/>
    </row>
    <row r="210" spans="1:6" ht="13">
      <c r="A210" s="6"/>
      <c r="C210" s="46"/>
      <c r="D210" s="7"/>
      <c r="E210" s="47"/>
      <c r="F210" s="47"/>
    </row>
    <row r="211" spans="1:6" ht="13">
      <c r="A211" s="6"/>
      <c r="C211" s="46"/>
      <c r="D211" s="7"/>
      <c r="E211" s="47"/>
      <c r="F211" s="47"/>
    </row>
    <row r="212" spans="1:6" ht="13">
      <c r="A212" s="6"/>
      <c r="C212" s="46"/>
      <c r="D212" s="7"/>
      <c r="E212" s="47"/>
      <c r="F212" s="47"/>
    </row>
    <row r="213" spans="1:6" ht="13">
      <c r="A213" s="6"/>
      <c r="C213" s="46"/>
      <c r="D213" s="7"/>
      <c r="E213" s="47"/>
      <c r="F213" s="47"/>
    </row>
    <row r="214" spans="1:6" ht="13">
      <c r="A214" s="6"/>
      <c r="C214" s="46"/>
      <c r="D214" s="7"/>
      <c r="E214" s="47"/>
      <c r="F214" s="47"/>
    </row>
    <row r="215" spans="1:6" ht="13">
      <c r="A215" s="6"/>
      <c r="C215" s="46"/>
      <c r="D215" s="7"/>
      <c r="E215" s="47"/>
      <c r="F215" s="47"/>
    </row>
    <row r="216" spans="1:6" ht="13">
      <c r="A216" s="6"/>
      <c r="C216" s="46"/>
      <c r="D216" s="7"/>
      <c r="E216" s="47"/>
      <c r="F216" s="47"/>
    </row>
    <row r="217" spans="1:6" ht="13">
      <c r="A217" s="6"/>
      <c r="C217" s="46"/>
      <c r="D217" s="7"/>
      <c r="E217" s="47"/>
      <c r="F217" s="47"/>
    </row>
    <row r="218" spans="1:6" ht="13">
      <c r="A218" s="6"/>
      <c r="C218" s="46"/>
      <c r="D218" s="7"/>
      <c r="E218" s="47"/>
      <c r="F218" s="47"/>
    </row>
    <row r="219" spans="1:6" ht="13">
      <c r="A219" s="6"/>
      <c r="C219" s="46"/>
      <c r="D219" s="7"/>
      <c r="E219" s="47"/>
      <c r="F219" s="47"/>
    </row>
    <row r="220" spans="1:6" ht="13">
      <c r="A220" s="6"/>
      <c r="C220" s="46"/>
      <c r="D220" s="7"/>
      <c r="E220" s="47"/>
      <c r="F220" s="47"/>
    </row>
    <row r="221" spans="1:6" ht="13">
      <c r="A221" s="6"/>
      <c r="C221" s="46"/>
      <c r="D221" s="7"/>
      <c r="E221" s="47"/>
      <c r="F221" s="47"/>
    </row>
    <row r="222" spans="1:6" ht="13">
      <c r="A222" s="6"/>
      <c r="C222" s="46"/>
      <c r="D222" s="7"/>
      <c r="E222" s="47"/>
      <c r="F222" s="47"/>
    </row>
    <row r="223" spans="1:6" ht="13">
      <c r="A223" s="6"/>
      <c r="C223" s="46"/>
      <c r="D223" s="7"/>
      <c r="E223" s="47"/>
      <c r="F223" s="47"/>
    </row>
    <row r="224" spans="1:6" ht="13">
      <c r="A224" s="6"/>
      <c r="C224" s="46"/>
      <c r="D224" s="7"/>
      <c r="E224" s="47"/>
      <c r="F224" s="47"/>
    </row>
    <row r="225" spans="1:6" ht="13">
      <c r="A225" s="6"/>
      <c r="C225" s="46"/>
      <c r="D225" s="7"/>
      <c r="E225" s="47"/>
      <c r="F225" s="47"/>
    </row>
    <row r="226" spans="1:6" ht="13">
      <c r="A226" s="6"/>
      <c r="C226" s="46"/>
      <c r="D226" s="7"/>
      <c r="E226" s="47"/>
      <c r="F226" s="47"/>
    </row>
    <row r="227" spans="1:6" ht="13">
      <c r="A227" s="6"/>
      <c r="C227" s="46"/>
      <c r="D227" s="7"/>
      <c r="E227" s="47"/>
      <c r="F227" s="47"/>
    </row>
    <row r="228" spans="1:6" ht="13">
      <c r="A228" s="6"/>
      <c r="C228" s="46"/>
      <c r="D228" s="7"/>
      <c r="E228" s="47"/>
      <c r="F228" s="47"/>
    </row>
    <row r="229" spans="1:6" ht="13">
      <c r="A229" s="6"/>
      <c r="C229" s="46"/>
      <c r="D229" s="7"/>
      <c r="E229" s="47"/>
      <c r="F229" s="47"/>
    </row>
    <row r="230" spans="1:6" ht="13">
      <c r="A230" s="6"/>
      <c r="C230" s="46"/>
      <c r="D230" s="7"/>
      <c r="E230" s="47"/>
      <c r="F230" s="47"/>
    </row>
    <row r="231" spans="1:6" ht="13">
      <c r="A231" s="6"/>
      <c r="C231" s="46"/>
      <c r="D231" s="7"/>
      <c r="E231" s="47"/>
      <c r="F231" s="47"/>
    </row>
    <row r="232" spans="1:6" ht="13">
      <c r="A232" s="6"/>
      <c r="C232" s="46"/>
      <c r="D232" s="7"/>
      <c r="E232" s="47"/>
      <c r="F232" s="47"/>
    </row>
    <row r="233" spans="1:6" ht="13">
      <c r="A233" s="6"/>
      <c r="C233" s="46"/>
      <c r="D233" s="7"/>
      <c r="E233" s="47"/>
      <c r="F233" s="47"/>
    </row>
    <row r="234" spans="1:6" ht="13">
      <c r="A234" s="6"/>
      <c r="C234" s="46"/>
      <c r="D234" s="7"/>
      <c r="E234" s="47"/>
      <c r="F234" s="47"/>
    </row>
    <row r="235" spans="1:6" ht="13">
      <c r="A235" s="6"/>
      <c r="C235" s="46"/>
      <c r="D235" s="7"/>
      <c r="E235" s="47"/>
      <c r="F235" s="47"/>
    </row>
    <row r="236" spans="1:6" ht="13">
      <c r="A236" s="6"/>
      <c r="C236" s="46"/>
      <c r="D236" s="7"/>
      <c r="E236" s="47"/>
      <c r="F236" s="47"/>
    </row>
    <row r="237" spans="1:6" ht="13">
      <c r="A237" s="6"/>
      <c r="C237" s="46"/>
      <c r="D237" s="7"/>
      <c r="E237" s="47"/>
      <c r="F237" s="47"/>
    </row>
    <row r="238" spans="1:6" ht="13">
      <c r="A238" s="6"/>
      <c r="C238" s="46"/>
      <c r="D238" s="7"/>
      <c r="E238" s="47"/>
      <c r="F238" s="47"/>
    </row>
    <row r="239" spans="1:6" ht="13">
      <c r="A239" s="6"/>
      <c r="C239" s="46"/>
      <c r="D239" s="7"/>
      <c r="E239" s="47"/>
      <c r="F239" s="47"/>
    </row>
    <row r="240" spans="1:6" ht="13">
      <c r="A240" s="6"/>
      <c r="C240" s="46"/>
      <c r="D240" s="7"/>
      <c r="E240" s="47"/>
      <c r="F240" s="47"/>
    </row>
    <row r="241" spans="1:6" ht="13">
      <c r="A241" s="6"/>
      <c r="C241" s="46"/>
      <c r="D241" s="7"/>
      <c r="E241" s="47"/>
      <c r="F241" s="47"/>
    </row>
    <row r="242" spans="1:6" ht="13">
      <c r="A242" s="6"/>
      <c r="C242" s="46"/>
      <c r="D242" s="7"/>
      <c r="E242" s="47"/>
      <c r="F242" s="47"/>
    </row>
    <row r="243" spans="1:6" ht="13">
      <c r="A243" s="6"/>
      <c r="C243" s="46"/>
      <c r="D243" s="7"/>
      <c r="E243" s="47"/>
      <c r="F243" s="47"/>
    </row>
    <row r="244" spans="1:6" ht="13">
      <c r="A244" s="6"/>
      <c r="C244" s="46"/>
      <c r="D244" s="7"/>
      <c r="E244" s="47"/>
      <c r="F244" s="47"/>
    </row>
    <row r="245" spans="1:6" ht="13">
      <c r="A245" s="6"/>
      <c r="C245" s="46"/>
      <c r="D245" s="7"/>
      <c r="E245" s="47"/>
      <c r="F245" s="47"/>
    </row>
    <row r="246" spans="1:6" ht="13">
      <c r="A246" s="6"/>
      <c r="C246" s="46"/>
      <c r="D246" s="7"/>
      <c r="E246" s="47"/>
      <c r="F246" s="47"/>
    </row>
    <row r="247" spans="1:6" ht="13">
      <c r="A247" s="6"/>
      <c r="C247" s="46"/>
      <c r="D247" s="7"/>
      <c r="E247" s="47"/>
      <c r="F247" s="47"/>
    </row>
    <row r="248" spans="1:6" ht="13">
      <c r="A248" s="6"/>
      <c r="C248" s="46"/>
      <c r="D248" s="7"/>
      <c r="E248" s="47"/>
      <c r="F248" s="47"/>
    </row>
    <row r="249" spans="1:6" ht="13">
      <c r="A249" s="6"/>
      <c r="C249" s="46"/>
      <c r="D249" s="7"/>
      <c r="E249" s="47"/>
      <c r="F249" s="47"/>
    </row>
    <row r="250" spans="1:6" ht="13">
      <c r="A250" s="6"/>
      <c r="C250" s="46"/>
      <c r="D250" s="7"/>
      <c r="E250" s="47"/>
      <c r="F250" s="47"/>
    </row>
    <row r="251" spans="1:6" ht="13">
      <c r="A251" s="6"/>
      <c r="C251" s="46"/>
      <c r="D251" s="7"/>
      <c r="E251" s="47"/>
      <c r="F251" s="47"/>
    </row>
    <row r="252" spans="1:6" ht="13">
      <c r="A252" s="6"/>
      <c r="C252" s="46"/>
      <c r="D252" s="7"/>
      <c r="E252" s="47"/>
      <c r="F252" s="47"/>
    </row>
    <row r="253" spans="1:6" ht="13">
      <c r="A253" s="6"/>
      <c r="C253" s="46"/>
      <c r="D253" s="7"/>
      <c r="E253" s="47"/>
      <c r="F253" s="47"/>
    </row>
    <row r="254" spans="1:6" ht="13">
      <c r="A254" s="6"/>
      <c r="C254" s="46"/>
      <c r="D254" s="7"/>
      <c r="E254" s="47"/>
      <c r="F254" s="47"/>
    </row>
    <row r="255" spans="1:6" ht="13">
      <c r="A255" s="6"/>
      <c r="C255" s="46"/>
      <c r="D255" s="7"/>
      <c r="E255" s="47"/>
      <c r="F255" s="47"/>
    </row>
    <row r="256" spans="1:6" ht="13">
      <c r="A256" s="6"/>
      <c r="C256" s="46"/>
      <c r="D256" s="7"/>
      <c r="E256" s="47"/>
      <c r="F256" s="47"/>
    </row>
    <row r="257" spans="1:6" ht="13">
      <c r="A257" s="6"/>
      <c r="C257" s="46"/>
      <c r="D257" s="7"/>
      <c r="E257" s="47"/>
      <c r="F257" s="47"/>
    </row>
    <row r="258" spans="1:6" ht="13">
      <c r="A258" s="6"/>
      <c r="C258" s="46"/>
      <c r="D258" s="7"/>
      <c r="E258" s="47"/>
      <c r="F258" s="47"/>
    </row>
    <row r="259" spans="1:6" ht="13">
      <c r="A259" s="6"/>
      <c r="C259" s="46"/>
      <c r="D259" s="7"/>
      <c r="E259" s="47"/>
      <c r="F259" s="47"/>
    </row>
    <row r="260" spans="1:6" ht="13">
      <c r="A260" s="6"/>
      <c r="C260" s="46"/>
      <c r="D260" s="7"/>
      <c r="E260" s="47"/>
      <c r="F260" s="47"/>
    </row>
    <row r="261" spans="1:6" ht="13">
      <c r="A261" s="6"/>
      <c r="C261" s="46"/>
      <c r="D261" s="7"/>
      <c r="E261" s="47"/>
      <c r="F261" s="47"/>
    </row>
    <row r="262" spans="1:6" ht="13">
      <c r="A262" s="6"/>
      <c r="C262" s="46"/>
      <c r="D262" s="7"/>
      <c r="E262" s="47"/>
      <c r="F262" s="47"/>
    </row>
    <row r="263" spans="1:6" ht="13">
      <c r="A263" s="6"/>
      <c r="C263" s="46"/>
      <c r="D263" s="7"/>
      <c r="E263" s="47"/>
      <c r="F263" s="47"/>
    </row>
    <row r="264" spans="1:6" ht="13">
      <c r="A264" s="6"/>
      <c r="C264" s="46"/>
      <c r="D264" s="7"/>
      <c r="E264" s="47"/>
      <c r="F264" s="47"/>
    </row>
    <row r="265" spans="1:6" ht="13">
      <c r="A265" s="6"/>
      <c r="C265" s="46"/>
      <c r="D265" s="7"/>
      <c r="E265" s="47"/>
      <c r="F265" s="47"/>
    </row>
    <row r="266" spans="1:6" ht="13">
      <c r="A266" s="6"/>
      <c r="C266" s="46"/>
      <c r="D266" s="7"/>
      <c r="E266" s="47"/>
      <c r="F266" s="47"/>
    </row>
    <row r="267" spans="1:6" ht="13">
      <c r="A267" s="6"/>
      <c r="C267" s="46"/>
      <c r="D267" s="7"/>
      <c r="E267" s="47"/>
      <c r="F267" s="47"/>
    </row>
    <row r="268" spans="1:6" ht="13">
      <c r="A268" s="6"/>
      <c r="C268" s="46"/>
      <c r="D268" s="7"/>
      <c r="E268" s="47"/>
      <c r="F268" s="47"/>
    </row>
    <row r="269" spans="1:6" ht="13">
      <c r="A269" s="6"/>
      <c r="C269" s="46"/>
      <c r="D269" s="7"/>
      <c r="E269" s="47"/>
      <c r="F269" s="47"/>
    </row>
    <row r="270" spans="1:6" ht="13">
      <c r="A270" s="6"/>
      <c r="C270" s="46"/>
      <c r="D270" s="7"/>
      <c r="E270" s="47"/>
      <c r="F270" s="47"/>
    </row>
    <row r="271" spans="1:6" ht="13">
      <c r="A271" s="6"/>
      <c r="C271" s="46"/>
      <c r="D271" s="7"/>
      <c r="E271" s="47"/>
      <c r="F271" s="47"/>
    </row>
    <row r="272" spans="1:6" ht="13">
      <c r="A272" s="6"/>
      <c r="C272" s="46"/>
      <c r="D272" s="7"/>
      <c r="E272" s="47"/>
      <c r="F272" s="47"/>
    </row>
    <row r="273" spans="1:6" ht="13">
      <c r="A273" s="6"/>
      <c r="C273" s="46"/>
      <c r="D273" s="7"/>
      <c r="E273" s="47"/>
      <c r="F273" s="47"/>
    </row>
    <row r="274" spans="1:6" ht="13">
      <c r="A274" s="6"/>
      <c r="C274" s="46"/>
      <c r="D274" s="7"/>
      <c r="E274" s="47"/>
      <c r="F274" s="47"/>
    </row>
    <row r="275" spans="1:6" ht="13">
      <c r="A275" s="6"/>
      <c r="C275" s="46"/>
      <c r="D275" s="7"/>
      <c r="E275" s="47"/>
      <c r="F275" s="47"/>
    </row>
    <row r="276" spans="1:6" ht="13">
      <c r="A276" s="6"/>
      <c r="C276" s="46"/>
      <c r="D276" s="7"/>
      <c r="E276" s="47"/>
      <c r="F276" s="47"/>
    </row>
    <row r="277" spans="1:6" ht="13">
      <c r="A277" s="6"/>
      <c r="C277" s="46"/>
      <c r="D277" s="7"/>
      <c r="E277" s="47"/>
      <c r="F277" s="47"/>
    </row>
    <row r="278" spans="1:6" ht="13">
      <c r="A278" s="6"/>
      <c r="C278" s="46"/>
      <c r="D278" s="7"/>
      <c r="E278" s="47"/>
      <c r="F278" s="47"/>
    </row>
    <row r="279" spans="1:6" ht="13">
      <c r="A279" s="6"/>
      <c r="C279" s="46"/>
      <c r="D279" s="7"/>
      <c r="E279" s="47"/>
      <c r="F279" s="47"/>
    </row>
    <row r="280" spans="1:6" ht="13">
      <c r="A280" s="6"/>
      <c r="C280" s="46"/>
      <c r="D280" s="7"/>
      <c r="E280" s="47"/>
      <c r="F280" s="47"/>
    </row>
    <row r="281" spans="1:6" ht="13">
      <c r="A281" s="6"/>
      <c r="C281" s="46"/>
      <c r="D281" s="7"/>
      <c r="E281" s="47"/>
      <c r="F281" s="47"/>
    </row>
    <row r="282" spans="1:6" ht="13">
      <c r="A282" s="6"/>
      <c r="C282" s="46"/>
      <c r="D282" s="7"/>
      <c r="E282" s="47"/>
      <c r="F282" s="47"/>
    </row>
    <row r="283" spans="1:6" ht="13">
      <c r="A283" s="6"/>
      <c r="C283" s="46"/>
      <c r="D283" s="7"/>
      <c r="E283" s="47"/>
      <c r="F283" s="47"/>
    </row>
    <row r="284" spans="1:6" ht="13">
      <c r="A284" s="6"/>
      <c r="C284" s="46"/>
      <c r="D284" s="7"/>
      <c r="E284" s="47"/>
      <c r="F284" s="47"/>
    </row>
    <row r="285" spans="1:6" ht="13">
      <c r="A285" s="6"/>
      <c r="C285" s="46"/>
      <c r="D285" s="7"/>
      <c r="E285" s="47"/>
      <c r="F285" s="47"/>
    </row>
    <row r="286" spans="1:6" ht="13">
      <c r="A286" s="6"/>
      <c r="C286" s="46"/>
      <c r="D286" s="7"/>
      <c r="E286" s="47"/>
      <c r="F286" s="47"/>
    </row>
    <row r="287" spans="1:6" ht="13">
      <c r="A287" s="6"/>
      <c r="C287" s="46"/>
      <c r="D287" s="7"/>
      <c r="E287" s="47"/>
      <c r="F287" s="47"/>
    </row>
    <row r="288" spans="1:6" ht="13">
      <c r="A288" s="6"/>
      <c r="C288" s="46"/>
      <c r="D288" s="7"/>
      <c r="E288" s="47"/>
      <c r="F288" s="47"/>
    </row>
    <row r="289" spans="1:6" ht="13">
      <c r="A289" s="6"/>
      <c r="C289" s="46"/>
      <c r="D289" s="7"/>
      <c r="E289" s="47"/>
      <c r="F289" s="47"/>
    </row>
    <row r="290" spans="1:6" ht="13">
      <c r="A290" s="6"/>
      <c r="C290" s="46"/>
      <c r="D290" s="7"/>
      <c r="E290" s="47"/>
      <c r="F290" s="47"/>
    </row>
    <row r="291" spans="1:6" ht="13">
      <c r="A291" s="6"/>
      <c r="C291" s="46"/>
      <c r="D291" s="7"/>
      <c r="E291" s="47"/>
      <c r="F291" s="47"/>
    </row>
    <row r="292" spans="1:6" ht="13">
      <c r="A292" s="6"/>
      <c r="C292" s="46"/>
      <c r="D292" s="7"/>
      <c r="E292" s="47"/>
      <c r="F292" s="47"/>
    </row>
    <row r="293" spans="1:6" ht="13">
      <c r="A293" s="6"/>
      <c r="C293" s="46"/>
      <c r="D293" s="7"/>
      <c r="E293" s="47"/>
      <c r="F293" s="47"/>
    </row>
    <row r="294" spans="1:6" ht="13">
      <c r="A294" s="6"/>
      <c r="C294" s="46"/>
      <c r="D294" s="7"/>
      <c r="E294" s="47"/>
      <c r="F294" s="47"/>
    </row>
    <row r="295" spans="1:6" ht="13">
      <c r="A295" s="6"/>
      <c r="C295" s="46"/>
      <c r="D295" s="7"/>
      <c r="E295" s="47"/>
      <c r="F295" s="47"/>
    </row>
    <row r="296" spans="1:6" ht="13">
      <c r="A296" s="6"/>
      <c r="C296" s="46"/>
      <c r="D296" s="7"/>
      <c r="E296" s="47"/>
      <c r="F296" s="47"/>
    </row>
    <row r="297" spans="1:6" ht="13">
      <c r="A297" s="6"/>
      <c r="C297" s="46"/>
      <c r="D297" s="7"/>
      <c r="E297" s="47"/>
      <c r="F297" s="47"/>
    </row>
    <row r="298" spans="1:6" ht="13">
      <c r="A298" s="6"/>
      <c r="C298" s="46"/>
      <c r="D298" s="7"/>
      <c r="E298" s="47"/>
      <c r="F298" s="47"/>
    </row>
    <row r="299" spans="1:6" ht="13">
      <c r="A299" s="6"/>
      <c r="C299" s="46"/>
      <c r="D299" s="7"/>
      <c r="E299" s="47"/>
      <c r="F299" s="47"/>
    </row>
    <row r="300" spans="1:6" ht="13">
      <c r="A300" s="6"/>
      <c r="C300" s="46"/>
      <c r="D300" s="7"/>
      <c r="E300" s="47"/>
      <c r="F300" s="47"/>
    </row>
    <row r="301" spans="1:6" ht="13">
      <c r="A301" s="6"/>
      <c r="C301" s="46"/>
      <c r="D301" s="7"/>
      <c r="E301" s="47"/>
      <c r="F301" s="47"/>
    </row>
    <row r="302" spans="1:6" ht="13">
      <c r="A302" s="6"/>
      <c r="C302" s="46"/>
      <c r="D302" s="7"/>
      <c r="E302" s="47"/>
      <c r="F302" s="47"/>
    </row>
    <row r="303" spans="1:6" ht="13">
      <c r="A303" s="6"/>
      <c r="C303" s="46"/>
      <c r="D303" s="7"/>
      <c r="E303" s="47"/>
      <c r="F303" s="47"/>
    </row>
    <row r="304" spans="1:6" ht="13">
      <c r="A304" s="6"/>
      <c r="C304" s="46"/>
      <c r="D304" s="7"/>
      <c r="E304" s="47"/>
      <c r="F304" s="47"/>
    </row>
    <row r="305" spans="1:6" ht="13">
      <c r="A305" s="6"/>
      <c r="C305" s="46"/>
      <c r="D305" s="7"/>
      <c r="E305" s="47"/>
      <c r="F305" s="47"/>
    </row>
    <row r="306" spans="1:6" ht="13">
      <c r="A306" s="6"/>
      <c r="C306" s="46"/>
      <c r="D306" s="7"/>
      <c r="E306" s="47"/>
      <c r="F306" s="47"/>
    </row>
    <row r="307" spans="1:6" ht="13">
      <c r="A307" s="6"/>
      <c r="C307" s="46"/>
      <c r="D307" s="7"/>
      <c r="E307" s="47"/>
      <c r="F307" s="47"/>
    </row>
    <row r="308" spans="1:6" ht="13">
      <c r="A308" s="6"/>
      <c r="C308" s="46"/>
      <c r="D308" s="7"/>
      <c r="E308" s="47"/>
      <c r="F308" s="47"/>
    </row>
    <row r="309" spans="1:6" ht="13">
      <c r="A309" s="6"/>
      <c r="C309" s="46"/>
      <c r="D309" s="7"/>
      <c r="E309" s="47"/>
      <c r="F309" s="47"/>
    </row>
    <row r="310" spans="1:6" ht="13">
      <c r="A310" s="6"/>
      <c r="C310" s="46"/>
      <c r="D310" s="7"/>
      <c r="E310" s="47"/>
      <c r="F310" s="47"/>
    </row>
    <row r="311" spans="1:6" ht="13">
      <c r="A311" s="6"/>
      <c r="C311" s="46"/>
      <c r="D311" s="7"/>
      <c r="E311" s="47"/>
      <c r="F311" s="47"/>
    </row>
    <row r="312" spans="1:6" ht="13">
      <c r="A312" s="6"/>
      <c r="C312" s="46"/>
      <c r="D312" s="7"/>
      <c r="E312" s="47"/>
      <c r="F312" s="47"/>
    </row>
    <row r="313" spans="1:6" ht="13">
      <c r="A313" s="6"/>
      <c r="C313" s="46"/>
      <c r="D313" s="7"/>
      <c r="E313" s="47"/>
      <c r="F313" s="47"/>
    </row>
    <row r="314" spans="1:6" ht="13">
      <c r="A314" s="6"/>
      <c r="C314" s="46"/>
      <c r="D314" s="7"/>
      <c r="E314" s="47"/>
      <c r="F314" s="47"/>
    </row>
    <row r="315" spans="1:6" ht="13">
      <c r="A315" s="6"/>
      <c r="C315" s="46"/>
      <c r="D315" s="7"/>
      <c r="E315" s="47"/>
      <c r="F315" s="47"/>
    </row>
    <row r="316" spans="1:6" ht="13">
      <c r="A316" s="6"/>
      <c r="C316" s="46"/>
      <c r="D316" s="7"/>
      <c r="E316" s="47"/>
      <c r="F316" s="47"/>
    </row>
    <row r="317" spans="1:6" ht="13">
      <c r="A317" s="6"/>
      <c r="C317" s="46"/>
      <c r="D317" s="7"/>
      <c r="E317" s="47"/>
      <c r="F317" s="47"/>
    </row>
    <row r="318" spans="1:6" ht="13">
      <c r="A318" s="6"/>
      <c r="C318" s="46"/>
      <c r="D318" s="7"/>
      <c r="E318" s="47"/>
      <c r="F318" s="47"/>
    </row>
    <row r="319" spans="1:6" ht="13">
      <c r="A319" s="6"/>
      <c r="C319" s="46"/>
      <c r="D319" s="7"/>
      <c r="E319" s="47"/>
      <c r="F319" s="47"/>
    </row>
    <row r="320" spans="1:6" ht="13">
      <c r="A320" s="6"/>
      <c r="C320" s="46"/>
      <c r="D320" s="7"/>
      <c r="E320" s="47"/>
      <c r="F320" s="47"/>
    </row>
    <row r="321" spans="1:6" ht="13">
      <c r="A321" s="6"/>
      <c r="C321" s="46"/>
      <c r="D321" s="7"/>
      <c r="E321" s="47"/>
      <c r="F321" s="47"/>
    </row>
    <row r="322" spans="1:6" ht="13">
      <c r="A322" s="6"/>
      <c r="C322" s="46"/>
      <c r="D322" s="7"/>
      <c r="E322" s="47"/>
      <c r="F322" s="47"/>
    </row>
    <row r="323" spans="1:6" ht="13">
      <c r="A323" s="6"/>
      <c r="C323" s="46"/>
      <c r="D323" s="7"/>
      <c r="E323" s="47"/>
      <c r="F323" s="47"/>
    </row>
    <row r="324" spans="1:6" ht="13">
      <c r="A324" s="6"/>
      <c r="C324" s="46"/>
      <c r="D324" s="7"/>
      <c r="E324" s="47"/>
      <c r="F324" s="47"/>
    </row>
    <row r="325" spans="1:6" ht="13">
      <c r="A325" s="6"/>
      <c r="C325" s="46"/>
      <c r="D325" s="7"/>
      <c r="E325" s="47"/>
      <c r="F325" s="47"/>
    </row>
    <row r="326" spans="1:6" ht="13">
      <c r="A326" s="6"/>
      <c r="C326" s="46"/>
      <c r="D326" s="7"/>
      <c r="E326" s="47"/>
      <c r="F326" s="47"/>
    </row>
    <row r="327" spans="1:6" ht="13">
      <c r="A327" s="6"/>
      <c r="C327" s="46"/>
      <c r="D327" s="7"/>
      <c r="E327" s="47"/>
      <c r="F327" s="47"/>
    </row>
    <row r="328" spans="1:6" ht="13">
      <c r="A328" s="6"/>
      <c r="C328" s="46"/>
      <c r="D328" s="7"/>
      <c r="E328" s="47"/>
      <c r="F328" s="47"/>
    </row>
    <row r="329" spans="1:6" ht="13">
      <c r="A329" s="6"/>
      <c r="C329" s="46"/>
      <c r="D329" s="7"/>
      <c r="E329" s="47"/>
      <c r="F329" s="47"/>
    </row>
    <row r="330" spans="1:6" ht="13">
      <c r="A330" s="6"/>
      <c r="C330" s="46"/>
      <c r="D330" s="7"/>
      <c r="E330" s="47"/>
      <c r="F330" s="47"/>
    </row>
    <row r="331" spans="1:6" ht="13">
      <c r="A331" s="6"/>
      <c r="C331" s="46"/>
      <c r="D331" s="7"/>
      <c r="E331" s="47"/>
      <c r="F331" s="47"/>
    </row>
    <row r="332" spans="1:6" ht="13">
      <c r="A332" s="6"/>
      <c r="C332" s="46"/>
      <c r="D332" s="7"/>
      <c r="E332" s="47"/>
      <c r="F332" s="47"/>
    </row>
    <row r="333" spans="1:6" ht="13">
      <c r="A333" s="6"/>
      <c r="C333" s="46"/>
      <c r="D333" s="7"/>
      <c r="E333" s="47"/>
      <c r="F333" s="47"/>
    </row>
    <row r="334" spans="1:6" ht="13">
      <c r="A334" s="6"/>
      <c r="C334" s="46"/>
      <c r="D334" s="7"/>
      <c r="E334" s="47"/>
      <c r="F334" s="47"/>
    </row>
    <row r="335" spans="1:6" ht="13">
      <c r="A335" s="6"/>
      <c r="C335" s="46"/>
      <c r="D335" s="7"/>
      <c r="E335" s="47"/>
      <c r="F335" s="47"/>
    </row>
    <row r="336" spans="1:6" ht="13">
      <c r="A336" s="6"/>
      <c r="C336" s="46"/>
      <c r="D336" s="7"/>
      <c r="E336" s="47"/>
      <c r="F336" s="47"/>
    </row>
    <row r="337" spans="1:6" ht="13">
      <c r="A337" s="6"/>
      <c r="C337" s="46"/>
      <c r="D337" s="7"/>
      <c r="E337" s="47"/>
      <c r="F337" s="47"/>
    </row>
    <row r="338" spans="1:6" ht="13">
      <c r="A338" s="6"/>
      <c r="C338" s="46"/>
      <c r="D338" s="7"/>
      <c r="E338" s="47"/>
      <c r="F338" s="47"/>
    </row>
    <row r="339" spans="1:6" ht="13">
      <c r="A339" s="6"/>
      <c r="C339" s="46"/>
      <c r="D339" s="7"/>
      <c r="E339" s="47"/>
      <c r="F339" s="47"/>
    </row>
    <row r="340" spans="1:6" ht="13">
      <c r="A340" s="6"/>
      <c r="C340" s="46"/>
      <c r="D340" s="7"/>
      <c r="E340" s="47"/>
      <c r="F340" s="47"/>
    </row>
    <row r="341" spans="1:6" ht="13">
      <c r="A341" s="6"/>
      <c r="C341" s="46"/>
      <c r="D341" s="7"/>
      <c r="E341" s="47"/>
      <c r="F341" s="47"/>
    </row>
    <row r="342" spans="1:6" ht="13">
      <c r="A342" s="6"/>
      <c r="C342" s="46"/>
      <c r="D342" s="7"/>
      <c r="E342" s="47"/>
      <c r="F342" s="47"/>
    </row>
    <row r="343" spans="1:6" ht="13">
      <c r="A343" s="6"/>
      <c r="C343" s="46"/>
      <c r="D343" s="7"/>
      <c r="E343" s="47"/>
      <c r="F343" s="47"/>
    </row>
    <row r="344" spans="1:6" ht="13">
      <c r="A344" s="6"/>
      <c r="C344" s="46"/>
      <c r="D344" s="7"/>
      <c r="E344" s="47"/>
      <c r="F344" s="47"/>
    </row>
    <row r="345" spans="1:6" ht="13">
      <c r="A345" s="6"/>
      <c r="C345" s="46"/>
      <c r="D345" s="7"/>
      <c r="E345" s="47"/>
      <c r="F345" s="47"/>
    </row>
    <row r="346" spans="1:6" ht="13">
      <c r="A346" s="6"/>
      <c r="C346" s="46"/>
      <c r="D346" s="7"/>
      <c r="E346" s="47"/>
      <c r="F346" s="47"/>
    </row>
    <row r="347" spans="1:6" ht="13">
      <c r="A347" s="6"/>
      <c r="C347" s="46"/>
      <c r="D347" s="7"/>
      <c r="E347" s="47"/>
      <c r="F347" s="47"/>
    </row>
    <row r="348" spans="1:6" ht="13">
      <c r="A348" s="6"/>
      <c r="C348" s="46"/>
      <c r="D348" s="7"/>
      <c r="E348" s="47"/>
      <c r="F348" s="47"/>
    </row>
    <row r="349" spans="1:6" ht="13">
      <c r="A349" s="6"/>
      <c r="C349" s="46"/>
      <c r="D349" s="7"/>
      <c r="E349" s="47"/>
      <c r="F349" s="47"/>
    </row>
    <row r="350" spans="1:6" ht="13">
      <c r="A350" s="6"/>
      <c r="C350" s="46"/>
      <c r="D350" s="7"/>
      <c r="E350" s="47"/>
      <c r="F350" s="47"/>
    </row>
    <row r="351" spans="1:6" ht="13">
      <c r="A351" s="6"/>
      <c r="C351" s="46"/>
      <c r="D351" s="7"/>
      <c r="E351" s="47"/>
      <c r="F351" s="47"/>
    </row>
    <row r="352" spans="1:6" ht="13">
      <c r="A352" s="6"/>
      <c r="C352" s="46"/>
      <c r="D352" s="7"/>
      <c r="E352" s="47"/>
      <c r="F352" s="47"/>
    </row>
    <row r="353" spans="1:6" ht="13">
      <c r="A353" s="6"/>
      <c r="C353" s="46"/>
      <c r="D353" s="7"/>
      <c r="E353" s="47"/>
      <c r="F353" s="47"/>
    </row>
    <row r="354" spans="1:6" ht="13">
      <c r="A354" s="6"/>
      <c r="C354" s="46"/>
      <c r="D354" s="7"/>
      <c r="E354" s="47"/>
      <c r="F354" s="47"/>
    </row>
    <row r="355" spans="1:6" ht="13">
      <c r="A355" s="6"/>
      <c r="C355" s="46"/>
      <c r="D355" s="7"/>
      <c r="E355" s="47"/>
      <c r="F355" s="47"/>
    </row>
    <row r="356" spans="1:6" ht="13">
      <c r="A356" s="6"/>
      <c r="C356" s="46"/>
      <c r="D356" s="7"/>
      <c r="E356" s="47"/>
      <c r="F356" s="47"/>
    </row>
    <row r="357" spans="1:6" ht="13">
      <c r="A357" s="6"/>
      <c r="C357" s="46"/>
      <c r="D357" s="7"/>
      <c r="E357" s="47"/>
      <c r="F357" s="47"/>
    </row>
    <row r="358" spans="1:6" ht="13">
      <c r="A358" s="6"/>
      <c r="C358" s="46"/>
      <c r="D358" s="7"/>
      <c r="E358" s="47"/>
      <c r="F358" s="47"/>
    </row>
    <row r="359" spans="1:6" ht="13">
      <c r="A359" s="6"/>
      <c r="C359" s="46"/>
      <c r="D359" s="7"/>
      <c r="E359" s="47"/>
      <c r="F359" s="47"/>
    </row>
    <row r="360" spans="1:6" ht="13">
      <c r="A360" s="6"/>
      <c r="C360" s="46"/>
      <c r="D360" s="7"/>
      <c r="E360" s="47"/>
      <c r="F360" s="47"/>
    </row>
    <row r="361" spans="1:6" ht="13">
      <c r="A361" s="6"/>
      <c r="C361" s="46"/>
      <c r="D361" s="7"/>
      <c r="E361" s="47"/>
      <c r="F361" s="47"/>
    </row>
    <row r="362" spans="1:6" ht="13">
      <c r="A362" s="6"/>
      <c r="C362" s="46"/>
      <c r="D362" s="7"/>
      <c r="E362" s="47"/>
      <c r="F362" s="47"/>
    </row>
    <row r="363" spans="1:6" ht="13">
      <c r="A363" s="6"/>
      <c r="C363" s="46"/>
      <c r="D363" s="7"/>
      <c r="E363" s="47"/>
      <c r="F363" s="47"/>
    </row>
    <row r="364" spans="1:6" ht="13">
      <c r="A364" s="6"/>
      <c r="C364" s="46"/>
      <c r="D364" s="7"/>
      <c r="E364" s="47"/>
      <c r="F364" s="47"/>
    </row>
    <row r="365" spans="1:6" ht="13">
      <c r="A365" s="6"/>
      <c r="C365" s="46"/>
      <c r="D365" s="7"/>
      <c r="E365" s="47"/>
      <c r="F365" s="47"/>
    </row>
    <row r="366" spans="1:6" ht="13">
      <c r="A366" s="6"/>
      <c r="C366" s="46"/>
      <c r="D366" s="7"/>
      <c r="E366" s="47"/>
      <c r="F366" s="47"/>
    </row>
    <row r="367" spans="1:6" ht="13">
      <c r="A367" s="6"/>
      <c r="C367" s="46"/>
      <c r="D367" s="7"/>
      <c r="E367" s="47"/>
      <c r="F367" s="47"/>
    </row>
    <row r="368" spans="1:6" ht="13">
      <c r="A368" s="6"/>
      <c r="C368" s="46"/>
      <c r="D368" s="7"/>
      <c r="E368" s="47"/>
      <c r="F368" s="47"/>
    </row>
    <row r="369" spans="1:6" ht="13">
      <c r="A369" s="6"/>
      <c r="C369" s="46"/>
      <c r="D369" s="7"/>
      <c r="E369" s="47"/>
      <c r="F369" s="47"/>
    </row>
    <row r="370" spans="1:6" ht="13">
      <c r="A370" s="6"/>
      <c r="C370" s="46"/>
      <c r="D370" s="7"/>
      <c r="E370" s="47"/>
      <c r="F370" s="47"/>
    </row>
    <row r="371" spans="1:6" ht="13">
      <c r="A371" s="6"/>
      <c r="C371" s="46"/>
      <c r="D371" s="7"/>
      <c r="E371" s="47"/>
      <c r="F371" s="47"/>
    </row>
    <row r="372" spans="1:6" ht="13">
      <c r="A372" s="6"/>
      <c r="C372" s="46"/>
      <c r="D372" s="7"/>
      <c r="E372" s="47"/>
      <c r="F372" s="47"/>
    </row>
    <row r="373" spans="1:6" ht="13">
      <c r="A373" s="6"/>
      <c r="C373" s="46"/>
      <c r="D373" s="7"/>
      <c r="E373" s="47"/>
      <c r="F373" s="47"/>
    </row>
    <row r="374" spans="1:6" ht="13">
      <c r="A374" s="6"/>
      <c r="C374" s="46"/>
      <c r="D374" s="7"/>
      <c r="E374" s="47"/>
      <c r="F374" s="47"/>
    </row>
    <row r="375" spans="1:6" ht="13">
      <c r="A375" s="6"/>
      <c r="C375" s="46"/>
      <c r="D375" s="7"/>
      <c r="E375" s="47"/>
      <c r="F375" s="47"/>
    </row>
    <row r="376" spans="1:6" ht="13">
      <c r="A376" s="6"/>
      <c r="C376" s="46"/>
      <c r="D376" s="7"/>
      <c r="E376" s="47"/>
      <c r="F376" s="47"/>
    </row>
    <row r="377" spans="1:6" ht="13">
      <c r="A377" s="6"/>
      <c r="C377" s="46"/>
      <c r="D377" s="7"/>
      <c r="E377" s="47"/>
      <c r="F377" s="47"/>
    </row>
    <row r="378" spans="1:6" ht="13">
      <c r="A378" s="6"/>
      <c r="C378" s="46"/>
      <c r="D378" s="7"/>
      <c r="E378" s="47"/>
      <c r="F378" s="47"/>
    </row>
    <row r="379" spans="1:6" ht="13">
      <c r="A379" s="6"/>
      <c r="C379" s="46"/>
      <c r="D379" s="7"/>
      <c r="E379" s="47"/>
      <c r="F379" s="47"/>
    </row>
    <row r="380" spans="1:6" ht="13">
      <c r="A380" s="6"/>
      <c r="C380" s="46"/>
      <c r="D380" s="7"/>
      <c r="E380" s="47"/>
      <c r="F380" s="47"/>
    </row>
    <row r="381" spans="1:6" ht="13">
      <c r="A381" s="6"/>
      <c r="C381" s="46"/>
      <c r="D381" s="7"/>
      <c r="E381" s="47"/>
      <c r="F381" s="47"/>
    </row>
    <row r="382" spans="1:6" ht="13">
      <c r="A382" s="6"/>
      <c r="C382" s="46"/>
      <c r="D382" s="7"/>
      <c r="E382" s="47"/>
      <c r="F382" s="47"/>
    </row>
    <row r="383" spans="1:6" ht="13">
      <c r="A383" s="6"/>
      <c r="C383" s="46"/>
      <c r="D383" s="7"/>
      <c r="E383" s="47"/>
      <c r="F383" s="47"/>
    </row>
    <row r="384" spans="1:6" ht="13">
      <c r="A384" s="6"/>
      <c r="C384" s="46"/>
      <c r="D384" s="7"/>
      <c r="E384" s="47"/>
      <c r="F384" s="47"/>
    </row>
    <row r="385" spans="1:6" ht="13">
      <c r="A385" s="6"/>
      <c r="C385" s="46"/>
      <c r="D385" s="7"/>
      <c r="E385" s="47"/>
      <c r="F385" s="47"/>
    </row>
    <row r="386" spans="1:6" ht="13">
      <c r="A386" s="6"/>
      <c r="C386" s="46"/>
      <c r="D386" s="7"/>
      <c r="E386" s="47"/>
      <c r="F386" s="47"/>
    </row>
    <row r="387" spans="1:6" ht="13">
      <c r="A387" s="6"/>
      <c r="C387" s="46"/>
      <c r="D387" s="7"/>
      <c r="E387" s="47"/>
      <c r="F387" s="47"/>
    </row>
    <row r="388" spans="1:6" ht="13">
      <c r="A388" s="6"/>
      <c r="C388" s="46"/>
      <c r="D388" s="7"/>
      <c r="E388" s="47"/>
      <c r="F388" s="47"/>
    </row>
    <row r="389" spans="1:6" ht="13">
      <c r="A389" s="6"/>
      <c r="C389" s="46"/>
      <c r="D389" s="7"/>
      <c r="E389" s="47"/>
      <c r="F389" s="47"/>
    </row>
    <row r="390" spans="1:6" ht="13">
      <c r="A390" s="6"/>
      <c r="C390" s="46"/>
      <c r="D390" s="7"/>
      <c r="E390" s="47"/>
      <c r="F390" s="47"/>
    </row>
    <row r="391" spans="1:6" ht="13">
      <c r="A391" s="6"/>
      <c r="C391" s="46"/>
      <c r="D391" s="7"/>
      <c r="E391" s="47"/>
      <c r="F391" s="47"/>
    </row>
    <row r="392" spans="1:6" ht="13">
      <c r="A392" s="6"/>
      <c r="C392" s="46"/>
      <c r="D392" s="7"/>
      <c r="E392" s="47"/>
      <c r="F392" s="47"/>
    </row>
    <row r="393" spans="1:6" ht="13">
      <c r="A393" s="6"/>
      <c r="C393" s="46"/>
      <c r="D393" s="7"/>
      <c r="E393" s="47"/>
      <c r="F393" s="47"/>
    </row>
    <row r="394" spans="1:6" ht="13">
      <c r="A394" s="6"/>
      <c r="C394" s="46"/>
      <c r="D394" s="7"/>
      <c r="E394" s="47"/>
      <c r="F394" s="47"/>
    </row>
    <row r="395" spans="1:6" ht="13">
      <c r="A395" s="6"/>
      <c r="C395" s="46"/>
      <c r="D395" s="7"/>
      <c r="E395" s="47"/>
      <c r="F395" s="47"/>
    </row>
    <row r="396" spans="1:6" ht="13">
      <c r="A396" s="6"/>
      <c r="C396" s="46"/>
      <c r="D396" s="7"/>
      <c r="E396" s="47"/>
      <c r="F396" s="47"/>
    </row>
    <row r="397" spans="1:6" ht="13">
      <c r="A397" s="6"/>
      <c r="C397" s="46"/>
      <c r="D397" s="7"/>
      <c r="E397" s="47"/>
      <c r="F397" s="47"/>
    </row>
    <row r="398" spans="1:6" ht="13">
      <c r="A398" s="6"/>
      <c r="C398" s="46"/>
      <c r="D398" s="7"/>
      <c r="E398" s="47"/>
      <c r="F398" s="47"/>
    </row>
    <row r="399" spans="1:6" ht="13">
      <c r="A399" s="6"/>
      <c r="C399" s="46"/>
      <c r="D399" s="7"/>
      <c r="E399" s="47"/>
      <c r="F399" s="47"/>
    </row>
    <row r="400" spans="1:6" ht="13">
      <c r="A400" s="6"/>
      <c r="C400" s="46"/>
      <c r="D400" s="7"/>
      <c r="E400" s="47"/>
      <c r="F400" s="47"/>
    </row>
    <row r="401" spans="1:6" ht="13">
      <c r="A401" s="6"/>
      <c r="C401" s="46"/>
      <c r="D401" s="7"/>
      <c r="E401" s="47"/>
      <c r="F401" s="47"/>
    </row>
    <row r="402" spans="1:6" ht="13">
      <c r="A402" s="6"/>
      <c r="C402" s="46"/>
      <c r="D402" s="7"/>
      <c r="E402" s="47"/>
      <c r="F402" s="47"/>
    </row>
    <row r="403" spans="1:6" ht="13">
      <c r="A403" s="6"/>
      <c r="C403" s="46"/>
      <c r="D403" s="7"/>
      <c r="E403" s="47"/>
      <c r="F403" s="47"/>
    </row>
    <row r="404" spans="1:6" ht="13">
      <c r="A404" s="6"/>
      <c r="C404" s="46"/>
      <c r="D404" s="7"/>
      <c r="E404" s="47"/>
      <c r="F404" s="47"/>
    </row>
    <row r="405" spans="1:6" ht="13">
      <c r="A405" s="6"/>
      <c r="C405" s="46"/>
      <c r="D405" s="7"/>
      <c r="E405" s="47"/>
      <c r="F405" s="47"/>
    </row>
    <row r="406" spans="1:6" ht="13">
      <c r="A406" s="6"/>
      <c r="C406" s="46"/>
      <c r="D406" s="7"/>
      <c r="E406" s="47"/>
      <c r="F406" s="47"/>
    </row>
    <row r="407" spans="1:6" ht="13">
      <c r="A407" s="6"/>
      <c r="C407" s="46"/>
      <c r="D407" s="7"/>
      <c r="E407" s="47"/>
      <c r="F407" s="47"/>
    </row>
    <row r="408" spans="1:6" ht="13">
      <c r="A408" s="6"/>
      <c r="C408" s="46"/>
      <c r="D408" s="7"/>
      <c r="E408" s="47"/>
      <c r="F408" s="47"/>
    </row>
    <row r="409" spans="1:6" ht="13">
      <c r="A409" s="6"/>
      <c r="C409" s="46"/>
      <c r="D409" s="7"/>
      <c r="E409" s="47"/>
      <c r="F409" s="47"/>
    </row>
    <row r="410" spans="1:6" ht="13">
      <c r="A410" s="6"/>
      <c r="C410" s="46"/>
      <c r="D410" s="7"/>
      <c r="E410" s="47"/>
      <c r="F410" s="47"/>
    </row>
    <row r="411" spans="1:6" ht="13">
      <c r="A411" s="6"/>
      <c r="C411" s="46"/>
      <c r="D411" s="7"/>
      <c r="E411" s="47"/>
      <c r="F411" s="47"/>
    </row>
    <row r="412" spans="1:6" ht="13">
      <c r="A412" s="6"/>
      <c r="C412" s="46"/>
      <c r="D412" s="7"/>
      <c r="E412" s="47"/>
      <c r="F412" s="47"/>
    </row>
    <row r="413" spans="1:6" ht="13">
      <c r="A413" s="6"/>
      <c r="C413" s="46"/>
      <c r="D413" s="7"/>
      <c r="E413" s="47"/>
      <c r="F413" s="47"/>
    </row>
    <row r="414" spans="1:6" ht="13">
      <c r="A414" s="6"/>
      <c r="C414" s="46"/>
      <c r="D414" s="7"/>
      <c r="E414" s="47"/>
      <c r="F414" s="47"/>
    </row>
    <row r="415" spans="1:6" ht="13">
      <c r="A415" s="6"/>
      <c r="C415" s="46"/>
      <c r="D415" s="7"/>
      <c r="E415" s="47"/>
      <c r="F415" s="47"/>
    </row>
    <row r="416" spans="1:6" ht="13">
      <c r="A416" s="6"/>
      <c r="C416" s="46"/>
      <c r="D416" s="7"/>
      <c r="E416" s="47"/>
      <c r="F416" s="47"/>
    </row>
    <row r="417" spans="1:6" ht="13">
      <c r="A417" s="6"/>
      <c r="C417" s="46"/>
      <c r="D417" s="7"/>
      <c r="E417" s="47"/>
      <c r="F417" s="47"/>
    </row>
    <row r="418" spans="1:6" ht="13">
      <c r="A418" s="6"/>
      <c r="C418" s="46"/>
      <c r="D418" s="7"/>
      <c r="E418" s="47"/>
      <c r="F418" s="47"/>
    </row>
    <row r="419" spans="1:6" ht="13">
      <c r="A419" s="6"/>
      <c r="C419" s="46"/>
      <c r="D419" s="7"/>
      <c r="E419" s="47"/>
      <c r="F419" s="47"/>
    </row>
    <row r="420" spans="1:6" ht="13">
      <c r="A420" s="6"/>
      <c r="C420" s="46"/>
      <c r="D420" s="7"/>
      <c r="E420" s="47"/>
      <c r="F420" s="47"/>
    </row>
    <row r="421" spans="1:6" ht="13">
      <c r="A421" s="6"/>
      <c r="C421" s="46"/>
      <c r="D421" s="7"/>
      <c r="E421" s="47"/>
      <c r="F421" s="47"/>
    </row>
    <row r="422" spans="1:6" ht="13">
      <c r="A422" s="6"/>
      <c r="C422" s="46"/>
      <c r="D422" s="7"/>
      <c r="E422" s="47"/>
      <c r="F422" s="47"/>
    </row>
    <row r="423" spans="1:6" ht="13">
      <c r="A423" s="6"/>
      <c r="C423" s="46"/>
      <c r="D423" s="7"/>
      <c r="E423" s="47"/>
      <c r="F423" s="47"/>
    </row>
    <row r="424" spans="1:6" ht="13">
      <c r="A424" s="6"/>
      <c r="C424" s="46"/>
      <c r="D424" s="7"/>
      <c r="E424" s="47"/>
      <c r="F424" s="47"/>
    </row>
    <row r="425" spans="1:6" ht="13">
      <c r="A425" s="6"/>
      <c r="C425" s="46"/>
      <c r="D425" s="7"/>
      <c r="E425" s="47"/>
      <c r="F425" s="47"/>
    </row>
    <row r="426" spans="1:6" ht="13">
      <c r="A426" s="6"/>
      <c r="C426" s="46"/>
      <c r="D426" s="7"/>
      <c r="E426" s="47"/>
      <c r="F426" s="47"/>
    </row>
    <row r="427" spans="1:6" ht="13">
      <c r="A427" s="6"/>
      <c r="C427" s="46"/>
      <c r="D427" s="7"/>
      <c r="E427" s="47"/>
      <c r="F427" s="47"/>
    </row>
    <row r="428" spans="1:6" ht="13">
      <c r="A428" s="6"/>
      <c r="C428" s="46"/>
      <c r="D428" s="7"/>
      <c r="E428" s="47"/>
      <c r="F428" s="47"/>
    </row>
    <row r="429" spans="1:6" ht="13">
      <c r="A429" s="6"/>
      <c r="C429" s="46"/>
      <c r="D429" s="7"/>
      <c r="E429" s="47"/>
      <c r="F429" s="47"/>
    </row>
    <row r="430" spans="1:6" ht="13">
      <c r="A430" s="6"/>
      <c r="C430" s="46"/>
      <c r="D430" s="7"/>
      <c r="E430" s="47"/>
      <c r="F430" s="47"/>
    </row>
    <row r="431" spans="1:6" ht="13">
      <c r="A431" s="6"/>
      <c r="C431" s="46"/>
      <c r="D431" s="7"/>
      <c r="E431" s="47"/>
      <c r="F431" s="47"/>
    </row>
    <row r="432" spans="1:6" ht="13">
      <c r="A432" s="6"/>
      <c r="C432" s="46"/>
      <c r="D432" s="7"/>
      <c r="E432" s="47"/>
      <c r="F432" s="47"/>
    </row>
    <row r="433" spans="1:6" ht="13">
      <c r="A433" s="6"/>
      <c r="C433" s="46"/>
      <c r="D433" s="7"/>
      <c r="E433" s="47"/>
      <c r="F433" s="47"/>
    </row>
    <row r="434" spans="1:6" ht="13">
      <c r="A434" s="6"/>
      <c r="C434" s="46"/>
      <c r="D434" s="7"/>
      <c r="E434" s="47"/>
      <c r="F434" s="47"/>
    </row>
    <row r="435" spans="1:6" ht="13">
      <c r="A435" s="6"/>
      <c r="C435" s="46"/>
      <c r="D435" s="7"/>
      <c r="E435" s="47"/>
      <c r="F435" s="47"/>
    </row>
    <row r="436" spans="1:6" ht="13">
      <c r="A436" s="6"/>
      <c r="C436" s="46"/>
      <c r="D436" s="7"/>
      <c r="E436" s="47"/>
      <c r="F436" s="47"/>
    </row>
    <row r="437" spans="1:6" ht="13">
      <c r="A437" s="6"/>
      <c r="C437" s="46"/>
      <c r="D437" s="7"/>
      <c r="E437" s="47"/>
      <c r="F437" s="47"/>
    </row>
    <row r="438" spans="1:6" ht="13">
      <c r="A438" s="6"/>
      <c r="C438" s="46"/>
      <c r="D438" s="7"/>
      <c r="E438" s="47"/>
      <c r="F438" s="47"/>
    </row>
    <row r="439" spans="1:6" ht="13">
      <c r="A439" s="6"/>
      <c r="C439" s="46"/>
      <c r="D439" s="7"/>
      <c r="E439" s="47"/>
      <c r="F439" s="47"/>
    </row>
    <row r="440" spans="1:6" ht="13">
      <c r="A440" s="6"/>
      <c r="C440" s="46"/>
      <c r="D440" s="7"/>
      <c r="E440" s="47"/>
      <c r="F440" s="47"/>
    </row>
    <row r="441" spans="1:6" ht="13">
      <c r="A441" s="6"/>
      <c r="C441" s="46"/>
      <c r="D441" s="7"/>
      <c r="E441" s="47"/>
      <c r="F441" s="47"/>
    </row>
    <row r="442" spans="1:6" ht="13">
      <c r="A442" s="6"/>
      <c r="C442" s="46"/>
      <c r="D442" s="7"/>
      <c r="E442" s="47"/>
      <c r="F442" s="47"/>
    </row>
    <row r="443" spans="1:6" ht="13">
      <c r="A443" s="6"/>
      <c r="C443" s="46"/>
      <c r="D443" s="7"/>
      <c r="E443" s="47"/>
      <c r="F443" s="47"/>
    </row>
    <row r="444" spans="1:6" ht="13">
      <c r="A444" s="6"/>
      <c r="C444" s="46"/>
      <c r="D444" s="7"/>
      <c r="E444" s="47"/>
      <c r="F444" s="47"/>
    </row>
    <row r="445" spans="1:6" ht="13">
      <c r="A445" s="6"/>
      <c r="C445" s="46"/>
      <c r="D445" s="7"/>
      <c r="E445" s="47"/>
      <c r="F445" s="47"/>
    </row>
    <row r="446" spans="1:6" ht="13">
      <c r="A446" s="6"/>
      <c r="C446" s="46"/>
      <c r="D446" s="7"/>
      <c r="E446" s="47"/>
      <c r="F446" s="47"/>
    </row>
    <row r="447" spans="1:6" ht="13">
      <c r="A447" s="6"/>
      <c r="C447" s="46"/>
      <c r="D447" s="7"/>
      <c r="E447" s="47"/>
      <c r="F447" s="47"/>
    </row>
    <row r="448" spans="1:6" ht="13">
      <c r="A448" s="6"/>
      <c r="C448" s="46"/>
      <c r="D448" s="7"/>
      <c r="E448" s="47"/>
      <c r="F448" s="47"/>
    </row>
    <row r="449" spans="1:6" ht="13">
      <c r="A449" s="6"/>
      <c r="C449" s="46"/>
      <c r="D449" s="7"/>
      <c r="E449" s="47"/>
      <c r="F449" s="47"/>
    </row>
    <row r="450" spans="1:6" ht="13">
      <c r="A450" s="6"/>
      <c r="C450" s="46"/>
      <c r="D450" s="7"/>
      <c r="E450" s="47"/>
      <c r="F450" s="47"/>
    </row>
    <row r="451" spans="1:6" ht="13">
      <c r="A451" s="6"/>
      <c r="C451" s="46"/>
      <c r="D451" s="7"/>
      <c r="E451" s="47"/>
      <c r="F451" s="47"/>
    </row>
    <row r="452" spans="1:6" ht="13">
      <c r="A452" s="6"/>
      <c r="C452" s="46"/>
      <c r="D452" s="7"/>
      <c r="E452" s="47"/>
      <c r="F452" s="47"/>
    </row>
    <row r="453" spans="1:6" ht="13">
      <c r="A453" s="6"/>
      <c r="C453" s="46"/>
      <c r="D453" s="7"/>
      <c r="E453" s="47"/>
      <c r="F453" s="47"/>
    </row>
    <row r="454" spans="1:6" ht="13">
      <c r="A454" s="6"/>
      <c r="C454" s="46"/>
      <c r="D454" s="7"/>
      <c r="E454" s="47"/>
      <c r="F454" s="47"/>
    </row>
    <row r="455" spans="1:6" ht="13">
      <c r="A455" s="6"/>
      <c r="C455" s="46"/>
      <c r="D455" s="7"/>
      <c r="E455" s="47"/>
      <c r="F455" s="47"/>
    </row>
    <row r="456" spans="1:6" ht="13">
      <c r="A456" s="6"/>
      <c r="C456" s="46"/>
      <c r="D456" s="7"/>
      <c r="E456" s="47"/>
      <c r="F456" s="47"/>
    </row>
    <row r="457" spans="1:6" ht="13">
      <c r="A457" s="6"/>
      <c r="C457" s="46"/>
      <c r="D457" s="7"/>
      <c r="E457" s="47"/>
      <c r="F457" s="47"/>
    </row>
    <row r="458" spans="1:6" ht="13">
      <c r="A458" s="6"/>
      <c r="C458" s="46"/>
      <c r="D458" s="7"/>
      <c r="E458" s="47"/>
      <c r="F458" s="47"/>
    </row>
    <row r="459" spans="1:6" ht="13">
      <c r="A459" s="6"/>
      <c r="C459" s="46"/>
      <c r="D459" s="7"/>
      <c r="E459" s="47"/>
      <c r="F459" s="47"/>
    </row>
    <row r="460" spans="1:6" ht="13">
      <c r="A460" s="6"/>
      <c r="C460" s="46"/>
      <c r="D460" s="7"/>
      <c r="E460" s="47"/>
      <c r="F460" s="47"/>
    </row>
    <row r="461" spans="1:6" ht="13">
      <c r="A461" s="6"/>
      <c r="C461" s="46"/>
      <c r="D461" s="7"/>
      <c r="E461" s="47"/>
      <c r="F461" s="47"/>
    </row>
    <row r="462" spans="1:6" ht="13">
      <c r="A462" s="6"/>
      <c r="C462" s="46"/>
      <c r="D462" s="7"/>
      <c r="E462" s="47"/>
      <c r="F462" s="47"/>
    </row>
    <row r="463" spans="1:6" ht="13">
      <c r="A463" s="6"/>
      <c r="C463" s="46"/>
      <c r="D463" s="7"/>
      <c r="E463" s="47"/>
      <c r="F463" s="47"/>
    </row>
    <row r="464" spans="1:6" ht="13">
      <c r="A464" s="6"/>
      <c r="C464" s="46"/>
      <c r="D464" s="7"/>
      <c r="E464" s="47"/>
      <c r="F464" s="47"/>
    </row>
    <row r="465" spans="1:6" ht="13">
      <c r="A465" s="6"/>
      <c r="C465" s="46"/>
      <c r="D465" s="7"/>
      <c r="E465" s="47"/>
      <c r="F465" s="47"/>
    </row>
    <row r="466" spans="1:6" ht="13">
      <c r="A466" s="6"/>
      <c r="C466" s="46"/>
      <c r="D466" s="7"/>
      <c r="E466" s="47"/>
      <c r="F466" s="47"/>
    </row>
    <row r="467" spans="1:6" ht="13">
      <c r="A467" s="6"/>
      <c r="C467" s="46"/>
      <c r="D467" s="7"/>
      <c r="E467" s="47"/>
      <c r="F467" s="47"/>
    </row>
    <row r="468" spans="1:6" ht="13">
      <c r="A468" s="6"/>
      <c r="C468" s="46"/>
      <c r="D468" s="7"/>
      <c r="E468" s="47"/>
      <c r="F468" s="47"/>
    </row>
    <row r="469" spans="1:6" ht="13">
      <c r="A469" s="6"/>
      <c r="C469" s="46"/>
      <c r="D469" s="7"/>
      <c r="E469" s="47"/>
      <c r="F469" s="47"/>
    </row>
    <row r="470" spans="1:6" ht="13">
      <c r="A470" s="6"/>
      <c r="C470" s="46"/>
      <c r="D470" s="7"/>
      <c r="E470" s="47"/>
      <c r="F470" s="47"/>
    </row>
    <row r="471" spans="1:6" ht="13">
      <c r="A471" s="6"/>
      <c r="C471" s="46"/>
      <c r="D471" s="7"/>
      <c r="E471" s="47"/>
      <c r="F471" s="47"/>
    </row>
    <row r="472" spans="1:6" ht="13">
      <c r="A472" s="6"/>
      <c r="C472" s="46"/>
      <c r="D472" s="7"/>
      <c r="E472" s="47"/>
      <c r="F472" s="47"/>
    </row>
    <row r="473" spans="1:6" ht="13">
      <c r="A473" s="6"/>
      <c r="C473" s="46"/>
      <c r="D473" s="7"/>
      <c r="E473" s="47"/>
      <c r="F473" s="47"/>
    </row>
    <row r="474" spans="1:6" ht="13">
      <c r="A474" s="6"/>
      <c r="C474" s="46"/>
      <c r="D474" s="7"/>
      <c r="E474" s="47"/>
      <c r="F474" s="47"/>
    </row>
    <row r="475" spans="1:6" ht="13">
      <c r="A475" s="6"/>
      <c r="C475" s="46"/>
      <c r="D475" s="7"/>
      <c r="E475" s="47"/>
      <c r="F475" s="47"/>
    </row>
    <row r="476" spans="1:6" ht="13">
      <c r="A476" s="6"/>
      <c r="C476" s="46"/>
      <c r="D476" s="7"/>
      <c r="E476" s="47"/>
      <c r="F476" s="47"/>
    </row>
    <row r="477" spans="1:6" ht="13">
      <c r="A477" s="6"/>
      <c r="C477" s="46"/>
      <c r="D477" s="7"/>
      <c r="E477" s="47"/>
      <c r="F477" s="47"/>
    </row>
    <row r="478" spans="1:6" ht="13">
      <c r="A478" s="6"/>
      <c r="C478" s="46"/>
      <c r="D478" s="7"/>
      <c r="E478" s="47"/>
      <c r="F478" s="47"/>
    </row>
    <row r="479" spans="1:6" ht="13">
      <c r="A479" s="6"/>
      <c r="C479" s="46"/>
      <c r="D479" s="7"/>
      <c r="E479" s="47"/>
      <c r="F479" s="47"/>
    </row>
    <row r="480" spans="1:6" ht="13">
      <c r="A480" s="6"/>
      <c r="C480" s="46"/>
      <c r="D480" s="7"/>
      <c r="E480" s="47"/>
      <c r="F480" s="47"/>
    </row>
    <row r="481" spans="1:6" ht="13">
      <c r="A481" s="6"/>
      <c r="C481" s="46"/>
      <c r="D481" s="7"/>
      <c r="E481" s="47"/>
      <c r="F481" s="47"/>
    </row>
    <row r="482" spans="1:6" ht="13">
      <c r="A482" s="6"/>
      <c r="C482" s="46"/>
      <c r="D482" s="7"/>
      <c r="E482" s="47"/>
      <c r="F482" s="47"/>
    </row>
    <row r="483" spans="1:6" ht="13">
      <c r="A483" s="6"/>
      <c r="C483" s="46"/>
      <c r="D483" s="7"/>
      <c r="E483" s="47"/>
      <c r="F483" s="47"/>
    </row>
    <row r="484" spans="1:6" ht="13">
      <c r="A484" s="6"/>
      <c r="C484" s="46"/>
      <c r="D484" s="7"/>
      <c r="E484" s="47"/>
      <c r="F484" s="47"/>
    </row>
    <row r="485" spans="1:6" ht="13">
      <c r="A485" s="6"/>
      <c r="C485" s="46"/>
      <c r="D485" s="7"/>
      <c r="E485" s="47"/>
      <c r="F485" s="47"/>
    </row>
    <row r="486" spans="1:6" ht="13">
      <c r="A486" s="6"/>
      <c r="C486" s="46"/>
      <c r="D486" s="7"/>
      <c r="E486" s="47"/>
      <c r="F486" s="47"/>
    </row>
    <row r="487" spans="1:6" ht="13">
      <c r="A487" s="6"/>
      <c r="C487" s="46"/>
      <c r="D487" s="7"/>
      <c r="E487" s="47"/>
      <c r="F487" s="47"/>
    </row>
    <row r="488" spans="1:6" ht="13">
      <c r="A488" s="6"/>
      <c r="C488" s="46"/>
      <c r="D488" s="7"/>
      <c r="E488" s="47"/>
      <c r="F488" s="47"/>
    </row>
    <row r="489" spans="1:6" ht="13">
      <c r="A489" s="6"/>
      <c r="C489" s="46"/>
      <c r="D489" s="7"/>
      <c r="E489" s="47"/>
      <c r="F489" s="47"/>
    </row>
    <row r="490" spans="1:6" ht="13">
      <c r="A490" s="6"/>
      <c r="C490" s="46"/>
      <c r="D490" s="7"/>
      <c r="E490" s="47"/>
      <c r="F490" s="47"/>
    </row>
    <row r="491" spans="1:6" ht="13">
      <c r="A491" s="6"/>
      <c r="C491" s="46"/>
      <c r="D491" s="7"/>
      <c r="E491" s="47"/>
      <c r="F491" s="47"/>
    </row>
    <row r="492" spans="1:6" ht="13">
      <c r="A492" s="6"/>
      <c r="C492" s="46"/>
      <c r="D492" s="7"/>
      <c r="E492" s="47"/>
      <c r="F492" s="47"/>
    </row>
    <row r="493" spans="1:6" ht="13">
      <c r="A493" s="6"/>
      <c r="C493" s="46"/>
      <c r="D493" s="7"/>
      <c r="E493" s="47"/>
      <c r="F493" s="47"/>
    </row>
    <row r="494" spans="1:6" ht="13">
      <c r="A494" s="6"/>
      <c r="C494" s="46"/>
      <c r="D494" s="7"/>
      <c r="E494" s="47"/>
      <c r="F494" s="47"/>
    </row>
    <row r="495" spans="1:6" ht="13">
      <c r="A495" s="6"/>
      <c r="C495" s="46"/>
      <c r="D495" s="7"/>
      <c r="E495" s="47"/>
      <c r="F495" s="47"/>
    </row>
    <row r="496" spans="1:6" ht="13">
      <c r="A496" s="6"/>
      <c r="C496" s="46"/>
      <c r="D496" s="7"/>
      <c r="E496" s="47"/>
      <c r="F496" s="47"/>
    </row>
    <row r="497" spans="1:6" ht="13">
      <c r="A497" s="6"/>
      <c r="C497" s="46"/>
      <c r="D497" s="7"/>
      <c r="E497" s="47"/>
      <c r="F497" s="47"/>
    </row>
    <row r="498" spans="1:6" ht="13">
      <c r="A498" s="6"/>
      <c r="C498" s="46"/>
      <c r="D498" s="7"/>
      <c r="E498" s="47"/>
      <c r="F498" s="47"/>
    </row>
    <row r="499" spans="1:6" ht="13">
      <c r="A499" s="6"/>
      <c r="C499" s="46"/>
      <c r="D499" s="7"/>
      <c r="E499" s="47"/>
      <c r="F499" s="47"/>
    </row>
    <row r="500" spans="1:6" ht="13">
      <c r="A500" s="6"/>
      <c r="C500" s="46"/>
      <c r="D500" s="7"/>
      <c r="E500" s="47"/>
      <c r="F500" s="47"/>
    </row>
    <row r="501" spans="1:6" ht="13">
      <c r="A501" s="6"/>
      <c r="C501" s="46"/>
      <c r="D501" s="7"/>
      <c r="E501" s="47"/>
      <c r="F501" s="47"/>
    </row>
    <row r="502" spans="1:6" ht="13">
      <c r="A502" s="6"/>
      <c r="C502" s="46"/>
      <c r="D502" s="7"/>
      <c r="E502" s="47"/>
      <c r="F502" s="47"/>
    </row>
    <row r="503" spans="1:6" ht="13">
      <c r="A503" s="6"/>
      <c r="C503" s="46"/>
      <c r="D503" s="7"/>
      <c r="E503" s="47"/>
      <c r="F503" s="47"/>
    </row>
    <row r="504" spans="1:6" ht="13">
      <c r="A504" s="6"/>
      <c r="C504" s="46"/>
      <c r="D504" s="7"/>
      <c r="E504" s="47"/>
      <c r="F504" s="47"/>
    </row>
    <row r="505" spans="1:6" ht="13">
      <c r="A505" s="6"/>
      <c r="C505" s="46"/>
      <c r="D505" s="7"/>
      <c r="E505" s="47"/>
      <c r="F505" s="47"/>
    </row>
    <row r="506" spans="1:6" ht="13">
      <c r="A506" s="6"/>
      <c r="C506" s="46"/>
      <c r="D506" s="7"/>
      <c r="E506" s="47"/>
      <c r="F506" s="47"/>
    </row>
    <row r="507" spans="1:6" ht="13">
      <c r="A507" s="6"/>
      <c r="C507" s="46"/>
      <c r="D507" s="7"/>
      <c r="E507" s="47"/>
      <c r="F507" s="47"/>
    </row>
    <row r="508" spans="1:6" ht="13">
      <c r="A508" s="6"/>
      <c r="C508" s="46"/>
      <c r="D508" s="7"/>
      <c r="E508" s="47"/>
      <c r="F508" s="47"/>
    </row>
    <row r="509" spans="1:6" ht="13">
      <c r="A509" s="6"/>
      <c r="C509" s="46"/>
      <c r="D509" s="7"/>
      <c r="E509" s="47"/>
      <c r="F509" s="47"/>
    </row>
    <row r="510" spans="1:6" ht="13">
      <c r="A510" s="6"/>
      <c r="C510" s="46"/>
      <c r="D510" s="7"/>
      <c r="E510" s="47"/>
      <c r="F510" s="47"/>
    </row>
    <row r="511" spans="1:6" ht="13">
      <c r="A511" s="6"/>
      <c r="C511" s="46"/>
      <c r="D511" s="7"/>
      <c r="E511" s="47"/>
      <c r="F511" s="47"/>
    </row>
    <row r="512" spans="1:6" ht="13">
      <c r="A512" s="6"/>
      <c r="C512" s="46"/>
      <c r="D512" s="7"/>
      <c r="E512" s="47"/>
      <c r="F512" s="47"/>
    </row>
    <row r="513" spans="1:6" ht="13">
      <c r="A513" s="6"/>
      <c r="C513" s="46"/>
      <c r="D513" s="7"/>
      <c r="E513" s="47"/>
      <c r="F513" s="47"/>
    </row>
    <row r="514" spans="1:6" ht="13">
      <c r="A514" s="6"/>
      <c r="C514" s="46"/>
      <c r="D514" s="7"/>
      <c r="E514" s="47"/>
      <c r="F514" s="47"/>
    </row>
    <row r="515" spans="1:6" ht="13">
      <c r="A515" s="6"/>
      <c r="C515" s="46"/>
      <c r="D515" s="7"/>
      <c r="E515" s="47"/>
      <c r="F515" s="47"/>
    </row>
    <row r="516" spans="1:6" ht="13">
      <c r="A516" s="6"/>
      <c r="C516" s="46"/>
      <c r="D516" s="7"/>
      <c r="E516" s="47"/>
      <c r="F516" s="47"/>
    </row>
    <row r="517" spans="1:6" ht="13">
      <c r="A517" s="6"/>
      <c r="C517" s="46"/>
      <c r="D517" s="7"/>
      <c r="E517" s="47"/>
      <c r="F517" s="47"/>
    </row>
    <row r="518" spans="1:6" ht="13">
      <c r="A518" s="6"/>
      <c r="C518" s="46"/>
      <c r="D518" s="7"/>
      <c r="E518" s="47"/>
      <c r="F518" s="47"/>
    </row>
    <row r="519" spans="1:6" ht="13">
      <c r="A519" s="6"/>
      <c r="C519" s="46"/>
      <c r="D519" s="7"/>
      <c r="E519" s="47"/>
      <c r="F519" s="47"/>
    </row>
    <row r="520" spans="1:6" ht="13">
      <c r="A520" s="6"/>
      <c r="C520" s="46"/>
      <c r="D520" s="7"/>
      <c r="E520" s="47"/>
      <c r="F520" s="47"/>
    </row>
    <row r="521" spans="1:6" ht="13">
      <c r="A521" s="6"/>
      <c r="C521" s="46"/>
      <c r="D521" s="7"/>
      <c r="E521" s="47"/>
      <c r="F521" s="47"/>
    </row>
    <row r="522" spans="1:6" ht="13">
      <c r="A522" s="6"/>
      <c r="C522" s="46"/>
      <c r="D522" s="7"/>
      <c r="E522" s="47"/>
      <c r="F522" s="47"/>
    </row>
    <row r="523" spans="1:6" ht="13">
      <c r="A523" s="6"/>
      <c r="C523" s="46"/>
      <c r="D523" s="7"/>
      <c r="E523" s="47"/>
      <c r="F523" s="47"/>
    </row>
    <row r="524" spans="1:6" ht="13">
      <c r="A524" s="6"/>
      <c r="C524" s="46"/>
      <c r="D524" s="7"/>
      <c r="E524" s="47"/>
      <c r="F524" s="47"/>
    </row>
    <row r="525" spans="1:6" ht="13">
      <c r="A525" s="6"/>
      <c r="C525" s="46"/>
      <c r="D525" s="7"/>
      <c r="E525" s="47"/>
      <c r="F525" s="47"/>
    </row>
    <row r="526" spans="1:6" ht="13">
      <c r="A526" s="6"/>
      <c r="C526" s="46"/>
      <c r="D526" s="7"/>
      <c r="E526" s="47"/>
      <c r="F526" s="47"/>
    </row>
    <row r="527" spans="1:6" ht="13">
      <c r="A527" s="6"/>
      <c r="C527" s="46"/>
      <c r="D527" s="7"/>
      <c r="E527" s="47"/>
      <c r="F527" s="47"/>
    </row>
    <row r="528" spans="1:6" ht="13">
      <c r="A528" s="6"/>
      <c r="C528" s="46"/>
      <c r="D528" s="7"/>
      <c r="E528" s="47"/>
      <c r="F528" s="47"/>
    </row>
    <row r="529" spans="1:6" ht="13">
      <c r="A529" s="6"/>
      <c r="C529" s="46"/>
      <c r="D529" s="7"/>
      <c r="E529" s="47"/>
      <c r="F529" s="47"/>
    </row>
    <row r="530" spans="1:6" ht="13">
      <c r="A530" s="6"/>
      <c r="C530" s="46"/>
      <c r="D530" s="7"/>
      <c r="E530" s="47"/>
      <c r="F530" s="47"/>
    </row>
    <row r="531" spans="1:6" ht="13">
      <c r="A531" s="6"/>
      <c r="C531" s="46"/>
      <c r="D531" s="7"/>
      <c r="E531" s="47"/>
      <c r="F531" s="47"/>
    </row>
    <row r="532" spans="1:6" ht="13">
      <c r="A532" s="6"/>
      <c r="C532" s="46"/>
      <c r="D532" s="7"/>
      <c r="E532" s="47"/>
      <c r="F532" s="47"/>
    </row>
    <row r="533" spans="1:6" ht="13">
      <c r="A533" s="6"/>
      <c r="C533" s="46"/>
      <c r="D533" s="7"/>
      <c r="E533" s="47"/>
      <c r="F533" s="47"/>
    </row>
    <row r="534" spans="1:6" ht="13">
      <c r="A534" s="6"/>
      <c r="C534" s="46"/>
      <c r="D534" s="7"/>
      <c r="E534" s="47"/>
      <c r="F534" s="47"/>
    </row>
    <row r="535" spans="1:6" ht="13">
      <c r="A535" s="6"/>
      <c r="C535" s="46"/>
      <c r="D535" s="7"/>
      <c r="E535" s="47"/>
      <c r="F535" s="47"/>
    </row>
    <row r="536" spans="1:6" ht="13">
      <c r="A536" s="6"/>
      <c r="C536" s="46"/>
      <c r="D536" s="7"/>
      <c r="E536" s="47"/>
      <c r="F536" s="47"/>
    </row>
    <row r="537" spans="1:6" ht="13">
      <c r="A537" s="6"/>
      <c r="C537" s="46"/>
      <c r="D537" s="7"/>
      <c r="E537" s="47"/>
      <c r="F537" s="47"/>
    </row>
    <row r="538" spans="1:6" ht="13">
      <c r="A538" s="6"/>
      <c r="C538" s="46"/>
      <c r="D538" s="7"/>
      <c r="E538" s="47"/>
      <c r="F538" s="47"/>
    </row>
    <row r="539" spans="1:6" ht="13">
      <c r="A539" s="6"/>
      <c r="C539" s="46"/>
      <c r="D539" s="7"/>
      <c r="E539" s="47"/>
      <c r="F539" s="47"/>
    </row>
    <row r="540" spans="1:6" ht="13">
      <c r="A540" s="6"/>
      <c r="C540" s="46"/>
      <c r="D540" s="7"/>
      <c r="E540" s="47"/>
      <c r="F540" s="47"/>
    </row>
    <row r="541" spans="1:6" ht="13">
      <c r="A541" s="6"/>
      <c r="C541" s="46"/>
      <c r="D541" s="7"/>
      <c r="E541" s="47"/>
      <c r="F541" s="47"/>
    </row>
    <row r="542" spans="1:6" ht="13">
      <c r="A542" s="6"/>
      <c r="C542" s="46"/>
      <c r="D542" s="7"/>
      <c r="E542" s="47"/>
      <c r="F542" s="47"/>
    </row>
    <row r="543" spans="1:6" ht="13">
      <c r="A543" s="6"/>
      <c r="C543" s="46"/>
      <c r="D543" s="7"/>
      <c r="E543" s="47"/>
      <c r="F543" s="47"/>
    </row>
    <row r="544" spans="1:6" ht="13">
      <c r="A544" s="6"/>
      <c r="C544" s="46"/>
      <c r="D544" s="7"/>
      <c r="E544" s="47"/>
      <c r="F544" s="47"/>
    </row>
    <row r="545" spans="1:6" ht="13">
      <c r="A545" s="6"/>
      <c r="C545" s="46"/>
      <c r="D545" s="7"/>
      <c r="E545" s="47"/>
      <c r="F545" s="47"/>
    </row>
    <row r="546" spans="1:6" ht="13">
      <c r="A546" s="6"/>
      <c r="C546" s="46"/>
      <c r="D546" s="7"/>
      <c r="E546" s="47"/>
      <c r="F546" s="47"/>
    </row>
    <row r="547" spans="1:6" ht="13">
      <c r="A547" s="6"/>
      <c r="C547" s="46"/>
      <c r="D547" s="7"/>
      <c r="E547" s="47"/>
      <c r="F547" s="47"/>
    </row>
    <row r="548" spans="1:6" ht="13">
      <c r="A548" s="6"/>
      <c r="C548" s="46"/>
      <c r="D548" s="7"/>
      <c r="E548" s="47"/>
      <c r="F548" s="47"/>
    </row>
    <row r="549" spans="1:6" ht="13">
      <c r="A549" s="6"/>
      <c r="C549" s="46"/>
      <c r="D549" s="7"/>
      <c r="E549" s="47"/>
      <c r="F549" s="47"/>
    </row>
    <row r="550" spans="1:6" ht="13">
      <c r="A550" s="6"/>
      <c r="C550" s="46"/>
      <c r="D550" s="7"/>
      <c r="E550" s="47"/>
      <c r="F550" s="47"/>
    </row>
    <row r="551" spans="1:6" ht="13">
      <c r="A551" s="6"/>
      <c r="C551" s="46"/>
      <c r="D551" s="7"/>
      <c r="E551" s="47"/>
      <c r="F551" s="47"/>
    </row>
    <row r="552" spans="1:6" ht="13">
      <c r="A552" s="6"/>
      <c r="C552" s="46"/>
      <c r="D552" s="7"/>
      <c r="E552" s="47"/>
      <c r="F552" s="47"/>
    </row>
    <row r="553" spans="1:6" ht="13">
      <c r="A553" s="6"/>
      <c r="C553" s="46"/>
      <c r="D553" s="7"/>
      <c r="E553" s="47"/>
      <c r="F553" s="47"/>
    </row>
    <row r="554" spans="1:6" ht="13">
      <c r="A554" s="6"/>
      <c r="C554" s="46"/>
      <c r="D554" s="7"/>
      <c r="E554" s="47"/>
      <c r="F554" s="47"/>
    </row>
    <row r="555" spans="1:6" ht="13">
      <c r="A555" s="6"/>
      <c r="C555" s="46"/>
      <c r="D555" s="7"/>
      <c r="E555" s="47"/>
      <c r="F555" s="47"/>
    </row>
    <row r="556" spans="1:6" ht="13">
      <c r="A556" s="6"/>
      <c r="C556" s="46"/>
      <c r="D556" s="7"/>
      <c r="E556" s="47"/>
      <c r="F556" s="47"/>
    </row>
    <row r="557" spans="1:6" ht="13">
      <c r="A557" s="6"/>
      <c r="C557" s="46"/>
      <c r="D557" s="7"/>
      <c r="E557" s="47"/>
      <c r="F557" s="47"/>
    </row>
    <row r="558" spans="1:6" ht="13">
      <c r="A558" s="6"/>
      <c r="C558" s="46"/>
      <c r="D558" s="7"/>
      <c r="E558" s="47"/>
      <c r="F558" s="47"/>
    </row>
    <row r="559" spans="1:6" ht="13">
      <c r="A559" s="6"/>
      <c r="C559" s="46"/>
      <c r="D559" s="7"/>
      <c r="E559" s="47"/>
      <c r="F559" s="47"/>
    </row>
    <row r="560" spans="1:6" ht="13">
      <c r="A560" s="6"/>
      <c r="C560" s="46"/>
      <c r="D560" s="7"/>
      <c r="E560" s="47"/>
      <c r="F560" s="47"/>
    </row>
    <row r="561" spans="1:6" ht="13">
      <c r="A561" s="6"/>
      <c r="C561" s="46"/>
      <c r="D561" s="7"/>
      <c r="E561" s="47"/>
      <c r="F561" s="47"/>
    </row>
    <row r="562" spans="1:6" ht="13">
      <c r="A562" s="6"/>
      <c r="C562" s="46"/>
      <c r="D562" s="7"/>
      <c r="E562" s="47"/>
      <c r="F562" s="47"/>
    </row>
    <row r="563" spans="1:6" ht="13">
      <c r="A563" s="6"/>
      <c r="C563" s="46"/>
      <c r="D563" s="7"/>
      <c r="E563" s="47"/>
      <c r="F563" s="47"/>
    </row>
    <row r="564" spans="1:6" ht="13">
      <c r="A564" s="6"/>
      <c r="C564" s="46"/>
      <c r="D564" s="7"/>
      <c r="E564" s="47"/>
      <c r="F564" s="47"/>
    </row>
    <row r="565" spans="1:6" ht="13">
      <c r="A565" s="6"/>
      <c r="C565" s="46"/>
      <c r="D565" s="7"/>
      <c r="E565" s="47"/>
      <c r="F565" s="47"/>
    </row>
    <row r="566" spans="1:6" ht="13">
      <c r="A566" s="6"/>
      <c r="C566" s="46"/>
      <c r="D566" s="7"/>
      <c r="E566" s="47"/>
      <c r="F566" s="47"/>
    </row>
    <row r="567" spans="1:6" ht="13">
      <c r="A567" s="6"/>
      <c r="C567" s="46"/>
      <c r="D567" s="7"/>
      <c r="E567" s="47"/>
      <c r="F567" s="47"/>
    </row>
    <row r="568" spans="1:6" ht="13">
      <c r="A568" s="6"/>
      <c r="C568" s="46"/>
      <c r="D568" s="7"/>
      <c r="E568" s="47"/>
      <c r="F568" s="47"/>
    </row>
    <row r="569" spans="1:6" ht="13">
      <c r="A569" s="6"/>
      <c r="C569" s="46"/>
      <c r="D569" s="7"/>
      <c r="E569" s="47"/>
      <c r="F569" s="47"/>
    </row>
    <row r="570" spans="1:6" ht="13">
      <c r="A570" s="6"/>
      <c r="C570" s="46"/>
      <c r="D570" s="7"/>
      <c r="E570" s="47"/>
      <c r="F570" s="47"/>
    </row>
    <row r="571" spans="1:6" ht="13">
      <c r="A571" s="6"/>
      <c r="C571" s="46"/>
      <c r="D571" s="7"/>
      <c r="E571" s="47"/>
      <c r="F571" s="47"/>
    </row>
    <row r="572" spans="1:6" ht="13">
      <c r="A572" s="6"/>
      <c r="C572" s="46"/>
      <c r="D572" s="7"/>
      <c r="E572" s="47"/>
      <c r="F572" s="47"/>
    </row>
    <row r="573" spans="1:6" ht="13">
      <c r="A573" s="6"/>
      <c r="C573" s="46"/>
      <c r="D573" s="7"/>
      <c r="E573" s="47"/>
      <c r="F573" s="47"/>
    </row>
    <row r="574" spans="1:6" ht="13">
      <c r="A574" s="6"/>
      <c r="C574" s="46"/>
      <c r="D574" s="7"/>
      <c r="E574" s="47"/>
      <c r="F574" s="47"/>
    </row>
    <row r="575" spans="1:6" ht="13">
      <c r="A575" s="6"/>
      <c r="C575" s="46"/>
      <c r="D575" s="7"/>
      <c r="E575" s="47"/>
      <c r="F575" s="47"/>
    </row>
    <row r="576" spans="1:6" ht="13">
      <c r="A576" s="6"/>
      <c r="C576" s="46"/>
      <c r="D576" s="7"/>
      <c r="E576" s="47"/>
      <c r="F576" s="47"/>
    </row>
    <row r="577" spans="1:6" ht="13">
      <c r="A577" s="6"/>
      <c r="C577" s="46"/>
      <c r="D577" s="7"/>
      <c r="E577" s="47"/>
      <c r="F577" s="47"/>
    </row>
    <row r="578" spans="1:6" ht="13">
      <c r="A578" s="6"/>
      <c r="C578" s="46"/>
      <c r="D578" s="7"/>
      <c r="E578" s="47"/>
      <c r="F578" s="47"/>
    </row>
    <row r="579" spans="1:6" ht="13">
      <c r="A579" s="6"/>
      <c r="C579" s="46"/>
      <c r="D579" s="7"/>
      <c r="E579" s="47"/>
      <c r="F579" s="47"/>
    </row>
    <row r="580" spans="1:6" ht="13">
      <c r="A580" s="6"/>
      <c r="C580" s="46"/>
      <c r="D580" s="7"/>
      <c r="E580" s="47"/>
      <c r="F580" s="47"/>
    </row>
    <row r="581" spans="1:6" ht="13">
      <c r="A581" s="6"/>
      <c r="C581" s="46"/>
      <c r="D581" s="7"/>
      <c r="E581" s="47"/>
      <c r="F581" s="47"/>
    </row>
    <row r="582" spans="1:6" ht="13">
      <c r="A582" s="6"/>
      <c r="C582" s="46"/>
      <c r="D582" s="7"/>
      <c r="E582" s="47"/>
      <c r="F582" s="47"/>
    </row>
    <row r="583" spans="1:6" ht="13">
      <c r="A583" s="6"/>
      <c r="C583" s="46"/>
      <c r="D583" s="7"/>
      <c r="E583" s="47"/>
      <c r="F583" s="47"/>
    </row>
    <row r="584" spans="1:6" ht="13">
      <c r="A584" s="6"/>
      <c r="C584" s="46"/>
      <c r="D584" s="7"/>
      <c r="E584" s="47"/>
      <c r="F584" s="47"/>
    </row>
    <row r="585" spans="1:6" ht="13">
      <c r="A585" s="6"/>
      <c r="C585" s="46"/>
      <c r="D585" s="7"/>
      <c r="E585" s="47"/>
      <c r="F585" s="47"/>
    </row>
    <row r="586" spans="1:6" ht="13">
      <c r="A586" s="6"/>
      <c r="C586" s="46"/>
      <c r="D586" s="7"/>
      <c r="E586" s="47"/>
      <c r="F586" s="47"/>
    </row>
    <row r="587" spans="1:6" ht="13">
      <c r="A587" s="6"/>
      <c r="C587" s="46"/>
      <c r="D587" s="7"/>
      <c r="E587" s="47"/>
      <c r="F587" s="47"/>
    </row>
    <row r="588" spans="1:6" ht="13">
      <c r="A588" s="6"/>
      <c r="C588" s="46"/>
      <c r="D588" s="7"/>
      <c r="E588" s="47"/>
      <c r="F588" s="47"/>
    </row>
    <row r="589" spans="1:6" ht="13">
      <c r="A589" s="6"/>
      <c r="C589" s="46"/>
      <c r="D589" s="7"/>
      <c r="E589" s="47"/>
      <c r="F589" s="47"/>
    </row>
    <row r="590" spans="1:6" ht="13">
      <c r="A590" s="6"/>
      <c r="C590" s="46"/>
      <c r="D590" s="7"/>
      <c r="E590" s="47"/>
      <c r="F590" s="47"/>
    </row>
    <row r="591" spans="1:6" ht="13">
      <c r="A591" s="6"/>
      <c r="C591" s="46"/>
      <c r="D591" s="7"/>
      <c r="E591" s="47"/>
      <c r="F591" s="47"/>
    </row>
    <row r="592" spans="1:6" ht="13">
      <c r="A592" s="6"/>
      <c r="C592" s="46"/>
      <c r="D592" s="7"/>
      <c r="E592" s="47"/>
      <c r="F592" s="47"/>
    </row>
    <row r="593" spans="1:6" ht="13">
      <c r="A593" s="6"/>
      <c r="C593" s="46"/>
      <c r="D593" s="7"/>
      <c r="E593" s="47"/>
      <c r="F593" s="47"/>
    </row>
    <row r="594" spans="1:6" ht="13">
      <c r="A594" s="6"/>
      <c r="C594" s="46"/>
      <c r="D594" s="7"/>
      <c r="E594" s="47"/>
      <c r="F594" s="47"/>
    </row>
    <row r="595" spans="1:6" ht="13">
      <c r="A595" s="6"/>
      <c r="C595" s="46"/>
      <c r="D595" s="7"/>
      <c r="E595" s="47"/>
      <c r="F595" s="47"/>
    </row>
    <row r="596" spans="1:6" ht="13">
      <c r="A596" s="6"/>
      <c r="C596" s="46"/>
      <c r="D596" s="7"/>
      <c r="E596" s="47"/>
      <c r="F596" s="47"/>
    </row>
    <row r="597" spans="1:6" ht="13">
      <c r="A597" s="6"/>
      <c r="C597" s="46"/>
      <c r="D597" s="7"/>
      <c r="E597" s="47"/>
      <c r="F597" s="47"/>
    </row>
    <row r="598" spans="1:6" ht="13">
      <c r="A598" s="6"/>
      <c r="C598" s="46"/>
      <c r="D598" s="7"/>
      <c r="E598" s="47"/>
      <c r="F598" s="47"/>
    </row>
    <row r="599" spans="1:6" ht="13">
      <c r="A599" s="6"/>
      <c r="C599" s="46"/>
      <c r="D599" s="7"/>
      <c r="E599" s="47"/>
      <c r="F599" s="47"/>
    </row>
    <row r="600" spans="1:6" ht="13">
      <c r="A600" s="6"/>
      <c r="C600" s="46"/>
      <c r="D600" s="7"/>
      <c r="E600" s="47"/>
      <c r="F600" s="47"/>
    </row>
    <row r="601" spans="1:6" ht="13">
      <c r="A601" s="6"/>
      <c r="C601" s="46"/>
      <c r="D601" s="7"/>
      <c r="E601" s="47"/>
      <c r="F601" s="47"/>
    </row>
    <row r="602" spans="1:6" ht="13">
      <c r="A602" s="6"/>
      <c r="C602" s="46"/>
      <c r="D602" s="7"/>
      <c r="E602" s="47"/>
      <c r="F602" s="47"/>
    </row>
    <row r="603" spans="1:6" ht="13">
      <c r="A603" s="6"/>
      <c r="C603" s="46"/>
      <c r="D603" s="7"/>
      <c r="E603" s="47"/>
      <c r="F603" s="47"/>
    </row>
    <row r="604" spans="1:6" ht="13">
      <c r="A604" s="6"/>
      <c r="C604" s="46"/>
      <c r="D604" s="7"/>
      <c r="E604" s="47"/>
      <c r="F604" s="47"/>
    </row>
    <row r="605" spans="1:6" ht="13">
      <c r="A605" s="6"/>
      <c r="C605" s="46"/>
      <c r="D605" s="7"/>
      <c r="E605" s="47"/>
      <c r="F605" s="47"/>
    </row>
    <row r="606" spans="1:6" ht="13">
      <c r="A606" s="6"/>
      <c r="C606" s="46"/>
      <c r="D606" s="7"/>
      <c r="E606" s="47"/>
      <c r="F606" s="47"/>
    </row>
    <row r="607" spans="1:6" ht="13">
      <c r="A607" s="6"/>
      <c r="C607" s="46"/>
      <c r="D607" s="7"/>
      <c r="E607" s="47"/>
      <c r="F607" s="47"/>
    </row>
    <row r="608" spans="1:6" ht="13">
      <c r="A608" s="6"/>
      <c r="C608" s="46"/>
      <c r="D608" s="7"/>
      <c r="E608" s="47"/>
      <c r="F608" s="47"/>
    </row>
    <row r="609" spans="1:6" ht="13">
      <c r="A609" s="6"/>
      <c r="C609" s="46"/>
      <c r="D609" s="7"/>
      <c r="E609" s="47"/>
      <c r="F609" s="47"/>
    </row>
    <row r="610" spans="1:6" ht="13">
      <c r="A610" s="6"/>
      <c r="C610" s="46"/>
      <c r="D610" s="7"/>
      <c r="E610" s="47"/>
      <c r="F610" s="47"/>
    </row>
    <row r="611" spans="1:6" ht="13">
      <c r="A611" s="6"/>
      <c r="C611" s="46"/>
      <c r="D611" s="7"/>
      <c r="E611" s="47"/>
      <c r="F611" s="47"/>
    </row>
    <row r="612" spans="1:6" ht="13">
      <c r="A612" s="6"/>
      <c r="C612" s="46"/>
      <c r="D612" s="7"/>
      <c r="E612" s="47"/>
      <c r="F612" s="47"/>
    </row>
    <row r="613" spans="1:6" ht="13">
      <c r="A613" s="6"/>
      <c r="C613" s="46"/>
      <c r="D613" s="7"/>
      <c r="E613" s="47"/>
      <c r="F613" s="47"/>
    </row>
    <row r="614" spans="1:6" ht="13">
      <c r="A614" s="6"/>
      <c r="C614" s="46"/>
      <c r="D614" s="7"/>
      <c r="E614" s="47"/>
      <c r="F614" s="47"/>
    </row>
    <row r="615" spans="1:6" ht="13">
      <c r="A615" s="6"/>
      <c r="C615" s="46"/>
      <c r="D615" s="7"/>
      <c r="E615" s="47"/>
      <c r="F615" s="47"/>
    </row>
    <row r="616" spans="1:6" ht="13">
      <c r="A616" s="6"/>
      <c r="C616" s="46"/>
      <c r="D616" s="7"/>
      <c r="E616" s="47"/>
      <c r="F616" s="47"/>
    </row>
    <row r="617" spans="1:6" ht="13">
      <c r="A617" s="6"/>
      <c r="C617" s="46"/>
      <c r="D617" s="7"/>
      <c r="E617" s="47"/>
      <c r="F617" s="47"/>
    </row>
    <row r="618" spans="1:6" ht="13">
      <c r="A618" s="6"/>
      <c r="C618" s="46"/>
      <c r="D618" s="7"/>
      <c r="E618" s="47"/>
      <c r="F618" s="47"/>
    </row>
    <row r="619" spans="1:6" ht="13">
      <c r="A619" s="6"/>
      <c r="C619" s="46"/>
      <c r="D619" s="7"/>
      <c r="E619" s="47"/>
      <c r="F619" s="47"/>
    </row>
    <row r="620" spans="1:6" ht="13">
      <c r="A620" s="6"/>
      <c r="C620" s="46"/>
      <c r="D620" s="7"/>
      <c r="E620" s="47"/>
      <c r="F620" s="47"/>
    </row>
    <row r="621" spans="1:6" ht="13">
      <c r="A621" s="6"/>
      <c r="C621" s="46"/>
      <c r="D621" s="7"/>
      <c r="E621" s="47"/>
      <c r="F621" s="47"/>
    </row>
    <row r="622" spans="1:6" ht="13">
      <c r="A622" s="6"/>
      <c r="C622" s="46"/>
      <c r="D622" s="7"/>
      <c r="E622" s="47"/>
      <c r="F622" s="47"/>
    </row>
    <row r="623" spans="1:6" ht="13">
      <c r="A623" s="6"/>
      <c r="C623" s="46"/>
      <c r="D623" s="7"/>
      <c r="E623" s="47"/>
      <c r="F623" s="47"/>
    </row>
    <row r="624" spans="1:6" ht="13">
      <c r="A624" s="6"/>
      <c r="C624" s="46"/>
      <c r="D624" s="7"/>
      <c r="E624" s="47"/>
      <c r="F624" s="47"/>
    </row>
    <row r="625" spans="1:6" ht="13">
      <c r="A625" s="6"/>
      <c r="C625" s="46"/>
      <c r="D625" s="7"/>
      <c r="E625" s="47"/>
      <c r="F625" s="47"/>
    </row>
    <row r="626" spans="1:6" ht="13">
      <c r="A626" s="6"/>
      <c r="C626" s="46"/>
      <c r="D626" s="7"/>
      <c r="E626" s="47"/>
      <c r="F626" s="47"/>
    </row>
    <row r="627" spans="1:6" ht="13">
      <c r="A627" s="6"/>
      <c r="C627" s="46"/>
      <c r="D627" s="7"/>
      <c r="E627" s="47"/>
      <c r="F627" s="47"/>
    </row>
    <row r="628" spans="1:6" ht="13">
      <c r="A628" s="6"/>
      <c r="C628" s="46"/>
      <c r="D628" s="7"/>
      <c r="E628" s="47"/>
      <c r="F628" s="47"/>
    </row>
    <row r="629" spans="1:6" ht="13">
      <c r="A629" s="6"/>
      <c r="C629" s="46"/>
      <c r="D629" s="7"/>
      <c r="E629" s="47"/>
      <c r="F629" s="47"/>
    </row>
    <row r="630" spans="1:6" ht="13">
      <c r="A630" s="6"/>
      <c r="C630" s="46"/>
      <c r="D630" s="7"/>
      <c r="E630" s="47"/>
      <c r="F630" s="47"/>
    </row>
    <row r="631" spans="1:6" ht="13">
      <c r="A631" s="6"/>
      <c r="C631" s="46"/>
      <c r="D631" s="7"/>
      <c r="E631" s="47"/>
      <c r="F631" s="47"/>
    </row>
    <row r="632" spans="1:6" ht="13">
      <c r="A632" s="6"/>
      <c r="C632" s="46"/>
      <c r="D632" s="7"/>
      <c r="E632" s="47"/>
      <c r="F632" s="47"/>
    </row>
    <row r="633" spans="1:6" ht="13">
      <c r="A633" s="6"/>
      <c r="C633" s="46"/>
      <c r="D633" s="7"/>
      <c r="E633" s="47"/>
      <c r="F633" s="47"/>
    </row>
    <row r="634" spans="1:6" ht="13">
      <c r="A634" s="6"/>
      <c r="C634" s="46"/>
      <c r="D634" s="7"/>
      <c r="E634" s="47"/>
      <c r="F634" s="47"/>
    </row>
    <row r="635" spans="1:6" ht="13">
      <c r="A635" s="6"/>
      <c r="C635" s="46"/>
      <c r="D635" s="7"/>
      <c r="E635" s="47"/>
      <c r="F635" s="47"/>
    </row>
    <row r="636" spans="1:6" ht="13">
      <c r="A636" s="6"/>
      <c r="C636" s="46"/>
      <c r="D636" s="7"/>
      <c r="E636" s="47"/>
      <c r="F636" s="47"/>
    </row>
    <row r="637" spans="1:6" ht="13">
      <c r="A637" s="6"/>
      <c r="C637" s="46"/>
      <c r="D637" s="7"/>
      <c r="E637" s="47"/>
      <c r="F637" s="47"/>
    </row>
    <row r="638" spans="1:6" ht="13">
      <c r="A638" s="6"/>
      <c r="C638" s="46"/>
      <c r="D638" s="7"/>
      <c r="E638" s="47"/>
      <c r="F638" s="47"/>
    </row>
    <row r="639" spans="1:6" ht="13">
      <c r="A639" s="6"/>
      <c r="C639" s="46"/>
      <c r="D639" s="7"/>
      <c r="E639" s="47"/>
      <c r="F639" s="47"/>
    </row>
    <row r="640" spans="1:6" ht="13">
      <c r="A640" s="6"/>
      <c r="C640" s="46"/>
      <c r="D640" s="7"/>
      <c r="E640" s="47"/>
      <c r="F640" s="47"/>
    </row>
    <row r="641" spans="1:6" ht="13">
      <c r="A641" s="6"/>
      <c r="C641" s="46"/>
      <c r="D641" s="7"/>
      <c r="E641" s="47"/>
      <c r="F641" s="47"/>
    </row>
    <row r="642" spans="1:6" ht="13">
      <c r="A642" s="6"/>
      <c r="C642" s="46"/>
      <c r="D642" s="7"/>
      <c r="E642" s="47"/>
      <c r="F642" s="47"/>
    </row>
    <row r="643" spans="1:6" ht="13">
      <c r="A643" s="6"/>
      <c r="C643" s="46"/>
      <c r="D643" s="7"/>
      <c r="E643" s="47"/>
      <c r="F643" s="47"/>
    </row>
    <row r="644" spans="1:6" ht="13">
      <c r="A644" s="6"/>
      <c r="C644" s="46"/>
      <c r="D644" s="7"/>
      <c r="E644" s="47"/>
      <c r="F644" s="47"/>
    </row>
    <row r="645" spans="1:6" ht="13">
      <c r="A645" s="6"/>
      <c r="C645" s="46"/>
      <c r="D645" s="7"/>
      <c r="E645" s="47"/>
      <c r="F645" s="47"/>
    </row>
    <row r="646" spans="1:6" ht="13">
      <c r="A646" s="6"/>
      <c r="C646" s="46"/>
      <c r="D646" s="7"/>
      <c r="E646" s="47"/>
      <c r="F646" s="47"/>
    </row>
    <row r="647" spans="1:6" ht="13">
      <c r="A647" s="6"/>
      <c r="C647" s="46"/>
      <c r="D647" s="7"/>
      <c r="E647" s="47"/>
      <c r="F647" s="47"/>
    </row>
    <row r="648" spans="1:6" ht="13">
      <c r="A648" s="6"/>
      <c r="C648" s="46"/>
      <c r="D648" s="7"/>
      <c r="E648" s="47"/>
      <c r="F648" s="47"/>
    </row>
    <row r="649" spans="1:6" ht="13">
      <c r="A649" s="6"/>
      <c r="C649" s="46"/>
      <c r="D649" s="7"/>
      <c r="E649" s="47"/>
      <c r="F649" s="47"/>
    </row>
    <row r="650" spans="1:6" ht="13">
      <c r="A650" s="6"/>
      <c r="C650" s="46"/>
      <c r="D650" s="7"/>
      <c r="E650" s="47"/>
      <c r="F650" s="47"/>
    </row>
    <row r="651" spans="1:6" ht="13">
      <c r="A651" s="6"/>
      <c r="C651" s="46"/>
      <c r="D651" s="7"/>
      <c r="E651" s="47"/>
      <c r="F651" s="47"/>
    </row>
    <row r="652" spans="1:6" ht="13">
      <c r="A652" s="6"/>
      <c r="C652" s="46"/>
      <c r="D652" s="7"/>
      <c r="E652" s="47"/>
      <c r="F652" s="47"/>
    </row>
    <row r="653" spans="1:6" ht="13">
      <c r="A653" s="6"/>
      <c r="C653" s="46"/>
      <c r="D653" s="7"/>
      <c r="E653" s="47"/>
      <c r="F653" s="47"/>
    </row>
    <row r="654" spans="1:6" ht="13">
      <c r="A654" s="6"/>
      <c r="C654" s="46"/>
      <c r="D654" s="7"/>
      <c r="E654" s="47"/>
      <c r="F654" s="47"/>
    </row>
    <row r="655" spans="1:6" ht="13">
      <c r="A655" s="6"/>
      <c r="C655" s="46"/>
      <c r="D655" s="7"/>
      <c r="E655" s="47"/>
      <c r="F655" s="47"/>
    </row>
    <row r="656" spans="1:6" ht="13">
      <c r="A656" s="6"/>
      <c r="C656" s="46"/>
      <c r="D656" s="7"/>
      <c r="E656" s="47"/>
      <c r="F656" s="47"/>
    </row>
    <row r="657" spans="1:6" ht="13">
      <c r="A657" s="6"/>
      <c r="C657" s="46"/>
      <c r="D657" s="7"/>
      <c r="E657" s="47"/>
      <c r="F657" s="47"/>
    </row>
    <row r="658" spans="1:6" ht="13">
      <c r="A658" s="6"/>
      <c r="C658" s="46"/>
      <c r="D658" s="7"/>
      <c r="E658" s="47"/>
      <c r="F658" s="47"/>
    </row>
    <row r="659" spans="1:6" ht="13">
      <c r="A659" s="6"/>
      <c r="C659" s="46"/>
      <c r="D659" s="7"/>
      <c r="E659" s="47"/>
      <c r="F659" s="47"/>
    </row>
    <row r="660" spans="1:6" ht="13">
      <c r="A660" s="6"/>
      <c r="C660" s="46"/>
      <c r="D660" s="7"/>
      <c r="E660" s="47"/>
      <c r="F660" s="47"/>
    </row>
    <row r="661" spans="1:6" ht="13">
      <c r="A661" s="6"/>
      <c r="C661" s="46"/>
      <c r="D661" s="7"/>
      <c r="E661" s="47"/>
      <c r="F661" s="47"/>
    </row>
    <row r="662" spans="1:6" ht="13">
      <c r="A662" s="6"/>
      <c r="C662" s="46"/>
      <c r="D662" s="7"/>
      <c r="E662" s="47"/>
      <c r="F662" s="47"/>
    </row>
    <row r="663" spans="1:6" ht="13">
      <c r="A663" s="6"/>
      <c r="C663" s="46"/>
      <c r="D663" s="7"/>
      <c r="E663" s="47"/>
      <c r="F663" s="47"/>
    </row>
    <row r="664" spans="1:6" ht="13">
      <c r="A664" s="6"/>
      <c r="C664" s="46"/>
      <c r="D664" s="7"/>
      <c r="E664" s="47"/>
      <c r="F664" s="47"/>
    </row>
    <row r="665" spans="1:6" ht="13">
      <c r="A665" s="6"/>
      <c r="C665" s="46"/>
      <c r="D665" s="7"/>
      <c r="E665" s="47"/>
      <c r="F665" s="47"/>
    </row>
    <row r="666" spans="1:6" ht="13">
      <c r="A666" s="6"/>
      <c r="C666" s="46"/>
      <c r="D666" s="7"/>
      <c r="E666" s="47"/>
      <c r="F666" s="47"/>
    </row>
    <row r="667" spans="1:6" ht="13">
      <c r="A667" s="6"/>
      <c r="C667" s="46"/>
      <c r="D667" s="7"/>
      <c r="E667" s="47"/>
      <c r="F667" s="47"/>
    </row>
    <row r="668" spans="1:6" ht="13">
      <c r="A668" s="6"/>
      <c r="C668" s="46"/>
      <c r="D668" s="7"/>
      <c r="E668" s="47"/>
      <c r="F668" s="47"/>
    </row>
    <row r="669" spans="1:6" ht="13">
      <c r="A669" s="6"/>
      <c r="C669" s="46"/>
      <c r="D669" s="7"/>
      <c r="E669" s="47"/>
      <c r="F669" s="47"/>
    </row>
    <row r="670" spans="1:6" ht="13">
      <c r="A670" s="6"/>
      <c r="C670" s="46"/>
      <c r="D670" s="7"/>
      <c r="E670" s="47"/>
      <c r="F670" s="47"/>
    </row>
    <row r="671" spans="1:6" ht="13">
      <c r="A671" s="6"/>
      <c r="C671" s="46"/>
      <c r="D671" s="7"/>
      <c r="E671" s="47"/>
      <c r="F671" s="47"/>
    </row>
    <row r="672" spans="1:6" ht="13">
      <c r="A672" s="6"/>
      <c r="C672" s="46"/>
      <c r="D672" s="7"/>
      <c r="E672" s="47"/>
      <c r="F672" s="47"/>
    </row>
    <row r="673" spans="1:6" ht="13">
      <c r="A673" s="6"/>
      <c r="C673" s="46"/>
      <c r="D673" s="7"/>
      <c r="E673" s="47"/>
      <c r="F673" s="47"/>
    </row>
    <row r="674" spans="1:6" ht="13">
      <c r="A674" s="6"/>
      <c r="C674" s="46"/>
      <c r="D674" s="7"/>
      <c r="E674" s="47"/>
      <c r="F674" s="47"/>
    </row>
    <row r="675" spans="1:6" ht="13">
      <c r="A675" s="6"/>
      <c r="C675" s="46"/>
      <c r="D675" s="7"/>
      <c r="E675" s="47"/>
      <c r="F675" s="47"/>
    </row>
    <row r="676" spans="1:6" ht="13">
      <c r="A676" s="6"/>
      <c r="C676" s="46"/>
      <c r="D676" s="7"/>
      <c r="E676" s="47"/>
      <c r="F676" s="47"/>
    </row>
    <row r="677" spans="1:6" ht="13">
      <c r="A677" s="6"/>
      <c r="C677" s="46"/>
      <c r="D677" s="7"/>
      <c r="E677" s="47"/>
      <c r="F677" s="47"/>
    </row>
    <row r="678" spans="1:6" ht="13">
      <c r="A678" s="6"/>
      <c r="C678" s="46"/>
      <c r="D678" s="7"/>
      <c r="E678" s="47"/>
      <c r="F678" s="47"/>
    </row>
    <row r="679" spans="1:6" ht="13">
      <c r="A679" s="6"/>
      <c r="C679" s="46"/>
      <c r="D679" s="7"/>
      <c r="E679" s="47"/>
      <c r="F679" s="47"/>
    </row>
    <row r="680" spans="1:6" ht="13">
      <c r="A680" s="6"/>
      <c r="C680" s="46"/>
      <c r="D680" s="7"/>
      <c r="E680" s="47"/>
      <c r="F680" s="47"/>
    </row>
    <row r="681" spans="1:6" ht="13">
      <c r="A681" s="6"/>
      <c r="C681" s="46"/>
      <c r="D681" s="7"/>
      <c r="E681" s="47"/>
      <c r="F681" s="47"/>
    </row>
    <row r="682" spans="1:6" ht="13">
      <c r="A682" s="6"/>
      <c r="C682" s="46"/>
      <c r="D682" s="7"/>
      <c r="E682" s="47"/>
      <c r="F682" s="47"/>
    </row>
    <row r="683" spans="1:6" ht="13">
      <c r="A683" s="6"/>
      <c r="C683" s="46"/>
      <c r="D683" s="7"/>
      <c r="E683" s="47"/>
      <c r="F683" s="47"/>
    </row>
    <row r="684" spans="1:6" ht="13">
      <c r="A684" s="6"/>
      <c r="C684" s="46"/>
      <c r="D684" s="7"/>
      <c r="E684" s="47"/>
      <c r="F684" s="47"/>
    </row>
    <row r="685" spans="1:6" ht="13">
      <c r="A685" s="6"/>
      <c r="C685" s="46"/>
      <c r="D685" s="7"/>
      <c r="E685" s="47"/>
      <c r="F685" s="47"/>
    </row>
    <row r="686" spans="1:6" ht="13">
      <c r="A686" s="6"/>
      <c r="C686" s="46"/>
      <c r="D686" s="7"/>
      <c r="E686" s="47"/>
      <c r="F686" s="47"/>
    </row>
    <row r="687" spans="1:6" ht="13">
      <c r="A687" s="6"/>
      <c r="C687" s="46"/>
      <c r="D687" s="7"/>
      <c r="E687" s="47"/>
      <c r="F687" s="47"/>
    </row>
    <row r="688" spans="1:6" ht="13">
      <c r="A688" s="6"/>
      <c r="C688" s="46"/>
      <c r="D688" s="7"/>
      <c r="E688" s="47"/>
      <c r="F688" s="47"/>
    </row>
    <row r="689" spans="1:6" ht="13">
      <c r="A689" s="6"/>
      <c r="C689" s="46"/>
      <c r="D689" s="7"/>
      <c r="E689" s="47"/>
      <c r="F689" s="47"/>
    </row>
    <row r="690" spans="1:6" ht="13">
      <c r="A690" s="6"/>
      <c r="C690" s="46"/>
      <c r="D690" s="7"/>
      <c r="E690" s="47"/>
      <c r="F690" s="47"/>
    </row>
    <row r="691" spans="1:6" ht="13">
      <c r="A691" s="6"/>
      <c r="C691" s="46"/>
      <c r="D691" s="7"/>
      <c r="E691" s="47"/>
      <c r="F691" s="47"/>
    </row>
    <row r="692" spans="1:6" ht="13">
      <c r="A692" s="6"/>
      <c r="C692" s="46"/>
      <c r="D692" s="7"/>
      <c r="E692" s="47"/>
      <c r="F692" s="47"/>
    </row>
    <row r="693" spans="1:6" ht="13">
      <c r="A693" s="6"/>
      <c r="C693" s="46"/>
      <c r="D693" s="7"/>
      <c r="E693" s="47"/>
      <c r="F693" s="47"/>
    </row>
    <row r="694" spans="1:6" ht="13">
      <c r="A694" s="6"/>
      <c r="C694" s="46"/>
      <c r="D694" s="7"/>
      <c r="E694" s="47"/>
      <c r="F694" s="47"/>
    </row>
    <row r="695" spans="1:6" ht="13">
      <c r="A695" s="6"/>
      <c r="C695" s="46"/>
      <c r="D695" s="7"/>
      <c r="E695" s="47"/>
      <c r="F695" s="47"/>
    </row>
    <row r="696" spans="1:6" ht="13">
      <c r="A696" s="6"/>
      <c r="C696" s="46"/>
      <c r="D696" s="7"/>
      <c r="E696" s="47"/>
      <c r="F696" s="47"/>
    </row>
    <row r="697" spans="1:6" ht="13">
      <c r="A697" s="6"/>
      <c r="C697" s="46"/>
      <c r="D697" s="7"/>
      <c r="E697" s="47"/>
      <c r="F697" s="47"/>
    </row>
    <row r="698" spans="1:6" ht="13">
      <c r="A698" s="6"/>
      <c r="C698" s="46"/>
      <c r="D698" s="7"/>
      <c r="E698" s="47"/>
      <c r="F698" s="47"/>
    </row>
    <row r="699" spans="1:6" ht="13">
      <c r="A699" s="6"/>
      <c r="C699" s="46"/>
      <c r="D699" s="7"/>
      <c r="E699" s="47"/>
      <c r="F699" s="47"/>
    </row>
    <row r="700" spans="1:6" ht="13">
      <c r="A700" s="6"/>
      <c r="C700" s="46"/>
      <c r="D700" s="7"/>
      <c r="E700" s="47"/>
      <c r="F700" s="47"/>
    </row>
    <row r="701" spans="1:6" ht="13">
      <c r="A701" s="6"/>
      <c r="C701" s="46"/>
      <c r="D701" s="7"/>
      <c r="E701" s="47"/>
      <c r="F701" s="47"/>
    </row>
    <row r="702" spans="1:6" ht="13">
      <c r="A702" s="6"/>
      <c r="C702" s="46"/>
      <c r="D702" s="7"/>
      <c r="E702" s="47"/>
      <c r="F702" s="47"/>
    </row>
    <row r="703" spans="1:6" ht="13">
      <c r="A703" s="6"/>
      <c r="C703" s="46"/>
      <c r="D703" s="7"/>
      <c r="E703" s="47"/>
      <c r="F703" s="47"/>
    </row>
    <row r="704" spans="1:6" ht="13">
      <c r="A704" s="6"/>
      <c r="C704" s="46"/>
      <c r="D704" s="7"/>
      <c r="E704" s="47"/>
      <c r="F704" s="47"/>
    </row>
    <row r="705" spans="1:6" ht="13">
      <c r="A705" s="6"/>
      <c r="C705" s="46"/>
      <c r="D705" s="7"/>
      <c r="E705" s="47"/>
      <c r="F705" s="47"/>
    </row>
    <row r="706" spans="1:6" ht="13">
      <c r="A706" s="6"/>
      <c r="C706" s="46"/>
      <c r="D706" s="7"/>
      <c r="E706" s="47"/>
      <c r="F706" s="47"/>
    </row>
    <row r="707" spans="1:6" ht="13">
      <c r="A707" s="6"/>
      <c r="C707" s="46"/>
      <c r="D707" s="7"/>
      <c r="E707" s="47"/>
      <c r="F707" s="47"/>
    </row>
    <row r="708" spans="1:6" ht="13">
      <c r="A708" s="6"/>
      <c r="C708" s="46"/>
      <c r="D708" s="7"/>
      <c r="E708" s="47"/>
      <c r="F708" s="47"/>
    </row>
    <row r="709" spans="1:6" ht="13">
      <c r="A709" s="6"/>
      <c r="C709" s="46"/>
      <c r="D709" s="7"/>
      <c r="E709" s="47"/>
      <c r="F709" s="47"/>
    </row>
    <row r="710" spans="1:6" ht="13">
      <c r="A710" s="6"/>
      <c r="C710" s="46"/>
      <c r="D710" s="7"/>
      <c r="E710" s="47"/>
      <c r="F710" s="47"/>
    </row>
    <row r="711" spans="1:6" ht="13">
      <c r="A711" s="6"/>
      <c r="C711" s="46"/>
      <c r="D711" s="7"/>
      <c r="E711" s="47"/>
      <c r="F711" s="47"/>
    </row>
    <row r="712" spans="1:6" ht="13">
      <c r="A712" s="6"/>
      <c r="C712" s="46"/>
      <c r="D712" s="7"/>
      <c r="E712" s="47"/>
      <c r="F712" s="47"/>
    </row>
    <row r="713" spans="1:6" ht="13">
      <c r="A713" s="6"/>
      <c r="C713" s="46"/>
      <c r="D713" s="7"/>
      <c r="E713" s="47"/>
      <c r="F713" s="47"/>
    </row>
    <row r="714" spans="1:6" ht="13">
      <c r="A714" s="6"/>
      <c r="C714" s="46"/>
      <c r="D714" s="7"/>
      <c r="E714" s="47"/>
      <c r="F714" s="47"/>
    </row>
    <row r="715" spans="1:6" ht="13">
      <c r="A715" s="6"/>
      <c r="C715" s="46"/>
      <c r="D715" s="7"/>
      <c r="E715" s="47"/>
      <c r="F715" s="47"/>
    </row>
    <row r="716" spans="1:6" ht="13">
      <c r="A716" s="6"/>
      <c r="C716" s="46"/>
      <c r="D716" s="7"/>
      <c r="E716" s="47"/>
      <c r="F716" s="47"/>
    </row>
    <row r="717" spans="1:6" ht="13">
      <c r="A717" s="6"/>
      <c r="C717" s="46"/>
      <c r="D717" s="7"/>
      <c r="E717" s="47"/>
      <c r="F717" s="47"/>
    </row>
    <row r="718" spans="1:6" ht="13">
      <c r="A718" s="6"/>
      <c r="C718" s="46"/>
      <c r="D718" s="7"/>
      <c r="E718" s="47"/>
      <c r="F718" s="47"/>
    </row>
    <row r="719" spans="1:6" ht="13">
      <c r="A719" s="6"/>
      <c r="C719" s="46"/>
      <c r="D719" s="7"/>
      <c r="E719" s="47"/>
      <c r="F719" s="47"/>
    </row>
    <row r="720" spans="1:6" ht="13">
      <c r="A720" s="6"/>
      <c r="C720" s="46"/>
      <c r="D720" s="7"/>
      <c r="E720" s="47"/>
      <c r="F720" s="47"/>
    </row>
    <row r="721" spans="1:6" ht="13">
      <c r="A721" s="6"/>
      <c r="C721" s="46"/>
      <c r="D721" s="7"/>
      <c r="E721" s="47"/>
      <c r="F721" s="47"/>
    </row>
    <row r="722" spans="1:6" ht="13">
      <c r="A722" s="6"/>
      <c r="C722" s="46"/>
      <c r="D722" s="7"/>
      <c r="E722" s="47"/>
      <c r="F722" s="47"/>
    </row>
    <row r="723" spans="1:6" ht="13">
      <c r="A723" s="6"/>
      <c r="C723" s="46"/>
      <c r="D723" s="7"/>
      <c r="E723" s="47"/>
      <c r="F723" s="47"/>
    </row>
    <row r="724" spans="1:6" ht="13">
      <c r="A724" s="6"/>
      <c r="C724" s="46"/>
      <c r="D724" s="7"/>
      <c r="E724" s="47"/>
      <c r="F724" s="47"/>
    </row>
    <row r="725" spans="1:6" ht="13">
      <c r="A725" s="6"/>
      <c r="C725" s="46"/>
      <c r="D725" s="7"/>
      <c r="E725" s="47"/>
      <c r="F725" s="47"/>
    </row>
    <row r="726" spans="1:6" ht="13">
      <c r="A726" s="6"/>
      <c r="C726" s="46"/>
      <c r="D726" s="7"/>
      <c r="E726" s="47"/>
      <c r="F726" s="47"/>
    </row>
    <row r="727" spans="1:6" ht="13">
      <c r="A727" s="6"/>
      <c r="C727" s="46"/>
      <c r="D727" s="7"/>
      <c r="E727" s="47"/>
      <c r="F727" s="47"/>
    </row>
    <row r="728" spans="1:6" ht="13">
      <c r="A728" s="6"/>
      <c r="C728" s="46"/>
      <c r="D728" s="7"/>
      <c r="E728" s="47"/>
      <c r="F728" s="47"/>
    </row>
    <row r="729" spans="1:6" ht="13">
      <c r="A729" s="6"/>
      <c r="C729" s="46"/>
      <c r="D729" s="7"/>
      <c r="E729" s="47"/>
      <c r="F729" s="47"/>
    </row>
    <row r="730" spans="1:6" ht="13">
      <c r="A730" s="6"/>
      <c r="C730" s="46"/>
      <c r="D730" s="7"/>
      <c r="E730" s="47"/>
      <c r="F730" s="47"/>
    </row>
    <row r="731" spans="1:6" ht="13">
      <c r="A731" s="6"/>
      <c r="C731" s="46"/>
      <c r="D731" s="7"/>
      <c r="E731" s="47"/>
      <c r="F731" s="47"/>
    </row>
    <row r="732" spans="1:6" ht="13">
      <c r="A732" s="6"/>
      <c r="C732" s="46"/>
      <c r="D732" s="7"/>
      <c r="E732" s="47"/>
      <c r="F732" s="47"/>
    </row>
    <row r="733" spans="1:6" ht="13">
      <c r="A733" s="6"/>
      <c r="C733" s="46"/>
      <c r="D733" s="7"/>
      <c r="E733" s="47"/>
      <c r="F733" s="47"/>
    </row>
    <row r="734" spans="1:6" ht="13">
      <c r="A734" s="6"/>
      <c r="C734" s="46"/>
      <c r="D734" s="7"/>
      <c r="E734" s="47"/>
      <c r="F734" s="47"/>
    </row>
    <row r="735" spans="1:6" ht="13">
      <c r="A735" s="6"/>
      <c r="C735" s="46"/>
      <c r="D735" s="7"/>
      <c r="E735" s="47"/>
      <c r="F735" s="47"/>
    </row>
    <row r="736" spans="1:6" ht="13">
      <c r="A736" s="6"/>
      <c r="C736" s="46"/>
      <c r="D736" s="7"/>
      <c r="E736" s="47"/>
      <c r="F736" s="47"/>
    </row>
    <row r="737" spans="1:6" ht="13">
      <c r="A737" s="6"/>
      <c r="C737" s="46"/>
      <c r="D737" s="7"/>
      <c r="E737" s="47"/>
      <c r="F737" s="47"/>
    </row>
    <row r="738" spans="1:6" ht="13">
      <c r="A738" s="6"/>
      <c r="C738" s="46"/>
      <c r="D738" s="7"/>
      <c r="E738" s="47"/>
      <c r="F738" s="47"/>
    </row>
    <row r="739" spans="1:6" ht="13">
      <c r="A739" s="6"/>
      <c r="C739" s="46"/>
      <c r="D739" s="7"/>
      <c r="E739" s="47"/>
      <c r="F739" s="47"/>
    </row>
    <row r="740" spans="1:6" ht="13">
      <c r="A740" s="6"/>
      <c r="C740" s="46"/>
      <c r="D740" s="7"/>
      <c r="E740" s="47"/>
      <c r="F740" s="47"/>
    </row>
    <row r="741" spans="1:6" ht="13">
      <c r="A741" s="6"/>
      <c r="C741" s="46"/>
      <c r="D741" s="7"/>
      <c r="E741" s="47"/>
      <c r="F741" s="47"/>
    </row>
    <row r="742" spans="1:6" ht="13">
      <c r="A742" s="6"/>
      <c r="C742" s="46"/>
      <c r="D742" s="7"/>
      <c r="E742" s="47"/>
      <c r="F742" s="47"/>
    </row>
    <row r="743" spans="1:6" ht="13">
      <c r="A743" s="6"/>
      <c r="C743" s="46"/>
      <c r="D743" s="7"/>
      <c r="E743" s="47"/>
      <c r="F743" s="47"/>
    </row>
    <row r="744" spans="1:6" ht="13">
      <c r="A744" s="6"/>
      <c r="C744" s="46"/>
      <c r="D744" s="7"/>
      <c r="E744" s="47"/>
      <c r="F744" s="47"/>
    </row>
    <row r="745" spans="1:6" ht="13">
      <c r="A745" s="6"/>
      <c r="C745" s="46"/>
      <c r="D745" s="7"/>
      <c r="E745" s="47"/>
      <c r="F745" s="47"/>
    </row>
    <row r="746" spans="1:6" ht="13">
      <c r="A746" s="6"/>
      <c r="C746" s="46"/>
      <c r="D746" s="7"/>
      <c r="E746" s="47"/>
      <c r="F746" s="47"/>
    </row>
    <row r="747" spans="1:6" ht="13">
      <c r="A747" s="6"/>
      <c r="C747" s="46"/>
      <c r="D747" s="7"/>
      <c r="E747" s="47"/>
      <c r="F747" s="47"/>
    </row>
    <row r="748" spans="1:6" ht="13">
      <c r="A748" s="6"/>
      <c r="C748" s="46"/>
      <c r="D748" s="7"/>
      <c r="E748" s="47"/>
      <c r="F748" s="47"/>
    </row>
    <row r="749" spans="1:6" ht="13">
      <c r="A749" s="6"/>
      <c r="C749" s="46"/>
      <c r="D749" s="7"/>
      <c r="E749" s="47"/>
      <c r="F749" s="47"/>
    </row>
    <row r="750" spans="1:6" ht="13">
      <c r="A750" s="6"/>
      <c r="C750" s="46"/>
      <c r="D750" s="7"/>
      <c r="E750" s="47"/>
      <c r="F750" s="47"/>
    </row>
    <row r="751" spans="1:6" ht="13">
      <c r="A751" s="6"/>
      <c r="C751" s="46"/>
      <c r="D751" s="7"/>
      <c r="E751" s="47"/>
      <c r="F751" s="47"/>
    </row>
    <row r="752" spans="1:6" ht="13">
      <c r="A752" s="6"/>
      <c r="C752" s="46"/>
      <c r="D752" s="7"/>
      <c r="E752" s="47"/>
      <c r="F752" s="47"/>
    </row>
    <row r="753" spans="1:6" ht="13">
      <c r="A753" s="6"/>
      <c r="C753" s="46"/>
      <c r="D753" s="7"/>
      <c r="E753" s="47"/>
      <c r="F753" s="47"/>
    </row>
    <row r="754" spans="1:6" ht="13">
      <c r="A754" s="6"/>
      <c r="C754" s="46"/>
      <c r="D754" s="7"/>
      <c r="E754" s="47"/>
      <c r="F754" s="47"/>
    </row>
    <row r="755" spans="1:6" ht="13">
      <c r="A755" s="6"/>
      <c r="C755" s="46"/>
      <c r="D755" s="7"/>
      <c r="E755" s="47"/>
      <c r="F755" s="47"/>
    </row>
    <row r="756" spans="1:6" ht="13">
      <c r="A756" s="6"/>
      <c r="C756" s="46"/>
      <c r="D756" s="7"/>
      <c r="E756" s="47"/>
      <c r="F756" s="47"/>
    </row>
    <row r="757" spans="1:6" ht="13">
      <c r="A757" s="6"/>
      <c r="C757" s="46"/>
      <c r="D757" s="7"/>
      <c r="E757" s="47"/>
      <c r="F757" s="47"/>
    </row>
    <row r="758" spans="1:6" ht="13">
      <c r="A758" s="6"/>
      <c r="C758" s="46"/>
      <c r="D758" s="7"/>
      <c r="E758" s="47"/>
      <c r="F758" s="47"/>
    </row>
    <row r="759" spans="1:6" ht="13">
      <c r="A759" s="6"/>
      <c r="C759" s="46"/>
      <c r="D759" s="7"/>
      <c r="E759" s="47"/>
      <c r="F759" s="47"/>
    </row>
    <row r="760" spans="1:6" ht="13">
      <c r="A760" s="6"/>
      <c r="C760" s="46"/>
      <c r="D760" s="7"/>
      <c r="E760" s="47"/>
      <c r="F760" s="47"/>
    </row>
    <row r="761" spans="1:6" ht="13">
      <c r="A761" s="6"/>
      <c r="C761" s="46"/>
      <c r="D761" s="7"/>
      <c r="E761" s="47"/>
      <c r="F761" s="47"/>
    </row>
    <row r="762" spans="1:6" ht="13">
      <c r="A762" s="6"/>
      <c r="C762" s="46"/>
      <c r="D762" s="7"/>
      <c r="E762" s="47"/>
      <c r="F762" s="47"/>
    </row>
    <row r="763" spans="1:6" ht="13">
      <c r="A763" s="6"/>
      <c r="C763" s="46"/>
      <c r="D763" s="7"/>
      <c r="E763" s="47"/>
      <c r="F763" s="47"/>
    </row>
    <row r="764" spans="1:6" ht="13">
      <c r="A764" s="6"/>
      <c r="C764" s="46"/>
      <c r="D764" s="7"/>
      <c r="E764" s="47"/>
      <c r="F764" s="47"/>
    </row>
    <row r="765" spans="1:6" ht="13">
      <c r="A765" s="6"/>
      <c r="C765" s="46"/>
      <c r="D765" s="7"/>
      <c r="E765" s="47"/>
      <c r="F765" s="47"/>
    </row>
    <row r="766" spans="1:6" ht="13">
      <c r="A766" s="6"/>
      <c r="C766" s="46"/>
      <c r="D766" s="7"/>
      <c r="E766" s="47"/>
      <c r="F766" s="47"/>
    </row>
    <row r="767" spans="1:6" ht="13">
      <c r="A767" s="6"/>
      <c r="C767" s="46"/>
      <c r="D767" s="7"/>
      <c r="E767" s="47"/>
      <c r="F767" s="47"/>
    </row>
    <row r="768" spans="1:6" ht="13">
      <c r="A768" s="6"/>
      <c r="C768" s="46"/>
      <c r="D768" s="7"/>
      <c r="E768" s="47"/>
      <c r="F768" s="47"/>
    </row>
    <row r="769" spans="1:6" ht="13">
      <c r="A769" s="6"/>
      <c r="C769" s="46"/>
      <c r="D769" s="7"/>
      <c r="E769" s="47"/>
      <c r="F769" s="47"/>
    </row>
    <row r="770" spans="1:6" ht="13">
      <c r="A770" s="6"/>
      <c r="C770" s="46"/>
      <c r="D770" s="7"/>
      <c r="E770" s="47"/>
      <c r="F770" s="47"/>
    </row>
    <row r="771" spans="1:6" ht="13">
      <c r="A771" s="6"/>
      <c r="C771" s="46"/>
      <c r="D771" s="7"/>
      <c r="E771" s="47"/>
      <c r="F771" s="47"/>
    </row>
    <row r="772" spans="1:6" ht="13">
      <c r="A772" s="6"/>
      <c r="C772" s="46"/>
      <c r="D772" s="7"/>
      <c r="E772" s="47"/>
      <c r="F772" s="47"/>
    </row>
    <row r="773" spans="1:6" ht="13">
      <c r="A773" s="6"/>
      <c r="C773" s="46"/>
      <c r="D773" s="7"/>
      <c r="E773" s="47"/>
      <c r="F773" s="47"/>
    </row>
    <row r="774" spans="1:6" ht="13">
      <c r="A774" s="6"/>
      <c r="C774" s="46"/>
      <c r="D774" s="7"/>
      <c r="E774" s="47"/>
      <c r="F774" s="47"/>
    </row>
    <row r="775" spans="1:6" ht="13">
      <c r="A775" s="6"/>
      <c r="C775" s="46"/>
      <c r="D775" s="7"/>
      <c r="E775" s="47"/>
      <c r="F775" s="47"/>
    </row>
    <row r="776" spans="1:6" ht="13">
      <c r="A776" s="6"/>
      <c r="C776" s="46"/>
      <c r="D776" s="7"/>
      <c r="E776" s="47"/>
      <c r="F776" s="47"/>
    </row>
    <row r="777" spans="1:6" ht="13">
      <c r="A777" s="6"/>
      <c r="C777" s="46"/>
      <c r="D777" s="7"/>
      <c r="E777" s="47"/>
      <c r="F777" s="47"/>
    </row>
    <row r="778" spans="1:6" ht="13">
      <c r="A778" s="6"/>
      <c r="C778" s="46"/>
      <c r="D778" s="7"/>
      <c r="E778" s="47"/>
      <c r="F778" s="47"/>
    </row>
    <row r="779" spans="1:6" ht="13">
      <c r="A779" s="6"/>
      <c r="C779" s="46"/>
      <c r="D779" s="7"/>
      <c r="E779" s="47"/>
      <c r="F779" s="47"/>
    </row>
    <row r="780" spans="1:6" ht="13">
      <c r="A780" s="6"/>
      <c r="C780" s="46"/>
      <c r="D780" s="7"/>
      <c r="E780" s="47"/>
      <c r="F780" s="47"/>
    </row>
    <row r="781" spans="1:6" ht="13">
      <c r="A781" s="6"/>
      <c r="C781" s="46"/>
      <c r="D781" s="7"/>
      <c r="E781" s="47"/>
      <c r="F781" s="47"/>
    </row>
    <row r="782" spans="1:6" ht="13">
      <c r="A782" s="6"/>
      <c r="C782" s="46"/>
      <c r="D782" s="7"/>
      <c r="E782" s="47"/>
      <c r="F782" s="47"/>
    </row>
    <row r="783" spans="1:6" ht="13">
      <c r="A783" s="6"/>
      <c r="C783" s="46"/>
      <c r="D783" s="7"/>
      <c r="E783" s="47"/>
      <c r="F783" s="47"/>
    </row>
    <row r="784" spans="1:6" ht="13">
      <c r="A784" s="6"/>
      <c r="C784" s="46"/>
      <c r="D784" s="7"/>
      <c r="E784" s="47"/>
      <c r="F784" s="47"/>
    </row>
    <row r="785" spans="1:6" ht="13">
      <c r="A785" s="6"/>
      <c r="C785" s="46"/>
      <c r="D785" s="7"/>
      <c r="E785" s="47"/>
      <c r="F785" s="47"/>
    </row>
    <row r="786" spans="1:6" ht="13">
      <c r="A786" s="6"/>
      <c r="C786" s="46"/>
      <c r="D786" s="7"/>
      <c r="E786" s="47"/>
      <c r="F786" s="47"/>
    </row>
    <row r="787" spans="1:6" ht="13">
      <c r="A787" s="6"/>
      <c r="C787" s="46"/>
      <c r="D787" s="7"/>
      <c r="E787" s="47"/>
      <c r="F787" s="47"/>
    </row>
    <row r="788" spans="1:6" ht="13">
      <c r="A788" s="6"/>
      <c r="C788" s="46"/>
      <c r="D788" s="7"/>
      <c r="E788" s="47"/>
      <c r="F788" s="47"/>
    </row>
    <row r="789" spans="1:6" ht="13">
      <c r="A789" s="6"/>
      <c r="C789" s="46"/>
      <c r="D789" s="7"/>
      <c r="E789" s="47"/>
      <c r="F789" s="47"/>
    </row>
    <row r="790" spans="1:6" ht="13">
      <c r="A790" s="6"/>
      <c r="C790" s="46"/>
      <c r="D790" s="7"/>
      <c r="E790" s="47"/>
      <c r="F790" s="47"/>
    </row>
    <row r="791" spans="1:6" ht="13">
      <c r="A791" s="6"/>
      <c r="C791" s="46"/>
      <c r="D791" s="7"/>
      <c r="E791" s="47"/>
      <c r="F791" s="47"/>
    </row>
    <row r="792" spans="1:6" ht="13">
      <c r="A792" s="6"/>
      <c r="C792" s="46"/>
      <c r="D792" s="7"/>
      <c r="E792" s="47"/>
      <c r="F792" s="47"/>
    </row>
    <row r="793" spans="1:6" ht="13">
      <c r="A793" s="6"/>
      <c r="C793" s="46"/>
      <c r="D793" s="7"/>
      <c r="E793" s="47"/>
      <c r="F793" s="47"/>
    </row>
    <row r="794" spans="1:6" ht="13">
      <c r="A794" s="6"/>
      <c r="C794" s="46"/>
      <c r="D794" s="7"/>
      <c r="E794" s="47"/>
      <c r="F794" s="47"/>
    </row>
    <row r="795" spans="1:6" ht="13">
      <c r="A795" s="6"/>
      <c r="C795" s="46"/>
      <c r="D795" s="7"/>
      <c r="E795" s="47"/>
      <c r="F795" s="47"/>
    </row>
    <row r="796" spans="1:6" ht="13">
      <c r="A796" s="6"/>
      <c r="C796" s="46"/>
      <c r="D796" s="7"/>
      <c r="E796" s="47"/>
      <c r="F796" s="47"/>
    </row>
    <row r="797" spans="1:6" ht="13">
      <c r="A797" s="6"/>
      <c r="C797" s="46"/>
      <c r="D797" s="7"/>
      <c r="E797" s="47"/>
      <c r="F797" s="47"/>
    </row>
    <row r="798" spans="1:6" ht="13">
      <c r="A798" s="6"/>
      <c r="C798" s="46"/>
      <c r="D798" s="7"/>
      <c r="E798" s="47"/>
      <c r="F798" s="47"/>
    </row>
    <row r="799" spans="1:6" ht="13">
      <c r="A799" s="6"/>
      <c r="C799" s="46"/>
      <c r="D799" s="7"/>
      <c r="E799" s="47"/>
      <c r="F799" s="47"/>
    </row>
    <row r="800" spans="1:6" ht="13">
      <c r="A800" s="6"/>
      <c r="C800" s="46"/>
      <c r="D800" s="7"/>
      <c r="E800" s="47"/>
      <c r="F800" s="47"/>
    </row>
    <row r="801" spans="1:6" ht="13">
      <c r="A801" s="6"/>
      <c r="C801" s="46"/>
      <c r="D801" s="7"/>
      <c r="E801" s="47"/>
      <c r="F801" s="47"/>
    </row>
    <row r="802" spans="1:6" ht="13">
      <c r="A802" s="6"/>
      <c r="C802" s="46"/>
      <c r="D802" s="7"/>
      <c r="E802" s="47"/>
      <c r="F802" s="47"/>
    </row>
    <row r="803" spans="1:6" ht="13">
      <c r="A803" s="6"/>
      <c r="C803" s="46"/>
      <c r="D803" s="7"/>
      <c r="E803" s="47"/>
      <c r="F803" s="47"/>
    </row>
    <row r="804" spans="1:6" ht="13">
      <c r="A804" s="6"/>
      <c r="C804" s="46"/>
      <c r="D804" s="7"/>
      <c r="E804" s="47"/>
      <c r="F804" s="47"/>
    </row>
    <row r="805" spans="1:6" ht="13">
      <c r="A805" s="6"/>
      <c r="C805" s="46"/>
      <c r="D805" s="7"/>
      <c r="E805" s="47"/>
      <c r="F805" s="47"/>
    </row>
    <row r="806" spans="1:6" ht="13">
      <c r="A806" s="6"/>
      <c r="C806" s="46"/>
      <c r="D806" s="7"/>
      <c r="E806" s="47"/>
      <c r="F806" s="47"/>
    </row>
    <row r="807" spans="1:6" ht="13">
      <c r="A807" s="6"/>
      <c r="C807" s="46"/>
      <c r="D807" s="7"/>
      <c r="E807" s="47"/>
      <c r="F807" s="47"/>
    </row>
    <row r="808" spans="1:6" ht="13">
      <c r="A808" s="6"/>
      <c r="C808" s="46"/>
      <c r="D808" s="7"/>
      <c r="E808" s="47"/>
      <c r="F808" s="47"/>
    </row>
    <row r="809" spans="1:6" ht="13">
      <c r="A809" s="6"/>
      <c r="C809" s="46"/>
      <c r="D809" s="7"/>
      <c r="E809" s="47"/>
      <c r="F809" s="47"/>
    </row>
    <row r="810" spans="1:6" ht="13">
      <c r="A810" s="6"/>
      <c r="C810" s="46"/>
      <c r="D810" s="7"/>
      <c r="E810" s="47"/>
      <c r="F810" s="47"/>
    </row>
    <row r="811" spans="1:6" ht="13">
      <c r="A811" s="6"/>
      <c r="C811" s="46"/>
      <c r="D811" s="7"/>
      <c r="E811" s="47"/>
      <c r="F811" s="47"/>
    </row>
    <row r="812" spans="1:6" ht="13">
      <c r="A812" s="6"/>
      <c r="C812" s="46"/>
      <c r="D812" s="7"/>
      <c r="E812" s="47"/>
      <c r="F812" s="47"/>
    </row>
    <row r="813" spans="1:6" ht="13">
      <c r="A813" s="6"/>
      <c r="C813" s="46"/>
      <c r="D813" s="7"/>
      <c r="E813" s="47"/>
      <c r="F813" s="47"/>
    </row>
    <row r="814" spans="1:6" ht="13">
      <c r="A814" s="6"/>
      <c r="C814" s="46"/>
      <c r="D814" s="7"/>
      <c r="E814" s="47"/>
      <c r="F814" s="47"/>
    </row>
    <row r="815" spans="1:6" ht="13">
      <c r="A815" s="6"/>
      <c r="C815" s="46"/>
      <c r="D815" s="7"/>
      <c r="E815" s="47"/>
      <c r="F815" s="47"/>
    </row>
    <row r="816" spans="1:6" ht="13">
      <c r="A816" s="6"/>
      <c r="C816" s="46"/>
      <c r="D816" s="7"/>
      <c r="E816" s="47"/>
      <c r="F816" s="47"/>
    </row>
    <row r="817" spans="1:6" ht="13">
      <c r="A817" s="6"/>
      <c r="C817" s="46"/>
      <c r="D817" s="7"/>
      <c r="E817" s="47"/>
      <c r="F817" s="47"/>
    </row>
    <row r="818" spans="1:6" ht="13">
      <c r="A818" s="6"/>
      <c r="C818" s="46"/>
      <c r="D818" s="7"/>
      <c r="E818" s="47"/>
      <c r="F818" s="47"/>
    </row>
    <row r="819" spans="1:6" ht="13">
      <c r="A819" s="6"/>
      <c r="C819" s="46"/>
      <c r="D819" s="7"/>
      <c r="E819" s="47"/>
      <c r="F819" s="47"/>
    </row>
    <row r="820" spans="1:6" ht="13">
      <c r="A820" s="6"/>
      <c r="C820" s="46"/>
      <c r="D820" s="7"/>
      <c r="E820" s="47"/>
      <c r="F820" s="47"/>
    </row>
    <row r="821" spans="1:6" ht="13">
      <c r="A821" s="6"/>
      <c r="C821" s="46"/>
      <c r="D821" s="7"/>
      <c r="E821" s="47"/>
      <c r="F821" s="47"/>
    </row>
    <row r="822" spans="1:6" ht="13">
      <c r="A822" s="6"/>
      <c r="C822" s="46"/>
      <c r="D822" s="7"/>
      <c r="E822" s="47"/>
      <c r="F822" s="47"/>
    </row>
    <row r="823" spans="1:6" ht="13">
      <c r="A823" s="6"/>
      <c r="C823" s="46"/>
      <c r="D823" s="7"/>
      <c r="E823" s="47"/>
      <c r="F823" s="47"/>
    </row>
    <row r="824" spans="1:6" ht="13">
      <c r="A824" s="6"/>
      <c r="C824" s="46"/>
      <c r="D824" s="7"/>
      <c r="E824" s="47"/>
      <c r="F824" s="47"/>
    </row>
    <row r="825" spans="1:6" ht="13">
      <c r="A825" s="6"/>
      <c r="C825" s="46"/>
      <c r="D825" s="7"/>
      <c r="E825" s="47"/>
      <c r="F825" s="47"/>
    </row>
    <row r="826" spans="1:6" ht="13">
      <c r="A826" s="6"/>
      <c r="C826" s="46"/>
      <c r="D826" s="7"/>
      <c r="E826" s="47"/>
      <c r="F826" s="47"/>
    </row>
    <row r="827" spans="1:6" ht="13">
      <c r="A827" s="6"/>
      <c r="C827" s="46"/>
      <c r="D827" s="7"/>
      <c r="E827" s="47"/>
      <c r="F827" s="47"/>
    </row>
    <row r="828" spans="1:6" ht="13">
      <c r="A828" s="6"/>
      <c r="C828" s="46"/>
      <c r="D828" s="7"/>
      <c r="E828" s="47"/>
      <c r="F828" s="47"/>
    </row>
    <row r="829" spans="1:6" ht="13">
      <c r="A829" s="6"/>
      <c r="C829" s="46"/>
      <c r="D829" s="7"/>
      <c r="E829" s="47"/>
      <c r="F829" s="47"/>
    </row>
    <row r="830" spans="1:6" ht="13">
      <c r="A830" s="6"/>
      <c r="C830" s="46"/>
      <c r="D830" s="7"/>
      <c r="E830" s="47"/>
      <c r="F830" s="47"/>
    </row>
    <row r="831" spans="1:6" ht="13">
      <c r="A831" s="6"/>
      <c r="C831" s="46"/>
      <c r="D831" s="7"/>
      <c r="E831" s="47"/>
      <c r="F831" s="47"/>
    </row>
    <row r="832" spans="1:6" ht="13">
      <c r="A832" s="6"/>
      <c r="C832" s="46"/>
      <c r="D832" s="7"/>
      <c r="E832" s="47"/>
      <c r="F832" s="47"/>
    </row>
    <row r="833" spans="1:6" ht="13">
      <c r="A833" s="6"/>
      <c r="C833" s="46"/>
      <c r="D833" s="7"/>
      <c r="E833" s="47"/>
      <c r="F833" s="47"/>
    </row>
    <row r="834" spans="1:6" ht="13">
      <c r="A834" s="6"/>
      <c r="C834" s="46"/>
      <c r="D834" s="7"/>
      <c r="E834" s="47"/>
      <c r="F834" s="47"/>
    </row>
    <row r="835" spans="1:6" ht="13">
      <c r="A835" s="6"/>
      <c r="C835" s="46"/>
      <c r="D835" s="7"/>
      <c r="E835" s="47"/>
      <c r="F835" s="47"/>
    </row>
    <row r="836" spans="1:6" ht="13">
      <c r="A836" s="6"/>
      <c r="C836" s="46"/>
      <c r="D836" s="7"/>
      <c r="E836" s="47"/>
      <c r="F836" s="47"/>
    </row>
    <row r="837" spans="1:6" ht="13">
      <c r="A837" s="6"/>
      <c r="C837" s="46"/>
      <c r="D837" s="7"/>
      <c r="E837" s="47"/>
      <c r="F837" s="47"/>
    </row>
    <row r="838" spans="1:6" ht="13">
      <c r="A838" s="6"/>
      <c r="C838" s="46"/>
      <c r="D838" s="7"/>
      <c r="E838" s="47"/>
      <c r="F838" s="47"/>
    </row>
    <row r="839" spans="1:6" ht="13">
      <c r="A839" s="6"/>
      <c r="C839" s="46"/>
      <c r="D839" s="7"/>
      <c r="E839" s="47"/>
      <c r="F839" s="47"/>
    </row>
    <row r="840" spans="1:6" ht="13">
      <c r="A840" s="6"/>
      <c r="C840" s="46"/>
      <c r="D840" s="7"/>
      <c r="E840" s="47"/>
      <c r="F840" s="47"/>
    </row>
    <row r="841" spans="1:6" ht="13">
      <c r="A841" s="6"/>
      <c r="C841" s="46"/>
      <c r="D841" s="7"/>
      <c r="E841" s="47"/>
      <c r="F841" s="47"/>
    </row>
    <row r="842" spans="1:6" ht="13">
      <c r="A842" s="6"/>
      <c r="C842" s="46"/>
      <c r="D842" s="7"/>
      <c r="E842" s="47"/>
      <c r="F842" s="47"/>
    </row>
    <row r="843" spans="1:6" ht="13">
      <c r="A843" s="6"/>
      <c r="C843" s="46"/>
      <c r="D843" s="7"/>
      <c r="E843" s="47"/>
      <c r="F843" s="47"/>
    </row>
    <row r="844" spans="1:6" ht="13">
      <c r="A844" s="6"/>
      <c r="C844" s="46"/>
      <c r="D844" s="7"/>
      <c r="E844" s="47"/>
      <c r="F844" s="47"/>
    </row>
    <row r="845" spans="1:6" ht="13">
      <c r="A845" s="6"/>
      <c r="C845" s="46"/>
      <c r="D845" s="7"/>
      <c r="E845" s="47"/>
      <c r="F845" s="47"/>
    </row>
    <row r="846" spans="1:6" ht="13">
      <c r="A846" s="6"/>
      <c r="C846" s="46"/>
      <c r="D846" s="7"/>
      <c r="E846" s="47"/>
      <c r="F846" s="47"/>
    </row>
    <row r="847" spans="1:6" ht="13">
      <c r="A847" s="6"/>
      <c r="C847" s="46"/>
      <c r="D847" s="7"/>
      <c r="E847" s="47"/>
      <c r="F847" s="47"/>
    </row>
    <row r="848" spans="1:6" ht="13">
      <c r="A848" s="6"/>
      <c r="C848" s="46"/>
      <c r="D848" s="7"/>
      <c r="E848" s="47"/>
      <c r="F848" s="47"/>
    </row>
    <row r="849" spans="1:6" ht="13">
      <c r="A849" s="6"/>
      <c r="C849" s="46"/>
      <c r="D849" s="7"/>
      <c r="E849" s="47"/>
      <c r="F849" s="47"/>
    </row>
    <row r="850" spans="1:6" ht="13">
      <c r="A850" s="6"/>
      <c r="C850" s="46"/>
      <c r="D850" s="7"/>
      <c r="E850" s="47"/>
      <c r="F850" s="47"/>
    </row>
    <row r="851" spans="1:6" ht="13">
      <c r="A851" s="6"/>
      <c r="C851" s="46"/>
      <c r="D851" s="7"/>
      <c r="E851" s="47"/>
      <c r="F851" s="47"/>
    </row>
    <row r="852" spans="1:6" ht="13">
      <c r="A852" s="6"/>
      <c r="C852" s="46"/>
      <c r="D852" s="7"/>
      <c r="E852" s="47"/>
      <c r="F852" s="47"/>
    </row>
    <row r="853" spans="1:6" ht="13">
      <c r="A853" s="6"/>
      <c r="C853" s="46"/>
      <c r="D853" s="7"/>
      <c r="E853" s="47"/>
      <c r="F853" s="47"/>
    </row>
    <row r="854" spans="1:6" ht="13">
      <c r="A854" s="6"/>
      <c r="C854" s="46"/>
      <c r="D854" s="7"/>
      <c r="E854" s="47"/>
      <c r="F854" s="47"/>
    </row>
    <row r="855" spans="1:6" ht="13">
      <c r="A855" s="6"/>
      <c r="C855" s="46"/>
      <c r="D855" s="7"/>
      <c r="E855" s="47"/>
      <c r="F855" s="47"/>
    </row>
    <row r="856" spans="1:6" ht="13">
      <c r="A856" s="6"/>
      <c r="C856" s="46"/>
      <c r="D856" s="7"/>
      <c r="E856" s="47"/>
      <c r="F856" s="47"/>
    </row>
    <row r="857" spans="1:6" ht="13">
      <c r="A857" s="6"/>
      <c r="C857" s="46"/>
      <c r="D857" s="7"/>
      <c r="E857" s="47"/>
      <c r="F857" s="47"/>
    </row>
    <row r="858" spans="1:6" ht="13">
      <c r="A858" s="6"/>
      <c r="C858" s="46"/>
      <c r="D858" s="7"/>
      <c r="E858" s="47"/>
      <c r="F858" s="47"/>
    </row>
    <row r="859" spans="1:6" ht="13">
      <c r="A859" s="6"/>
      <c r="C859" s="46"/>
      <c r="D859" s="7"/>
      <c r="E859" s="47"/>
      <c r="F859" s="47"/>
    </row>
    <row r="860" spans="1:6" ht="13">
      <c r="A860" s="6"/>
      <c r="C860" s="46"/>
      <c r="D860" s="7"/>
      <c r="E860" s="47"/>
      <c r="F860" s="47"/>
    </row>
    <row r="861" spans="1:6" ht="13">
      <c r="A861" s="6"/>
      <c r="C861" s="46"/>
      <c r="D861" s="7"/>
      <c r="E861" s="47"/>
      <c r="F861" s="47"/>
    </row>
    <row r="862" spans="1:6" ht="13">
      <c r="A862" s="6"/>
      <c r="C862" s="46"/>
      <c r="D862" s="7"/>
      <c r="E862" s="47"/>
      <c r="F862" s="47"/>
    </row>
    <row r="863" spans="1:6" ht="13">
      <c r="A863" s="6"/>
      <c r="C863" s="46"/>
      <c r="D863" s="7"/>
      <c r="E863" s="47"/>
      <c r="F863" s="47"/>
    </row>
    <row r="864" spans="1:6" ht="13">
      <c r="A864" s="6"/>
      <c r="C864" s="46"/>
      <c r="D864" s="7"/>
      <c r="E864" s="47"/>
      <c r="F864" s="47"/>
    </row>
    <row r="865" spans="1:6" ht="13">
      <c r="A865" s="6"/>
      <c r="C865" s="46"/>
      <c r="D865" s="7"/>
      <c r="E865" s="47"/>
      <c r="F865" s="47"/>
    </row>
    <row r="866" spans="1:6" ht="13">
      <c r="A866" s="6"/>
      <c r="C866" s="46"/>
      <c r="D866" s="7"/>
      <c r="E866" s="47"/>
      <c r="F866" s="47"/>
    </row>
    <row r="867" spans="1:6" ht="13">
      <c r="A867" s="6"/>
      <c r="C867" s="46"/>
      <c r="D867" s="7"/>
      <c r="E867" s="47"/>
      <c r="F867" s="47"/>
    </row>
    <row r="868" spans="1:6" ht="13">
      <c r="A868" s="6"/>
      <c r="C868" s="46"/>
      <c r="D868" s="7"/>
      <c r="E868" s="47"/>
      <c r="F868" s="47"/>
    </row>
    <row r="869" spans="1:6" ht="13">
      <c r="A869" s="6"/>
      <c r="C869" s="46"/>
      <c r="D869" s="7"/>
      <c r="E869" s="47"/>
      <c r="F869" s="47"/>
    </row>
    <row r="870" spans="1:6" ht="13">
      <c r="A870" s="6"/>
      <c r="C870" s="46"/>
      <c r="D870" s="7"/>
      <c r="E870" s="47"/>
      <c r="F870" s="47"/>
    </row>
    <row r="871" spans="1:6" ht="13">
      <c r="A871" s="6"/>
      <c r="C871" s="46"/>
      <c r="D871" s="7"/>
      <c r="E871" s="47"/>
      <c r="F871" s="47"/>
    </row>
    <row r="872" spans="1:6" ht="13">
      <c r="A872" s="6"/>
      <c r="C872" s="46"/>
      <c r="D872" s="7"/>
      <c r="E872" s="47"/>
      <c r="F872" s="47"/>
    </row>
    <row r="873" spans="1:6" ht="13">
      <c r="A873" s="6"/>
      <c r="C873" s="46"/>
      <c r="D873" s="7"/>
      <c r="E873" s="47"/>
      <c r="F873" s="47"/>
    </row>
    <row r="874" spans="1:6" ht="13">
      <c r="A874" s="6"/>
      <c r="C874" s="46"/>
      <c r="D874" s="7"/>
      <c r="E874" s="47"/>
      <c r="F874" s="47"/>
    </row>
    <row r="875" spans="1:6" ht="13">
      <c r="A875" s="6"/>
      <c r="C875" s="46"/>
      <c r="D875" s="7"/>
      <c r="E875" s="47"/>
      <c r="F875" s="47"/>
    </row>
    <row r="876" spans="1:6" ht="13">
      <c r="A876" s="6"/>
      <c r="C876" s="46"/>
      <c r="D876" s="7"/>
      <c r="E876" s="47"/>
      <c r="F876" s="47"/>
    </row>
    <row r="877" spans="1:6" ht="13">
      <c r="A877" s="6"/>
      <c r="C877" s="46"/>
      <c r="D877" s="7"/>
      <c r="E877" s="47"/>
      <c r="F877" s="47"/>
    </row>
    <row r="878" spans="1:6" ht="13">
      <c r="A878" s="6"/>
      <c r="C878" s="46"/>
      <c r="D878" s="7"/>
      <c r="E878" s="47"/>
      <c r="F878" s="47"/>
    </row>
    <row r="879" spans="1:6" ht="13">
      <c r="A879" s="6"/>
      <c r="C879" s="46"/>
      <c r="D879" s="7"/>
      <c r="E879" s="47"/>
      <c r="F879" s="47"/>
    </row>
    <row r="880" spans="1:6" ht="13">
      <c r="A880" s="6"/>
      <c r="C880" s="46"/>
      <c r="D880" s="7"/>
      <c r="E880" s="47"/>
      <c r="F880" s="47"/>
    </row>
    <row r="881" spans="1:6" ht="13">
      <c r="A881" s="6"/>
      <c r="C881" s="46"/>
      <c r="D881" s="7"/>
      <c r="E881" s="47"/>
      <c r="F881" s="47"/>
    </row>
    <row r="882" spans="1:6" ht="13">
      <c r="A882" s="6"/>
      <c r="C882" s="46"/>
      <c r="D882" s="7"/>
      <c r="E882" s="47"/>
      <c r="F882" s="47"/>
    </row>
    <row r="883" spans="1:6" ht="13">
      <c r="A883" s="6"/>
      <c r="C883" s="46"/>
      <c r="D883" s="7"/>
      <c r="E883" s="47"/>
      <c r="F883" s="47"/>
    </row>
    <row r="884" spans="1:6" ht="13">
      <c r="A884" s="6"/>
      <c r="C884" s="46"/>
      <c r="D884" s="7"/>
      <c r="E884" s="47"/>
      <c r="F884" s="47"/>
    </row>
    <row r="885" spans="1:6" ht="13">
      <c r="A885" s="6"/>
      <c r="C885" s="46"/>
      <c r="D885" s="7"/>
      <c r="E885" s="47"/>
      <c r="F885" s="47"/>
    </row>
    <row r="886" spans="1:6" ht="13">
      <c r="A886" s="6"/>
      <c r="C886" s="46"/>
      <c r="D886" s="7"/>
      <c r="E886" s="47"/>
      <c r="F886" s="47"/>
    </row>
    <row r="887" spans="1:6" ht="13">
      <c r="A887" s="6"/>
      <c r="C887" s="46"/>
      <c r="D887" s="7"/>
      <c r="E887" s="47"/>
      <c r="F887" s="47"/>
    </row>
    <row r="888" spans="1:6" ht="13">
      <c r="A888" s="6"/>
      <c r="C888" s="46"/>
      <c r="D888" s="7"/>
      <c r="E888" s="47"/>
      <c r="F888" s="47"/>
    </row>
    <row r="889" spans="1:6" ht="13">
      <c r="A889" s="6"/>
      <c r="C889" s="46"/>
      <c r="D889" s="7"/>
      <c r="E889" s="47"/>
      <c r="F889" s="47"/>
    </row>
    <row r="890" spans="1:6" ht="13">
      <c r="A890" s="6"/>
      <c r="C890" s="46"/>
      <c r="D890" s="7"/>
      <c r="E890" s="47"/>
      <c r="F890" s="47"/>
    </row>
    <row r="891" spans="1:6" ht="13">
      <c r="A891" s="6"/>
      <c r="C891" s="46"/>
      <c r="D891" s="7"/>
      <c r="E891" s="47"/>
      <c r="F891" s="47"/>
    </row>
    <row r="892" spans="1:6" ht="13">
      <c r="A892" s="6"/>
      <c r="C892" s="46"/>
      <c r="D892" s="7"/>
      <c r="E892" s="47"/>
      <c r="F892" s="47"/>
    </row>
    <row r="893" spans="1:6" ht="13">
      <c r="A893" s="6"/>
      <c r="C893" s="46"/>
      <c r="D893" s="7"/>
      <c r="E893" s="47"/>
      <c r="F893" s="47"/>
    </row>
    <row r="894" spans="1:6" ht="13">
      <c r="A894" s="6"/>
      <c r="C894" s="46"/>
      <c r="D894" s="7"/>
      <c r="E894" s="47"/>
      <c r="F894" s="47"/>
    </row>
    <row r="895" spans="1:6" ht="13">
      <c r="A895" s="6"/>
      <c r="C895" s="46"/>
      <c r="D895" s="7"/>
      <c r="E895" s="47"/>
      <c r="F895" s="47"/>
    </row>
    <row r="896" spans="1:6" ht="13">
      <c r="A896" s="6"/>
      <c r="C896" s="46"/>
      <c r="D896" s="7"/>
      <c r="E896" s="47"/>
      <c r="F896" s="47"/>
    </row>
    <row r="897" spans="1:6" ht="13">
      <c r="A897" s="6"/>
      <c r="C897" s="46"/>
      <c r="D897" s="7"/>
      <c r="E897" s="47"/>
      <c r="F897" s="47"/>
    </row>
    <row r="898" spans="1:6" ht="13">
      <c r="A898" s="6"/>
      <c r="C898" s="46"/>
      <c r="D898" s="7"/>
      <c r="E898" s="47"/>
      <c r="F898" s="47"/>
    </row>
    <row r="899" spans="1:6" ht="13">
      <c r="A899" s="6"/>
      <c r="C899" s="46"/>
      <c r="D899" s="7"/>
      <c r="E899" s="47"/>
      <c r="F899" s="47"/>
    </row>
    <row r="900" spans="1:6" ht="13">
      <c r="A900" s="6"/>
      <c r="C900" s="46"/>
      <c r="D900" s="7"/>
      <c r="E900" s="47"/>
      <c r="F900" s="47"/>
    </row>
    <row r="901" spans="1:6" ht="13">
      <c r="A901" s="6"/>
      <c r="C901" s="46"/>
      <c r="D901" s="7"/>
      <c r="E901" s="47"/>
      <c r="F901" s="47"/>
    </row>
    <row r="902" spans="1:6" ht="13">
      <c r="A902" s="6"/>
      <c r="C902" s="46"/>
      <c r="D902" s="7"/>
      <c r="E902" s="47"/>
      <c r="F902" s="47"/>
    </row>
    <row r="903" spans="1:6" ht="13">
      <c r="A903" s="6"/>
      <c r="C903" s="46"/>
      <c r="D903" s="7"/>
      <c r="E903" s="47"/>
      <c r="F903" s="47"/>
    </row>
    <row r="904" spans="1:6" ht="13">
      <c r="A904" s="6"/>
      <c r="C904" s="46"/>
      <c r="D904" s="7"/>
      <c r="E904" s="47"/>
      <c r="F904" s="47"/>
    </row>
    <row r="905" spans="1:6" ht="13">
      <c r="A905" s="6"/>
      <c r="C905" s="46"/>
      <c r="D905" s="7"/>
      <c r="E905" s="47"/>
      <c r="F905" s="47"/>
    </row>
    <row r="906" spans="1:6" ht="13">
      <c r="A906" s="6"/>
      <c r="C906" s="46"/>
      <c r="D906" s="7"/>
      <c r="E906" s="47"/>
      <c r="F906" s="47"/>
    </row>
    <row r="907" spans="1:6" ht="13">
      <c r="A907" s="6"/>
      <c r="C907" s="46"/>
      <c r="D907" s="7"/>
      <c r="E907" s="47"/>
      <c r="F907" s="47"/>
    </row>
    <row r="908" spans="1:6" ht="13">
      <c r="A908" s="6"/>
      <c r="C908" s="46"/>
      <c r="D908" s="7"/>
      <c r="E908" s="47"/>
      <c r="F908" s="47"/>
    </row>
    <row r="909" spans="1:6" ht="13">
      <c r="A909" s="6"/>
      <c r="C909" s="46"/>
      <c r="D909" s="7"/>
      <c r="E909" s="47"/>
      <c r="F909" s="47"/>
    </row>
    <row r="910" spans="1:6" ht="13">
      <c r="A910" s="6"/>
      <c r="C910" s="46"/>
      <c r="D910" s="7"/>
      <c r="E910" s="47"/>
      <c r="F910" s="47"/>
    </row>
    <row r="911" spans="1:6" ht="13">
      <c r="A911" s="6"/>
      <c r="C911" s="46"/>
      <c r="D911" s="7"/>
      <c r="E911" s="47"/>
      <c r="F911" s="47"/>
    </row>
    <row r="912" spans="1:6" ht="13">
      <c r="A912" s="6"/>
      <c r="C912" s="46"/>
      <c r="D912" s="7"/>
      <c r="E912" s="47"/>
      <c r="F912" s="47"/>
    </row>
    <row r="913" spans="1:6" ht="13">
      <c r="A913" s="6"/>
      <c r="C913" s="46"/>
      <c r="D913" s="7"/>
      <c r="E913" s="47"/>
      <c r="F913" s="47"/>
    </row>
    <row r="914" spans="1:6" ht="13">
      <c r="A914" s="6"/>
      <c r="C914" s="46"/>
      <c r="D914" s="7"/>
      <c r="E914" s="47"/>
      <c r="F914" s="47"/>
    </row>
    <row r="915" spans="1:6" ht="13">
      <c r="A915" s="6"/>
      <c r="C915" s="46"/>
      <c r="D915" s="7"/>
      <c r="E915" s="47"/>
      <c r="F915" s="47"/>
    </row>
    <row r="916" spans="1:6" ht="13">
      <c r="A916" s="6"/>
      <c r="C916" s="46"/>
      <c r="D916" s="7"/>
      <c r="E916" s="47"/>
      <c r="F916" s="47"/>
    </row>
    <row r="917" spans="1:6" ht="13">
      <c r="A917" s="6"/>
      <c r="C917" s="46"/>
      <c r="D917" s="7"/>
      <c r="E917" s="47"/>
      <c r="F917" s="47"/>
    </row>
    <row r="918" spans="1:6" ht="13">
      <c r="A918" s="6"/>
      <c r="C918" s="46"/>
      <c r="D918" s="7"/>
      <c r="E918" s="47"/>
      <c r="F918" s="47"/>
    </row>
    <row r="919" spans="1:6" ht="13">
      <c r="A919" s="6"/>
      <c r="C919" s="46"/>
      <c r="D919" s="7"/>
      <c r="E919" s="47"/>
      <c r="F919" s="47"/>
    </row>
    <row r="920" spans="1:6" ht="13">
      <c r="A920" s="6"/>
      <c r="C920" s="46"/>
      <c r="D920" s="7"/>
      <c r="E920" s="47"/>
      <c r="F920" s="47"/>
    </row>
    <row r="921" spans="1:6" ht="13">
      <c r="A921" s="6"/>
      <c r="C921" s="46"/>
      <c r="D921" s="7"/>
      <c r="E921" s="47"/>
      <c r="F921" s="47"/>
    </row>
    <row r="922" spans="1:6" ht="13">
      <c r="A922" s="6"/>
      <c r="C922" s="46"/>
      <c r="D922" s="7"/>
      <c r="E922" s="47"/>
      <c r="F922" s="47"/>
    </row>
    <row r="923" spans="1:6" ht="13">
      <c r="A923" s="6"/>
      <c r="C923" s="46"/>
      <c r="D923" s="7"/>
      <c r="E923" s="47"/>
      <c r="F923" s="47"/>
    </row>
    <row r="924" spans="1:6" ht="13">
      <c r="A924" s="6"/>
      <c r="C924" s="46"/>
      <c r="D924" s="7"/>
      <c r="E924" s="47"/>
      <c r="F924" s="47"/>
    </row>
    <row r="925" spans="1:6" ht="13">
      <c r="A925" s="6"/>
      <c r="C925" s="46"/>
      <c r="D925" s="7"/>
      <c r="E925" s="47"/>
      <c r="F925" s="47"/>
    </row>
    <row r="926" spans="1:6" ht="13">
      <c r="A926" s="6"/>
      <c r="C926" s="46"/>
      <c r="D926" s="7"/>
      <c r="E926" s="47"/>
      <c r="F926" s="47"/>
    </row>
    <row r="927" spans="1:6" ht="13">
      <c r="A927" s="6"/>
      <c r="C927" s="46"/>
      <c r="D927" s="7"/>
      <c r="E927" s="47"/>
      <c r="F927" s="47"/>
    </row>
    <row r="928" spans="1:6" ht="13">
      <c r="A928" s="6"/>
      <c r="C928" s="46"/>
      <c r="D928" s="7"/>
      <c r="E928" s="47"/>
      <c r="F928" s="47"/>
    </row>
    <row r="929" spans="1:6" ht="13">
      <c r="A929" s="6"/>
      <c r="C929" s="46"/>
      <c r="D929" s="7"/>
      <c r="E929" s="47"/>
      <c r="F929" s="47"/>
    </row>
    <row r="930" spans="1:6" ht="13">
      <c r="A930" s="6"/>
      <c r="C930" s="46"/>
      <c r="D930" s="7"/>
      <c r="E930" s="47"/>
      <c r="F930" s="47"/>
    </row>
    <row r="931" spans="1:6" ht="13">
      <c r="A931" s="6"/>
      <c r="C931" s="46"/>
      <c r="D931" s="7"/>
      <c r="E931" s="47"/>
      <c r="F931" s="47"/>
    </row>
    <row r="932" spans="1:6" ht="13">
      <c r="A932" s="6"/>
      <c r="C932" s="46"/>
      <c r="D932" s="7"/>
      <c r="E932" s="47"/>
      <c r="F932" s="47"/>
    </row>
    <row r="933" spans="1:6" ht="13">
      <c r="A933" s="6"/>
      <c r="C933" s="46"/>
      <c r="D933" s="7"/>
      <c r="E933" s="47"/>
      <c r="F933" s="47"/>
    </row>
    <row r="934" spans="1:6" ht="13">
      <c r="A934" s="6"/>
      <c r="C934" s="46"/>
      <c r="D934" s="7"/>
      <c r="E934" s="47"/>
      <c r="F934" s="47"/>
    </row>
    <row r="935" spans="1:6" ht="13">
      <c r="A935" s="6"/>
      <c r="C935" s="46"/>
      <c r="D935" s="7"/>
      <c r="E935" s="47"/>
      <c r="F935" s="47"/>
    </row>
    <row r="936" spans="1:6" ht="13">
      <c r="A936" s="6"/>
      <c r="C936" s="46"/>
      <c r="D936" s="7"/>
      <c r="E936" s="47"/>
      <c r="F936" s="47"/>
    </row>
    <row r="937" spans="1:6" ht="13">
      <c r="A937" s="6"/>
      <c r="C937" s="46"/>
      <c r="D937" s="7"/>
      <c r="E937" s="47"/>
      <c r="F937" s="47"/>
    </row>
    <row r="938" spans="1:6" ht="13">
      <c r="A938" s="6"/>
      <c r="C938" s="46"/>
      <c r="D938" s="7"/>
      <c r="E938" s="47"/>
      <c r="F938" s="47"/>
    </row>
    <row r="939" spans="1:6" ht="13">
      <c r="A939" s="6"/>
      <c r="C939" s="46"/>
      <c r="D939" s="7"/>
      <c r="E939" s="47"/>
      <c r="F939" s="47"/>
    </row>
    <row r="940" spans="1:6" ht="13">
      <c r="A940" s="6"/>
      <c r="C940" s="46"/>
      <c r="D940" s="7"/>
      <c r="E940" s="47"/>
      <c r="F940" s="47"/>
    </row>
    <row r="941" spans="1:6" ht="13">
      <c r="A941" s="6"/>
      <c r="C941" s="46"/>
      <c r="D941" s="7"/>
      <c r="E941" s="47"/>
      <c r="F941" s="47"/>
    </row>
    <row r="942" spans="1:6" ht="13">
      <c r="A942" s="6"/>
      <c r="C942" s="46"/>
      <c r="D942" s="7"/>
      <c r="E942" s="47"/>
      <c r="F942" s="47"/>
    </row>
    <row r="943" spans="1:6" ht="13">
      <c r="A943" s="6"/>
      <c r="C943" s="46"/>
      <c r="D943" s="7"/>
      <c r="E943" s="47"/>
      <c r="F943" s="47"/>
    </row>
    <row r="944" spans="1:6" ht="13">
      <c r="A944" s="6"/>
      <c r="C944" s="46"/>
      <c r="D944" s="7"/>
      <c r="E944" s="47"/>
      <c r="F944" s="47"/>
    </row>
    <row r="945" spans="1:6" ht="13">
      <c r="A945" s="6"/>
      <c r="C945" s="46"/>
      <c r="D945" s="7"/>
      <c r="E945" s="47"/>
      <c r="F945" s="47"/>
    </row>
    <row r="946" spans="1:6" ht="13">
      <c r="A946" s="6"/>
      <c r="C946" s="46"/>
      <c r="D946" s="7"/>
      <c r="E946" s="47"/>
      <c r="F946" s="47"/>
    </row>
    <row r="947" spans="1:6" ht="13">
      <c r="A947" s="6"/>
      <c r="C947" s="46"/>
      <c r="D947" s="7"/>
      <c r="E947" s="47"/>
      <c r="F947" s="47"/>
    </row>
    <row r="948" spans="1:6" ht="13">
      <c r="A948" s="6"/>
      <c r="C948" s="46"/>
      <c r="D948" s="7"/>
      <c r="E948" s="47"/>
      <c r="F948" s="47"/>
    </row>
    <row r="949" spans="1:6" ht="13">
      <c r="A949" s="6"/>
      <c r="C949" s="46"/>
      <c r="D949" s="7"/>
      <c r="E949" s="47"/>
      <c r="F949" s="47"/>
    </row>
    <row r="950" spans="1:6" ht="13">
      <c r="A950" s="6"/>
      <c r="C950" s="46"/>
      <c r="D950" s="7"/>
      <c r="E950" s="47"/>
      <c r="F950" s="47"/>
    </row>
    <row r="951" spans="1:6" ht="13">
      <c r="A951" s="6"/>
      <c r="C951" s="46"/>
      <c r="D951" s="7"/>
      <c r="E951" s="47"/>
      <c r="F951" s="47"/>
    </row>
    <row r="952" spans="1:6" ht="13">
      <c r="A952" s="6"/>
      <c r="C952" s="46"/>
      <c r="D952" s="7"/>
      <c r="E952" s="47"/>
      <c r="F952" s="47"/>
    </row>
    <row r="953" spans="1:6" ht="13">
      <c r="A953" s="6"/>
      <c r="C953" s="46"/>
      <c r="D953" s="7"/>
      <c r="E953" s="47"/>
      <c r="F953" s="47"/>
    </row>
    <row r="954" spans="1:6" ht="13">
      <c r="A954" s="6"/>
      <c r="C954" s="46"/>
      <c r="D954" s="7"/>
      <c r="E954" s="47"/>
      <c r="F954" s="47"/>
    </row>
    <row r="955" spans="1:6" ht="13">
      <c r="A955" s="6"/>
      <c r="C955" s="46"/>
      <c r="D955" s="7"/>
      <c r="E955" s="47"/>
      <c r="F955" s="47"/>
    </row>
    <row r="956" spans="1:6" ht="13">
      <c r="A956" s="6"/>
      <c r="C956" s="46"/>
      <c r="D956" s="7"/>
      <c r="E956" s="47"/>
      <c r="F956" s="47"/>
    </row>
    <row r="957" spans="1:6" ht="13">
      <c r="A957" s="6"/>
      <c r="C957" s="46"/>
      <c r="D957" s="7"/>
      <c r="E957" s="47"/>
      <c r="F957" s="47"/>
    </row>
    <row r="958" spans="1:6" ht="13">
      <c r="A958" s="6"/>
      <c r="C958" s="46"/>
      <c r="D958" s="7"/>
      <c r="E958" s="47"/>
      <c r="F958" s="47"/>
    </row>
    <row r="959" spans="1:6" ht="13">
      <c r="A959" s="6"/>
      <c r="C959" s="46"/>
      <c r="D959" s="7"/>
      <c r="E959" s="47"/>
      <c r="F959" s="47"/>
    </row>
    <row r="960" spans="1:6" ht="13">
      <c r="A960" s="6"/>
      <c r="C960" s="46"/>
      <c r="D960" s="7"/>
      <c r="E960" s="47"/>
      <c r="F960" s="47"/>
    </row>
    <row r="961" spans="1:6" ht="13">
      <c r="A961" s="6"/>
      <c r="C961" s="46"/>
      <c r="D961" s="7"/>
      <c r="E961" s="47"/>
      <c r="F961" s="47"/>
    </row>
    <row r="962" spans="1:6" ht="13">
      <c r="A962" s="6"/>
      <c r="C962" s="46"/>
      <c r="D962" s="7"/>
      <c r="E962" s="47"/>
      <c r="F962" s="47"/>
    </row>
    <row r="963" spans="1:6" ht="13">
      <c r="A963" s="6"/>
      <c r="C963" s="46"/>
      <c r="D963" s="7"/>
      <c r="E963" s="47"/>
      <c r="F963" s="47"/>
    </row>
    <row r="964" spans="1:6" ht="13">
      <c r="A964" s="6"/>
      <c r="C964" s="46"/>
      <c r="D964" s="7"/>
      <c r="E964" s="47"/>
      <c r="F964" s="47"/>
    </row>
    <row r="965" spans="1:6" ht="13">
      <c r="A965" s="6"/>
      <c r="C965" s="46"/>
      <c r="D965" s="7"/>
      <c r="E965" s="47"/>
      <c r="F965" s="47"/>
    </row>
    <row r="966" spans="1:6" ht="13">
      <c r="A966" s="6"/>
      <c r="C966" s="46"/>
      <c r="D966" s="7"/>
      <c r="E966" s="47"/>
      <c r="F966" s="47"/>
    </row>
    <row r="967" spans="1:6" ht="13">
      <c r="A967" s="6"/>
      <c r="C967" s="46"/>
      <c r="D967" s="7"/>
      <c r="E967" s="47"/>
      <c r="F967" s="47"/>
    </row>
    <row r="968" spans="1:6" ht="13">
      <c r="A968" s="6"/>
      <c r="C968" s="46"/>
      <c r="D968" s="7"/>
      <c r="E968" s="47"/>
      <c r="F968" s="47"/>
    </row>
    <row r="969" spans="1:6" ht="13">
      <c r="A969" s="6"/>
      <c r="C969" s="46"/>
      <c r="D969" s="7"/>
      <c r="E969" s="47"/>
      <c r="F969" s="47"/>
    </row>
    <row r="970" spans="1:6" ht="13">
      <c r="A970" s="6"/>
      <c r="C970" s="46"/>
      <c r="D970" s="7"/>
      <c r="E970" s="47"/>
      <c r="F970" s="47"/>
    </row>
    <row r="971" spans="1:6" ht="13">
      <c r="A971" s="6"/>
      <c r="C971" s="46"/>
      <c r="D971" s="7"/>
      <c r="E971" s="47"/>
      <c r="F971" s="47"/>
    </row>
    <row r="972" spans="1:6" ht="13">
      <c r="A972" s="6"/>
      <c r="C972" s="46"/>
      <c r="D972" s="7"/>
      <c r="E972" s="47"/>
      <c r="F972" s="47"/>
    </row>
    <row r="973" spans="1:6" ht="13">
      <c r="A973" s="6"/>
      <c r="C973" s="46"/>
      <c r="D973" s="7"/>
      <c r="E973" s="47"/>
      <c r="F973" s="47"/>
    </row>
    <row r="974" spans="1:6" ht="13">
      <c r="A974" s="6"/>
      <c r="C974" s="46"/>
      <c r="D974" s="7"/>
      <c r="E974" s="47"/>
      <c r="F974" s="47"/>
    </row>
    <row r="975" spans="1:6" ht="13">
      <c r="A975" s="6"/>
      <c r="C975" s="46"/>
      <c r="D975" s="7"/>
      <c r="E975" s="47"/>
      <c r="F975" s="47"/>
    </row>
    <row r="976" spans="1:6" ht="13">
      <c r="A976" s="6"/>
      <c r="C976" s="46"/>
      <c r="D976" s="7"/>
      <c r="E976" s="47"/>
      <c r="F976" s="47"/>
    </row>
    <row r="977" spans="1:6" ht="13">
      <c r="A977" s="6"/>
      <c r="C977" s="46"/>
      <c r="D977" s="7"/>
      <c r="E977" s="47"/>
      <c r="F977" s="47"/>
    </row>
    <row r="978" spans="1:6" ht="13">
      <c r="A978" s="6"/>
      <c r="C978" s="46"/>
      <c r="D978" s="7"/>
      <c r="E978" s="47"/>
      <c r="F978" s="47"/>
    </row>
    <row r="979" spans="1:6" ht="13">
      <c r="A979" s="6"/>
      <c r="C979" s="46"/>
      <c r="D979" s="7"/>
      <c r="E979" s="47"/>
      <c r="F979" s="47"/>
    </row>
    <row r="980" spans="1:6" ht="13">
      <c r="A980" s="6"/>
      <c r="C980" s="46"/>
      <c r="D980" s="7"/>
      <c r="E980" s="47"/>
      <c r="F980" s="47"/>
    </row>
    <row r="981" spans="1:6" ht="13">
      <c r="A981" s="6"/>
      <c r="C981" s="46"/>
      <c r="D981" s="7"/>
      <c r="E981" s="47"/>
      <c r="F981" s="47"/>
    </row>
    <row r="982" spans="1:6" ht="13">
      <c r="A982" s="6"/>
      <c r="C982" s="46"/>
      <c r="D982" s="7"/>
      <c r="E982" s="47"/>
      <c r="F982" s="47"/>
    </row>
    <row r="983" spans="1:6" ht="13">
      <c r="A983" s="6"/>
      <c r="C983" s="46"/>
      <c r="D983" s="7"/>
      <c r="E983" s="47"/>
      <c r="F983" s="47"/>
    </row>
    <row r="984" spans="1:6" ht="13">
      <c r="A984" s="6"/>
      <c r="C984" s="46"/>
      <c r="D984" s="7"/>
      <c r="E984" s="47"/>
      <c r="F984" s="47"/>
    </row>
    <row r="985" spans="1:6" ht="13">
      <c r="A985" s="6"/>
      <c r="C985" s="46"/>
      <c r="D985" s="7"/>
      <c r="E985" s="47"/>
      <c r="F985" s="47"/>
    </row>
    <row r="986" spans="1:6" ht="13">
      <c r="A986" s="6"/>
      <c r="C986" s="46"/>
      <c r="D986" s="7"/>
      <c r="E986" s="47"/>
      <c r="F986" s="47"/>
    </row>
    <row r="987" spans="1:6" ht="13">
      <c r="A987" s="6"/>
      <c r="C987" s="46"/>
      <c r="D987" s="7"/>
      <c r="E987" s="47"/>
      <c r="F987" s="47"/>
    </row>
    <row r="988" spans="1:6" ht="13">
      <c r="A988" s="6"/>
      <c r="C988" s="46"/>
      <c r="D988" s="7"/>
      <c r="E988" s="47"/>
      <c r="F988" s="47"/>
    </row>
    <row r="989" spans="1:6" ht="13">
      <c r="A989" s="6"/>
      <c r="C989" s="46"/>
      <c r="D989" s="7"/>
      <c r="E989" s="47"/>
      <c r="F989" s="47"/>
    </row>
    <row r="990" spans="1:6" ht="13">
      <c r="A990" s="6"/>
      <c r="C990" s="46"/>
      <c r="D990" s="7"/>
      <c r="E990" s="47"/>
      <c r="F990" s="47"/>
    </row>
    <row r="991" spans="1:6" ht="13">
      <c r="A991" s="6"/>
      <c r="C991" s="46"/>
      <c r="D991" s="7"/>
      <c r="E991" s="47"/>
      <c r="F991" s="47"/>
    </row>
    <row r="992" spans="1:6" ht="13">
      <c r="A992" s="6"/>
      <c r="C992" s="46"/>
      <c r="E992" s="47"/>
      <c r="F992" s="47"/>
    </row>
    <row r="993" spans="1:6" ht="13">
      <c r="A993" s="6"/>
      <c r="C993" s="46"/>
      <c r="E993" s="47"/>
      <c r="F993" s="47"/>
    </row>
    <row r="994" spans="1:6" ht="13">
      <c r="A994" s="6"/>
      <c r="C994" s="46"/>
      <c r="E994" s="47"/>
      <c r="F994" s="47"/>
    </row>
    <row r="995" spans="1:6" ht="13">
      <c r="A995" s="6"/>
      <c r="C995" s="46"/>
      <c r="E995" s="47"/>
      <c r="F995" s="47"/>
    </row>
    <row r="996" spans="1:6" ht="13">
      <c r="A996" s="6"/>
      <c r="C996" s="46"/>
      <c r="E996" s="47"/>
      <c r="F996" s="47"/>
    </row>
    <row r="997" spans="1:6" ht="13">
      <c r="A997" s="6"/>
      <c r="C997" s="46"/>
      <c r="E997" s="47"/>
      <c r="F997" s="47"/>
    </row>
    <row r="998" spans="1:6" ht="13">
      <c r="A998" s="6"/>
      <c r="C998" s="46"/>
      <c r="E998" s="47"/>
      <c r="F998" s="47"/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998"/>
  <sheetViews>
    <sheetView workbookViewId="0"/>
  </sheetViews>
  <sheetFormatPr baseColWidth="10" defaultColWidth="14.5" defaultRowHeight="15.75" customHeight="1"/>
  <cols>
    <col min="1" max="1" width="5.83203125" customWidth="1"/>
    <col min="2" max="2" width="16.5" customWidth="1"/>
    <col min="3" max="3" width="11.5" customWidth="1"/>
    <col min="4" max="4" width="35.6640625" customWidth="1"/>
    <col min="5" max="6" width="18.1640625" customWidth="1"/>
    <col min="7" max="7" width="8.6640625" customWidth="1"/>
    <col min="8" max="8" width="16" customWidth="1"/>
    <col min="9" max="9" width="20.5" customWidth="1"/>
  </cols>
  <sheetData>
    <row r="1" spans="1:27" ht="15.75" customHeight="1">
      <c r="A1" s="34" t="s">
        <v>2</v>
      </c>
      <c r="B1" s="34" t="s">
        <v>4</v>
      </c>
      <c r="C1" s="35" t="s">
        <v>5</v>
      </c>
      <c r="D1" s="35" t="s">
        <v>22</v>
      </c>
      <c r="E1" s="36" t="s">
        <v>23</v>
      </c>
      <c r="F1" s="36" t="s">
        <v>24</v>
      </c>
      <c r="G1" s="37" t="s">
        <v>8</v>
      </c>
      <c r="H1" s="38" t="s">
        <v>25</v>
      </c>
      <c r="I1" s="38" t="s">
        <v>26</v>
      </c>
      <c r="J1" s="38" t="s">
        <v>27</v>
      </c>
      <c r="K1" s="38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75" customHeight="1">
      <c r="A2" s="9">
        <v>-7</v>
      </c>
      <c r="B2" s="40" t="s">
        <v>29</v>
      </c>
      <c r="C2" s="10" t="s">
        <v>30</v>
      </c>
      <c r="D2" s="41" t="s">
        <v>136</v>
      </c>
      <c r="E2" s="42">
        <v>43573.527569444443</v>
      </c>
      <c r="F2" s="42">
        <v>43573.60261574074</v>
      </c>
      <c r="G2" s="43">
        <f t="shared" ref="G2:G74" si="0">F2-E2</f>
        <v>7.5046296296932269E-2</v>
      </c>
      <c r="H2" s="14" t="str">
        <f ca="1">IFERROR(__xludf.DUMMYFUNCTION("SPARKLINE(G2,{""charttype"",""bar"";""max"",max(G:G);""color1"",""gray""})"),"")</f>
        <v/>
      </c>
    </row>
    <row r="3" spans="1:27" ht="15.75" customHeight="1">
      <c r="A3" s="9">
        <v>-6</v>
      </c>
      <c r="B3" s="40" t="s">
        <v>33</v>
      </c>
      <c r="C3" s="10" t="s">
        <v>34</v>
      </c>
      <c r="D3" s="41" t="s">
        <v>137</v>
      </c>
      <c r="E3" s="42">
        <v>43574.545787037037</v>
      </c>
      <c r="F3" s="42">
        <v>43574.650671296295</v>
      </c>
      <c r="G3" s="43">
        <f t="shared" si="0"/>
        <v>0.10488425925723277</v>
      </c>
      <c r="H3" s="14" t="str">
        <f ca="1">IFERROR(__xludf.DUMMYFUNCTION("SPARKLINE(G3,{""charttype"",""bar"";""max"",max(G:G);""color1"",""gray""})"),"")</f>
        <v/>
      </c>
    </row>
    <row r="4" spans="1:27" ht="15.75" customHeight="1">
      <c r="A4" s="9">
        <v>-6</v>
      </c>
      <c r="B4" s="40" t="s">
        <v>33</v>
      </c>
      <c r="C4" s="10" t="s">
        <v>36</v>
      </c>
      <c r="D4" s="41" t="s">
        <v>138</v>
      </c>
      <c r="E4" s="42">
        <v>43574.658078703702</v>
      </c>
      <c r="F4" s="42">
        <v>43574.754675925928</v>
      </c>
      <c r="G4" s="43">
        <f t="shared" si="0"/>
        <v>9.6597222225682344E-2</v>
      </c>
      <c r="H4" s="14" t="str">
        <f ca="1">IFERROR(__xludf.DUMMYFUNCTION("SPARKLINE(G4,{""charttype"",""bar"";""max"",max(G:G);""color1"",""gray""})"),"")</f>
        <v/>
      </c>
    </row>
    <row r="5" spans="1:27" ht="15.75" customHeight="1">
      <c r="A5" s="9">
        <v>-5</v>
      </c>
      <c r="B5" s="40" t="s">
        <v>33</v>
      </c>
      <c r="C5" s="10" t="s">
        <v>38</v>
      </c>
      <c r="D5" s="41" t="s">
        <v>139</v>
      </c>
      <c r="E5" s="42">
        <v>43575.471319444441</v>
      </c>
      <c r="F5" s="42">
        <v>43575.575555555559</v>
      </c>
      <c r="G5" s="43">
        <f t="shared" si="0"/>
        <v>0.1042361111176433</v>
      </c>
      <c r="H5" s="14" t="str">
        <f ca="1">IFERROR(__xludf.DUMMYFUNCTION("SPARKLINE(G5,{""charttype"",""bar"";""max"",max(G:G);""color1"",""gray""})"),"")</f>
        <v/>
      </c>
    </row>
    <row r="6" spans="1:27" ht="15.75" customHeight="1">
      <c r="A6" s="9">
        <v>-5</v>
      </c>
      <c r="B6" s="40" t="s">
        <v>33</v>
      </c>
      <c r="C6" s="10" t="s">
        <v>40</v>
      </c>
      <c r="D6" s="41" t="s">
        <v>140</v>
      </c>
      <c r="E6" s="42">
        <v>43575.594884259262</v>
      </c>
      <c r="F6" s="42">
        <v>43575.708171296297</v>
      </c>
      <c r="G6" s="43">
        <f t="shared" si="0"/>
        <v>0.11328703703475185</v>
      </c>
      <c r="H6" s="14" t="str">
        <f ca="1">IFERROR(__xludf.DUMMYFUNCTION("SPARKLINE(G6,{""charttype"",""bar"";""max"",max(G:G);""color1"",""gray""})"),"")</f>
        <v/>
      </c>
      <c r="I6" s="27" t="s">
        <v>141</v>
      </c>
      <c r="J6" s="27" t="s">
        <v>142</v>
      </c>
      <c r="K6" s="27" t="s">
        <v>143</v>
      </c>
    </row>
    <row r="7" spans="1:27" ht="15.75" customHeight="1">
      <c r="A7" s="9">
        <v>-4</v>
      </c>
      <c r="B7" s="40" t="s">
        <v>33</v>
      </c>
      <c r="C7" s="10" t="s">
        <v>34</v>
      </c>
      <c r="D7" s="44" t="s">
        <v>144</v>
      </c>
      <c r="E7" s="45">
        <v>43576.44672453704</v>
      </c>
      <c r="F7" s="45">
        <v>43576.557662037034</v>
      </c>
      <c r="G7" s="43">
        <f t="shared" si="0"/>
        <v>0.11093749999417923</v>
      </c>
      <c r="H7" s="14" t="str">
        <f ca="1">IFERROR(__xludf.DUMMYFUNCTION("SPARKLINE(G7,{""charttype"",""bar"";""max"",max(G:G);""color1"",""gray""})"),"")</f>
        <v/>
      </c>
    </row>
    <row r="8" spans="1:27" ht="15.75" customHeight="1">
      <c r="A8" s="9">
        <v>-4</v>
      </c>
      <c r="B8" s="40" t="s">
        <v>33</v>
      </c>
      <c r="C8" s="10" t="s">
        <v>36</v>
      </c>
      <c r="D8" s="44" t="s">
        <v>145</v>
      </c>
      <c r="E8" s="45">
        <v>43576.566018518519</v>
      </c>
      <c r="F8" s="45">
        <v>43576.673043981478</v>
      </c>
      <c r="G8" s="43">
        <f t="shared" si="0"/>
        <v>0.10702546295942739</v>
      </c>
      <c r="H8" s="14" t="str">
        <f ca="1">IFERROR(__xludf.DUMMYFUNCTION("SPARKLINE(G8,{""charttype"",""bar"";""max"",max(G:G);""color1"",""gray""})"),"")</f>
        <v/>
      </c>
    </row>
    <row r="9" spans="1:27" ht="15.75" customHeight="1">
      <c r="A9" s="9">
        <v>-3</v>
      </c>
      <c r="B9" s="40" t="s">
        <v>33</v>
      </c>
      <c r="C9" s="10" t="s">
        <v>38</v>
      </c>
      <c r="D9" s="44" t="s">
        <v>146</v>
      </c>
      <c r="E9" s="45">
        <v>43577.444872685184</v>
      </c>
      <c r="F9" s="45">
        <v>43577.555104166669</v>
      </c>
      <c r="G9" s="43">
        <f t="shared" si="0"/>
        <v>0.11023148148524342</v>
      </c>
      <c r="H9" s="14" t="str">
        <f ca="1">IFERROR(__xludf.DUMMYFUNCTION("SPARKLINE(G9,{""charttype"",""bar"";""max"",max(G:G);""color1"",""gray""})"),"")</f>
        <v/>
      </c>
    </row>
    <row r="10" spans="1:27" ht="15.75" customHeight="1">
      <c r="A10" s="9">
        <v>-3</v>
      </c>
      <c r="B10" s="40" t="s">
        <v>33</v>
      </c>
      <c r="C10" s="10" t="s">
        <v>40</v>
      </c>
      <c r="D10" s="44" t="s">
        <v>147</v>
      </c>
      <c r="E10" s="45">
        <v>43577.564293981479</v>
      </c>
      <c r="F10" s="45">
        <v>43577.679675925923</v>
      </c>
      <c r="G10" s="43">
        <f t="shared" si="0"/>
        <v>0.11538194444437977</v>
      </c>
      <c r="H10" s="14" t="str">
        <f ca="1">IFERROR(__xludf.DUMMYFUNCTION("SPARKLINE(G10,{""charttype"",""bar"";""max"",max(G:G);""color1"",""gray""})"),"")</f>
        <v/>
      </c>
    </row>
    <row r="11" spans="1:27" ht="15.75" customHeight="1">
      <c r="A11" s="9">
        <v>-2</v>
      </c>
      <c r="B11" s="40" t="s">
        <v>33</v>
      </c>
      <c r="C11" s="10" t="s">
        <v>34</v>
      </c>
      <c r="D11" s="44" t="s">
        <v>148</v>
      </c>
      <c r="E11" s="45">
        <v>43578.454004629632</v>
      </c>
      <c r="F11" s="45">
        <v>43578.571828703702</v>
      </c>
      <c r="G11" s="43">
        <f t="shared" si="0"/>
        <v>0.11782407407008577</v>
      </c>
      <c r="H11" s="14" t="str">
        <f ca="1">IFERROR(__xludf.DUMMYFUNCTION("SPARKLINE(G11,{""charttype"",""bar"";""max"",max(G:G);""color1"",""gray""})"),"")</f>
        <v/>
      </c>
    </row>
    <row r="12" spans="1:27" ht="15.75" customHeight="1">
      <c r="A12" s="9">
        <v>-2</v>
      </c>
      <c r="B12" s="40" t="s">
        <v>33</v>
      </c>
      <c r="C12" s="10" t="s">
        <v>36</v>
      </c>
      <c r="D12" s="44" t="s">
        <v>149</v>
      </c>
      <c r="E12" s="45">
        <v>43578.581018518518</v>
      </c>
      <c r="F12" s="45">
        <v>43578.696168981478</v>
      </c>
      <c r="G12" s="43">
        <f t="shared" si="0"/>
        <v>0.11515046295971842</v>
      </c>
      <c r="H12" s="14" t="str">
        <f ca="1">IFERROR(__xludf.DUMMYFUNCTION("SPARKLINE(G12,{""charttype"",""bar"";""max"",max(G:G);""color1"",""gray""})"),"")</f>
        <v/>
      </c>
      <c r="I12" s="27" t="s">
        <v>150</v>
      </c>
    </row>
    <row r="13" spans="1:27" ht="15.75" customHeight="1">
      <c r="A13" s="9">
        <v>-1</v>
      </c>
      <c r="B13" s="40" t="s">
        <v>33</v>
      </c>
      <c r="C13" s="10" t="s">
        <v>38</v>
      </c>
      <c r="D13" s="44" t="s">
        <v>151</v>
      </c>
      <c r="E13" s="45">
        <v>43579.454907407409</v>
      </c>
      <c r="F13" s="45">
        <v>43579.573773148149</v>
      </c>
      <c r="G13" s="43">
        <f t="shared" si="0"/>
        <v>0.11886574074014788</v>
      </c>
      <c r="H13" s="14" t="str">
        <f ca="1">IFERROR(__xludf.DUMMYFUNCTION("SPARKLINE(G13,{""charttype"",""bar"";""max"",max(G:G);""color1"",""gray""})"),"")</f>
        <v/>
      </c>
    </row>
    <row r="14" spans="1:27" ht="15.75" customHeight="1">
      <c r="A14" s="9">
        <v>-1</v>
      </c>
      <c r="B14" s="40" t="s">
        <v>33</v>
      </c>
      <c r="C14" s="10" t="s">
        <v>40</v>
      </c>
      <c r="D14" s="44" t="s">
        <v>152</v>
      </c>
      <c r="E14" s="45">
        <v>43579.583020833335</v>
      </c>
      <c r="F14" s="45">
        <v>43579.698738425926</v>
      </c>
      <c r="G14" s="43">
        <f t="shared" si="0"/>
        <v>0.11571759259095415</v>
      </c>
      <c r="H14" s="14" t="str">
        <f ca="1">IFERROR(__xludf.DUMMYFUNCTION("SPARKLINE(G14,{""charttype"",""bar"";""max"",max(G:G);""color1"",""gray""})"),"")</f>
        <v/>
      </c>
      <c r="I14" s="27" t="s">
        <v>150</v>
      </c>
    </row>
    <row r="15" spans="1:27" ht="15.75" customHeight="1">
      <c r="A15" s="9">
        <v>0</v>
      </c>
      <c r="B15" s="27" t="s">
        <v>53</v>
      </c>
      <c r="C15" s="10" t="s">
        <v>34</v>
      </c>
      <c r="D15" s="44" t="s">
        <v>153</v>
      </c>
      <c r="E15" s="45">
        <v>43580.417118055557</v>
      </c>
      <c r="F15" s="45">
        <v>43580.656006944446</v>
      </c>
      <c r="G15" s="43">
        <f t="shared" si="0"/>
        <v>0.23888888888905058</v>
      </c>
      <c r="H15" s="14" t="str">
        <f ca="1">IFERROR(__xludf.DUMMYFUNCTION("SPARKLINE(G15,{""charttype"",""bar"";""max"",max(G:G);""color1"",""gray""})"),"")</f>
        <v/>
      </c>
    </row>
    <row r="16" spans="1:27" ht="15.75" customHeight="1">
      <c r="A16" s="9">
        <v>0</v>
      </c>
      <c r="B16" s="27" t="s">
        <v>53</v>
      </c>
      <c r="C16" s="10" t="s">
        <v>36</v>
      </c>
      <c r="D16" s="44" t="s">
        <v>154</v>
      </c>
      <c r="E16" s="45">
        <v>43580.688518518517</v>
      </c>
      <c r="F16" s="45">
        <v>43580.926701388889</v>
      </c>
      <c r="G16" s="43">
        <f t="shared" si="0"/>
        <v>0.23818287037283881</v>
      </c>
      <c r="H16" s="14" t="str">
        <f ca="1">IFERROR(__xludf.DUMMYFUNCTION("SPARKLINE(G16,{""charttype"",""bar"";""max"",max(G:G);""color1"",""gray""})"),"")</f>
        <v/>
      </c>
    </row>
    <row r="17" spans="1:11" ht="15.75" customHeight="1">
      <c r="A17" s="9">
        <v>1</v>
      </c>
      <c r="B17" s="27" t="s">
        <v>56</v>
      </c>
      <c r="C17" s="10" t="s">
        <v>34</v>
      </c>
      <c r="D17" s="44" t="s">
        <v>155</v>
      </c>
      <c r="E17" s="45">
        <v>43581.46056712963</v>
      </c>
      <c r="F17" s="45">
        <v>43581.620266203703</v>
      </c>
      <c r="G17" s="43">
        <f t="shared" si="0"/>
        <v>0.15969907407270512</v>
      </c>
      <c r="H17" s="14" t="str">
        <f ca="1">IFERROR(__xludf.DUMMYFUNCTION("SPARKLINE(G17,{""charttype"",""bar"";""max"",max(G:G);""color1"",""gray""})"),"")</f>
        <v/>
      </c>
    </row>
    <row r="18" spans="1:11" ht="15.75" customHeight="1">
      <c r="A18" s="9">
        <v>1</v>
      </c>
      <c r="B18" s="27" t="s">
        <v>56</v>
      </c>
      <c r="C18" s="10" t="s">
        <v>36</v>
      </c>
      <c r="D18" s="44" t="s">
        <v>156</v>
      </c>
      <c r="E18" s="45">
        <v>43581.634814814817</v>
      </c>
      <c r="F18" s="45">
        <v>43581.798159722224</v>
      </c>
      <c r="G18" s="43">
        <f t="shared" si="0"/>
        <v>0.16334490740700858</v>
      </c>
      <c r="H18" s="14" t="str">
        <f ca="1">IFERROR(__xludf.DUMMYFUNCTION("SPARKLINE(G18,{""charttype"",""bar"";""max"",max(G:G);""color1"",""gray""})"),"")</f>
        <v/>
      </c>
      <c r="I18" s="27" t="s">
        <v>157</v>
      </c>
    </row>
    <row r="19" spans="1:11" ht="15.75" customHeight="1">
      <c r="A19" s="9">
        <v>2</v>
      </c>
      <c r="B19" s="27" t="s">
        <v>56</v>
      </c>
      <c r="C19" s="10" t="s">
        <v>38</v>
      </c>
      <c r="D19" s="44" t="s">
        <v>158</v>
      </c>
      <c r="E19" s="45">
        <v>43582.448136574072</v>
      </c>
      <c r="F19" s="45">
        <v>43582.610046296293</v>
      </c>
      <c r="G19" s="43">
        <f t="shared" si="0"/>
        <v>0.16190972222102573</v>
      </c>
      <c r="H19" s="14" t="str">
        <f ca="1">IFERROR(__xludf.DUMMYFUNCTION("SPARKLINE(G19,{""charttype"",""bar"";""max"",max(G:G);""color1"",""gray""})"),"")</f>
        <v/>
      </c>
    </row>
    <row r="20" spans="1:11" ht="15.75" customHeight="1">
      <c r="A20" s="9">
        <v>2</v>
      </c>
      <c r="B20" s="27" t="s">
        <v>56</v>
      </c>
      <c r="C20" s="10" t="s">
        <v>40</v>
      </c>
      <c r="D20" s="44" t="s">
        <v>159</v>
      </c>
      <c r="E20" s="45">
        <v>43582.622557870367</v>
      </c>
      <c r="F20" s="45">
        <v>43582.781168981484</v>
      </c>
      <c r="G20" s="43">
        <f t="shared" si="0"/>
        <v>0.15861111111735227</v>
      </c>
      <c r="H20" s="14" t="str">
        <f ca="1">IFERROR(__xludf.DUMMYFUNCTION("SPARKLINE(G20,{""charttype"",""bar"";""max"",max(G:G);""color1"",""gray""})"),"")</f>
        <v/>
      </c>
    </row>
    <row r="21" spans="1:11" ht="15.75" customHeight="1">
      <c r="A21" s="9">
        <v>3</v>
      </c>
      <c r="B21" s="27" t="s">
        <v>56</v>
      </c>
      <c r="C21" s="10" t="s">
        <v>34</v>
      </c>
      <c r="D21" s="44" t="s">
        <v>160</v>
      </c>
      <c r="E21" s="45">
        <v>43583.46266203704</v>
      </c>
      <c r="F21" s="45">
        <v>43583.619108796294</v>
      </c>
      <c r="G21" s="43">
        <f t="shared" si="0"/>
        <v>0.15644675925432239</v>
      </c>
      <c r="H21" s="14" t="str">
        <f ca="1">IFERROR(__xludf.DUMMYFUNCTION("SPARKLINE(G21,{""charttype"",""bar"";""max"",max(G:G);""color1"",""gray""})"),"")</f>
        <v/>
      </c>
    </row>
    <row r="22" spans="1:11" ht="15.75" customHeight="1">
      <c r="A22" s="9">
        <v>3</v>
      </c>
      <c r="B22" s="27" t="s">
        <v>56</v>
      </c>
      <c r="C22" s="10" t="s">
        <v>36</v>
      </c>
      <c r="D22" s="44" t="s">
        <v>161</v>
      </c>
      <c r="E22" s="45">
        <v>43583.633067129631</v>
      </c>
      <c r="F22" s="45">
        <v>43583.792002314818</v>
      </c>
      <c r="G22" s="43">
        <f t="shared" si="0"/>
        <v>0.158935185187147</v>
      </c>
      <c r="H22" s="14" t="str">
        <f ca="1">IFERROR(__xludf.DUMMYFUNCTION("SPARKLINE(G22,{""charttype"",""bar"";""max"",max(G:G);""color1"",""gray""})"),"")</f>
        <v/>
      </c>
    </row>
    <row r="23" spans="1:11" ht="15.75" customHeight="1">
      <c r="A23" s="9">
        <v>4</v>
      </c>
      <c r="B23" s="27" t="s">
        <v>56</v>
      </c>
      <c r="C23" s="10" t="s">
        <v>38</v>
      </c>
      <c r="D23" s="44" t="s">
        <v>162</v>
      </c>
      <c r="E23" s="45">
        <v>43584.441481481481</v>
      </c>
      <c r="F23" s="45">
        <v>43584.596759259257</v>
      </c>
      <c r="G23" s="43">
        <f t="shared" si="0"/>
        <v>0.15527777777606389</v>
      </c>
      <c r="H23" s="14" t="str">
        <f ca="1">IFERROR(__xludf.DUMMYFUNCTION("SPARKLINE(G23,{""charttype"",""bar"";""max"",max(G:G);""color1"",""gray""})"),"")</f>
        <v/>
      </c>
    </row>
    <row r="24" spans="1:11" ht="15.75" customHeight="1">
      <c r="A24" s="9">
        <v>4</v>
      </c>
      <c r="B24" s="27" t="s">
        <v>56</v>
      </c>
      <c r="C24" s="10" t="s">
        <v>40</v>
      </c>
      <c r="D24" s="44" t="s">
        <v>163</v>
      </c>
      <c r="E24" s="45">
        <v>43584.607465277775</v>
      </c>
      <c r="F24" s="45">
        <v>43584.765046296299</v>
      </c>
      <c r="G24" s="43">
        <f t="shared" si="0"/>
        <v>0.1575810185240698</v>
      </c>
      <c r="H24" s="14" t="str">
        <f ca="1">IFERROR(__xludf.DUMMYFUNCTION("SPARKLINE(G24,{""charttype"",""bar"";""max"",max(G:G);""color1"",""gray""})"),"")</f>
        <v/>
      </c>
      <c r="I24" s="27" t="s">
        <v>164</v>
      </c>
      <c r="J24" s="27" t="s">
        <v>142</v>
      </c>
      <c r="K24" s="27" t="s">
        <v>165</v>
      </c>
    </row>
    <row r="25" spans="1:11" ht="15.75" customHeight="1">
      <c r="A25" s="9">
        <v>5</v>
      </c>
      <c r="B25" s="27" t="s">
        <v>56</v>
      </c>
      <c r="C25" s="10" t="s">
        <v>34</v>
      </c>
      <c r="D25" s="44" t="s">
        <v>166</v>
      </c>
      <c r="E25" s="45">
        <v>43585.433171296296</v>
      </c>
      <c r="F25" s="45">
        <v>43585.583518518521</v>
      </c>
      <c r="G25" s="43">
        <f t="shared" si="0"/>
        <v>0.15034722222480923</v>
      </c>
      <c r="H25" s="14" t="str">
        <f ca="1">IFERROR(__xludf.DUMMYFUNCTION("SPARKLINE(G25,{""charttype"",""bar"";""max"",max(G:G);""color1"",""gray""})"),"")</f>
        <v/>
      </c>
    </row>
    <row r="26" spans="1:11" ht="15.75" customHeight="1">
      <c r="A26" s="9">
        <v>5</v>
      </c>
      <c r="B26" s="27" t="s">
        <v>56</v>
      </c>
      <c r="C26" s="10" t="s">
        <v>36</v>
      </c>
      <c r="D26" s="44" t="s">
        <v>167</v>
      </c>
      <c r="E26" s="45">
        <v>43585.598912037036</v>
      </c>
      <c r="F26" s="45">
        <v>43585.749050925922</v>
      </c>
      <c r="G26" s="43">
        <f t="shared" si="0"/>
        <v>0.15013888888643123</v>
      </c>
      <c r="H26" s="14" t="str">
        <f ca="1">IFERROR(__xludf.DUMMYFUNCTION("SPARKLINE(G26,{""charttype"",""bar"";""max"",max(G:G);""color1"",""gray""})"),"")</f>
        <v/>
      </c>
      <c r="I26" s="27" t="s">
        <v>168</v>
      </c>
      <c r="J26" s="27" t="s">
        <v>142</v>
      </c>
      <c r="K26" s="27" t="s">
        <v>169</v>
      </c>
    </row>
    <row r="27" spans="1:11" ht="15.75" customHeight="1">
      <c r="A27" s="9">
        <v>6</v>
      </c>
      <c r="B27" s="27" t="s">
        <v>56</v>
      </c>
      <c r="C27" s="10" t="s">
        <v>38</v>
      </c>
      <c r="D27" s="44" t="s">
        <v>170</v>
      </c>
      <c r="E27" s="45">
        <v>43586.431215277778</v>
      </c>
      <c r="F27" s="45">
        <v>43586.577638888892</v>
      </c>
      <c r="G27" s="43">
        <f t="shared" si="0"/>
        <v>0.14642361111327773</v>
      </c>
      <c r="H27" s="14" t="str">
        <f ca="1">IFERROR(__xludf.DUMMYFUNCTION("SPARKLINE(G27,{""charttype"",""bar"";""max"",max(G:G);""color1"",""gray""})"),"")</f>
        <v/>
      </c>
    </row>
    <row r="28" spans="1:11" ht="15.75" customHeight="1">
      <c r="A28" s="9">
        <v>6</v>
      </c>
      <c r="B28" s="27" t="s">
        <v>56</v>
      </c>
      <c r="C28" s="10" t="s">
        <v>40</v>
      </c>
      <c r="D28" s="44" t="s">
        <v>171</v>
      </c>
      <c r="E28" s="45">
        <v>43586.588414351849</v>
      </c>
      <c r="F28" s="45">
        <v>43586.739085648151</v>
      </c>
      <c r="G28" s="43">
        <f t="shared" si="0"/>
        <v>0.15067129630187992</v>
      </c>
      <c r="H28" s="14" t="str">
        <f ca="1">IFERROR(__xludf.DUMMYFUNCTION("SPARKLINE(G28,{""charttype"",""bar"";""max"",max(G:G);""color1"",""gray""})"),"")</f>
        <v/>
      </c>
    </row>
    <row r="29" spans="1:11" ht="15.75" customHeight="1">
      <c r="A29" s="9">
        <v>7</v>
      </c>
      <c r="B29" s="27" t="s">
        <v>56</v>
      </c>
      <c r="C29" s="10" t="s">
        <v>34</v>
      </c>
      <c r="D29" s="44" t="s">
        <v>172</v>
      </c>
      <c r="E29" s="45">
        <v>43587.492824074077</v>
      </c>
      <c r="F29" s="45">
        <v>43587.641435185185</v>
      </c>
      <c r="G29" s="43">
        <f t="shared" si="0"/>
        <v>0.14861111110803904</v>
      </c>
      <c r="H29" s="14" t="str">
        <f ca="1">IFERROR(__xludf.DUMMYFUNCTION("SPARKLINE(G29,{""charttype"",""bar"";""max"",max(G:G);""color1"",""gray""})"),"")</f>
        <v/>
      </c>
    </row>
    <row r="30" spans="1:11" ht="15.75" customHeight="1">
      <c r="A30" s="9">
        <v>7</v>
      </c>
      <c r="B30" s="27" t="s">
        <v>56</v>
      </c>
      <c r="C30" s="10" t="s">
        <v>36</v>
      </c>
      <c r="D30" s="44" t="s">
        <v>173</v>
      </c>
      <c r="E30" s="45">
        <v>43587.651423611111</v>
      </c>
      <c r="F30" s="45">
        <v>43587.823645833334</v>
      </c>
      <c r="G30" s="43">
        <f t="shared" si="0"/>
        <v>0.17222222222335404</v>
      </c>
      <c r="H30" s="14" t="str">
        <f ca="1">IFERROR(__xludf.DUMMYFUNCTION("SPARKLINE(G30,{""charttype"",""bar"";""max"",max(G:G);""color1"",""gray""})"),"")</f>
        <v/>
      </c>
      <c r="I30" s="27" t="s">
        <v>174</v>
      </c>
      <c r="J30" s="27" t="s">
        <v>44</v>
      </c>
      <c r="K30" s="27" t="s">
        <v>175</v>
      </c>
    </row>
    <row r="31" spans="1:11" ht="15.75" customHeight="1">
      <c r="A31" s="9">
        <v>8</v>
      </c>
      <c r="B31" s="27" t="s">
        <v>56</v>
      </c>
      <c r="C31" s="10" t="s">
        <v>38</v>
      </c>
      <c r="D31" s="44" t="s">
        <v>176</v>
      </c>
      <c r="E31" s="45">
        <v>43588.465949074074</v>
      </c>
      <c r="F31" s="45">
        <v>43588.608738425923</v>
      </c>
      <c r="G31" s="43">
        <f t="shared" si="0"/>
        <v>0.14278935184847796</v>
      </c>
      <c r="H31" s="14" t="str">
        <f ca="1">IFERROR(__xludf.DUMMYFUNCTION("SPARKLINE(G31,{""charttype"",""bar"";""max"",max(G:G);""color1"",""gray""})"),"")</f>
        <v/>
      </c>
    </row>
    <row r="32" spans="1:11" ht="15.75" customHeight="1">
      <c r="A32" s="9">
        <v>8</v>
      </c>
      <c r="B32" s="27" t="s">
        <v>56</v>
      </c>
      <c r="C32" s="10" t="s">
        <v>40</v>
      </c>
      <c r="D32" s="44" t="s">
        <v>177</v>
      </c>
      <c r="E32" s="45">
        <v>43588.622534722221</v>
      </c>
      <c r="F32" s="45">
        <v>43588.767280092594</v>
      </c>
      <c r="G32" s="43">
        <f t="shared" si="0"/>
        <v>0.14474537037312984</v>
      </c>
      <c r="H32" s="14" t="str">
        <f ca="1">IFERROR(__xludf.DUMMYFUNCTION("SPARKLINE(G32,{""charttype"",""bar"";""max"",max(G:G);""color1"",""gray""})"),"")</f>
        <v/>
      </c>
    </row>
    <row r="33" spans="1:11" ht="15.75" customHeight="1">
      <c r="A33" s="9">
        <v>9</v>
      </c>
      <c r="B33" s="27" t="s">
        <v>56</v>
      </c>
      <c r="C33" s="10" t="s">
        <v>34</v>
      </c>
      <c r="D33" s="44" t="s">
        <v>178</v>
      </c>
      <c r="E33" s="45">
        <v>43589.519004629627</v>
      </c>
      <c r="F33" s="45">
        <v>43589.661423611113</v>
      </c>
      <c r="G33" s="43">
        <f t="shared" si="0"/>
        <v>0.14241898148611654</v>
      </c>
      <c r="H33" s="14" t="str">
        <f ca="1">IFERROR(__xludf.DUMMYFUNCTION("SPARKLINE(G33,{""charttype"",""bar"";""max"",max(G:G);""color1"",""gray""})"),"")</f>
        <v/>
      </c>
      <c r="I33" s="27" t="s">
        <v>179</v>
      </c>
    </row>
    <row r="34" spans="1:11" ht="15.75" customHeight="1">
      <c r="A34" s="9">
        <v>9</v>
      </c>
      <c r="B34" s="27" t="s">
        <v>56</v>
      </c>
      <c r="C34" s="10" t="s">
        <v>36</v>
      </c>
      <c r="D34" s="44" t="s">
        <v>180</v>
      </c>
      <c r="E34" s="45">
        <v>43589.670983796299</v>
      </c>
      <c r="F34" s="45">
        <v>43589.81013888889</v>
      </c>
      <c r="G34" s="43">
        <f t="shared" si="0"/>
        <v>0.13915509259095415</v>
      </c>
      <c r="H34" s="14" t="str">
        <f ca="1">IFERROR(__xludf.DUMMYFUNCTION("SPARKLINE(G34,{""charttype"",""bar"";""max"",max(G:G);""color1"",""gray""})"),"")</f>
        <v/>
      </c>
      <c r="I34" s="27" t="s">
        <v>181</v>
      </c>
      <c r="J34" s="27" t="s">
        <v>142</v>
      </c>
      <c r="K34" s="27" t="s">
        <v>182</v>
      </c>
    </row>
    <row r="35" spans="1:11" ht="15.75" customHeight="1">
      <c r="A35" s="9">
        <v>10</v>
      </c>
      <c r="B35" s="27" t="s">
        <v>56</v>
      </c>
      <c r="C35" s="10" t="s">
        <v>38</v>
      </c>
      <c r="D35" s="44" t="s">
        <v>183</v>
      </c>
      <c r="E35" s="45">
        <v>43590.474143518521</v>
      </c>
      <c r="F35" s="45">
        <v>43590.610659722224</v>
      </c>
      <c r="G35" s="43">
        <f t="shared" si="0"/>
        <v>0.13651620370364981</v>
      </c>
      <c r="H35" s="14" t="str">
        <f ca="1">IFERROR(__xludf.DUMMYFUNCTION("SPARKLINE(G35,{""charttype"",""bar"";""max"",max(G:G);""color1"",""gray""})"),"")</f>
        <v/>
      </c>
    </row>
    <row r="36" spans="1:11" ht="15.75" customHeight="1">
      <c r="A36" s="9">
        <v>10</v>
      </c>
      <c r="B36" s="27" t="s">
        <v>56</v>
      </c>
      <c r="C36" s="10" t="s">
        <v>40</v>
      </c>
      <c r="D36" s="44" t="s">
        <v>184</v>
      </c>
      <c r="E36" s="45">
        <v>43590.62059027778</v>
      </c>
      <c r="F36" s="45">
        <v>43590.759687500002</v>
      </c>
      <c r="G36" s="43">
        <f t="shared" si="0"/>
        <v>0.13909722222160781</v>
      </c>
      <c r="H36" s="14" t="str">
        <f ca="1">IFERROR(__xludf.DUMMYFUNCTION("SPARKLINE(G36,{""charttype"",""bar"";""max"",max(G:G);""color1"",""gray""})"),"")</f>
        <v/>
      </c>
    </row>
    <row r="37" spans="1:11" ht="15.75" customHeight="1">
      <c r="A37" s="9">
        <v>11</v>
      </c>
      <c r="B37" s="27" t="s">
        <v>56</v>
      </c>
      <c r="C37" s="10" t="s">
        <v>34</v>
      </c>
      <c r="D37" s="44" t="s">
        <v>185</v>
      </c>
      <c r="E37" s="45">
        <v>43591.460914351854</v>
      </c>
      <c r="F37" s="45">
        <v>43591.595856481479</v>
      </c>
      <c r="G37" s="43">
        <f t="shared" si="0"/>
        <v>0.13494212962541496</v>
      </c>
      <c r="H37" s="14" t="str">
        <f ca="1">IFERROR(__xludf.DUMMYFUNCTION("SPARKLINE(G37,{""charttype"",""bar"";""max"",max(G:G);""color1"",""gray""})"),"")</f>
        <v/>
      </c>
    </row>
    <row r="38" spans="1:11" ht="15.75" customHeight="1">
      <c r="A38" s="9">
        <v>11</v>
      </c>
      <c r="B38" s="27" t="s">
        <v>56</v>
      </c>
      <c r="C38" s="10" t="s">
        <v>36</v>
      </c>
      <c r="D38" s="44" t="s">
        <v>186</v>
      </c>
      <c r="E38" s="45">
        <v>43591.607499999998</v>
      </c>
      <c r="F38" s="45">
        <v>43591.741967592592</v>
      </c>
      <c r="G38" s="43">
        <f t="shared" si="0"/>
        <v>0.13446759259386454</v>
      </c>
      <c r="H38" s="14" t="str">
        <f ca="1">IFERROR(__xludf.DUMMYFUNCTION("SPARKLINE(G38,{""charttype"",""bar"";""max"",max(G:G);""color1"",""gray""})"),"")</f>
        <v/>
      </c>
    </row>
    <row r="39" spans="1:11" ht="15.75" customHeight="1">
      <c r="A39" s="9">
        <v>12</v>
      </c>
      <c r="B39" s="27" t="s">
        <v>56</v>
      </c>
      <c r="C39" s="10" t="s">
        <v>38</v>
      </c>
      <c r="D39" s="44" t="s">
        <v>187</v>
      </c>
      <c r="E39" s="45">
        <v>43592.448969907404</v>
      </c>
      <c r="F39" s="45">
        <v>43592.579467592594</v>
      </c>
      <c r="G39" s="43">
        <f t="shared" si="0"/>
        <v>0.13049768518976634</v>
      </c>
      <c r="H39" s="14" t="str">
        <f ca="1">IFERROR(__xludf.DUMMYFUNCTION("SPARKLINE(G39,{""charttype"",""bar"";""max"",max(G:G);""color1"",""gray""})"),"")</f>
        <v/>
      </c>
    </row>
    <row r="40" spans="1:11" ht="15.75" customHeight="1">
      <c r="A40" s="9">
        <v>12</v>
      </c>
      <c r="B40" s="27" t="s">
        <v>56</v>
      </c>
      <c r="C40" s="10" t="s">
        <v>40</v>
      </c>
      <c r="D40" s="44" t="s">
        <v>188</v>
      </c>
      <c r="E40" s="45">
        <v>43592.595104166663</v>
      </c>
      <c r="F40" s="45">
        <v>43592.723865740743</v>
      </c>
      <c r="G40" s="43">
        <f t="shared" si="0"/>
        <v>0.12876157408027211</v>
      </c>
      <c r="H40" s="14" t="str">
        <f ca="1">IFERROR(__xludf.DUMMYFUNCTION("SPARKLINE(G40,{""charttype"",""bar"";""max"",max(G:G);""color1"",""gray""})"),"")</f>
        <v/>
      </c>
    </row>
    <row r="41" spans="1:11" ht="15.75" customHeight="1">
      <c r="A41" s="9">
        <v>13</v>
      </c>
      <c r="B41" s="27" t="s">
        <v>56</v>
      </c>
      <c r="C41" s="10" t="s">
        <v>34</v>
      </c>
      <c r="D41" s="44" t="s">
        <v>189</v>
      </c>
      <c r="E41" s="45">
        <v>43593.464837962965</v>
      </c>
      <c r="F41" s="45">
        <v>43593.590370370373</v>
      </c>
      <c r="G41" s="43">
        <f t="shared" si="0"/>
        <v>0.12553240740817273</v>
      </c>
      <c r="H41" s="14" t="str">
        <f ca="1">IFERROR(__xludf.DUMMYFUNCTION("SPARKLINE(G41,{""charttype"",""bar"";""max"",max(G:G);""color1"",""gray""})"),"")</f>
        <v/>
      </c>
    </row>
    <row r="42" spans="1:11" ht="15.75" customHeight="1">
      <c r="A42" s="9">
        <v>13</v>
      </c>
      <c r="B42" s="27" t="s">
        <v>56</v>
      </c>
      <c r="C42" s="10" t="s">
        <v>36</v>
      </c>
      <c r="D42" s="44" t="s">
        <v>190</v>
      </c>
      <c r="E42" s="45">
        <v>43593.599895833337</v>
      </c>
      <c r="F42" s="45">
        <v>43593.727916666663</v>
      </c>
      <c r="G42" s="43">
        <f t="shared" si="0"/>
        <v>0.12802083332644543</v>
      </c>
      <c r="H42" s="14" t="str">
        <f ca="1">IFERROR(__xludf.DUMMYFUNCTION("SPARKLINE(G42,{""charttype"",""bar"";""max"",max(G:G);""color1"",""gray""})"),"")</f>
        <v/>
      </c>
      <c r="I42" s="27" t="s">
        <v>191</v>
      </c>
    </row>
    <row r="43" spans="1:11" ht="15.75" customHeight="1">
      <c r="A43" s="9">
        <v>14</v>
      </c>
      <c r="B43" s="27" t="s">
        <v>56</v>
      </c>
      <c r="C43" s="10" t="s">
        <v>38</v>
      </c>
      <c r="D43" s="44" t="s">
        <v>192</v>
      </c>
      <c r="E43" s="45">
        <v>43594.458449074074</v>
      </c>
      <c r="F43" s="45">
        <v>43594.582557870373</v>
      </c>
      <c r="G43" s="43">
        <f t="shared" si="0"/>
        <v>0.12410879629896954</v>
      </c>
      <c r="H43" s="14" t="str">
        <f ca="1">IFERROR(__xludf.DUMMYFUNCTION("SPARKLINE(G43,{""charttype"",""bar"";""max"",max(G:G);""color1"",""gray""})"),"")</f>
        <v/>
      </c>
    </row>
    <row r="44" spans="1:11" ht="15.75" customHeight="1">
      <c r="A44" s="9">
        <v>14</v>
      </c>
      <c r="B44" s="27" t="s">
        <v>56</v>
      </c>
      <c r="C44" s="10" t="s">
        <v>40</v>
      </c>
      <c r="D44" s="44" t="s">
        <v>193</v>
      </c>
      <c r="E44" s="45">
        <v>43594.592280092591</v>
      </c>
      <c r="F44" s="45">
        <v>43594.715324074074</v>
      </c>
      <c r="G44" s="43">
        <f t="shared" si="0"/>
        <v>0.12304398148262408</v>
      </c>
      <c r="H44" s="14" t="str">
        <f ca="1">IFERROR(__xludf.DUMMYFUNCTION("SPARKLINE(G44,{""charttype"",""bar"";""max"",max(G:G);""color1"",""gray""})"),"")</f>
        <v/>
      </c>
    </row>
    <row r="45" spans="1:11" ht="13">
      <c r="A45" s="9">
        <v>15</v>
      </c>
      <c r="B45" s="27" t="s">
        <v>56</v>
      </c>
      <c r="C45" s="10" t="s">
        <v>34</v>
      </c>
      <c r="D45" s="44" t="s">
        <v>194</v>
      </c>
      <c r="E45" s="45">
        <v>43595.478298611109</v>
      </c>
      <c r="F45" s="45">
        <v>43595.599409722221</v>
      </c>
      <c r="G45" s="43">
        <f t="shared" si="0"/>
        <v>0.1211111111115315</v>
      </c>
      <c r="H45" s="14" t="str">
        <f ca="1">IFERROR(__xludf.DUMMYFUNCTION("SPARKLINE(G45,{""charttype"",""bar"";""max"",max(G:G);""color1"",""gray""})"),"")</f>
        <v/>
      </c>
    </row>
    <row r="46" spans="1:11" ht="13">
      <c r="A46" s="9">
        <v>15</v>
      </c>
      <c r="B46" s="27" t="s">
        <v>56</v>
      </c>
      <c r="C46" s="10" t="s">
        <v>36</v>
      </c>
      <c r="D46" s="44" t="s">
        <v>195</v>
      </c>
      <c r="E46" s="45">
        <v>43595.611226851855</v>
      </c>
      <c r="F46" s="45">
        <v>43595.732754629629</v>
      </c>
      <c r="G46" s="43">
        <f t="shared" si="0"/>
        <v>0.12152777777373558</v>
      </c>
      <c r="H46" s="14" t="str">
        <f ca="1">IFERROR(__xludf.DUMMYFUNCTION("SPARKLINE(G46,{""charttype"",""bar"";""max"",max(G:G);""color1"",""gray""})"),"")</f>
        <v/>
      </c>
    </row>
    <row r="47" spans="1:11" ht="13">
      <c r="A47" s="9">
        <v>16</v>
      </c>
      <c r="B47" s="27" t="s">
        <v>56</v>
      </c>
      <c r="C47" s="10" t="s">
        <v>38</v>
      </c>
      <c r="D47" s="44" t="s">
        <v>196</v>
      </c>
      <c r="E47" s="45">
        <v>43596.464722222219</v>
      </c>
      <c r="F47" s="45">
        <v>43596.584756944445</v>
      </c>
      <c r="G47" s="43">
        <f t="shared" si="0"/>
        <v>0.12003472222568234</v>
      </c>
      <c r="H47" s="14" t="str">
        <f ca="1">IFERROR(__xludf.DUMMYFUNCTION("SPARKLINE(G47,{""charttype"",""bar"";""max"",max(G:G);""color1"",""gray""})"),"")</f>
        <v/>
      </c>
    </row>
    <row r="48" spans="1:11" ht="13">
      <c r="A48" s="9">
        <v>16</v>
      </c>
      <c r="B48" s="27" t="s">
        <v>56</v>
      </c>
      <c r="C48" s="10" t="s">
        <v>40</v>
      </c>
      <c r="D48" s="44" t="s">
        <v>197</v>
      </c>
      <c r="E48" s="45">
        <v>43596.593622685185</v>
      </c>
      <c r="F48" s="45">
        <v>43596.711215277777</v>
      </c>
      <c r="G48" s="43">
        <f t="shared" si="0"/>
        <v>0.11759259259270038</v>
      </c>
      <c r="H48" s="14" t="str">
        <f ca="1">IFERROR(__xludf.DUMMYFUNCTION("SPARKLINE(G48,{""charttype"",""bar"";""max"",max(G:G);""color1"",""gray""})"),"")</f>
        <v/>
      </c>
    </row>
    <row r="49" spans="1:11" ht="13">
      <c r="A49" s="9">
        <v>17</v>
      </c>
      <c r="B49" s="27" t="s">
        <v>56</v>
      </c>
      <c r="C49" s="10" t="s">
        <v>34</v>
      </c>
      <c r="D49" s="44" t="s">
        <v>198</v>
      </c>
      <c r="E49" s="45">
        <v>43597.470416666663</v>
      </c>
      <c r="F49" s="45">
        <v>43597.583402777775</v>
      </c>
      <c r="G49" s="43">
        <f t="shared" si="0"/>
        <v>0.11298611111124046</v>
      </c>
      <c r="H49" s="14" t="str">
        <f ca="1">IFERROR(__xludf.DUMMYFUNCTION("SPARKLINE(G49,{""charttype"",""bar"";""max"",max(G:G);""color1"",""gray""})"),"")</f>
        <v/>
      </c>
    </row>
    <row r="50" spans="1:11" ht="13">
      <c r="A50" s="9">
        <v>17</v>
      </c>
      <c r="B50" s="27" t="s">
        <v>56</v>
      </c>
      <c r="C50" s="10" t="s">
        <v>36</v>
      </c>
      <c r="D50" s="44" t="s">
        <v>199</v>
      </c>
      <c r="E50" s="45">
        <v>43597.593321759261</v>
      </c>
      <c r="F50" s="45">
        <v>43597.710393518515</v>
      </c>
      <c r="G50" s="43">
        <f t="shared" si="0"/>
        <v>0.11707175925403135</v>
      </c>
      <c r="H50" s="14" t="str">
        <f ca="1">IFERROR(__xludf.DUMMYFUNCTION("SPARKLINE(G50,{""charttype"",""bar"";""max"",max(G:G);""color1"",""gray""})"),"")</f>
        <v/>
      </c>
    </row>
    <row r="51" spans="1:11" ht="13">
      <c r="A51" s="9">
        <v>18</v>
      </c>
      <c r="B51" s="27" t="s">
        <v>56</v>
      </c>
      <c r="C51" s="10" t="s">
        <v>38</v>
      </c>
      <c r="D51" s="44" t="s">
        <v>200</v>
      </c>
      <c r="E51" s="45">
        <v>43598.468495370369</v>
      </c>
      <c r="F51" s="45">
        <v>43598.579247685186</v>
      </c>
      <c r="G51" s="43">
        <f t="shared" si="0"/>
        <v>0.1107523148166365</v>
      </c>
      <c r="H51" s="14" t="str">
        <f ca="1">IFERROR(__xludf.DUMMYFUNCTION("SPARKLINE(G51,{""charttype"",""bar"";""max"",max(G:G);""color1"",""gray""})"),"")</f>
        <v/>
      </c>
    </row>
    <row r="52" spans="1:11" ht="13">
      <c r="A52" s="9">
        <v>18</v>
      </c>
      <c r="B52" s="27" t="s">
        <v>56</v>
      </c>
      <c r="C52" s="10" t="s">
        <v>40</v>
      </c>
      <c r="D52" s="44" t="s">
        <v>201</v>
      </c>
      <c r="E52" s="45">
        <v>43598.589166666665</v>
      </c>
      <c r="F52" s="45">
        <v>43598.702615740738</v>
      </c>
      <c r="G52" s="43">
        <f t="shared" si="0"/>
        <v>0.11344907407328719</v>
      </c>
      <c r="H52" s="14" t="str">
        <f ca="1">IFERROR(__xludf.DUMMYFUNCTION("SPARKLINE(G52,{""charttype"",""bar"";""max"",max(G:G);""color1"",""gray""})"),"")</f>
        <v/>
      </c>
    </row>
    <row r="53" spans="1:11" ht="13">
      <c r="A53" s="9">
        <v>19</v>
      </c>
      <c r="B53" s="27" t="s">
        <v>56</v>
      </c>
      <c r="C53" s="10" t="s">
        <v>34</v>
      </c>
      <c r="D53" s="44" t="s">
        <v>202</v>
      </c>
      <c r="E53" s="45">
        <v>43599.449907407405</v>
      </c>
      <c r="F53" s="45">
        <v>43599.561226851853</v>
      </c>
      <c r="G53" s="43">
        <f t="shared" si="0"/>
        <v>0.11131944444787223</v>
      </c>
      <c r="H53" s="14" t="str">
        <f ca="1">IFERROR(__xludf.DUMMYFUNCTION("SPARKLINE(G53,{""charttype"",""bar"";""max"",max(G:G);""color1"",""gray""})"),"")</f>
        <v/>
      </c>
    </row>
    <row r="54" spans="1:11" ht="13">
      <c r="A54" s="9">
        <v>19</v>
      </c>
      <c r="B54" s="27" t="s">
        <v>56</v>
      </c>
      <c r="C54" s="10" t="s">
        <v>36</v>
      </c>
      <c r="D54" s="44" t="s">
        <v>203</v>
      </c>
      <c r="E54" s="45">
        <v>43599.569120370368</v>
      </c>
      <c r="F54" s="45">
        <v>43599.679074074076</v>
      </c>
      <c r="G54" s="43">
        <f t="shared" si="0"/>
        <v>0.10995370370801538</v>
      </c>
      <c r="H54" s="14" t="str">
        <f ca="1">IFERROR(__xludf.DUMMYFUNCTION("SPARKLINE(G54,{""charttype"",""bar"";""max"",max(G:G);""color1"",""gray""})"),"")</f>
        <v/>
      </c>
      <c r="I54" s="27" t="s">
        <v>157</v>
      </c>
    </row>
    <row r="55" spans="1:11" ht="13">
      <c r="A55" s="9">
        <v>20</v>
      </c>
      <c r="B55" s="27" t="s">
        <v>56</v>
      </c>
      <c r="C55" s="10" t="s">
        <v>38</v>
      </c>
      <c r="D55" s="44" t="s">
        <v>204</v>
      </c>
      <c r="E55" s="45">
        <v>43600.445520833331</v>
      </c>
      <c r="F55" s="45">
        <v>43600.534074074072</v>
      </c>
      <c r="G55" s="43">
        <f t="shared" si="0"/>
        <v>8.8553240741021E-2</v>
      </c>
      <c r="H55" s="14" t="str">
        <f ca="1">IFERROR(__xludf.DUMMYFUNCTION("SPARKLINE(G55,{""charttype"",""bar"";""max"",max(G:G);""color1"",""gray""})"),"")</f>
        <v/>
      </c>
      <c r="I55" s="27" t="s">
        <v>205</v>
      </c>
      <c r="J55" s="27" t="s">
        <v>44</v>
      </c>
      <c r="K55" s="27" t="s">
        <v>87</v>
      </c>
    </row>
    <row r="56" spans="1:11" ht="13">
      <c r="A56" s="9">
        <v>20</v>
      </c>
      <c r="B56" s="27" t="s">
        <v>56</v>
      </c>
      <c r="C56" s="10" t="s">
        <v>40</v>
      </c>
      <c r="D56" s="44" t="s">
        <v>206</v>
      </c>
      <c r="E56" s="45">
        <v>43600.536550925928</v>
      </c>
      <c r="F56" s="45">
        <v>43600.611493055556</v>
      </c>
      <c r="G56" s="43">
        <f t="shared" si="0"/>
        <v>7.494212962774327E-2</v>
      </c>
      <c r="H56" s="14" t="str">
        <f ca="1">IFERROR(__xludf.DUMMYFUNCTION("SPARKLINE(G56,{""charttype"",""bar"";""max"",max(G:G);""color1"",""gray""})"),"")</f>
        <v/>
      </c>
    </row>
    <row r="57" spans="1:11" ht="13">
      <c r="A57" s="9">
        <v>21</v>
      </c>
      <c r="B57" s="27" t="s">
        <v>56</v>
      </c>
      <c r="C57" s="10" t="s">
        <v>34</v>
      </c>
      <c r="D57" s="44" t="s">
        <v>207</v>
      </c>
      <c r="E57" s="45">
        <v>43601.450694444444</v>
      </c>
      <c r="F57" s="45">
        <v>43601.525717592594</v>
      </c>
      <c r="G57" s="43">
        <f t="shared" si="0"/>
        <v>7.5023148150648922E-2</v>
      </c>
      <c r="H57" s="14" t="str">
        <f ca="1">IFERROR(__xludf.DUMMYFUNCTION("SPARKLINE(G57,{""charttype"",""bar"";""max"",max(G:G);""color1"",""gray""})"),"")</f>
        <v/>
      </c>
    </row>
    <row r="58" spans="1:11" ht="13">
      <c r="A58" s="9">
        <v>21</v>
      </c>
      <c r="B58" s="27" t="s">
        <v>56</v>
      </c>
      <c r="C58" s="10" t="s">
        <v>36</v>
      </c>
      <c r="D58" s="44" t="s">
        <v>208</v>
      </c>
      <c r="E58" s="45">
        <v>43601.527592592596</v>
      </c>
      <c r="F58" s="45">
        <v>43601.602523148147</v>
      </c>
      <c r="G58" s="43">
        <f t="shared" si="0"/>
        <v>7.4930555550963618E-2</v>
      </c>
      <c r="H58" s="14" t="str">
        <f ca="1">IFERROR(__xludf.DUMMYFUNCTION("SPARKLINE(G58,{""charttype"",""bar"";""max"",max(G:G);""color1"",""gray""})"),"")</f>
        <v/>
      </c>
    </row>
    <row r="59" spans="1:11" ht="13">
      <c r="A59" s="9">
        <v>22</v>
      </c>
      <c r="B59" s="27" t="s">
        <v>56</v>
      </c>
      <c r="C59" s="10" t="s">
        <v>38</v>
      </c>
      <c r="D59" s="44" t="s">
        <v>209</v>
      </c>
      <c r="E59" s="45">
        <v>43602.441770833335</v>
      </c>
      <c r="F59" s="45">
        <v>43602.517048611109</v>
      </c>
      <c r="G59" s="43">
        <f t="shared" si="0"/>
        <v>7.5277777774317656E-2</v>
      </c>
      <c r="H59" s="14" t="str">
        <f ca="1">IFERROR(__xludf.DUMMYFUNCTION("SPARKLINE(G59,{""charttype"",""bar"";""max"",max(G:G);""color1"",""gray""})"),"")</f>
        <v/>
      </c>
    </row>
    <row r="60" spans="1:11" ht="13">
      <c r="A60" s="9">
        <v>22</v>
      </c>
      <c r="B60" s="27" t="s">
        <v>56</v>
      </c>
      <c r="C60" s="10" t="s">
        <v>40</v>
      </c>
      <c r="D60" s="44" t="s">
        <v>210</v>
      </c>
      <c r="E60" s="45">
        <v>43602.522638888891</v>
      </c>
      <c r="F60" s="45">
        <v>43602.59820601852</v>
      </c>
      <c r="G60" s="43">
        <f t="shared" si="0"/>
        <v>7.5567129628325347E-2</v>
      </c>
      <c r="H60" s="14" t="str">
        <f ca="1">IFERROR(__xludf.DUMMYFUNCTION("SPARKLINE(G60,{""charttype"",""bar"";""max"",max(G:G);""color1"",""gray""})"),"")</f>
        <v/>
      </c>
    </row>
    <row r="61" spans="1:11" ht="13">
      <c r="A61" s="9">
        <v>23</v>
      </c>
      <c r="B61" s="27" t="s">
        <v>56</v>
      </c>
      <c r="C61" s="10" t="s">
        <v>34</v>
      </c>
      <c r="D61" s="44" t="s">
        <v>211</v>
      </c>
      <c r="E61" s="45">
        <v>43603.489884259259</v>
      </c>
      <c r="F61" s="45">
        <v>43603.56459490741</v>
      </c>
      <c r="G61" s="43">
        <f t="shared" si="0"/>
        <v>7.4710648150357883E-2</v>
      </c>
      <c r="H61" s="14" t="str">
        <f ca="1">IFERROR(__xludf.DUMMYFUNCTION("SPARKLINE(G61,{""charttype"",""bar"";""max"",max(G:G);""color1"",""gray""})"),"")</f>
        <v/>
      </c>
    </row>
    <row r="62" spans="1:11" ht="13">
      <c r="A62" s="9">
        <v>23</v>
      </c>
      <c r="B62" s="27" t="s">
        <v>56</v>
      </c>
      <c r="C62" s="10" t="s">
        <v>36</v>
      </c>
      <c r="D62" s="44" t="s">
        <v>212</v>
      </c>
      <c r="E62" s="45">
        <v>43603.581909722219</v>
      </c>
      <c r="F62" s="45">
        <v>43603.657222222224</v>
      </c>
      <c r="G62" s="43">
        <f t="shared" si="0"/>
        <v>7.5312500004656613E-2</v>
      </c>
      <c r="H62" s="14" t="str">
        <f ca="1">IFERROR(__xludf.DUMMYFUNCTION("SPARKLINE(G62,{""charttype"",""bar"";""max"",max(G:G);""color1"",""gray""})"),"")</f>
        <v/>
      </c>
    </row>
    <row r="63" spans="1:11" ht="13">
      <c r="A63" s="9">
        <v>24</v>
      </c>
      <c r="B63" s="27" t="s">
        <v>56</v>
      </c>
      <c r="C63" s="10" t="s">
        <v>38</v>
      </c>
      <c r="D63" s="44" t="s">
        <v>213</v>
      </c>
      <c r="E63" s="45">
        <v>43604.506979166668</v>
      </c>
      <c r="F63" s="45">
        <v>43604.58185185185</v>
      </c>
      <c r="G63" s="43">
        <f t="shared" si="0"/>
        <v>7.4872685181617271E-2</v>
      </c>
      <c r="H63" s="14" t="str">
        <f ca="1">IFERROR(__xludf.DUMMYFUNCTION("SPARKLINE(G63,{""charttype"",""bar"";""max"",max(G:G);""color1"",""gray""})"),"")</f>
        <v/>
      </c>
    </row>
    <row r="64" spans="1:11" ht="13">
      <c r="A64" s="9">
        <v>24</v>
      </c>
      <c r="B64" s="27" t="s">
        <v>56</v>
      </c>
      <c r="C64" s="10" t="s">
        <v>40</v>
      </c>
      <c r="D64" s="44" t="s">
        <v>214</v>
      </c>
      <c r="E64" s="45">
        <v>43604.589618055557</v>
      </c>
      <c r="F64" s="45">
        <v>43604.665254629632</v>
      </c>
      <c r="G64" s="43">
        <f t="shared" si="0"/>
        <v>7.5636574074451346E-2</v>
      </c>
      <c r="H64" s="14" t="str">
        <f ca="1">IFERROR(__xludf.DUMMYFUNCTION("SPARKLINE(G64,{""charttype"",""bar"";""max"",max(G:G);""color1"",""gray""})"),"")</f>
        <v/>
      </c>
    </row>
    <row r="65" spans="1:27" ht="13">
      <c r="A65" s="50">
        <v>25</v>
      </c>
      <c r="B65" s="51" t="s">
        <v>56</v>
      </c>
      <c r="C65" s="52" t="s">
        <v>34</v>
      </c>
      <c r="D65" s="53" t="s">
        <v>215</v>
      </c>
      <c r="E65" s="54">
        <v>43605.433206018519</v>
      </c>
      <c r="F65" s="54">
        <v>43605.557268518518</v>
      </c>
      <c r="G65" s="55">
        <f t="shared" si="0"/>
        <v>0.12406249999912689</v>
      </c>
      <c r="H65" s="14" t="str">
        <f ca="1">IFERROR(__xludf.DUMMYFUNCTION("SPARKLINE(G65,{""charttype"",""bar"";""max"",max(G:G);""color1"",""gray""})"),"")</f>
        <v/>
      </c>
      <c r="I65" s="51" t="s">
        <v>216</v>
      </c>
      <c r="J65" s="27" t="s">
        <v>113</v>
      </c>
      <c r="K65" s="27" t="s">
        <v>217</v>
      </c>
    </row>
    <row r="66" spans="1:27" ht="13">
      <c r="A66" s="50">
        <v>25</v>
      </c>
      <c r="B66" s="51" t="s">
        <v>56</v>
      </c>
      <c r="C66" s="52" t="s">
        <v>36</v>
      </c>
      <c r="D66" s="53" t="s">
        <v>218</v>
      </c>
      <c r="E66" s="54">
        <v>43605.606736111113</v>
      </c>
      <c r="F66" s="54">
        <v>43605.671412037038</v>
      </c>
      <c r="G66" s="55">
        <f t="shared" si="0"/>
        <v>6.4675925925257616E-2</v>
      </c>
      <c r="H66" s="14" t="str">
        <f ca="1">IFERROR(__xludf.DUMMYFUNCTION("SPARKLINE(G66,{""charttype"",""bar"";""max"",max(G:G);""color1"",""gray""})"),"")</f>
        <v/>
      </c>
      <c r="I66" s="51" t="s">
        <v>219</v>
      </c>
      <c r="J66" s="27" t="s">
        <v>113</v>
      </c>
      <c r="K66" s="27" t="s">
        <v>220</v>
      </c>
    </row>
    <row r="67" spans="1:27" ht="13">
      <c r="A67" s="9">
        <v>26</v>
      </c>
      <c r="B67" s="27" t="s">
        <v>125</v>
      </c>
      <c r="C67" s="10" t="s">
        <v>38</v>
      </c>
      <c r="D67" s="44" t="s">
        <v>221</v>
      </c>
      <c r="E67" s="45">
        <v>43606.446550925924</v>
      </c>
      <c r="F67" s="45">
        <v>43606.521435185183</v>
      </c>
      <c r="G67" s="43">
        <f t="shared" si="0"/>
        <v>7.4884259258396924E-2</v>
      </c>
      <c r="H67" s="14" t="str">
        <f ca="1">IFERROR(__xludf.DUMMYFUNCTION("SPARKLINE(G67,{""charttype"",""bar"";""max"",max(G:G);""color1"",""gray""})"),"")</f>
        <v/>
      </c>
    </row>
    <row r="68" spans="1:27" ht="13">
      <c r="A68" s="9">
        <v>26</v>
      </c>
      <c r="B68" s="27" t="s">
        <v>125</v>
      </c>
      <c r="C68" s="10" t="s">
        <v>40</v>
      </c>
      <c r="D68" s="44" t="s">
        <v>222</v>
      </c>
      <c r="E68" s="45">
        <v>43606.524398148147</v>
      </c>
      <c r="F68" s="45">
        <v>43606.599479166667</v>
      </c>
      <c r="G68" s="43">
        <f t="shared" si="0"/>
        <v>7.5081018519995268E-2</v>
      </c>
      <c r="H68" s="14" t="str">
        <f ca="1">IFERROR(__xludf.DUMMYFUNCTION("SPARKLINE(G68,{""charttype"",""bar"";""max"",max(G:G);""color1"",""gray""})"),"")</f>
        <v/>
      </c>
    </row>
    <row r="69" spans="1:27" ht="13">
      <c r="A69" s="9">
        <v>28</v>
      </c>
      <c r="B69" s="27" t="s">
        <v>125</v>
      </c>
      <c r="C69" s="10" t="s">
        <v>34</v>
      </c>
      <c r="D69" s="44" t="s">
        <v>223</v>
      </c>
      <c r="E69" s="45">
        <v>43608.435787037037</v>
      </c>
      <c r="F69" s="45">
        <v>43608.510636574072</v>
      </c>
      <c r="G69" s="43">
        <f t="shared" si="0"/>
        <v>7.4849537035333924E-2</v>
      </c>
      <c r="H69" s="14" t="str">
        <f ca="1">IFERROR(__xludf.DUMMYFUNCTION("SPARKLINE(G69,{""charttype"",""bar"";""max"",max(G:G);""color1"",""gray""})"),"")</f>
        <v/>
      </c>
    </row>
    <row r="70" spans="1:27" ht="13">
      <c r="A70" s="9">
        <v>28</v>
      </c>
      <c r="B70" s="27" t="s">
        <v>125</v>
      </c>
      <c r="C70" s="10" t="s">
        <v>36</v>
      </c>
      <c r="D70" s="44" t="s">
        <v>224</v>
      </c>
      <c r="E70" s="45">
        <v>43608.513958333337</v>
      </c>
      <c r="F70" s="45">
        <v>43608.584722222222</v>
      </c>
      <c r="G70" s="43">
        <f t="shared" si="0"/>
        <v>7.0763888885267079E-2</v>
      </c>
      <c r="H70" s="14" t="str">
        <f ca="1">IFERROR(__xludf.DUMMYFUNCTION("SPARKLINE(G70,{""charttype"",""bar"";""max"",max(G:G);""color1"",""gray""})"),"")</f>
        <v/>
      </c>
      <c r="I70" s="27" t="s">
        <v>225</v>
      </c>
    </row>
    <row r="71" spans="1:27" ht="13">
      <c r="A71" s="56">
        <v>30</v>
      </c>
      <c r="B71" s="57" t="s">
        <v>125</v>
      </c>
      <c r="C71" s="58" t="s">
        <v>38</v>
      </c>
      <c r="D71" s="59" t="s">
        <v>226</v>
      </c>
      <c r="E71" s="60">
        <v>43610.472025462965</v>
      </c>
      <c r="F71" s="60">
        <v>43610.546967592592</v>
      </c>
      <c r="G71" s="61">
        <f t="shared" si="0"/>
        <v>7.494212962774327E-2</v>
      </c>
      <c r="H71" s="14" t="str">
        <f ca="1">IFERROR(__xludf.DUMMYFUNCTION("SPARKLINE(G71,{""charttype"",""bar"";""max"",max(G:G);""color1"",""gray""})"),"")</f>
        <v/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27" ht="13">
      <c r="A72" s="56">
        <v>30</v>
      </c>
      <c r="B72" s="57" t="s">
        <v>125</v>
      </c>
      <c r="C72" s="58" t="s">
        <v>40</v>
      </c>
      <c r="D72" s="59" t="s">
        <v>227</v>
      </c>
      <c r="E72" s="60">
        <v>43610.556180555555</v>
      </c>
      <c r="F72" s="60">
        <v>43610.631006944444</v>
      </c>
      <c r="G72" s="61">
        <f t="shared" si="0"/>
        <v>7.4826388889050577E-2</v>
      </c>
      <c r="H72" s="14" t="str">
        <f ca="1">IFERROR(__xludf.DUMMYFUNCTION("SPARKLINE(G72,{""charttype"",""bar"";""max"",max(G:G);""color1"",""gray""})"),"")</f>
        <v/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</row>
    <row r="73" spans="1:27" ht="13">
      <c r="A73" s="9">
        <v>32</v>
      </c>
      <c r="B73" s="27" t="s">
        <v>125</v>
      </c>
      <c r="C73" s="10" t="s">
        <v>34</v>
      </c>
      <c r="D73" s="44" t="s">
        <v>228</v>
      </c>
      <c r="E73" s="45">
        <v>43612.472905092596</v>
      </c>
      <c r="F73" s="45">
        <v>43612.547500000001</v>
      </c>
      <c r="G73" s="43">
        <f t="shared" si="0"/>
        <v>7.4594907404389232E-2</v>
      </c>
      <c r="H73" s="14" t="str">
        <f ca="1">IFERROR(__xludf.DUMMYFUNCTION("SPARKLINE(G73,{""charttype"",""bar"";""max"",max(G:G);""color1"",""gray""})"),"")</f>
        <v/>
      </c>
    </row>
    <row r="74" spans="1:27" ht="13">
      <c r="A74" s="9">
        <v>32</v>
      </c>
      <c r="B74" s="27" t="s">
        <v>125</v>
      </c>
      <c r="C74" s="10" t="s">
        <v>36</v>
      </c>
      <c r="D74" s="44" t="s">
        <v>229</v>
      </c>
      <c r="E74" s="45">
        <v>43612.549444444441</v>
      </c>
      <c r="F74" s="45">
        <v>43612.623807870368</v>
      </c>
      <c r="G74" s="43">
        <f t="shared" si="0"/>
        <v>7.4363425927003846E-2</v>
      </c>
      <c r="H74" s="14" t="str">
        <f ca="1">IFERROR(__xludf.DUMMYFUNCTION("SPARKLINE(G74,{""charttype"",""bar"";""max"",max(G:G);""color1"",""gray""})"),"")</f>
        <v/>
      </c>
    </row>
    <row r="75" spans="1:27" ht="13">
      <c r="A75" s="9"/>
      <c r="C75" s="46"/>
      <c r="D75" s="7"/>
      <c r="E75" s="47"/>
      <c r="F75" s="47"/>
    </row>
    <row r="76" spans="1:27" ht="13">
      <c r="A76" s="9"/>
      <c r="C76" s="46"/>
      <c r="D76" s="7"/>
      <c r="E76" s="47"/>
      <c r="F76" s="47"/>
      <c r="H76" s="48">
        <f>SUM(G:G)</f>
        <v>8.6502430555556202</v>
      </c>
    </row>
    <row r="77" spans="1:27" ht="13">
      <c r="A77" s="9"/>
      <c r="C77" s="46"/>
      <c r="D77" s="7"/>
      <c r="E77" s="47"/>
      <c r="F77" s="47"/>
    </row>
    <row r="78" spans="1:27" ht="13">
      <c r="A78" s="9"/>
      <c r="C78" s="46"/>
      <c r="D78" s="7"/>
      <c r="E78" s="47"/>
      <c r="F78" s="47"/>
    </row>
    <row r="79" spans="1:27" ht="13">
      <c r="A79" s="9"/>
      <c r="C79" s="46"/>
      <c r="D79" s="7"/>
      <c r="E79" s="47"/>
      <c r="F79" s="47"/>
    </row>
    <row r="80" spans="1:27" ht="13">
      <c r="A80" s="9"/>
      <c r="C80" s="46"/>
      <c r="D80" s="7"/>
      <c r="E80" s="47"/>
      <c r="F80" s="47"/>
    </row>
    <row r="81" spans="1:6" ht="13">
      <c r="A81" s="6"/>
      <c r="C81" s="46"/>
      <c r="D81" s="7"/>
      <c r="E81" s="47"/>
      <c r="F81" s="47"/>
    </row>
    <row r="82" spans="1:6" ht="13">
      <c r="A82" s="6"/>
      <c r="C82" s="46"/>
      <c r="D82" s="7"/>
      <c r="E82" s="47"/>
      <c r="F82" s="47"/>
    </row>
    <row r="83" spans="1:6" ht="13">
      <c r="A83" s="6"/>
      <c r="C83" s="46"/>
      <c r="D83" s="7"/>
      <c r="E83" s="47"/>
      <c r="F83" s="47"/>
    </row>
    <row r="84" spans="1:6" ht="13">
      <c r="A84" s="6"/>
      <c r="C84" s="46"/>
      <c r="D84" s="7"/>
      <c r="E84" s="47"/>
      <c r="F84" s="47"/>
    </row>
    <row r="85" spans="1:6" ht="13">
      <c r="A85" s="6"/>
      <c r="C85" s="46"/>
      <c r="D85" s="7"/>
      <c r="E85" s="47"/>
      <c r="F85" s="47"/>
    </row>
    <row r="86" spans="1:6" ht="13">
      <c r="A86" s="6"/>
      <c r="C86" s="46"/>
      <c r="D86" s="7"/>
      <c r="E86" s="47"/>
      <c r="F86" s="47"/>
    </row>
    <row r="87" spans="1:6" ht="13">
      <c r="A87" s="6"/>
      <c r="C87" s="46"/>
      <c r="D87" s="7"/>
      <c r="E87" s="47"/>
      <c r="F87" s="47"/>
    </row>
    <row r="88" spans="1:6" ht="13">
      <c r="A88" s="6"/>
      <c r="C88" s="46"/>
      <c r="D88" s="7"/>
      <c r="E88" s="47"/>
      <c r="F88" s="47"/>
    </row>
    <row r="89" spans="1:6" ht="13">
      <c r="A89" s="6"/>
      <c r="C89" s="46"/>
      <c r="D89" s="7"/>
      <c r="E89" s="47"/>
      <c r="F89" s="47"/>
    </row>
    <row r="90" spans="1:6" ht="13">
      <c r="A90" s="6"/>
      <c r="C90" s="46"/>
      <c r="D90" s="7"/>
      <c r="E90" s="47"/>
      <c r="F90" s="47"/>
    </row>
    <row r="91" spans="1:6" ht="13">
      <c r="A91" s="6"/>
      <c r="C91" s="46"/>
      <c r="D91" s="7"/>
      <c r="E91" s="47"/>
      <c r="F91" s="47"/>
    </row>
    <row r="92" spans="1:6" ht="13">
      <c r="A92" s="6"/>
      <c r="C92" s="46"/>
      <c r="D92" s="7"/>
      <c r="E92" s="47"/>
      <c r="F92" s="47"/>
    </row>
    <row r="93" spans="1:6" ht="13">
      <c r="A93" s="6"/>
      <c r="C93" s="46"/>
      <c r="D93" s="7"/>
      <c r="E93" s="47"/>
      <c r="F93" s="47"/>
    </row>
    <row r="94" spans="1:6" ht="13">
      <c r="A94" s="6"/>
      <c r="C94" s="46"/>
      <c r="D94" s="7"/>
      <c r="E94" s="47"/>
      <c r="F94" s="47"/>
    </row>
    <row r="95" spans="1:6" ht="13">
      <c r="A95" s="6"/>
      <c r="C95" s="46"/>
      <c r="D95" s="7"/>
      <c r="E95" s="47"/>
      <c r="F95" s="47"/>
    </row>
    <row r="96" spans="1:6" ht="13">
      <c r="A96" s="6"/>
      <c r="C96" s="46"/>
      <c r="D96" s="7"/>
      <c r="E96" s="47"/>
      <c r="F96" s="47"/>
    </row>
    <row r="97" spans="1:6" ht="13">
      <c r="A97" s="6"/>
      <c r="C97" s="46"/>
      <c r="D97" s="7"/>
      <c r="E97" s="47"/>
      <c r="F97" s="47"/>
    </row>
    <row r="98" spans="1:6" ht="13">
      <c r="A98" s="6"/>
      <c r="C98" s="46"/>
      <c r="D98" s="7"/>
      <c r="E98" s="47"/>
      <c r="F98" s="47"/>
    </row>
    <row r="99" spans="1:6" ht="13">
      <c r="A99" s="6"/>
      <c r="C99" s="46"/>
      <c r="D99" s="7"/>
      <c r="E99" s="47"/>
      <c r="F99" s="47"/>
    </row>
    <row r="100" spans="1:6" ht="13">
      <c r="A100" s="6"/>
      <c r="C100" s="46"/>
      <c r="D100" s="7"/>
      <c r="E100" s="47"/>
      <c r="F100" s="47"/>
    </row>
    <row r="101" spans="1:6" ht="13">
      <c r="A101" s="6"/>
      <c r="C101" s="46"/>
      <c r="D101" s="7"/>
      <c r="E101" s="47"/>
      <c r="F101" s="47"/>
    </row>
    <row r="102" spans="1:6" ht="13">
      <c r="A102" s="6"/>
      <c r="C102" s="46"/>
      <c r="D102" s="7"/>
      <c r="E102" s="47"/>
      <c r="F102" s="47"/>
    </row>
    <row r="103" spans="1:6" ht="13">
      <c r="A103" s="6"/>
      <c r="C103" s="46"/>
      <c r="D103" s="7"/>
      <c r="E103" s="47"/>
      <c r="F103" s="47"/>
    </row>
    <row r="104" spans="1:6" ht="13">
      <c r="A104" s="6"/>
      <c r="C104" s="46"/>
      <c r="D104" s="7"/>
      <c r="E104" s="47"/>
      <c r="F104" s="47"/>
    </row>
    <row r="105" spans="1:6" ht="13">
      <c r="A105" s="6"/>
      <c r="C105" s="46"/>
      <c r="D105" s="7"/>
      <c r="E105" s="47"/>
      <c r="F105" s="47"/>
    </row>
    <row r="106" spans="1:6" ht="13">
      <c r="A106" s="6"/>
      <c r="C106" s="46"/>
      <c r="D106" s="7"/>
      <c r="E106" s="47"/>
      <c r="F106" s="47"/>
    </row>
    <row r="107" spans="1:6" ht="13">
      <c r="A107" s="6"/>
      <c r="C107" s="46"/>
      <c r="D107" s="7"/>
      <c r="E107" s="47"/>
      <c r="F107" s="47"/>
    </row>
    <row r="108" spans="1:6" ht="13">
      <c r="A108" s="6"/>
      <c r="C108" s="46"/>
      <c r="D108" s="7"/>
      <c r="E108" s="47"/>
      <c r="F108" s="47"/>
    </row>
    <row r="109" spans="1:6" ht="13">
      <c r="A109" s="6"/>
      <c r="C109" s="46"/>
      <c r="D109" s="7"/>
      <c r="E109" s="47"/>
      <c r="F109" s="47"/>
    </row>
    <row r="110" spans="1:6" ht="13">
      <c r="A110" s="6"/>
      <c r="C110" s="46"/>
      <c r="D110" s="7"/>
      <c r="E110" s="47"/>
      <c r="F110" s="47"/>
    </row>
    <row r="111" spans="1:6" ht="13">
      <c r="A111" s="6"/>
      <c r="C111" s="46"/>
      <c r="D111" s="7"/>
      <c r="E111" s="47"/>
      <c r="F111" s="47"/>
    </row>
    <row r="112" spans="1:6" ht="13">
      <c r="A112" s="6"/>
      <c r="C112" s="46"/>
      <c r="D112" s="7"/>
      <c r="E112" s="47"/>
      <c r="F112" s="47"/>
    </row>
    <row r="113" spans="1:6" ht="13">
      <c r="A113" s="6"/>
      <c r="C113" s="46"/>
      <c r="D113" s="7"/>
      <c r="E113" s="47"/>
      <c r="F113" s="47"/>
    </row>
    <row r="114" spans="1:6" ht="13">
      <c r="A114" s="6"/>
      <c r="C114" s="46"/>
      <c r="D114" s="7"/>
      <c r="E114" s="47"/>
      <c r="F114" s="47"/>
    </row>
    <row r="115" spans="1:6" ht="13">
      <c r="A115" s="6"/>
      <c r="C115" s="46"/>
      <c r="D115" s="7"/>
      <c r="E115" s="47"/>
      <c r="F115" s="47"/>
    </row>
    <row r="116" spans="1:6" ht="13">
      <c r="A116" s="6"/>
      <c r="C116" s="46"/>
      <c r="D116" s="7"/>
      <c r="E116" s="47"/>
      <c r="F116" s="47"/>
    </row>
    <row r="117" spans="1:6" ht="13">
      <c r="A117" s="6"/>
      <c r="C117" s="46"/>
      <c r="D117" s="7"/>
      <c r="E117" s="47"/>
      <c r="F117" s="47"/>
    </row>
    <row r="118" spans="1:6" ht="13">
      <c r="A118" s="6"/>
      <c r="C118" s="46"/>
      <c r="D118" s="7"/>
      <c r="E118" s="47"/>
      <c r="F118" s="47"/>
    </row>
    <row r="119" spans="1:6" ht="13">
      <c r="A119" s="6"/>
      <c r="C119" s="46"/>
      <c r="D119" s="7"/>
      <c r="E119" s="47"/>
      <c r="F119" s="47"/>
    </row>
    <row r="120" spans="1:6" ht="13">
      <c r="A120" s="6"/>
      <c r="C120" s="46"/>
      <c r="D120" s="7"/>
      <c r="E120" s="47"/>
      <c r="F120" s="47"/>
    </row>
    <row r="121" spans="1:6" ht="13">
      <c r="A121" s="6"/>
      <c r="C121" s="46"/>
      <c r="D121" s="7"/>
      <c r="E121" s="47"/>
      <c r="F121" s="47"/>
    </row>
    <row r="122" spans="1:6" ht="13">
      <c r="A122" s="6"/>
      <c r="C122" s="46"/>
      <c r="D122" s="7"/>
      <c r="E122" s="47"/>
      <c r="F122" s="47"/>
    </row>
    <row r="123" spans="1:6" ht="13">
      <c r="A123" s="6"/>
      <c r="C123" s="46"/>
      <c r="D123" s="7"/>
      <c r="E123" s="47"/>
      <c r="F123" s="47"/>
    </row>
    <row r="124" spans="1:6" ht="13">
      <c r="A124" s="6"/>
      <c r="C124" s="46"/>
      <c r="D124" s="7"/>
      <c r="E124" s="47"/>
      <c r="F124" s="47"/>
    </row>
    <row r="125" spans="1:6" ht="13">
      <c r="A125" s="6"/>
      <c r="C125" s="46"/>
      <c r="D125" s="7"/>
      <c r="E125" s="47"/>
      <c r="F125" s="47"/>
    </row>
    <row r="126" spans="1:6" ht="13">
      <c r="A126" s="6"/>
      <c r="C126" s="46"/>
      <c r="D126" s="7"/>
      <c r="E126" s="47"/>
      <c r="F126" s="47"/>
    </row>
    <row r="127" spans="1:6" ht="13">
      <c r="A127" s="6"/>
      <c r="C127" s="46"/>
      <c r="D127" s="7"/>
      <c r="E127" s="47"/>
      <c r="F127" s="47"/>
    </row>
    <row r="128" spans="1:6" ht="13">
      <c r="A128" s="6"/>
      <c r="C128" s="46"/>
      <c r="D128" s="7"/>
      <c r="E128" s="47"/>
      <c r="F128" s="47"/>
    </row>
    <row r="129" spans="1:6" ht="13">
      <c r="A129" s="6"/>
      <c r="C129" s="46"/>
      <c r="D129" s="7"/>
      <c r="E129" s="47"/>
      <c r="F129" s="47"/>
    </row>
    <row r="130" spans="1:6" ht="13">
      <c r="A130" s="6"/>
      <c r="C130" s="46"/>
      <c r="D130" s="7"/>
      <c r="E130" s="47"/>
      <c r="F130" s="47"/>
    </row>
    <row r="131" spans="1:6" ht="13">
      <c r="A131" s="6"/>
      <c r="C131" s="46"/>
      <c r="D131" s="7"/>
      <c r="E131" s="47"/>
      <c r="F131" s="47"/>
    </row>
    <row r="132" spans="1:6" ht="13">
      <c r="A132" s="6"/>
      <c r="C132" s="46"/>
      <c r="D132" s="7"/>
      <c r="E132" s="47"/>
      <c r="F132" s="47"/>
    </row>
    <row r="133" spans="1:6" ht="13">
      <c r="A133" s="6"/>
      <c r="C133" s="46"/>
      <c r="D133" s="7"/>
      <c r="E133" s="47"/>
      <c r="F133" s="47"/>
    </row>
    <row r="134" spans="1:6" ht="13">
      <c r="A134" s="6"/>
      <c r="C134" s="46"/>
      <c r="D134" s="7"/>
      <c r="E134" s="47"/>
      <c r="F134" s="47"/>
    </row>
    <row r="135" spans="1:6" ht="13">
      <c r="A135" s="6"/>
      <c r="C135" s="46"/>
      <c r="D135" s="7"/>
      <c r="E135" s="47"/>
      <c r="F135" s="47"/>
    </row>
    <row r="136" spans="1:6" ht="13">
      <c r="A136" s="6"/>
      <c r="C136" s="46"/>
      <c r="D136" s="7"/>
      <c r="E136" s="47"/>
      <c r="F136" s="47"/>
    </row>
    <row r="137" spans="1:6" ht="13">
      <c r="A137" s="6"/>
      <c r="C137" s="46"/>
      <c r="D137" s="7"/>
      <c r="E137" s="47"/>
      <c r="F137" s="47"/>
    </row>
    <row r="138" spans="1:6" ht="13">
      <c r="A138" s="6"/>
      <c r="C138" s="46"/>
      <c r="D138" s="7"/>
      <c r="E138" s="47"/>
      <c r="F138" s="47"/>
    </row>
    <row r="139" spans="1:6" ht="13">
      <c r="A139" s="6"/>
      <c r="C139" s="46"/>
      <c r="D139" s="7"/>
      <c r="E139" s="47"/>
      <c r="F139" s="47"/>
    </row>
    <row r="140" spans="1:6" ht="13">
      <c r="A140" s="6"/>
      <c r="C140" s="46"/>
      <c r="D140" s="7"/>
      <c r="E140" s="47"/>
      <c r="F140" s="47"/>
    </row>
    <row r="141" spans="1:6" ht="13">
      <c r="A141" s="6"/>
      <c r="C141" s="46"/>
      <c r="D141" s="7"/>
      <c r="E141" s="47"/>
      <c r="F141" s="47"/>
    </row>
    <row r="142" spans="1:6" ht="13">
      <c r="A142" s="6"/>
      <c r="C142" s="46"/>
      <c r="D142" s="7"/>
      <c r="E142" s="47"/>
      <c r="F142" s="47"/>
    </row>
    <row r="143" spans="1:6" ht="13">
      <c r="A143" s="6"/>
      <c r="C143" s="46"/>
      <c r="D143" s="7"/>
      <c r="E143" s="47"/>
      <c r="F143" s="47"/>
    </row>
    <row r="144" spans="1:6" ht="13">
      <c r="A144" s="6"/>
      <c r="C144" s="46"/>
      <c r="D144" s="7"/>
      <c r="E144" s="47"/>
      <c r="F144" s="47"/>
    </row>
    <row r="145" spans="1:6" ht="13">
      <c r="A145" s="6"/>
      <c r="C145" s="46"/>
      <c r="D145" s="7"/>
      <c r="E145" s="47"/>
      <c r="F145" s="47"/>
    </row>
    <row r="146" spans="1:6" ht="13">
      <c r="A146" s="6"/>
      <c r="C146" s="46"/>
      <c r="D146" s="7"/>
      <c r="E146" s="47"/>
      <c r="F146" s="47"/>
    </row>
    <row r="147" spans="1:6" ht="13">
      <c r="A147" s="6"/>
      <c r="C147" s="46"/>
      <c r="D147" s="7"/>
      <c r="E147" s="47"/>
      <c r="F147" s="47"/>
    </row>
    <row r="148" spans="1:6" ht="13">
      <c r="A148" s="6"/>
      <c r="C148" s="46"/>
      <c r="D148" s="7"/>
      <c r="E148" s="47"/>
      <c r="F148" s="47"/>
    </row>
    <row r="149" spans="1:6" ht="13">
      <c r="A149" s="6"/>
      <c r="C149" s="46"/>
      <c r="D149" s="7"/>
      <c r="E149" s="47"/>
      <c r="F149" s="47"/>
    </row>
    <row r="150" spans="1:6" ht="13">
      <c r="A150" s="6"/>
      <c r="C150" s="46"/>
      <c r="D150" s="7"/>
      <c r="E150" s="47"/>
      <c r="F150" s="47"/>
    </row>
    <row r="151" spans="1:6" ht="13">
      <c r="A151" s="6"/>
      <c r="C151" s="46"/>
      <c r="D151" s="7"/>
      <c r="E151" s="47"/>
      <c r="F151" s="47"/>
    </row>
    <row r="152" spans="1:6" ht="13">
      <c r="A152" s="6"/>
      <c r="C152" s="46"/>
      <c r="D152" s="7"/>
      <c r="E152" s="47"/>
      <c r="F152" s="47"/>
    </row>
    <row r="153" spans="1:6" ht="13">
      <c r="A153" s="6"/>
      <c r="C153" s="46"/>
      <c r="D153" s="7"/>
      <c r="E153" s="47"/>
      <c r="F153" s="47"/>
    </row>
    <row r="154" spans="1:6" ht="13">
      <c r="A154" s="6"/>
      <c r="C154" s="46"/>
      <c r="D154" s="7"/>
      <c r="E154" s="47"/>
      <c r="F154" s="47"/>
    </row>
    <row r="155" spans="1:6" ht="13">
      <c r="A155" s="6"/>
      <c r="C155" s="46"/>
      <c r="D155" s="7"/>
      <c r="E155" s="47"/>
      <c r="F155" s="47"/>
    </row>
    <row r="156" spans="1:6" ht="13">
      <c r="A156" s="6"/>
      <c r="C156" s="46"/>
      <c r="D156" s="7"/>
      <c r="E156" s="47"/>
      <c r="F156" s="47"/>
    </row>
    <row r="157" spans="1:6" ht="13">
      <c r="A157" s="6"/>
      <c r="C157" s="46"/>
      <c r="D157" s="7"/>
      <c r="E157" s="47"/>
      <c r="F157" s="47"/>
    </row>
    <row r="158" spans="1:6" ht="13">
      <c r="A158" s="6"/>
      <c r="C158" s="46"/>
      <c r="D158" s="7"/>
      <c r="E158" s="47"/>
      <c r="F158" s="47"/>
    </row>
    <row r="159" spans="1:6" ht="13">
      <c r="A159" s="6"/>
      <c r="C159" s="46"/>
      <c r="D159" s="7"/>
      <c r="E159" s="47"/>
      <c r="F159" s="47"/>
    </row>
    <row r="160" spans="1:6" ht="13">
      <c r="A160" s="6"/>
      <c r="C160" s="46"/>
      <c r="D160" s="7"/>
      <c r="E160" s="47"/>
      <c r="F160" s="47"/>
    </row>
    <row r="161" spans="1:6" ht="13">
      <c r="A161" s="6"/>
      <c r="C161" s="46"/>
      <c r="D161" s="7"/>
      <c r="E161" s="47"/>
      <c r="F161" s="47"/>
    </row>
    <row r="162" spans="1:6" ht="13">
      <c r="A162" s="6"/>
      <c r="C162" s="46"/>
      <c r="D162" s="7"/>
      <c r="E162" s="47"/>
      <c r="F162" s="47"/>
    </row>
    <row r="163" spans="1:6" ht="13">
      <c r="A163" s="6"/>
      <c r="C163" s="46"/>
      <c r="D163" s="7"/>
      <c r="E163" s="47"/>
      <c r="F163" s="47"/>
    </row>
    <row r="164" spans="1:6" ht="13">
      <c r="A164" s="6"/>
      <c r="C164" s="46"/>
      <c r="D164" s="7"/>
      <c r="E164" s="47"/>
      <c r="F164" s="47"/>
    </row>
    <row r="165" spans="1:6" ht="13">
      <c r="A165" s="6"/>
      <c r="C165" s="46"/>
      <c r="D165" s="7"/>
      <c r="E165" s="47"/>
      <c r="F165" s="47"/>
    </row>
    <row r="166" spans="1:6" ht="13">
      <c r="A166" s="6"/>
      <c r="C166" s="46"/>
      <c r="D166" s="7"/>
      <c r="E166" s="47"/>
      <c r="F166" s="47"/>
    </row>
    <row r="167" spans="1:6" ht="13">
      <c r="A167" s="6"/>
      <c r="C167" s="46"/>
      <c r="D167" s="7"/>
      <c r="E167" s="47"/>
      <c r="F167" s="47"/>
    </row>
    <row r="168" spans="1:6" ht="13">
      <c r="A168" s="6"/>
      <c r="C168" s="46"/>
      <c r="D168" s="7"/>
      <c r="E168" s="47"/>
      <c r="F168" s="47"/>
    </row>
    <row r="169" spans="1:6" ht="13">
      <c r="A169" s="6"/>
      <c r="C169" s="46"/>
      <c r="D169" s="7"/>
      <c r="E169" s="47"/>
      <c r="F169" s="47"/>
    </row>
    <row r="170" spans="1:6" ht="13">
      <c r="A170" s="6"/>
      <c r="C170" s="46"/>
      <c r="D170" s="7"/>
      <c r="E170" s="47"/>
      <c r="F170" s="47"/>
    </row>
    <row r="171" spans="1:6" ht="13">
      <c r="A171" s="6"/>
      <c r="C171" s="46"/>
      <c r="D171" s="7"/>
      <c r="E171" s="47"/>
      <c r="F171" s="47"/>
    </row>
    <row r="172" spans="1:6" ht="13">
      <c r="A172" s="6"/>
      <c r="C172" s="46"/>
      <c r="D172" s="7"/>
      <c r="E172" s="47"/>
      <c r="F172" s="47"/>
    </row>
    <row r="173" spans="1:6" ht="13">
      <c r="A173" s="6"/>
      <c r="C173" s="46"/>
      <c r="D173" s="7"/>
      <c r="E173" s="47"/>
      <c r="F173" s="47"/>
    </row>
    <row r="174" spans="1:6" ht="13">
      <c r="A174" s="6"/>
      <c r="C174" s="46"/>
      <c r="D174" s="7"/>
      <c r="E174" s="47"/>
      <c r="F174" s="47"/>
    </row>
    <row r="175" spans="1:6" ht="13">
      <c r="A175" s="6"/>
      <c r="C175" s="46"/>
      <c r="D175" s="7"/>
      <c r="E175" s="47"/>
      <c r="F175" s="47"/>
    </row>
    <row r="176" spans="1:6" ht="13">
      <c r="A176" s="6"/>
      <c r="C176" s="46"/>
      <c r="D176" s="7"/>
      <c r="E176" s="47"/>
      <c r="F176" s="47"/>
    </row>
    <row r="177" spans="1:6" ht="13">
      <c r="A177" s="6"/>
      <c r="C177" s="46"/>
      <c r="D177" s="7"/>
      <c r="E177" s="47"/>
      <c r="F177" s="47"/>
    </row>
    <row r="178" spans="1:6" ht="13">
      <c r="A178" s="6"/>
      <c r="C178" s="46"/>
      <c r="D178" s="7"/>
      <c r="E178" s="47"/>
      <c r="F178" s="47"/>
    </row>
    <row r="179" spans="1:6" ht="13">
      <c r="A179" s="6"/>
      <c r="C179" s="46"/>
      <c r="D179" s="7"/>
      <c r="E179" s="47"/>
      <c r="F179" s="47"/>
    </row>
    <row r="180" spans="1:6" ht="13">
      <c r="A180" s="6"/>
      <c r="C180" s="46"/>
      <c r="D180" s="7"/>
      <c r="E180" s="47"/>
      <c r="F180" s="47"/>
    </row>
    <row r="181" spans="1:6" ht="13">
      <c r="A181" s="6"/>
      <c r="C181" s="46"/>
      <c r="D181" s="7"/>
      <c r="E181" s="47"/>
      <c r="F181" s="47"/>
    </row>
    <row r="182" spans="1:6" ht="13">
      <c r="A182" s="6"/>
      <c r="C182" s="46"/>
      <c r="D182" s="7"/>
      <c r="E182" s="47"/>
      <c r="F182" s="47"/>
    </row>
    <row r="183" spans="1:6" ht="13">
      <c r="A183" s="6"/>
      <c r="C183" s="46"/>
      <c r="D183" s="7"/>
      <c r="E183" s="47"/>
      <c r="F183" s="47"/>
    </row>
    <row r="184" spans="1:6" ht="13">
      <c r="A184" s="6"/>
      <c r="C184" s="46"/>
      <c r="D184" s="7"/>
      <c r="E184" s="47"/>
      <c r="F184" s="47"/>
    </row>
    <row r="185" spans="1:6" ht="13">
      <c r="A185" s="6"/>
      <c r="C185" s="46"/>
      <c r="D185" s="7"/>
      <c r="E185" s="47"/>
      <c r="F185" s="47"/>
    </row>
    <row r="186" spans="1:6" ht="13">
      <c r="A186" s="6"/>
      <c r="C186" s="46"/>
      <c r="D186" s="7"/>
      <c r="E186" s="47"/>
      <c r="F186" s="47"/>
    </row>
    <row r="187" spans="1:6" ht="13">
      <c r="A187" s="6"/>
      <c r="C187" s="46"/>
      <c r="D187" s="7"/>
      <c r="E187" s="47"/>
      <c r="F187" s="47"/>
    </row>
    <row r="188" spans="1:6" ht="13">
      <c r="A188" s="6"/>
      <c r="C188" s="46"/>
      <c r="D188" s="7"/>
      <c r="E188" s="47"/>
      <c r="F188" s="47"/>
    </row>
    <row r="189" spans="1:6" ht="13">
      <c r="A189" s="6"/>
      <c r="C189" s="46"/>
      <c r="D189" s="7"/>
      <c r="E189" s="47"/>
      <c r="F189" s="47"/>
    </row>
    <row r="190" spans="1:6" ht="13">
      <c r="A190" s="6"/>
      <c r="C190" s="46"/>
      <c r="D190" s="7"/>
      <c r="E190" s="47"/>
      <c r="F190" s="47"/>
    </row>
    <row r="191" spans="1:6" ht="13">
      <c r="A191" s="6"/>
      <c r="C191" s="46"/>
      <c r="D191" s="7"/>
      <c r="E191" s="47"/>
      <c r="F191" s="47"/>
    </row>
    <row r="192" spans="1:6" ht="13">
      <c r="A192" s="6"/>
      <c r="C192" s="46"/>
      <c r="D192" s="7"/>
      <c r="E192" s="47"/>
      <c r="F192" s="47"/>
    </row>
    <row r="193" spans="1:6" ht="13">
      <c r="A193" s="6"/>
      <c r="C193" s="46"/>
      <c r="D193" s="7"/>
      <c r="E193" s="47"/>
      <c r="F193" s="47"/>
    </row>
    <row r="194" spans="1:6" ht="13">
      <c r="A194" s="6"/>
      <c r="C194" s="46"/>
      <c r="D194" s="7"/>
      <c r="E194" s="47"/>
      <c r="F194" s="47"/>
    </row>
    <row r="195" spans="1:6" ht="13">
      <c r="A195" s="6"/>
      <c r="C195" s="46"/>
      <c r="D195" s="7"/>
      <c r="E195" s="47"/>
      <c r="F195" s="47"/>
    </row>
    <row r="196" spans="1:6" ht="13">
      <c r="A196" s="6"/>
      <c r="C196" s="46"/>
      <c r="D196" s="7"/>
      <c r="E196" s="47"/>
      <c r="F196" s="47"/>
    </row>
    <row r="197" spans="1:6" ht="13">
      <c r="A197" s="6"/>
      <c r="C197" s="46"/>
      <c r="D197" s="7"/>
      <c r="E197" s="47"/>
      <c r="F197" s="47"/>
    </row>
    <row r="198" spans="1:6" ht="13">
      <c r="A198" s="6"/>
      <c r="C198" s="46"/>
      <c r="D198" s="7"/>
      <c r="E198" s="47"/>
      <c r="F198" s="47"/>
    </row>
    <row r="199" spans="1:6" ht="13">
      <c r="A199" s="6"/>
      <c r="C199" s="46"/>
      <c r="D199" s="7"/>
      <c r="E199" s="47"/>
      <c r="F199" s="47"/>
    </row>
    <row r="200" spans="1:6" ht="13">
      <c r="A200" s="6"/>
      <c r="C200" s="46"/>
      <c r="D200" s="7"/>
      <c r="E200" s="47"/>
      <c r="F200" s="47"/>
    </row>
    <row r="201" spans="1:6" ht="13">
      <c r="A201" s="6"/>
      <c r="C201" s="46"/>
      <c r="D201" s="7"/>
      <c r="E201" s="47"/>
      <c r="F201" s="47"/>
    </row>
    <row r="202" spans="1:6" ht="13">
      <c r="A202" s="6"/>
      <c r="C202" s="46"/>
      <c r="D202" s="7"/>
      <c r="E202" s="47"/>
      <c r="F202" s="47"/>
    </row>
    <row r="203" spans="1:6" ht="13">
      <c r="A203" s="6"/>
      <c r="C203" s="46"/>
      <c r="D203" s="7"/>
      <c r="E203" s="47"/>
      <c r="F203" s="47"/>
    </row>
    <row r="204" spans="1:6" ht="13">
      <c r="A204" s="6"/>
      <c r="C204" s="46"/>
      <c r="D204" s="7"/>
      <c r="E204" s="47"/>
      <c r="F204" s="47"/>
    </row>
    <row r="205" spans="1:6" ht="13">
      <c r="A205" s="6"/>
      <c r="C205" s="46"/>
      <c r="D205" s="7"/>
      <c r="E205" s="47"/>
      <c r="F205" s="47"/>
    </row>
    <row r="206" spans="1:6" ht="13">
      <c r="A206" s="6"/>
      <c r="C206" s="46"/>
      <c r="D206" s="7"/>
      <c r="E206" s="47"/>
      <c r="F206" s="47"/>
    </row>
    <row r="207" spans="1:6" ht="13">
      <c r="A207" s="6"/>
      <c r="C207" s="46"/>
      <c r="D207" s="7"/>
      <c r="E207" s="47"/>
      <c r="F207" s="47"/>
    </row>
    <row r="208" spans="1:6" ht="13">
      <c r="A208" s="6"/>
      <c r="C208" s="46"/>
      <c r="D208" s="7"/>
      <c r="E208" s="47"/>
      <c r="F208" s="47"/>
    </row>
    <row r="209" spans="1:6" ht="13">
      <c r="A209" s="6"/>
      <c r="C209" s="46"/>
      <c r="D209" s="7"/>
      <c r="E209" s="47"/>
      <c r="F209" s="47"/>
    </row>
    <row r="210" spans="1:6" ht="13">
      <c r="A210" s="6"/>
      <c r="C210" s="46"/>
      <c r="D210" s="7"/>
      <c r="E210" s="47"/>
      <c r="F210" s="47"/>
    </row>
    <row r="211" spans="1:6" ht="13">
      <c r="A211" s="6"/>
      <c r="C211" s="46"/>
      <c r="D211" s="7"/>
      <c r="E211" s="47"/>
      <c r="F211" s="47"/>
    </row>
    <row r="212" spans="1:6" ht="13">
      <c r="A212" s="6"/>
      <c r="C212" s="46"/>
      <c r="D212" s="7"/>
      <c r="E212" s="47"/>
      <c r="F212" s="47"/>
    </row>
    <row r="213" spans="1:6" ht="13">
      <c r="A213" s="6"/>
      <c r="C213" s="46"/>
      <c r="D213" s="7"/>
      <c r="E213" s="47"/>
      <c r="F213" s="47"/>
    </row>
    <row r="214" spans="1:6" ht="13">
      <c r="A214" s="6"/>
      <c r="C214" s="46"/>
      <c r="D214" s="7"/>
      <c r="E214" s="47"/>
      <c r="F214" s="47"/>
    </row>
    <row r="215" spans="1:6" ht="13">
      <c r="A215" s="6"/>
      <c r="C215" s="46"/>
      <c r="D215" s="7"/>
      <c r="E215" s="47"/>
      <c r="F215" s="47"/>
    </row>
    <row r="216" spans="1:6" ht="13">
      <c r="A216" s="6"/>
      <c r="C216" s="46"/>
      <c r="D216" s="7"/>
      <c r="E216" s="47"/>
      <c r="F216" s="47"/>
    </row>
    <row r="217" spans="1:6" ht="13">
      <c r="A217" s="6"/>
      <c r="C217" s="46"/>
      <c r="D217" s="7"/>
      <c r="E217" s="47"/>
      <c r="F217" s="47"/>
    </row>
    <row r="218" spans="1:6" ht="13">
      <c r="A218" s="6"/>
      <c r="C218" s="46"/>
      <c r="D218" s="7"/>
      <c r="E218" s="47"/>
      <c r="F218" s="47"/>
    </row>
    <row r="219" spans="1:6" ht="13">
      <c r="A219" s="6"/>
      <c r="C219" s="46"/>
      <c r="D219" s="7"/>
      <c r="E219" s="47"/>
      <c r="F219" s="47"/>
    </row>
    <row r="220" spans="1:6" ht="13">
      <c r="A220" s="6"/>
      <c r="C220" s="46"/>
      <c r="D220" s="7"/>
      <c r="E220" s="47"/>
      <c r="F220" s="47"/>
    </row>
    <row r="221" spans="1:6" ht="13">
      <c r="A221" s="6"/>
      <c r="C221" s="46"/>
      <c r="D221" s="7"/>
      <c r="E221" s="47"/>
      <c r="F221" s="47"/>
    </row>
    <row r="222" spans="1:6" ht="13">
      <c r="A222" s="6"/>
      <c r="C222" s="46"/>
      <c r="D222" s="7"/>
      <c r="E222" s="47"/>
      <c r="F222" s="47"/>
    </row>
    <row r="223" spans="1:6" ht="13">
      <c r="A223" s="6"/>
      <c r="C223" s="46"/>
      <c r="D223" s="7"/>
      <c r="E223" s="47"/>
      <c r="F223" s="47"/>
    </row>
    <row r="224" spans="1:6" ht="13">
      <c r="A224" s="6"/>
      <c r="C224" s="46"/>
      <c r="D224" s="7"/>
      <c r="E224" s="47"/>
      <c r="F224" s="47"/>
    </row>
    <row r="225" spans="1:6" ht="13">
      <c r="A225" s="6"/>
      <c r="C225" s="46"/>
      <c r="D225" s="7"/>
      <c r="E225" s="47"/>
      <c r="F225" s="47"/>
    </row>
    <row r="226" spans="1:6" ht="13">
      <c r="A226" s="6"/>
      <c r="C226" s="46"/>
      <c r="D226" s="7"/>
      <c r="E226" s="47"/>
      <c r="F226" s="47"/>
    </row>
    <row r="227" spans="1:6" ht="13">
      <c r="A227" s="6"/>
      <c r="C227" s="46"/>
      <c r="D227" s="7"/>
      <c r="E227" s="47"/>
      <c r="F227" s="47"/>
    </row>
    <row r="228" spans="1:6" ht="13">
      <c r="A228" s="6"/>
      <c r="C228" s="46"/>
      <c r="D228" s="7"/>
      <c r="E228" s="47"/>
      <c r="F228" s="47"/>
    </row>
    <row r="229" spans="1:6" ht="13">
      <c r="A229" s="6"/>
      <c r="C229" s="46"/>
      <c r="D229" s="7"/>
      <c r="E229" s="47"/>
      <c r="F229" s="47"/>
    </row>
    <row r="230" spans="1:6" ht="13">
      <c r="A230" s="6"/>
      <c r="C230" s="46"/>
      <c r="D230" s="7"/>
      <c r="E230" s="47"/>
      <c r="F230" s="47"/>
    </row>
    <row r="231" spans="1:6" ht="13">
      <c r="A231" s="6"/>
      <c r="C231" s="46"/>
      <c r="D231" s="7"/>
      <c r="E231" s="47"/>
      <c r="F231" s="47"/>
    </row>
    <row r="232" spans="1:6" ht="13">
      <c r="A232" s="6"/>
      <c r="C232" s="46"/>
      <c r="D232" s="7"/>
      <c r="E232" s="47"/>
      <c r="F232" s="47"/>
    </row>
    <row r="233" spans="1:6" ht="13">
      <c r="A233" s="6"/>
      <c r="C233" s="46"/>
      <c r="D233" s="7"/>
      <c r="E233" s="47"/>
      <c r="F233" s="47"/>
    </row>
    <row r="234" spans="1:6" ht="13">
      <c r="A234" s="6"/>
      <c r="C234" s="46"/>
      <c r="D234" s="7"/>
      <c r="E234" s="47"/>
      <c r="F234" s="47"/>
    </row>
    <row r="235" spans="1:6" ht="13">
      <c r="A235" s="6"/>
      <c r="C235" s="46"/>
      <c r="D235" s="7"/>
      <c r="E235" s="47"/>
      <c r="F235" s="47"/>
    </row>
    <row r="236" spans="1:6" ht="13">
      <c r="A236" s="6"/>
      <c r="C236" s="46"/>
      <c r="D236" s="7"/>
      <c r="E236" s="47"/>
      <c r="F236" s="47"/>
    </row>
    <row r="237" spans="1:6" ht="13">
      <c r="A237" s="6"/>
      <c r="C237" s="46"/>
      <c r="D237" s="7"/>
      <c r="E237" s="47"/>
      <c r="F237" s="47"/>
    </row>
    <row r="238" spans="1:6" ht="13">
      <c r="A238" s="6"/>
      <c r="C238" s="46"/>
      <c r="D238" s="7"/>
      <c r="E238" s="47"/>
      <c r="F238" s="47"/>
    </row>
    <row r="239" spans="1:6" ht="13">
      <c r="A239" s="6"/>
      <c r="C239" s="46"/>
      <c r="D239" s="7"/>
      <c r="E239" s="47"/>
      <c r="F239" s="47"/>
    </row>
    <row r="240" spans="1:6" ht="13">
      <c r="A240" s="6"/>
      <c r="C240" s="46"/>
      <c r="D240" s="7"/>
      <c r="E240" s="47"/>
      <c r="F240" s="47"/>
    </row>
    <row r="241" spans="1:6" ht="13">
      <c r="A241" s="6"/>
      <c r="C241" s="46"/>
      <c r="D241" s="7"/>
      <c r="E241" s="47"/>
      <c r="F241" s="47"/>
    </row>
    <row r="242" spans="1:6" ht="13">
      <c r="A242" s="6"/>
      <c r="C242" s="46"/>
      <c r="D242" s="7"/>
      <c r="E242" s="47"/>
      <c r="F242" s="47"/>
    </row>
    <row r="243" spans="1:6" ht="13">
      <c r="A243" s="6"/>
      <c r="C243" s="46"/>
      <c r="D243" s="7"/>
      <c r="E243" s="47"/>
      <c r="F243" s="47"/>
    </row>
    <row r="244" spans="1:6" ht="13">
      <c r="A244" s="6"/>
      <c r="C244" s="46"/>
      <c r="D244" s="7"/>
      <c r="E244" s="47"/>
      <c r="F244" s="47"/>
    </row>
    <row r="245" spans="1:6" ht="13">
      <c r="A245" s="6"/>
      <c r="C245" s="46"/>
      <c r="D245" s="7"/>
      <c r="E245" s="47"/>
      <c r="F245" s="47"/>
    </row>
    <row r="246" spans="1:6" ht="13">
      <c r="A246" s="6"/>
      <c r="C246" s="46"/>
      <c r="D246" s="7"/>
      <c r="E246" s="47"/>
      <c r="F246" s="47"/>
    </row>
    <row r="247" spans="1:6" ht="13">
      <c r="A247" s="6"/>
      <c r="C247" s="46"/>
      <c r="D247" s="7"/>
      <c r="E247" s="47"/>
      <c r="F247" s="47"/>
    </row>
    <row r="248" spans="1:6" ht="13">
      <c r="A248" s="6"/>
      <c r="C248" s="46"/>
      <c r="D248" s="7"/>
      <c r="E248" s="47"/>
      <c r="F248" s="47"/>
    </row>
    <row r="249" spans="1:6" ht="13">
      <c r="A249" s="6"/>
      <c r="C249" s="46"/>
      <c r="D249" s="7"/>
      <c r="E249" s="47"/>
      <c r="F249" s="47"/>
    </row>
    <row r="250" spans="1:6" ht="13">
      <c r="A250" s="6"/>
      <c r="C250" s="46"/>
      <c r="D250" s="7"/>
      <c r="E250" s="47"/>
      <c r="F250" s="47"/>
    </row>
    <row r="251" spans="1:6" ht="13">
      <c r="A251" s="6"/>
      <c r="C251" s="46"/>
      <c r="D251" s="7"/>
      <c r="E251" s="47"/>
      <c r="F251" s="47"/>
    </row>
    <row r="252" spans="1:6" ht="13">
      <c r="A252" s="6"/>
      <c r="C252" s="46"/>
      <c r="D252" s="7"/>
      <c r="E252" s="47"/>
      <c r="F252" s="47"/>
    </row>
    <row r="253" spans="1:6" ht="13">
      <c r="A253" s="6"/>
      <c r="C253" s="46"/>
      <c r="D253" s="7"/>
      <c r="E253" s="47"/>
      <c r="F253" s="47"/>
    </row>
    <row r="254" spans="1:6" ht="13">
      <c r="A254" s="6"/>
      <c r="C254" s="46"/>
      <c r="D254" s="7"/>
      <c r="E254" s="47"/>
      <c r="F254" s="47"/>
    </row>
    <row r="255" spans="1:6" ht="13">
      <c r="A255" s="6"/>
      <c r="C255" s="46"/>
      <c r="D255" s="7"/>
      <c r="E255" s="47"/>
      <c r="F255" s="47"/>
    </row>
    <row r="256" spans="1:6" ht="13">
      <c r="A256" s="6"/>
      <c r="C256" s="46"/>
      <c r="D256" s="7"/>
      <c r="E256" s="47"/>
      <c r="F256" s="47"/>
    </row>
    <row r="257" spans="1:6" ht="13">
      <c r="A257" s="6"/>
      <c r="C257" s="46"/>
      <c r="D257" s="7"/>
      <c r="E257" s="47"/>
      <c r="F257" s="47"/>
    </row>
    <row r="258" spans="1:6" ht="13">
      <c r="A258" s="6"/>
      <c r="C258" s="46"/>
      <c r="D258" s="7"/>
      <c r="E258" s="47"/>
      <c r="F258" s="47"/>
    </row>
    <row r="259" spans="1:6" ht="13">
      <c r="A259" s="6"/>
      <c r="C259" s="46"/>
      <c r="D259" s="7"/>
      <c r="E259" s="47"/>
      <c r="F259" s="47"/>
    </row>
    <row r="260" spans="1:6" ht="13">
      <c r="A260" s="6"/>
      <c r="C260" s="46"/>
      <c r="D260" s="7"/>
      <c r="E260" s="47"/>
      <c r="F260" s="47"/>
    </row>
    <row r="261" spans="1:6" ht="13">
      <c r="A261" s="6"/>
      <c r="C261" s="46"/>
      <c r="D261" s="7"/>
      <c r="E261" s="47"/>
      <c r="F261" s="47"/>
    </row>
    <row r="262" spans="1:6" ht="13">
      <c r="A262" s="6"/>
      <c r="C262" s="46"/>
      <c r="D262" s="7"/>
      <c r="E262" s="47"/>
      <c r="F262" s="47"/>
    </row>
    <row r="263" spans="1:6" ht="13">
      <c r="A263" s="6"/>
      <c r="C263" s="46"/>
      <c r="D263" s="7"/>
      <c r="E263" s="47"/>
      <c r="F263" s="47"/>
    </row>
    <row r="264" spans="1:6" ht="13">
      <c r="A264" s="6"/>
      <c r="C264" s="46"/>
      <c r="D264" s="7"/>
      <c r="E264" s="47"/>
      <c r="F264" s="47"/>
    </row>
    <row r="265" spans="1:6" ht="13">
      <c r="A265" s="6"/>
      <c r="C265" s="46"/>
      <c r="D265" s="7"/>
      <c r="E265" s="47"/>
      <c r="F265" s="47"/>
    </row>
    <row r="266" spans="1:6" ht="13">
      <c r="A266" s="6"/>
      <c r="C266" s="46"/>
      <c r="D266" s="7"/>
      <c r="E266" s="47"/>
      <c r="F266" s="47"/>
    </row>
    <row r="267" spans="1:6" ht="13">
      <c r="A267" s="6"/>
      <c r="C267" s="46"/>
      <c r="D267" s="7"/>
      <c r="E267" s="47"/>
      <c r="F267" s="47"/>
    </row>
    <row r="268" spans="1:6" ht="13">
      <c r="A268" s="6"/>
      <c r="C268" s="46"/>
      <c r="D268" s="7"/>
      <c r="E268" s="47"/>
      <c r="F268" s="47"/>
    </row>
    <row r="269" spans="1:6" ht="13">
      <c r="A269" s="6"/>
      <c r="C269" s="46"/>
      <c r="D269" s="7"/>
      <c r="E269" s="47"/>
      <c r="F269" s="47"/>
    </row>
    <row r="270" spans="1:6" ht="13">
      <c r="A270" s="6"/>
      <c r="C270" s="46"/>
      <c r="D270" s="7"/>
      <c r="E270" s="47"/>
      <c r="F270" s="47"/>
    </row>
    <row r="271" spans="1:6" ht="13">
      <c r="A271" s="6"/>
      <c r="C271" s="46"/>
      <c r="D271" s="7"/>
      <c r="E271" s="47"/>
      <c r="F271" s="47"/>
    </row>
    <row r="272" spans="1:6" ht="13">
      <c r="A272" s="6"/>
      <c r="C272" s="46"/>
      <c r="D272" s="7"/>
      <c r="E272" s="47"/>
      <c r="F272" s="47"/>
    </row>
    <row r="273" spans="1:6" ht="13">
      <c r="A273" s="6"/>
      <c r="C273" s="46"/>
      <c r="D273" s="7"/>
      <c r="E273" s="47"/>
      <c r="F273" s="47"/>
    </row>
    <row r="274" spans="1:6" ht="13">
      <c r="A274" s="6"/>
      <c r="C274" s="46"/>
      <c r="D274" s="7"/>
      <c r="E274" s="47"/>
      <c r="F274" s="47"/>
    </row>
    <row r="275" spans="1:6" ht="13">
      <c r="A275" s="6"/>
      <c r="C275" s="46"/>
      <c r="D275" s="7"/>
      <c r="E275" s="47"/>
      <c r="F275" s="47"/>
    </row>
    <row r="276" spans="1:6" ht="13">
      <c r="A276" s="6"/>
      <c r="C276" s="46"/>
      <c r="D276" s="7"/>
      <c r="E276" s="47"/>
      <c r="F276" s="47"/>
    </row>
    <row r="277" spans="1:6" ht="13">
      <c r="A277" s="6"/>
      <c r="C277" s="46"/>
      <c r="D277" s="7"/>
      <c r="E277" s="47"/>
      <c r="F277" s="47"/>
    </row>
    <row r="278" spans="1:6" ht="13">
      <c r="A278" s="6"/>
      <c r="C278" s="46"/>
      <c r="D278" s="7"/>
      <c r="E278" s="47"/>
      <c r="F278" s="47"/>
    </row>
    <row r="279" spans="1:6" ht="13">
      <c r="A279" s="6"/>
      <c r="C279" s="46"/>
      <c r="D279" s="7"/>
      <c r="E279" s="47"/>
      <c r="F279" s="47"/>
    </row>
    <row r="280" spans="1:6" ht="13">
      <c r="A280" s="6"/>
      <c r="C280" s="46"/>
      <c r="D280" s="7"/>
      <c r="E280" s="47"/>
      <c r="F280" s="47"/>
    </row>
    <row r="281" spans="1:6" ht="13">
      <c r="A281" s="6"/>
      <c r="C281" s="46"/>
      <c r="D281" s="7"/>
      <c r="E281" s="47"/>
      <c r="F281" s="47"/>
    </row>
    <row r="282" spans="1:6" ht="13">
      <c r="A282" s="6"/>
      <c r="C282" s="46"/>
      <c r="D282" s="7"/>
      <c r="E282" s="47"/>
      <c r="F282" s="47"/>
    </row>
    <row r="283" spans="1:6" ht="13">
      <c r="A283" s="6"/>
      <c r="C283" s="46"/>
      <c r="D283" s="7"/>
      <c r="E283" s="47"/>
      <c r="F283" s="47"/>
    </row>
    <row r="284" spans="1:6" ht="13">
      <c r="A284" s="6"/>
      <c r="C284" s="46"/>
      <c r="D284" s="7"/>
      <c r="E284" s="47"/>
      <c r="F284" s="47"/>
    </row>
    <row r="285" spans="1:6" ht="13">
      <c r="A285" s="6"/>
      <c r="C285" s="46"/>
      <c r="D285" s="7"/>
      <c r="E285" s="47"/>
      <c r="F285" s="47"/>
    </row>
    <row r="286" spans="1:6" ht="13">
      <c r="A286" s="6"/>
      <c r="C286" s="46"/>
      <c r="D286" s="7"/>
      <c r="E286" s="47"/>
      <c r="F286" s="47"/>
    </row>
    <row r="287" spans="1:6" ht="13">
      <c r="A287" s="6"/>
      <c r="C287" s="46"/>
      <c r="D287" s="7"/>
      <c r="E287" s="47"/>
      <c r="F287" s="47"/>
    </row>
    <row r="288" spans="1:6" ht="13">
      <c r="A288" s="6"/>
      <c r="C288" s="46"/>
      <c r="D288" s="7"/>
      <c r="E288" s="47"/>
      <c r="F288" s="47"/>
    </row>
    <row r="289" spans="1:6" ht="13">
      <c r="A289" s="6"/>
      <c r="C289" s="46"/>
      <c r="D289" s="7"/>
      <c r="E289" s="47"/>
      <c r="F289" s="47"/>
    </row>
    <row r="290" spans="1:6" ht="13">
      <c r="A290" s="6"/>
      <c r="C290" s="46"/>
      <c r="D290" s="7"/>
      <c r="E290" s="47"/>
      <c r="F290" s="47"/>
    </row>
    <row r="291" spans="1:6" ht="13">
      <c r="A291" s="6"/>
      <c r="C291" s="46"/>
      <c r="D291" s="7"/>
      <c r="E291" s="47"/>
      <c r="F291" s="47"/>
    </row>
    <row r="292" spans="1:6" ht="13">
      <c r="A292" s="6"/>
      <c r="C292" s="46"/>
      <c r="D292" s="7"/>
      <c r="E292" s="47"/>
      <c r="F292" s="47"/>
    </row>
    <row r="293" spans="1:6" ht="13">
      <c r="A293" s="6"/>
      <c r="C293" s="46"/>
      <c r="D293" s="7"/>
      <c r="E293" s="47"/>
      <c r="F293" s="47"/>
    </row>
    <row r="294" spans="1:6" ht="13">
      <c r="A294" s="6"/>
      <c r="C294" s="46"/>
      <c r="D294" s="7"/>
      <c r="E294" s="47"/>
      <c r="F294" s="47"/>
    </row>
    <row r="295" spans="1:6" ht="13">
      <c r="A295" s="6"/>
      <c r="C295" s="46"/>
      <c r="D295" s="7"/>
      <c r="E295" s="47"/>
      <c r="F295" s="47"/>
    </row>
    <row r="296" spans="1:6" ht="13">
      <c r="A296" s="6"/>
      <c r="C296" s="46"/>
      <c r="D296" s="7"/>
      <c r="E296" s="47"/>
      <c r="F296" s="47"/>
    </row>
    <row r="297" spans="1:6" ht="13">
      <c r="A297" s="6"/>
      <c r="C297" s="46"/>
      <c r="D297" s="7"/>
      <c r="E297" s="47"/>
      <c r="F297" s="47"/>
    </row>
    <row r="298" spans="1:6" ht="13">
      <c r="A298" s="6"/>
      <c r="C298" s="46"/>
      <c r="D298" s="7"/>
      <c r="E298" s="47"/>
      <c r="F298" s="47"/>
    </row>
    <row r="299" spans="1:6" ht="13">
      <c r="A299" s="6"/>
      <c r="C299" s="46"/>
      <c r="D299" s="7"/>
      <c r="E299" s="47"/>
      <c r="F299" s="47"/>
    </row>
    <row r="300" spans="1:6" ht="13">
      <c r="A300" s="6"/>
      <c r="C300" s="46"/>
      <c r="D300" s="7"/>
      <c r="E300" s="47"/>
      <c r="F300" s="47"/>
    </row>
    <row r="301" spans="1:6" ht="13">
      <c r="A301" s="6"/>
      <c r="C301" s="46"/>
      <c r="D301" s="7"/>
      <c r="E301" s="47"/>
      <c r="F301" s="47"/>
    </row>
    <row r="302" spans="1:6" ht="13">
      <c r="A302" s="6"/>
      <c r="C302" s="46"/>
      <c r="D302" s="7"/>
      <c r="E302" s="47"/>
      <c r="F302" s="47"/>
    </row>
    <row r="303" spans="1:6" ht="13">
      <c r="A303" s="6"/>
      <c r="C303" s="46"/>
      <c r="D303" s="7"/>
      <c r="E303" s="47"/>
      <c r="F303" s="47"/>
    </row>
    <row r="304" spans="1:6" ht="13">
      <c r="A304" s="6"/>
      <c r="C304" s="46"/>
      <c r="D304" s="7"/>
      <c r="E304" s="47"/>
      <c r="F304" s="47"/>
    </row>
    <row r="305" spans="1:6" ht="13">
      <c r="A305" s="6"/>
      <c r="C305" s="46"/>
      <c r="D305" s="7"/>
      <c r="E305" s="47"/>
      <c r="F305" s="47"/>
    </row>
    <row r="306" spans="1:6" ht="13">
      <c r="A306" s="6"/>
      <c r="C306" s="46"/>
      <c r="D306" s="7"/>
      <c r="E306" s="47"/>
      <c r="F306" s="47"/>
    </row>
    <row r="307" spans="1:6" ht="13">
      <c r="A307" s="6"/>
      <c r="C307" s="46"/>
      <c r="D307" s="7"/>
      <c r="E307" s="47"/>
      <c r="F307" s="47"/>
    </row>
    <row r="308" spans="1:6" ht="13">
      <c r="A308" s="6"/>
      <c r="C308" s="46"/>
      <c r="D308" s="7"/>
      <c r="E308" s="47"/>
      <c r="F308" s="47"/>
    </row>
    <row r="309" spans="1:6" ht="13">
      <c r="A309" s="6"/>
      <c r="C309" s="46"/>
      <c r="D309" s="7"/>
      <c r="E309" s="47"/>
      <c r="F309" s="47"/>
    </row>
    <row r="310" spans="1:6" ht="13">
      <c r="A310" s="6"/>
      <c r="C310" s="46"/>
      <c r="D310" s="7"/>
      <c r="E310" s="47"/>
      <c r="F310" s="47"/>
    </row>
    <row r="311" spans="1:6" ht="13">
      <c r="A311" s="6"/>
      <c r="C311" s="46"/>
      <c r="D311" s="7"/>
      <c r="E311" s="47"/>
      <c r="F311" s="47"/>
    </row>
    <row r="312" spans="1:6" ht="13">
      <c r="A312" s="6"/>
      <c r="C312" s="46"/>
      <c r="D312" s="7"/>
      <c r="E312" s="47"/>
      <c r="F312" s="47"/>
    </row>
    <row r="313" spans="1:6" ht="13">
      <c r="A313" s="6"/>
      <c r="C313" s="46"/>
      <c r="D313" s="7"/>
      <c r="E313" s="47"/>
      <c r="F313" s="47"/>
    </row>
    <row r="314" spans="1:6" ht="13">
      <c r="A314" s="6"/>
      <c r="C314" s="46"/>
      <c r="D314" s="7"/>
      <c r="E314" s="47"/>
      <c r="F314" s="47"/>
    </row>
    <row r="315" spans="1:6" ht="13">
      <c r="A315" s="6"/>
      <c r="C315" s="46"/>
      <c r="D315" s="7"/>
      <c r="E315" s="47"/>
      <c r="F315" s="47"/>
    </row>
    <row r="316" spans="1:6" ht="13">
      <c r="A316" s="6"/>
      <c r="C316" s="46"/>
      <c r="D316" s="7"/>
      <c r="E316" s="47"/>
      <c r="F316" s="47"/>
    </row>
    <row r="317" spans="1:6" ht="13">
      <c r="A317" s="6"/>
      <c r="C317" s="46"/>
      <c r="D317" s="7"/>
      <c r="E317" s="47"/>
      <c r="F317" s="47"/>
    </row>
    <row r="318" spans="1:6" ht="13">
      <c r="A318" s="6"/>
      <c r="C318" s="46"/>
      <c r="D318" s="7"/>
      <c r="E318" s="47"/>
      <c r="F318" s="47"/>
    </row>
    <row r="319" spans="1:6" ht="13">
      <c r="A319" s="6"/>
      <c r="C319" s="46"/>
      <c r="D319" s="7"/>
      <c r="E319" s="47"/>
      <c r="F319" s="47"/>
    </row>
    <row r="320" spans="1:6" ht="13">
      <c r="A320" s="6"/>
      <c r="C320" s="46"/>
      <c r="D320" s="7"/>
      <c r="E320" s="47"/>
      <c r="F320" s="47"/>
    </row>
    <row r="321" spans="1:6" ht="13">
      <c r="A321" s="6"/>
      <c r="C321" s="46"/>
      <c r="D321" s="7"/>
      <c r="E321" s="47"/>
      <c r="F321" s="47"/>
    </row>
    <row r="322" spans="1:6" ht="13">
      <c r="A322" s="6"/>
      <c r="C322" s="46"/>
      <c r="D322" s="7"/>
      <c r="E322" s="47"/>
      <c r="F322" s="47"/>
    </row>
    <row r="323" spans="1:6" ht="13">
      <c r="A323" s="6"/>
      <c r="C323" s="46"/>
      <c r="D323" s="7"/>
      <c r="E323" s="47"/>
      <c r="F323" s="47"/>
    </row>
    <row r="324" spans="1:6" ht="13">
      <c r="A324" s="6"/>
      <c r="C324" s="46"/>
      <c r="D324" s="7"/>
      <c r="E324" s="47"/>
      <c r="F324" s="47"/>
    </row>
    <row r="325" spans="1:6" ht="13">
      <c r="A325" s="6"/>
      <c r="C325" s="46"/>
      <c r="D325" s="7"/>
      <c r="E325" s="47"/>
      <c r="F325" s="47"/>
    </row>
    <row r="326" spans="1:6" ht="13">
      <c r="A326" s="6"/>
      <c r="C326" s="46"/>
      <c r="D326" s="7"/>
      <c r="E326" s="47"/>
      <c r="F326" s="47"/>
    </row>
    <row r="327" spans="1:6" ht="13">
      <c r="A327" s="6"/>
      <c r="C327" s="46"/>
      <c r="D327" s="7"/>
      <c r="E327" s="47"/>
      <c r="F327" s="47"/>
    </row>
    <row r="328" spans="1:6" ht="13">
      <c r="A328" s="6"/>
      <c r="C328" s="46"/>
      <c r="D328" s="7"/>
      <c r="E328" s="47"/>
      <c r="F328" s="47"/>
    </row>
    <row r="329" spans="1:6" ht="13">
      <c r="A329" s="6"/>
      <c r="C329" s="46"/>
      <c r="D329" s="7"/>
      <c r="E329" s="47"/>
      <c r="F329" s="47"/>
    </row>
    <row r="330" spans="1:6" ht="13">
      <c r="A330" s="6"/>
      <c r="C330" s="46"/>
      <c r="D330" s="7"/>
      <c r="E330" s="47"/>
      <c r="F330" s="47"/>
    </row>
    <row r="331" spans="1:6" ht="13">
      <c r="A331" s="6"/>
      <c r="C331" s="46"/>
      <c r="D331" s="7"/>
      <c r="E331" s="47"/>
      <c r="F331" s="47"/>
    </row>
    <row r="332" spans="1:6" ht="13">
      <c r="A332" s="6"/>
      <c r="C332" s="46"/>
      <c r="D332" s="7"/>
      <c r="E332" s="47"/>
      <c r="F332" s="47"/>
    </row>
    <row r="333" spans="1:6" ht="13">
      <c r="A333" s="6"/>
      <c r="C333" s="46"/>
      <c r="D333" s="7"/>
      <c r="E333" s="47"/>
      <c r="F333" s="47"/>
    </row>
    <row r="334" spans="1:6" ht="13">
      <c r="A334" s="6"/>
      <c r="C334" s="46"/>
      <c r="D334" s="7"/>
      <c r="E334" s="47"/>
      <c r="F334" s="47"/>
    </row>
    <row r="335" spans="1:6" ht="13">
      <c r="A335" s="6"/>
      <c r="C335" s="46"/>
      <c r="D335" s="7"/>
      <c r="E335" s="47"/>
      <c r="F335" s="47"/>
    </row>
    <row r="336" spans="1:6" ht="13">
      <c r="A336" s="6"/>
      <c r="C336" s="46"/>
      <c r="D336" s="7"/>
      <c r="E336" s="47"/>
      <c r="F336" s="47"/>
    </row>
    <row r="337" spans="1:6" ht="13">
      <c r="A337" s="6"/>
      <c r="C337" s="46"/>
      <c r="D337" s="7"/>
      <c r="E337" s="47"/>
      <c r="F337" s="47"/>
    </row>
    <row r="338" spans="1:6" ht="13">
      <c r="A338" s="6"/>
      <c r="C338" s="46"/>
      <c r="D338" s="7"/>
      <c r="E338" s="47"/>
      <c r="F338" s="47"/>
    </row>
    <row r="339" spans="1:6" ht="13">
      <c r="A339" s="6"/>
      <c r="C339" s="46"/>
      <c r="D339" s="7"/>
      <c r="E339" s="47"/>
      <c r="F339" s="47"/>
    </row>
    <row r="340" spans="1:6" ht="13">
      <c r="A340" s="6"/>
      <c r="C340" s="46"/>
      <c r="D340" s="7"/>
      <c r="E340" s="47"/>
      <c r="F340" s="47"/>
    </row>
    <row r="341" spans="1:6" ht="13">
      <c r="A341" s="6"/>
      <c r="C341" s="46"/>
      <c r="D341" s="7"/>
      <c r="E341" s="47"/>
      <c r="F341" s="47"/>
    </row>
    <row r="342" spans="1:6" ht="13">
      <c r="A342" s="6"/>
      <c r="C342" s="46"/>
      <c r="D342" s="7"/>
      <c r="E342" s="47"/>
      <c r="F342" s="47"/>
    </row>
    <row r="343" spans="1:6" ht="13">
      <c r="A343" s="6"/>
      <c r="C343" s="46"/>
      <c r="D343" s="7"/>
      <c r="E343" s="47"/>
      <c r="F343" s="47"/>
    </row>
    <row r="344" spans="1:6" ht="13">
      <c r="A344" s="6"/>
      <c r="C344" s="46"/>
      <c r="D344" s="7"/>
      <c r="E344" s="47"/>
      <c r="F344" s="47"/>
    </row>
    <row r="345" spans="1:6" ht="13">
      <c r="A345" s="6"/>
      <c r="C345" s="46"/>
      <c r="D345" s="7"/>
      <c r="E345" s="47"/>
      <c r="F345" s="47"/>
    </row>
    <row r="346" spans="1:6" ht="13">
      <c r="A346" s="6"/>
      <c r="C346" s="46"/>
      <c r="D346" s="7"/>
      <c r="E346" s="47"/>
      <c r="F346" s="47"/>
    </row>
    <row r="347" spans="1:6" ht="13">
      <c r="A347" s="6"/>
      <c r="C347" s="46"/>
      <c r="D347" s="7"/>
      <c r="E347" s="47"/>
      <c r="F347" s="47"/>
    </row>
    <row r="348" spans="1:6" ht="13">
      <c r="A348" s="6"/>
      <c r="C348" s="46"/>
      <c r="D348" s="7"/>
      <c r="E348" s="47"/>
      <c r="F348" s="47"/>
    </row>
    <row r="349" spans="1:6" ht="13">
      <c r="A349" s="6"/>
      <c r="C349" s="46"/>
      <c r="D349" s="7"/>
      <c r="E349" s="47"/>
      <c r="F349" s="47"/>
    </row>
    <row r="350" spans="1:6" ht="13">
      <c r="A350" s="6"/>
      <c r="C350" s="46"/>
      <c r="D350" s="7"/>
      <c r="E350" s="47"/>
      <c r="F350" s="47"/>
    </row>
    <row r="351" spans="1:6" ht="13">
      <c r="A351" s="6"/>
      <c r="C351" s="46"/>
      <c r="D351" s="7"/>
      <c r="E351" s="47"/>
      <c r="F351" s="47"/>
    </row>
    <row r="352" spans="1:6" ht="13">
      <c r="A352" s="6"/>
      <c r="C352" s="46"/>
      <c r="D352" s="7"/>
      <c r="E352" s="47"/>
      <c r="F352" s="47"/>
    </row>
    <row r="353" spans="1:6" ht="13">
      <c r="A353" s="6"/>
      <c r="C353" s="46"/>
      <c r="D353" s="7"/>
      <c r="E353" s="47"/>
      <c r="F353" s="47"/>
    </row>
    <row r="354" spans="1:6" ht="13">
      <c r="A354" s="6"/>
      <c r="C354" s="46"/>
      <c r="D354" s="7"/>
      <c r="E354" s="47"/>
      <c r="F354" s="47"/>
    </row>
    <row r="355" spans="1:6" ht="13">
      <c r="A355" s="6"/>
      <c r="C355" s="46"/>
      <c r="D355" s="7"/>
      <c r="E355" s="47"/>
      <c r="F355" s="47"/>
    </row>
    <row r="356" spans="1:6" ht="13">
      <c r="A356" s="6"/>
      <c r="C356" s="46"/>
      <c r="D356" s="7"/>
      <c r="E356" s="47"/>
      <c r="F356" s="47"/>
    </row>
    <row r="357" spans="1:6" ht="13">
      <c r="A357" s="6"/>
      <c r="C357" s="46"/>
      <c r="D357" s="7"/>
      <c r="E357" s="47"/>
      <c r="F357" s="47"/>
    </row>
    <row r="358" spans="1:6" ht="13">
      <c r="A358" s="6"/>
      <c r="C358" s="46"/>
      <c r="D358" s="7"/>
      <c r="E358" s="47"/>
      <c r="F358" s="47"/>
    </row>
    <row r="359" spans="1:6" ht="13">
      <c r="A359" s="6"/>
      <c r="C359" s="46"/>
      <c r="D359" s="7"/>
      <c r="E359" s="47"/>
      <c r="F359" s="47"/>
    </row>
    <row r="360" spans="1:6" ht="13">
      <c r="A360" s="6"/>
      <c r="C360" s="46"/>
      <c r="D360" s="7"/>
      <c r="E360" s="47"/>
      <c r="F360" s="47"/>
    </row>
    <row r="361" spans="1:6" ht="13">
      <c r="A361" s="6"/>
      <c r="C361" s="46"/>
      <c r="D361" s="7"/>
      <c r="E361" s="47"/>
      <c r="F361" s="47"/>
    </row>
    <row r="362" spans="1:6" ht="13">
      <c r="A362" s="6"/>
      <c r="C362" s="46"/>
      <c r="D362" s="7"/>
      <c r="E362" s="47"/>
      <c r="F362" s="47"/>
    </row>
    <row r="363" spans="1:6" ht="13">
      <c r="A363" s="6"/>
      <c r="C363" s="46"/>
      <c r="D363" s="7"/>
      <c r="E363" s="47"/>
      <c r="F363" s="47"/>
    </row>
    <row r="364" spans="1:6" ht="13">
      <c r="A364" s="6"/>
      <c r="C364" s="46"/>
      <c r="D364" s="7"/>
      <c r="E364" s="47"/>
      <c r="F364" s="47"/>
    </row>
    <row r="365" spans="1:6" ht="13">
      <c r="A365" s="6"/>
      <c r="C365" s="46"/>
      <c r="D365" s="7"/>
      <c r="E365" s="47"/>
      <c r="F365" s="47"/>
    </row>
    <row r="366" spans="1:6" ht="13">
      <c r="A366" s="6"/>
      <c r="C366" s="46"/>
      <c r="D366" s="7"/>
      <c r="E366" s="47"/>
      <c r="F366" s="47"/>
    </row>
    <row r="367" spans="1:6" ht="13">
      <c r="A367" s="6"/>
      <c r="C367" s="46"/>
      <c r="D367" s="7"/>
      <c r="E367" s="47"/>
      <c r="F367" s="47"/>
    </row>
    <row r="368" spans="1:6" ht="13">
      <c r="A368" s="6"/>
      <c r="C368" s="46"/>
      <c r="D368" s="7"/>
      <c r="E368" s="47"/>
      <c r="F368" s="47"/>
    </row>
    <row r="369" spans="1:6" ht="13">
      <c r="A369" s="6"/>
      <c r="C369" s="46"/>
      <c r="D369" s="7"/>
      <c r="E369" s="47"/>
      <c r="F369" s="47"/>
    </row>
    <row r="370" spans="1:6" ht="13">
      <c r="A370" s="6"/>
      <c r="C370" s="46"/>
      <c r="D370" s="7"/>
      <c r="E370" s="47"/>
      <c r="F370" s="47"/>
    </row>
    <row r="371" spans="1:6" ht="13">
      <c r="A371" s="6"/>
      <c r="C371" s="46"/>
      <c r="D371" s="7"/>
      <c r="E371" s="47"/>
      <c r="F371" s="47"/>
    </row>
    <row r="372" spans="1:6" ht="13">
      <c r="A372" s="6"/>
      <c r="C372" s="46"/>
      <c r="D372" s="7"/>
      <c r="E372" s="47"/>
      <c r="F372" s="47"/>
    </row>
    <row r="373" spans="1:6" ht="13">
      <c r="A373" s="6"/>
      <c r="C373" s="46"/>
      <c r="D373" s="7"/>
      <c r="E373" s="47"/>
      <c r="F373" s="47"/>
    </row>
    <row r="374" spans="1:6" ht="13">
      <c r="A374" s="6"/>
      <c r="C374" s="46"/>
      <c r="D374" s="7"/>
      <c r="E374" s="47"/>
      <c r="F374" s="47"/>
    </row>
    <row r="375" spans="1:6" ht="13">
      <c r="A375" s="6"/>
      <c r="C375" s="46"/>
      <c r="D375" s="7"/>
      <c r="E375" s="47"/>
      <c r="F375" s="47"/>
    </row>
    <row r="376" spans="1:6" ht="13">
      <c r="A376" s="6"/>
      <c r="C376" s="46"/>
      <c r="D376" s="7"/>
      <c r="E376" s="47"/>
      <c r="F376" s="47"/>
    </row>
    <row r="377" spans="1:6" ht="13">
      <c r="A377" s="6"/>
      <c r="C377" s="46"/>
      <c r="D377" s="7"/>
      <c r="E377" s="47"/>
      <c r="F377" s="47"/>
    </row>
    <row r="378" spans="1:6" ht="13">
      <c r="A378" s="6"/>
      <c r="C378" s="46"/>
      <c r="D378" s="7"/>
      <c r="E378" s="47"/>
      <c r="F378" s="47"/>
    </row>
    <row r="379" spans="1:6" ht="13">
      <c r="A379" s="6"/>
      <c r="C379" s="46"/>
      <c r="D379" s="7"/>
      <c r="E379" s="47"/>
      <c r="F379" s="47"/>
    </row>
    <row r="380" spans="1:6" ht="13">
      <c r="A380" s="6"/>
      <c r="C380" s="46"/>
      <c r="D380" s="7"/>
      <c r="E380" s="47"/>
      <c r="F380" s="47"/>
    </row>
    <row r="381" spans="1:6" ht="13">
      <c r="A381" s="6"/>
      <c r="C381" s="46"/>
      <c r="D381" s="7"/>
      <c r="E381" s="47"/>
      <c r="F381" s="47"/>
    </row>
    <row r="382" spans="1:6" ht="13">
      <c r="A382" s="6"/>
      <c r="C382" s="46"/>
      <c r="D382" s="7"/>
      <c r="E382" s="47"/>
      <c r="F382" s="47"/>
    </row>
    <row r="383" spans="1:6" ht="13">
      <c r="A383" s="6"/>
      <c r="C383" s="46"/>
      <c r="D383" s="7"/>
      <c r="E383" s="47"/>
      <c r="F383" s="47"/>
    </row>
    <row r="384" spans="1:6" ht="13">
      <c r="A384" s="6"/>
      <c r="C384" s="46"/>
      <c r="D384" s="7"/>
      <c r="E384" s="47"/>
      <c r="F384" s="47"/>
    </row>
    <row r="385" spans="1:6" ht="13">
      <c r="A385" s="6"/>
      <c r="C385" s="46"/>
      <c r="D385" s="7"/>
      <c r="E385" s="47"/>
      <c r="F385" s="47"/>
    </row>
    <row r="386" spans="1:6" ht="13">
      <c r="A386" s="6"/>
      <c r="C386" s="46"/>
      <c r="D386" s="7"/>
      <c r="E386" s="47"/>
      <c r="F386" s="47"/>
    </row>
    <row r="387" spans="1:6" ht="13">
      <c r="A387" s="6"/>
      <c r="C387" s="46"/>
      <c r="D387" s="7"/>
      <c r="E387" s="47"/>
      <c r="F387" s="47"/>
    </row>
    <row r="388" spans="1:6" ht="13">
      <c r="A388" s="6"/>
      <c r="C388" s="46"/>
      <c r="D388" s="7"/>
      <c r="E388" s="47"/>
      <c r="F388" s="47"/>
    </row>
    <row r="389" spans="1:6" ht="13">
      <c r="A389" s="6"/>
      <c r="C389" s="46"/>
      <c r="D389" s="7"/>
      <c r="E389" s="47"/>
      <c r="F389" s="47"/>
    </row>
    <row r="390" spans="1:6" ht="13">
      <c r="A390" s="6"/>
      <c r="C390" s="46"/>
      <c r="D390" s="7"/>
      <c r="E390" s="47"/>
      <c r="F390" s="47"/>
    </row>
    <row r="391" spans="1:6" ht="13">
      <c r="A391" s="6"/>
      <c r="C391" s="46"/>
      <c r="D391" s="7"/>
      <c r="E391" s="47"/>
      <c r="F391" s="47"/>
    </row>
    <row r="392" spans="1:6" ht="13">
      <c r="A392" s="6"/>
      <c r="C392" s="46"/>
      <c r="D392" s="7"/>
      <c r="E392" s="47"/>
      <c r="F392" s="47"/>
    </row>
    <row r="393" spans="1:6" ht="13">
      <c r="A393" s="6"/>
      <c r="C393" s="46"/>
      <c r="D393" s="7"/>
      <c r="E393" s="47"/>
      <c r="F393" s="47"/>
    </row>
    <row r="394" spans="1:6" ht="13">
      <c r="A394" s="6"/>
      <c r="C394" s="46"/>
      <c r="D394" s="7"/>
      <c r="E394" s="47"/>
      <c r="F394" s="47"/>
    </row>
    <row r="395" spans="1:6" ht="13">
      <c r="A395" s="6"/>
      <c r="C395" s="46"/>
      <c r="D395" s="7"/>
      <c r="E395" s="47"/>
      <c r="F395" s="47"/>
    </row>
    <row r="396" spans="1:6" ht="13">
      <c r="A396" s="6"/>
      <c r="C396" s="46"/>
      <c r="D396" s="7"/>
      <c r="E396" s="47"/>
      <c r="F396" s="47"/>
    </row>
    <row r="397" spans="1:6" ht="13">
      <c r="A397" s="6"/>
      <c r="C397" s="46"/>
      <c r="D397" s="7"/>
      <c r="E397" s="47"/>
      <c r="F397" s="47"/>
    </row>
    <row r="398" spans="1:6" ht="13">
      <c r="A398" s="6"/>
      <c r="C398" s="46"/>
      <c r="D398" s="7"/>
      <c r="E398" s="47"/>
      <c r="F398" s="47"/>
    </row>
    <row r="399" spans="1:6" ht="13">
      <c r="A399" s="6"/>
      <c r="C399" s="46"/>
      <c r="D399" s="7"/>
      <c r="E399" s="47"/>
      <c r="F399" s="47"/>
    </row>
    <row r="400" spans="1:6" ht="13">
      <c r="A400" s="6"/>
      <c r="C400" s="46"/>
      <c r="D400" s="7"/>
      <c r="E400" s="47"/>
      <c r="F400" s="47"/>
    </row>
    <row r="401" spans="1:6" ht="13">
      <c r="A401" s="6"/>
      <c r="C401" s="46"/>
      <c r="D401" s="7"/>
      <c r="E401" s="47"/>
      <c r="F401" s="47"/>
    </row>
    <row r="402" spans="1:6" ht="13">
      <c r="A402" s="6"/>
      <c r="C402" s="46"/>
      <c r="D402" s="7"/>
      <c r="E402" s="47"/>
      <c r="F402" s="47"/>
    </row>
    <row r="403" spans="1:6" ht="13">
      <c r="A403" s="6"/>
      <c r="C403" s="46"/>
      <c r="D403" s="7"/>
      <c r="E403" s="47"/>
      <c r="F403" s="47"/>
    </row>
    <row r="404" spans="1:6" ht="13">
      <c r="A404" s="6"/>
      <c r="C404" s="46"/>
      <c r="D404" s="7"/>
      <c r="E404" s="47"/>
      <c r="F404" s="47"/>
    </row>
    <row r="405" spans="1:6" ht="13">
      <c r="A405" s="6"/>
      <c r="C405" s="46"/>
      <c r="D405" s="7"/>
      <c r="E405" s="47"/>
      <c r="F405" s="47"/>
    </row>
    <row r="406" spans="1:6" ht="13">
      <c r="A406" s="6"/>
      <c r="C406" s="46"/>
      <c r="D406" s="7"/>
      <c r="E406" s="47"/>
      <c r="F406" s="47"/>
    </row>
    <row r="407" spans="1:6" ht="13">
      <c r="A407" s="6"/>
      <c r="C407" s="46"/>
      <c r="D407" s="7"/>
      <c r="E407" s="47"/>
      <c r="F407" s="47"/>
    </row>
    <row r="408" spans="1:6" ht="13">
      <c r="A408" s="6"/>
      <c r="C408" s="46"/>
      <c r="D408" s="7"/>
      <c r="E408" s="47"/>
      <c r="F408" s="47"/>
    </row>
    <row r="409" spans="1:6" ht="13">
      <c r="A409" s="6"/>
      <c r="C409" s="46"/>
      <c r="D409" s="7"/>
      <c r="E409" s="47"/>
      <c r="F409" s="47"/>
    </row>
    <row r="410" spans="1:6" ht="13">
      <c r="A410" s="6"/>
      <c r="C410" s="46"/>
      <c r="D410" s="7"/>
      <c r="E410" s="47"/>
      <c r="F410" s="47"/>
    </row>
    <row r="411" spans="1:6" ht="13">
      <c r="A411" s="6"/>
      <c r="C411" s="46"/>
      <c r="D411" s="7"/>
      <c r="E411" s="47"/>
      <c r="F411" s="47"/>
    </row>
    <row r="412" spans="1:6" ht="13">
      <c r="A412" s="6"/>
      <c r="C412" s="46"/>
      <c r="D412" s="7"/>
      <c r="E412" s="47"/>
      <c r="F412" s="47"/>
    </row>
    <row r="413" spans="1:6" ht="13">
      <c r="A413" s="6"/>
      <c r="C413" s="46"/>
      <c r="D413" s="7"/>
      <c r="E413" s="47"/>
      <c r="F413" s="47"/>
    </row>
    <row r="414" spans="1:6" ht="13">
      <c r="A414" s="6"/>
      <c r="C414" s="46"/>
      <c r="D414" s="7"/>
      <c r="E414" s="47"/>
      <c r="F414" s="47"/>
    </row>
    <row r="415" spans="1:6" ht="13">
      <c r="A415" s="6"/>
      <c r="C415" s="46"/>
      <c r="D415" s="7"/>
      <c r="E415" s="47"/>
      <c r="F415" s="47"/>
    </row>
    <row r="416" spans="1:6" ht="13">
      <c r="A416" s="6"/>
      <c r="C416" s="46"/>
      <c r="D416" s="7"/>
      <c r="E416" s="47"/>
      <c r="F416" s="47"/>
    </row>
    <row r="417" spans="1:6" ht="13">
      <c r="A417" s="6"/>
      <c r="C417" s="46"/>
      <c r="D417" s="7"/>
      <c r="E417" s="47"/>
      <c r="F417" s="47"/>
    </row>
    <row r="418" spans="1:6" ht="13">
      <c r="A418" s="6"/>
      <c r="C418" s="46"/>
      <c r="D418" s="7"/>
      <c r="E418" s="47"/>
      <c r="F418" s="47"/>
    </row>
    <row r="419" spans="1:6" ht="13">
      <c r="A419" s="6"/>
      <c r="C419" s="46"/>
      <c r="D419" s="7"/>
      <c r="E419" s="47"/>
      <c r="F419" s="47"/>
    </row>
    <row r="420" spans="1:6" ht="13">
      <c r="A420" s="6"/>
      <c r="C420" s="46"/>
      <c r="D420" s="7"/>
      <c r="E420" s="47"/>
      <c r="F420" s="47"/>
    </row>
    <row r="421" spans="1:6" ht="13">
      <c r="A421" s="6"/>
      <c r="C421" s="46"/>
      <c r="D421" s="7"/>
      <c r="E421" s="47"/>
      <c r="F421" s="47"/>
    </row>
    <row r="422" spans="1:6" ht="13">
      <c r="A422" s="6"/>
      <c r="C422" s="46"/>
      <c r="D422" s="7"/>
      <c r="E422" s="47"/>
      <c r="F422" s="47"/>
    </row>
    <row r="423" spans="1:6" ht="13">
      <c r="A423" s="6"/>
      <c r="C423" s="46"/>
      <c r="D423" s="7"/>
      <c r="E423" s="47"/>
      <c r="F423" s="47"/>
    </row>
    <row r="424" spans="1:6" ht="13">
      <c r="A424" s="6"/>
      <c r="C424" s="46"/>
      <c r="D424" s="7"/>
      <c r="E424" s="47"/>
      <c r="F424" s="47"/>
    </row>
    <row r="425" spans="1:6" ht="13">
      <c r="A425" s="6"/>
      <c r="C425" s="46"/>
      <c r="D425" s="7"/>
      <c r="E425" s="47"/>
      <c r="F425" s="47"/>
    </row>
    <row r="426" spans="1:6" ht="13">
      <c r="A426" s="6"/>
      <c r="C426" s="46"/>
      <c r="D426" s="7"/>
      <c r="E426" s="47"/>
      <c r="F426" s="47"/>
    </row>
    <row r="427" spans="1:6" ht="13">
      <c r="A427" s="6"/>
      <c r="C427" s="46"/>
      <c r="D427" s="7"/>
      <c r="E427" s="47"/>
      <c r="F427" s="47"/>
    </row>
    <row r="428" spans="1:6" ht="13">
      <c r="A428" s="6"/>
      <c r="C428" s="46"/>
      <c r="D428" s="7"/>
      <c r="E428" s="47"/>
      <c r="F428" s="47"/>
    </row>
    <row r="429" spans="1:6" ht="13">
      <c r="A429" s="6"/>
      <c r="C429" s="46"/>
      <c r="D429" s="7"/>
      <c r="E429" s="47"/>
      <c r="F429" s="47"/>
    </row>
    <row r="430" spans="1:6" ht="13">
      <c r="A430" s="6"/>
      <c r="C430" s="46"/>
      <c r="D430" s="7"/>
      <c r="E430" s="47"/>
      <c r="F430" s="47"/>
    </row>
    <row r="431" spans="1:6" ht="13">
      <c r="A431" s="6"/>
      <c r="C431" s="46"/>
      <c r="D431" s="7"/>
      <c r="E431" s="47"/>
      <c r="F431" s="47"/>
    </row>
    <row r="432" spans="1:6" ht="13">
      <c r="A432" s="6"/>
      <c r="C432" s="46"/>
      <c r="D432" s="7"/>
      <c r="E432" s="47"/>
      <c r="F432" s="47"/>
    </row>
    <row r="433" spans="1:6" ht="13">
      <c r="A433" s="6"/>
      <c r="C433" s="46"/>
      <c r="D433" s="7"/>
      <c r="E433" s="47"/>
      <c r="F433" s="47"/>
    </row>
    <row r="434" spans="1:6" ht="13">
      <c r="A434" s="6"/>
      <c r="C434" s="46"/>
      <c r="D434" s="7"/>
      <c r="E434" s="47"/>
      <c r="F434" s="47"/>
    </row>
    <row r="435" spans="1:6" ht="13">
      <c r="A435" s="6"/>
      <c r="C435" s="46"/>
      <c r="D435" s="7"/>
      <c r="E435" s="47"/>
      <c r="F435" s="47"/>
    </row>
    <row r="436" spans="1:6" ht="13">
      <c r="A436" s="6"/>
      <c r="C436" s="46"/>
      <c r="D436" s="7"/>
      <c r="E436" s="47"/>
      <c r="F436" s="47"/>
    </row>
    <row r="437" spans="1:6" ht="13">
      <c r="A437" s="6"/>
      <c r="C437" s="46"/>
      <c r="D437" s="7"/>
      <c r="E437" s="47"/>
      <c r="F437" s="47"/>
    </row>
    <row r="438" spans="1:6" ht="13">
      <c r="A438" s="6"/>
      <c r="C438" s="46"/>
      <c r="D438" s="7"/>
      <c r="E438" s="47"/>
      <c r="F438" s="47"/>
    </row>
    <row r="439" spans="1:6" ht="13">
      <c r="A439" s="6"/>
      <c r="C439" s="46"/>
      <c r="D439" s="7"/>
      <c r="E439" s="47"/>
      <c r="F439" s="47"/>
    </row>
    <row r="440" spans="1:6" ht="13">
      <c r="A440" s="6"/>
      <c r="C440" s="46"/>
      <c r="D440" s="7"/>
      <c r="E440" s="47"/>
      <c r="F440" s="47"/>
    </row>
    <row r="441" spans="1:6" ht="13">
      <c r="A441" s="6"/>
      <c r="C441" s="46"/>
      <c r="D441" s="7"/>
      <c r="E441" s="47"/>
      <c r="F441" s="47"/>
    </row>
    <row r="442" spans="1:6" ht="13">
      <c r="A442" s="6"/>
      <c r="C442" s="46"/>
      <c r="D442" s="7"/>
      <c r="E442" s="47"/>
      <c r="F442" s="47"/>
    </row>
    <row r="443" spans="1:6" ht="13">
      <c r="A443" s="6"/>
      <c r="C443" s="46"/>
      <c r="D443" s="7"/>
      <c r="E443" s="47"/>
      <c r="F443" s="47"/>
    </row>
    <row r="444" spans="1:6" ht="13">
      <c r="A444" s="6"/>
      <c r="C444" s="46"/>
      <c r="D444" s="7"/>
      <c r="E444" s="47"/>
      <c r="F444" s="47"/>
    </row>
    <row r="445" spans="1:6" ht="13">
      <c r="A445" s="6"/>
      <c r="C445" s="46"/>
      <c r="D445" s="7"/>
      <c r="E445" s="47"/>
      <c r="F445" s="47"/>
    </row>
    <row r="446" spans="1:6" ht="13">
      <c r="A446" s="6"/>
      <c r="C446" s="46"/>
      <c r="D446" s="7"/>
      <c r="E446" s="47"/>
      <c r="F446" s="47"/>
    </row>
    <row r="447" spans="1:6" ht="13">
      <c r="A447" s="6"/>
      <c r="C447" s="46"/>
      <c r="D447" s="7"/>
      <c r="E447" s="47"/>
      <c r="F447" s="47"/>
    </row>
    <row r="448" spans="1:6" ht="13">
      <c r="A448" s="6"/>
      <c r="C448" s="46"/>
      <c r="D448" s="7"/>
      <c r="E448" s="47"/>
      <c r="F448" s="47"/>
    </row>
    <row r="449" spans="1:6" ht="13">
      <c r="A449" s="6"/>
      <c r="C449" s="46"/>
      <c r="D449" s="7"/>
      <c r="E449" s="47"/>
      <c r="F449" s="47"/>
    </row>
    <row r="450" spans="1:6" ht="13">
      <c r="A450" s="6"/>
      <c r="C450" s="46"/>
      <c r="D450" s="7"/>
      <c r="E450" s="47"/>
      <c r="F450" s="47"/>
    </row>
    <row r="451" spans="1:6" ht="13">
      <c r="A451" s="6"/>
      <c r="C451" s="46"/>
      <c r="D451" s="7"/>
      <c r="E451" s="47"/>
      <c r="F451" s="47"/>
    </row>
    <row r="452" spans="1:6" ht="13">
      <c r="A452" s="6"/>
      <c r="C452" s="46"/>
      <c r="D452" s="7"/>
      <c r="E452" s="47"/>
      <c r="F452" s="47"/>
    </row>
    <row r="453" spans="1:6" ht="13">
      <c r="A453" s="6"/>
      <c r="C453" s="46"/>
      <c r="D453" s="7"/>
      <c r="E453" s="47"/>
      <c r="F453" s="47"/>
    </row>
    <row r="454" spans="1:6" ht="13">
      <c r="A454" s="6"/>
      <c r="C454" s="46"/>
      <c r="D454" s="7"/>
      <c r="E454" s="47"/>
      <c r="F454" s="47"/>
    </row>
    <row r="455" spans="1:6" ht="13">
      <c r="A455" s="6"/>
      <c r="C455" s="46"/>
      <c r="D455" s="7"/>
      <c r="E455" s="47"/>
      <c r="F455" s="47"/>
    </row>
    <row r="456" spans="1:6" ht="13">
      <c r="A456" s="6"/>
      <c r="C456" s="46"/>
      <c r="D456" s="7"/>
      <c r="E456" s="47"/>
      <c r="F456" s="47"/>
    </row>
    <row r="457" spans="1:6" ht="13">
      <c r="A457" s="6"/>
      <c r="C457" s="46"/>
      <c r="D457" s="7"/>
      <c r="E457" s="47"/>
      <c r="F457" s="47"/>
    </row>
    <row r="458" spans="1:6" ht="13">
      <c r="A458" s="6"/>
      <c r="C458" s="46"/>
      <c r="D458" s="7"/>
      <c r="E458" s="47"/>
      <c r="F458" s="47"/>
    </row>
    <row r="459" spans="1:6" ht="13">
      <c r="A459" s="6"/>
      <c r="C459" s="46"/>
      <c r="D459" s="7"/>
      <c r="E459" s="47"/>
      <c r="F459" s="47"/>
    </row>
    <row r="460" spans="1:6" ht="13">
      <c r="A460" s="6"/>
      <c r="C460" s="46"/>
      <c r="D460" s="7"/>
      <c r="E460" s="47"/>
      <c r="F460" s="47"/>
    </row>
    <row r="461" spans="1:6" ht="13">
      <c r="A461" s="6"/>
      <c r="C461" s="46"/>
      <c r="D461" s="7"/>
      <c r="E461" s="47"/>
      <c r="F461" s="47"/>
    </row>
    <row r="462" spans="1:6" ht="13">
      <c r="A462" s="6"/>
      <c r="C462" s="46"/>
      <c r="D462" s="7"/>
      <c r="E462" s="47"/>
      <c r="F462" s="47"/>
    </row>
    <row r="463" spans="1:6" ht="13">
      <c r="A463" s="6"/>
      <c r="C463" s="46"/>
      <c r="D463" s="7"/>
      <c r="E463" s="47"/>
      <c r="F463" s="47"/>
    </row>
    <row r="464" spans="1:6" ht="13">
      <c r="A464" s="6"/>
      <c r="C464" s="46"/>
      <c r="D464" s="7"/>
      <c r="E464" s="47"/>
      <c r="F464" s="47"/>
    </row>
    <row r="465" spans="1:6" ht="13">
      <c r="A465" s="6"/>
      <c r="C465" s="46"/>
      <c r="D465" s="7"/>
      <c r="E465" s="47"/>
      <c r="F465" s="47"/>
    </row>
    <row r="466" spans="1:6" ht="13">
      <c r="A466" s="6"/>
      <c r="C466" s="46"/>
      <c r="D466" s="7"/>
      <c r="E466" s="47"/>
      <c r="F466" s="47"/>
    </row>
    <row r="467" spans="1:6" ht="13">
      <c r="A467" s="6"/>
      <c r="C467" s="46"/>
      <c r="D467" s="7"/>
      <c r="E467" s="47"/>
      <c r="F467" s="47"/>
    </row>
    <row r="468" spans="1:6" ht="13">
      <c r="A468" s="6"/>
      <c r="C468" s="46"/>
      <c r="D468" s="7"/>
      <c r="E468" s="47"/>
      <c r="F468" s="47"/>
    </row>
    <row r="469" spans="1:6" ht="13">
      <c r="A469" s="6"/>
      <c r="C469" s="46"/>
      <c r="D469" s="7"/>
      <c r="E469" s="47"/>
      <c r="F469" s="47"/>
    </row>
    <row r="470" spans="1:6" ht="13">
      <c r="A470" s="6"/>
      <c r="C470" s="46"/>
      <c r="D470" s="7"/>
      <c r="E470" s="47"/>
      <c r="F470" s="47"/>
    </row>
    <row r="471" spans="1:6" ht="13">
      <c r="A471" s="6"/>
      <c r="C471" s="46"/>
      <c r="D471" s="7"/>
      <c r="E471" s="47"/>
      <c r="F471" s="47"/>
    </row>
    <row r="472" spans="1:6" ht="13">
      <c r="A472" s="6"/>
      <c r="C472" s="46"/>
      <c r="D472" s="7"/>
      <c r="E472" s="47"/>
      <c r="F472" s="47"/>
    </row>
    <row r="473" spans="1:6" ht="13">
      <c r="A473" s="6"/>
      <c r="C473" s="46"/>
      <c r="D473" s="7"/>
      <c r="E473" s="47"/>
      <c r="F473" s="47"/>
    </row>
    <row r="474" spans="1:6" ht="13">
      <c r="A474" s="6"/>
      <c r="C474" s="46"/>
      <c r="D474" s="7"/>
      <c r="E474" s="47"/>
      <c r="F474" s="47"/>
    </row>
    <row r="475" spans="1:6" ht="13">
      <c r="A475" s="6"/>
      <c r="C475" s="46"/>
      <c r="D475" s="7"/>
      <c r="E475" s="47"/>
      <c r="F475" s="47"/>
    </row>
    <row r="476" spans="1:6" ht="13">
      <c r="A476" s="6"/>
      <c r="C476" s="46"/>
      <c r="D476" s="7"/>
      <c r="E476" s="47"/>
      <c r="F476" s="47"/>
    </row>
    <row r="477" spans="1:6" ht="13">
      <c r="A477" s="6"/>
      <c r="C477" s="46"/>
      <c r="D477" s="7"/>
      <c r="E477" s="47"/>
      <c r="F477" s="47"/>
    </row>
    <row r="478" spans="1:6" ht="13">
      <c r="A478" s="6"/>
      <c r="C478" s="46"/>
      <c r="D478" s="7"/>
      <c r="E478" s="47"/>
      <c r="F478" s="47"/>
    </row>
    <row r="479" spans="1:6" ht="13">
      <c r="A479" s="6"/>
      <c r="C479" s="46"/>
      <c r="D479" s="7"/>
      <c r="E479" s="47"/>
      <c r="F479" s="47"/>
    </row>
    <row r="480" spans="1:6" ht="13">
      <c r="A480" s="6"/>
      <c r="C480" s="46"/>
      <c r="D480" s="7"/>
      <c r="E480" s="47"/>
      <c r="F480" s="47"/>
    </row>
    <row r="481" spans="1:6" ht="13">
      <c r="A481" s="6"/>
      <c r="C481" s="46"/>
      <c r="D481" s="7"/>
      <c r="E481" s="47"/>
      <c r="F481" s="47"/>
    </row>
    <row r="482" spans="1:6" ht="13">
      <c r="A482" s="6"/>
      <c r="C482" s="46"/>
      <c r="D482" s="7"/>
      <c r="E482" s="47"/>
      <c r="F482" s="47"/>
    </row>
    <row r="483" spans="1:6" ht="13">
      <c r="A483" s="6"/>
      <c r="C483" s="46"/>
      <c r="D483" s="7"/>
      <c r="E483" s="47"/>
      <c r="F483" s="47"/>
    </row>
    <row r="484" spans="1:6" ht="13">
      <c r="A484" s="6"/>
      <c r="C484" s="46"/>
      <c r="D484" s="7"/>
      <c r="E484" s="47"/>
      <c r="F484" s="47"/>
    </row>
    <row r="485" spans="1:6" ht="13">
      <c r="A485" s="6"/>
      <c r="C485" s="46"/>
      <c r="D485" s="7"/>
      <c r="E485" s="47"/>
      <c r="F485" s="47"/>
    </row>
    <row r="486" spans="1:6" ht="13">
      <c r="A486" s="6"/>
      <c r="C486" s="46"/>
      <c r="D486" s="7"/>
      <c r="E486" s="47"/>
      <c r="F486" s="47"/>
    </row>
    <row r="487" spans="1:6" ht="13">
      <c r="A487" s="6"/>
      <c r="C487" s="46"/>
      <c r="D487" s="7"/>
      <c r="E487" s="47"/>
      <c r="F487" s="47"/>
    </row>
    <row r="488" spans="1:6" ht="13">
      <c r="A488" s="6"/>
      <c r="C488" s="46"/>
      <c r="D488" s="7"/>
      <c r="E488" s="47"/>
      <c r="F488" s="47"/>
    </row>
    <row r="489" spans="1:6" ht="13">
      <c r="A489" s="6"/>
      <c r="C489" s="46"/>
      <c r="D489" s="7"/>
      <c r="E489" s="47"/>
      <c r="F489" s="47"/>
    </row>
    <row r="490" spans="1:6" ht="13">
      <c r="A490" s="6"/>
      <c r="C490" s="46"/>
      <c r="D490" s="7"/>
      <c r="E490" s="47"/>
      <c r="F490" s="47"/>
    </row>
    <row r="491" spans="1:6" ht="13">
      <c r="A491" s="6"/>
      <c r="C491" s="46"/>
      <c r="D491" s="7"/>
      <c r="E491" s="47"/>
      <c r="F491" s="47"/>
    </row>
    <row r="492" spans="1:6" ht="13">
      <c r="A492" s="6"/>
      <c r="C492" s="46"/>
      <c r="D492" s="7"/>
      <c r="E492" s="47"/>
      <c r="F492" s="47"/>
    </row>
    <row r="493" spans="1:6" ht="13">
      <c r="A493" s="6"/>
      <c r="C493" s="46"/>
      <c r="D493" s="7"/>
      <c r="E493" s="47"/>
      <c r="F493" s="47"/>
    </row>
    <row r="494" spans="1:6" ht="13">
      <c r="A494" s="6"/>
      <c r="C494" s="46"/>
      <c r="D494" s="7"/>
      <c r="E494" s="47"/>
      <c r="F494" s="47"/>
    </row>
    <row r="495" spans="1:6" ht="13">
      <c r="A495" s="6"/>
      <c r="C495" s="46"/>
      <c r="D495" s="7"/>
      <c r="E495" s="47"/>
      <c r="F495" s="47"/>
    </row>
    <row r="496" spans="1:6" ht="13">
      <c r="A496" s="6"/>
      <c r="C496" s="46"/>
      <c r="D496" s="7"/>
      <c r="E496" s="47"/>
      <c r="F496" s="47"/>
    </row>
    <row r="497" spans="1:6" ht="13">
      <c r="A497" s="6"/>
      <c r="C497" s="46"/>
      <c r="D497" s="7"/>
      <c r="E497" s="47"/>
      <c r="F497" s="47"/>
    </row>
    <row r="498" spans="1:6" ht="13">
      <c r="A498" s="6"/>
      <c r="C498" s="46"/>
      <c r="D498" s="7"/>
      <c r="E498" s="47"/>
      <c r="F498" s="47"/>
    </row>
    <row r="499" spans="1:6" ht="13">
      <c r="A499" s="6"/>
      <c r="C499" s="46"/>
      <c r="D499" s="7"/>
      <c r="E499" s="47"/>
      <c r="F499" s="47"/>
    </row>
    <row r="500" spans="1:6" ht="13">
      <c r="A500" s="6"/>
      <c r="C500" s="46"/>
      <c r="D500" s="7"/>
      <c r="E500" s="47"/>
      <c r="F500" s="47"/>
    </row>
    <row r="501" spans="1:6" ht="13">
      <c r="A501" s="6"/>
      <c r="C501" s="46"/>
      <c r="D501" s="7"/>
      <c r="E501" s="47"/>
      <c r="F501" s="47"/>
    </row>
    <row r="502" spans="1:6" ht="13">
      <c r="A502" s="6"/>
      <c r="C502" s="46"/>
      <c r="D502" s="7"/>
      <c r="E502" s="47"/>
      <c r="F502" s="47"/>
    </row>
    <row r="503" spans="1:6" ht="13">
      <c r="A503" s="6"/>
      <c r="C503" s="46"/>
      <c r="D503" s="7"/>
      <c r="E503" s="47"/>
      <c r="F503" s="47"/>
    </row>
    <row r="504" spans="1:6" ht="13">
      <c r="A504" s="6"/>
      <c r="C504" s="46"/>
      <c r="D504" s="7"/>
      <c r="E504" s="47"/>
      <c r="F504" s="47"/>
    </row>
    <row r="505" spans="1:6" ht="13">
      <c r="A505" s="6"/>
      <c r="C505" s="46"/>
      <c r="D505" s="7"/>
      <c r="E505" s="47"/>
      <c r="F505" s="47"/>
    </row>
    <row r="506" spans="1:6" ht="13">
      <c r="A506" s="6"/>
      <c r="C506" s="46"/>
      <c r="D506" s="7"/>
      <c r="E506" s="47"/>
      <c r="F506" s="47"/>
    </row>
    <row r="507" spans="1:6" ht="13">
      <c r="A507" s="6"/>
      <c r="C507" s="46"/>
      <c r="D507" s="7"/>
      <c r="E507" s="47"/>
      <c r="F507" s="47"/>
    </row>
    <row r="508" spans="1:6" ht="13">
      <c r="A508" s="6"/>
      <c r="C508" s="46"/>
      <c r="D508" s="7"/>
      <c r="E508" s="47"/>
      <c r="F508" s="47"/>
    </row>
    <row r="509" spans="1:6" ht="13">
      <c r="A509" s="6"/>
      <c r="C509" s="46"/>
      <c r="D509" s="7"/>
      <c r="E509" s="47"/>
      <c r="F509" s="47"/>
    </row>
    <row r="510" spans="1:6" ht="13">
      <c r="A510" s="6"/>
      <c r="C510" s="46"/>
      <c r="D510" s="7"/>
      <c r="E510" s="47"/>
      <c r="F510" s="47"/>
    </row>
    <row r="511" spans="1:6" ht="13">
      <c r="A511" s="6"/>
      <c r="C511" s="46"/>
      <c r="D511" s="7"/>
      <c r="E511" s="47"/>
      <c r="F511" s="47"/>
    </row>
    <row r="512" spans="1:6" ht="13">
      <c r="A512" s="6"/>
      <c r="C512" s="46"/>
      <c r="D512" s="7"/>
      <c r="E512" s="47"/>
      <c r="F512" s="47"/>
    </row>
    <row r="513" spans="1:6" ht="13">
      <c r="A513" s="6"/>
      <c r="C513" s="46"/>
      <c r="D513" s="7"/>
      <c r="E513" s="47"/>
      <c r="F513" s="47"/>
    </row>
    <row r="514" spans="1:6" ht="13">
      <c r="A514" s="6"/>
      <c r="C514" s="46"/>
      <c r="D514" s="7"/>
      <c r="E514" s="47"/>
      <c r="F514" s="47"/>
    </row>
    <row r="515" spans="1:6" ht="13">
      <c r="A515" s="6"/>
      <c r="C515" s="46"/>
      <c r="D515" s="7"/>
      <c r="E515" s="47"/>
      <c r="F515" s="47"/>
    </row>
    <row r="516" spans="1:6" ht="13">
      <c r="A516" s="6"/>
      <c r="C516" s="46"/>
      <c r="D516" s="7"/>
      <c r="E516" s="47"/>
      <c r="F516" s="47"/>
    </row>
    <row r="517" spans="1:6" ht="13">
      <c r="A517" s="6"/>
      <c r="C517" s="46"/>
      <c r="D517" s="7"/>
      <c r="E517" s="47"/>
      <c r="F517" s="47"/>
    </row>
    <row r="518" spans="1:6" ht="13">
      <c r="A518" s="6"/>
      <c r="C518" s="46"/>
      <c r="D518" s="7"/>
      <c r="E518" s="47"/>
      <c r="F518" s="47"/>
    </row>
    <row r="519" spans="1:6" ht="13">
      <c r="A519" s="6"/>
      <c r="C519" s="46"/>
      <c r="D519" s="7"/>
      <c r="E519" s="47"/>
      <c r="F519" s="47"/>
    </row>
    <row r="520" spans="1:6" ht="13">
      <c r="A520" s="6"/>
      <c r="C520" s="46"/>
      <c r="D520" s="7"/>
      <c r="E520" s="47"/>
      <c r="F520" s="47"/>
    </row>
    <row r="521" spans="1:6" ht="13">
      <c r="A521" s="6"/>
      <c r="C521" s="46"/>
      <c r="D521" s="7"/>
      <c r="E521" s="47"/>
      <c r="F521" s="47"/>
    </row>
    <row r="522" spans="1:6" ht="13">
      <c r="A522" s="6"/>
      <c r="C522" s="46"/>
      <c r="D522" s="7"/>
      <c r="E522" s="47"/>
      <c r="F522" s="47"/>
    </row>
    <row r="523" spans="1:6" ht="13">
      <c r="A523" s="6"/>
      <c r="C523" s="46"/>
      <c r="D523" s="7"/>
      <c r="E523" s="47"/>
      <c r="F523" s="47"/>
    </row>
    <row r="524" spans="1:6" ht="13">
      <c r="A524" s="6"/>
      <c r="C524" s="46"/>
      <c r="D524" s="7"/>
      <c r="E524" s="47"/>
      <c r="F524" s="47"/>
    </row>
    <row r="525" spans="1:6" ht="13">
      <c r="A525" s="6"/>
      <c r="C525" s="46"/>
      <c r="D525" s="7"/>
      <c r="E525" s="47"/>
      <c r="F525" s="47"/>
    </row>
    <row r="526" spans="1:6" ht="13">
      <c r="A526" s="6"/>
      <c r="C526" s="46"/>
      <c r="D526" s="7"/>
      <c r="E526" s="47"/>
      <c r="F526" s="47"/>
    </row>
    <row r="527" spans="1:6" ht="13">
      <c r="A527" s="6"/>
      <c r="C527" s="46"/>
      <c r="D527" s="7"/>
      <c r="E527" s="47"/>
      <c r="F527" s="47"/>
    </row>
    <row r="528" spans="1:6" ht="13">
      <c r="A528" s="6"/>
      <c r="C528" s="46"/>
      <c r="D528" s="7"/>
      <c r="E528" s="47"/>
      <c r="F528" s="47"/>
    </row>
    <row r="529" spans="1:6" ht="13">
      <c r="A529" s="6"/>
      <c r="C529" s="46"/>
      <c r="D529" s="7"/>
      <c r="E529" s="47"/>
      <c r="F529" s="47"/>
    </row>
    <row r="530" spans="1:6" ht="13">
      <c r="A530" s="6"/>
      <c r="C530" s="46"/>
      <c r="D530" s="7"/>
      <c r="E530" s="47"/>
      <c r="F530" s="47"/>
    </row>
    <row r="531" spans="1:6" ht="13">
      <c r="A531" s="6"/>
      <c r="C531" s="46"/>
      <c r="D531" s="7"/>
      <c r="E531" s="47"/>
      <c r="F531" s="47"/>
    </row>
    <row r="532" spans="1:6" ht="13">
      <c r="A532" s="6"/>
      <c r="C532" s="46"/>
      <c r="D532" s="7"/>
      <c r="E532" s="47"/>
      <c r="F532" s="47"/>
    </row>
    <row r="533" spans="1:6" ht="13">
      <c r="A533" s="6"/>
      <c r="C533" s="46"/>
      <c r="D533" s="7"/>
      <c r="E533" s="47"/>
      <c r="F533" s="47"/>
    </row>
    <row r="534" spans="1:6" ht="13">
      <c r="A534" s="6"/>
      <c r="C534" s="46"/>
      <c r="D534" s="7"/>
      <c r="E534" s="47"/>
      <c r="F534" s="47"/>
    </row>
    <row r="535" spans="1:6" ht="13">
      <c r="A535" s="6"/>
      <c r="C535" s="46"/>
      <c r="D535" s="7"/>
      <c r="E535" s="47"/>
      <c r="F535" s="47"/>
    </row>
    <row r="536" spans="1:6" ht="13">
      <c r="A536" s="6"/>
      <c r="C536" s="46"/>
      <c r="D536" s="7"/>
      <c r="E536" s="47"/>
      <c r="F536" s="47"/>
    </row>
    <row r="537" spans="1:6" ht="13">
      <c r="A537" s="6"/>
      <c r="C537" s="46"/>
      <c r="D537" s="7"/>
      <c r="E537" s="47"/>
      <c r="F537" s="47"/>
    </row>
    <row r="538" spans="1:6" ht="13">
      <c r="A538" s="6"/>
      <c r="C538" s="46"/>
      <c r="D538" s="7"/>
      <c r="E538" s="47"/>
      <c r="F538" s="47"/>
    </row>
    <row r="539" spans="1:6" ht="13">
      <c r="A539" s="6"/>
      <c r="C539" s="46"/>
      <c r="D539" s="7"/>
      <c r="E539" s="47"/>
      <c r="F539" s="47"/>
    </row>
    <row r="540" spans="1:6" ht="13">
      <c r="A540" s="6"/>
      <c r="C540" s="46"/>
      <c r="D540" s="7"/>
      <c r="E540" s="47"/>
      <c r="F540" s="47"/>
    </row>
    <row r="541" spans="1:6" ht="13">
      <c r="A541" s="6"/>
      <c r="C541" s="46"/>
      <c r="D541" s="7"/>
      <c r="E541" s="47"/>
      <c r="F541" s="47"/>
    </row>
    <row r="542" spans="1:6" ht="13">
      <c r="A542" s="6"/>
      <c r="C542" s="46"/>
      <c r="D542" s="7"/>
      <c r="E542" s="47"/>
      <c r="F542" s="47"/>
    </row>
    <row r="543" spans="1:6" ht="13">
      <c r="A543" s="6"/>
      <c r="C543" s="46"/>
      <c r="D543" s="7"/>
      <c r="E543" s="47"/>
      <c r="F543" s="47"/>
    </row>
    <row r="544" spans="1:6" ht="13">
      <c r="A544" s="6"/>
      <c r="C544" s="46"/>
      <c r="D544" s="7"/>
      <c r="E544" s="47"/>
      <c r="F544" s="47"/>
    </row>
    <row r="545" spans="1:6" ht="13">
      <c r="A545" s="6"/>
      <c r="C545" s="46"/>
      <c r="D545" s="7"/>
      <c r="E545" s="47"/>
      <c r="F545" s="47"/>
    </row>
    <row r="546" spans="1:6" ht="13">
      <c r="A546" s="6"/>
      <c r="C546" s="46"/>
      <c r="D546" s="7"/>
      <c r="E546" s="47"/>
      <c r="F546" s="47"/>
    </row>
    <row r="547" spans="1:6" ht="13">
      <c r="A547" s="6"/>
      <c r="C547" s="46"/>
      <c r="D547" s="7"/>
      <c r="E547" s="47"/>
      <c r="F547" s="47"/>
    </row>
    <row r="548" spans="1:6" ht="13">
      <c r="A548" s="6"/>
      <c r="C548" s="46"/>
      <c r="D548" s="7"/>
      <c r="E548" s="47"/>
      <c r="F548" s="47"/>
    </row>
    <row r="549" spans="1:6" ht="13">
      <c r="A549" s="6"/>
      <c r="C549" s="46"/>
      <c r="D549" s="7"/>
      <c r="E549" s="47"/>
      <c r="F549" s="47"/>
    </row>
    <row r="550" spans="1:6" ht="13">
      <c r="A550" s="6"/>
      <c r="C550" s="46"/>
      <c r="D550" s="7"/>
      <c r="E550" s="47"/>
      <c r="F550" s="47"/>
    </row>
    <row r="551" spans="1:6" ht="13">
      <c r="A551" s="6"/>
      <c r="C551" s="46"/>
      <c r="D551" s="7"/>
      <c r="E551" s="47"/>
      <c r="F551" s="47"/>
    </row>
    <row r="552" spans="1:6" ht="13">
      <c r="A552" s="6"/>
      <c r="C552" s="46"/>
      <c r="D552" s="7"/>
      <c r="E552" s="47"/>
      <c r="F552" s="47"/>
    </row>
    <row r="553" spans="1:6" ht="13">
      <c r="A553" s="6"/>
      <c r="C553" s="46"/>
      <c r="D553" s="7"/>
      <c r="E553" s="47"/>
      <c r="F553" s="47"/>
    </row>
    <row r="554" spans="1:6" ht="13">
      <c r="A554" s="6"/>
      <c r="C554" s="46"/>
      <c r="D554" s="7"/>
      <c r="E554" s="47"/>
      <c r="F554" s="47"/>
    </row>
    <row r="555" spans="1:6" ht="13">
      <c r="A555" s="6"/>
      <c r="C555" s="46"/>
      <c r="D555" s="7"/>
      <c r="E555" s="47"/>
      <c r="F555" s="47"/>
    </row>
    <row r="556" spans="1:6" ht="13">
      <c r="A556" s="6"/>
      <c r="C556" s="46"/>
      <c r="D556" s="7"/>
      <c r="E556" s="47"/>
      <c r="F556" s="47"/>
    </row>
    <row r="557" spans="1:6" ht="13">
      <c r="A557" s="6"/>
      <c r="C557" s="46"/>
      <c r="D557" s="7"/>
      <c r="E557" s="47"/>
      <c r="F557" s="47"/>
    </row>
    <row r="558" spans="1:6" ht="13">
      <c r="A558" s="6"/>
      <c r="C558" s="46"/>
      <c r="D558" s="7"/>
      <c r="E558" s="47"/>
      <c r="F558" s="47"/>
    </row>
    <row r="559" spans="1:6" ht="13">
      <c r="A559" s="6"/>
      <c r="C559" s="46"/>
      <c r="D559" s="7"/>
      <c r="E559" s="47"/>
      <c r="F559" s="47"/>
    </row>
    <row r="560" spans="1:6" ht="13">
      <c r="A560" s="6"/>
      <c r="C560" s="46"/>
      <c r="D560" s="7"/>
      <c r="E560" s="47"/>
      <c r="F560" s="47"/>
    </row>
    <row r="561" spans="1:6" ht="13">
      <c r="A561" s="6"/>
      <c r="C561" s="46"/>
      <c r="D561" s="7"/>
      <c r="E561" s="47"/>
      <c r="F561" s="47"/>
    </row>
    <row r="562" spans="1:6" ht="13">
      <c r="A562" s="6"/>
      <c r="C562" s="46"/>
      <c r="D562" s="7"/>
      <c r="E562" s="47"/>
      <c r="F562" s="47"/>
    </row>
    <row r="563" spans="1:6" ht="13">
      <c r="A563" s="6"/>
      <c r="C563" s="46"/>
      <c r="D563" s="7"/>
      <c r="E563" s="47"/>
      <c r="F563" s="47"/>
    </row>
    <row r="564" spans="1:6" ht="13">
      <c r="A564" s="6"/>
      <c r="C564" s="46"/>
      <c r="D564" s="7"/>
      <c r="E564" s="47"/>
      <c r="F564" s="47"/>
    </row>
    <row r="565" spans="1:6" ht="13">
      <c r="A565" s="6"/>
      <c r="C565" s="46"/>
      <c r="D565" s="7"/>
      <c r="E565" s="47"/>
      <c r="F565" s="47"/>
    </row>
    <row r="566" spans="1:6" ht="13">
      <c r="A566" s="6"/>
      <c r="C566" s="46"/>
      <c r="D566" s="7"/>
      <c r="E566" s="47"/>
      <c r="F566" s="47"/>
    </row>
    <row r="567" spans="1:6" ht="13">
      <c r="A567" s="6"/>
      <c r="C567" s="46"/>
      <c r="D567" s="7"/>
      <c r="E567" s="47"/>
      <c r="F567" s="47"/>
    </row>
    <row r="568" spans="1:6" ht="13">
      <c r="A568" s="6"/>
      <c r="C568" s="46"/>
      <c r="D568" s="7"/>
      <c r="E568" s="47"/>
      <c r="F568" s="47"/>
    </row>
    <row r="569" spans="1:6" ht="13">
      <c r="A569" s="6"/>
      <c r="C569" s="46"/>
      <c r="D569" s="7"/>
      <c r="E569" s="47"/>
      <c r="F569" s="47"/>
    </row>
    <row r="570" spans="1:6" ht="13">
      <c r="A570" s="6"/>
      <c r="C570" s="46"/>
      <c r="D570" s="7"/>
      <c r="E570" s="47"/>
      <c r="F570" s="47"/>
    </row>
    <row r="571" spans="1:6" ht="13">
      <c r="A571" s="6"/>
      <c r="C571" s="46"/>
      <c r="D571" s="7"/>
      <c r="E571" s="47"/>
      <c r="F571" s="47"/>
    </row>
    <row r="572" spans="1:6" ht="13">
      <c r="A572" s="6"/>
      <c r="C572" s="46"/>
      <c r="D572" s="7"/>
      <c r="E572" s="47"/>
      <c r="F572" s="47"/>
    </row>
    <row r="573" spans="1:6" ht="13">
      <c r="A573" s="6"/>
      <c r="C573" s="46"/>
      <c r="D573" s="7"/>
      <c r="E573" s="47"/>
      <c r="F573" s="47"/>
    </row>
    <row r="574" spans="1:6" ht="13">
      <c r="A574" s="6"/>
      <c r="C574" s="46"/>
      <c r="D574" s="7"/>
      <c r="E574" s="47"/>
      <c r="F574" s="47"/>
    </row>
    <row r="575" spans="1:6" ht="13">
      <c r="A575" s="6"/>
      <c r="C575" s="46"/>
      <c r="D575" s="7"/>
      <c r="E575" s="47"/>
      <c r="F575" s="47"/>
    </row>
    <row r="576" spans="1:6" ht="13">
      <c r="A576" s="6"/>
      <c r="C576" s="46"/>
      <c r="D576" s="7"/>
      <c r="E576" s="47"/>
      <c r="F576" s="47"/>
    </row>
    <row r="577" spans="1:6" ht="13">
      <c r="A577" s="6"/>
      <c r="C577" s="46"/>
      <c r="D577" s="7"/>
      <c r="E577" s="47"/>
      <c r="F577" s="47"/>
    </row>
    <row r="578" spans="1:6" ht="13">
      <c r="A578" s="6"/>
      <c r="C578" s="46"/>
      <c r="D578" s="7"/>
      <c r="E578" s="47"/>
      <c r="F578" s="47"/>
    </row>
    <row r="579" spans="1:6" ht="13">
      <c r="A579" s="6"/>
      <c r="C579" s="46"/>
      <c r="D579" s="7"/>
      <c r="E579" s="47"/>
      <c r="F579" s="47"/>
    </row>
    <row r="580" spans="1:6" ht="13">
      <c r="A580" s="6"/>
      <c r="C580" s="46"/>
      <c r="D580" s="7"/>
      <c r="E580" s="47"/>
      <c r="F580" s="47"/>
    </row>
    <row r="581" spans="1:6" ht="13">
      <c r="A581" s="6"/>
      <c r="C581" s="46"/>
      <c r="D581" s="7"/>
      <c r="E581" s="47"/>
      <c r="F581" s="47"/>
    </row>
    <row r="582" spans="1:6" ht="13">
      <c r="A582" s="6"/>
      <c r="C582" s="46"/>
      <c r="D582" s="7"/>
      <c r="E582" s="47"/>
      <c r="F582" s="47"/>
    </row>
    <row r="583" spans="1:6" ht="13">
      <c r="A583" s="6"/>
      <c r="C583" s="46"/>
      <c r="D583" s="7"/>
      <c r="E583" s="47"/>
      <c r="F583" s="47"/>
    </row>
    <row r="584" spans="1:6" ht="13">
      <c r="A584" s="6"/>
      <c r="C584" s="46"/>
      <c r="D584" s="7"/>
      <c r="E584" s="47"/>
      <c r="F584" s="47"/>
    </row>
    <row r="585" spans="1:6" ht="13">
      <c r="A585" s="6"/>
      <c r="C585" s="46"/>
      <c r="D585" s="7"/>
      <c r="E585" s="47"/>
      <c r="F585" s="47"/>
    </row>
    <row r="586" spans="1:6" ht="13">
      <c r="A586" s="6"/>
      <c r="C586" s="46"/>
      <c r="D586" s="7"/>
      <c r="E586" s="47"/>
      <c r="F586" s="47"/>
    </row>
    <row r="587" spans="1:6" ht="13">
      <c r="A587" s="6"/>
      <c r="C587" s="46"/>
      <c r="D587" s="7"/>
      <c r="E587" s="47"/>
      <c r="F587" s="47"/>
    </row>
    <row r="588" spans="1:6" ht="13">
      <c r="A588" s="6"/>
      <c r="C588" s="46"/>
      <c r="D588" s="7"/>
      <c r="E588" s="47"/>
      <c r="F588" s="47"/>
    </row>
    <row r="589" spans="1:6" ht="13">
      <c r="A589" s="6"/>
      <c r="C589" s="46"/>
      <c r="D589" s="7"/>
      <c r="E589" s="47"/>
      <c r="F589" s="47"/>
    </row>
    <row r="590" spans="1:6" ht="13">
      <c r="A590" s="6"/>
      <c r="C590" s="46"/>
      <c r="D590" s="7"/>
      <c r="E590" s="47"/>
      <c r="F590" s="47"/>
    </row>
    <row r="591" spans="1:6" ht="13">
      <c r="A591" s="6"/>
      <c r="C591" s="46"/>
      <c r="D591" s="7"/>
      <c r="E591" s="47"/>
      <c r="F591" s="47"/>
    </row>
    <row r="592" spans="1:6" ht="13">
      <c r="A592" s="6"/>
      <c r="C592" s="46"/>
      <c r="D592" s="7"/>
      <c r="E592" s="47"/>
      <c r="F592" s="47"/>
    </row>
    <row r="593" spans="1:6" ht="13">
      <c r="A593" s="6"/>
      <c r="C593" s="46"/>
      <c r="D593" s="7"/>
      <c r="E593" s="47"/>
      <c r="F593" s="47"/>
    </row>
    <row r="594" spans="1:6" ht="13">
      <c r="A594" s="6"/>
      <c r="C594" s="46"/>
      <c r="D594" s="7"/>
      <c r="E594" s="47"/>
      <c r="F594" s="47"/>
    </row>
    <row r="595" spans="1:6" ht="13">
      <c r="A595" s="6"/>
      <c r="C595" s="46"/>
      <c r="D595" s="7"/>
      <c r="E595" s="47"/>
      <c r="F595" s="47"/>
    </row>
    <row r="596" spans="1:6" ht="13">
      <c r="A596" s="6"/>
      <c r="C596" s="46"/>
      <c r="D596" s="7"/>
      <c r="E596" s="47"/>
      <c r="F596" s="47"/>
    </row>
    <row r="597" spans="1:6" ht="13">
      <c r="A597" s="6"/>
      <c r="C597" s="46"/>
      <c r="D597" s="7"/>
      <c r="E597" s="47"/>
      <c r="F597" s="47"/>
    </row>
    <row r="598" spans="1:6" ht="13">
      <c r="A598" s="6"/>
      <c r="C598" s="46"/>
      <c r="D598" s="7"/>
      <c r="E598" s="47"/>
      <c r="F598" s="47"/>
    </row>
    <row r="599" spans="1:6" ht="13">
      <c r="A599" s="6"/>
      <c r="C599" s="46"/>
      <c r="D599" s="7"/>
      <c r="E599" s="47"/>
      <c r="F599" s="47"/>
    </row>
    <row r="600" spans="1:6" ht="13">
      <c r="A600" s="6"/>
      <c r="C600" s="46"/>
      <c r="D600" s="7"/>
      <c r="E600" s="47"/>
      <c r="F600" s="47"/>
    </row>
    <row r="601" spans="1:6" ht="13">
      <c r="A601" s="6"/>
      <c r="C601" s="46"/>
      <c r="D601" s="7"/>
      <c r="E601" s="47"/>
      <c r="F601" s="47"/>
    </row>
    <row r="602" spans="1:6" ht="13">
      <c r="A602" s="6"/>
      <c r="C602" s="46"/>
      <c r="D602" s="7"/>
      <c r="E602" s="47"/>
      <c r="F602" s="47"/>
    </row>
    <row r="603" spans="1:6" ht="13">
      <c r="A603" s="6"/>
      <c r="C603" s="46"/>
      <c r="D603" s="7"/>
      <c r="E603" s="47"/>
      <c r="F603" s="47"/>
    </row>
    <row r="604" spans="1:6" ht="13">
      <c r="A604" s="6"/>
      <c r="C604" s="46"/>
      <c r="D604" s="7"/>
      <c r="E604" s="47"/>
      <c r="F604" s="47"/>
    </row>
    <row r="605" spans="1:6" ht="13">
      <c r="A605" s="6"/>
      <c r="C605" s="46"/>
      <c r="D605" s="7"/>
      <c r="E605" s="47"/>
      <c r="F605" s="47"/>
    </row>
    <row r="606" spans="1:6" ht="13">
      <c r="A606" s="6"/>
      <c r="C606" s="46"/>
      <c r="D606" s="7"/>
      <c r="E606" s="47"/>
      <c r="F606" s="47"/>
    </row>
    <row r="607" spans="1:6" ht="13">
      <c r="A607" s="6"/>
      <c r="C607" s="46"/>
      <c r="D607" s="7"/>
      <c r="E607" s="47"/>
      <c r="F607" s="47"/>
    </row>
    <row r="608" spans="1:6" ht="13">
      <c r="A608" s="6"/>
      <c r="C608" s="46"/>
      <c r="D608" s="7"/>
      <c r="E608" s="47"/>
      <c r="F608" s="47"/>
    </row>
    <row r="609" spans="1:6" ht="13">
      <c r="A609" s="6"/>
      <c r="C609" s="46"/>
      <c r="D609" s="7"/>
      <c r="E609" s="47"/>
      <c r="F609" s="47"/>
    </row>
    <row r="610" spans="1:6" ht="13">
      <c r="A610" s="6"/>
      <c r="C610" s="46"/>
      <c r="D610" s="7"/>
      <c r="E610" s="47"/>
      <c r="F610" s="47"/>
    </row>
    <row r="611" spans="1:6" ht="13">
      <c r="A611" s="6"/>
      <c r="C611" s="46"/>
      <c r="D611" s="7"/>
      <c r="E611" s="47"/>
      <c r="F611" s="47"/>
    </row>
    <row r="612" spans="1:6" ht="13">
      <c r="A612" s="6"/>
      <c r="C612" s="46"/>
      <c r="D612" s="7"/>
      <c r="E612" s="47"/>
      <c r="F612" s="47"/>
    </row>
    <row r="613" spans="1:6" ht="13">
      <c r="A613" s="6"/>
      <c r="C613" s="46"/>
      <c r="D613" s="7"/>
      <c r="E613" s="47"/>
      <c r="F613" s="47"/>
    </row>
    <row r="614" spans="1:6" ht="13">
      <c r="A614" s="6"/>
      <c r="C614" s="46"/>
      <c r="D614" s="7"/>
      <c r="E614" s="47"/>
      <c r="F614" s="47"/>
    </row>
    <row r="615" spans="1:6" ht="13">
      <c r="A615" s="6"/>
      <c r="C615" s="46"/>
      <c r="D615" s="7"/>
      <c r="E615" s="47"/>
      <c r="F615" s="47"/>
    </row>
    <row r="616" spans="1:6" ht="13">
      <c r="A616" s="6"/>
      <c r="C616" s="46"/>
      <c r="D616" s="7"/>
      <c r="E616" s="47"/>
      <c r="F616" s="47"/>
    </row>
    <row r="617" spans="1:6" ht="13">
      <c r="A617" s="6"/>
      <c r="C617" s="46"/>
      <c r="D617" s="7"/>
      <c r="E617" s="47"/>
      <c r="F617" s="47"/>
    </row>
    <row r="618" spans="1:6" ht="13">
      <c r="A618" s="6"/>
      <c r="C618" s="46"/>
      <c r="D618" s="7"/>
      <c r="E618" s="47"/>
      <c r="F618" s="47"/>
    </row>
    <row r="619" spans="1:6" ht="13">
      <c r="A619" s="6"/>
      <c r="C619" s="46"/>
      <c r="D619" s="7"/>
      <c r="E619" s="47"/>
      <c r="F619" s="47"/>
    </row>
    <row r="620" spans="1:6" ht="13">
      <c r="A620" s="6"/>
      <c r="C620" s="46"/>
      <c r="D620" s="7"/>
      <c r="E620" s="47"/>
      <c r="F620" s="47"/>
    </row>
    <row r="621" spans="1:6" ht="13">
      <c r="A621" s="6"/>
      <c r="C621" s="46"/>
      <c r="D621" s="7"/>
      <c r="E621" s="47"/>
      <c r="F621" s="47"/>
    </row>
    <row r="622" spans="1:6" ht="13">
      <c r="A622" s="6"/>
      <c r="C622" s="46"/>
      <c r="D622" s="7"/>
      <c r="E622" s="47"/>
      <c r="F622" s="47"/>
    </row>
    <row r="623" spans="1:6" ht="13">
      <c r="A623" s="6"/>
      <c r="C623" s="46"/>
      <c r="D623" s="7"/>
      <c r="E623" s="47"/>
      <c r="F623" s="47"/>
    </row>
    <row r="624" spans="1:6" ht="13">
      <c r="A624" s="6"/>
      <c r="C624" s="46"/>
      <c r="D624" s="7"/>
      <c r="E624" s="47"/>
      <c r="F624" s="47"/>
    </row>
    <row r="625" spans="1:6" ht="13">
      <c r="A625" s="6"/>
      <c r="C625" s="46"/>
      <c r="D625" s="7"/>
      <c r="E625" s="47"/>
      <c r="F625" s="47"/>
    </row>
    <row r="626" spans="1:6" ht="13">
      <c r="A626" s="6"/>
      <c r="C626" s="46"/>
      <c r="D626" s="7"/>
      <c r="E626" s="47"/>
      <c r="F626" s="47"/>
    </row>
    <row r="627" spans="1:6" ht="13">
      <c r="A627" s="6"/>
      <c r="C627" s="46"/>
      <c r="D627" s="7"/>
      <c r="E627" s="47"/>
      <c r="F627" s="47"/>
    </row>
    <row r="628" spans="1:6" ht="13">
      <c r="A628" s="6"/>
      <c r="C628" s="46"/>
      <c r="D628" s="7"/>
      <c r="E628" s="47"/>
      <c r="F628" s="47"/>
    </row>
    <row r="629" spans="1:6" ht="13">
      <c r="A629" s="6"/>
      <c r="C629" s="46"/>
      <c r="D629" s="7"/>
      <c r="E629" s="47"/>
      <c r="F629" s="47"/>
    </row>
    <row r="630" spans="1:6" ht="13">
      <c r="A630" s="6"/>
      <c r="C630" s="46"/>
      <c r="D630" s="7"/>
      <c r="E630" s="47"/>
      <c r="F630" s="47"/>
    </row>
    <row r="631" spans="1:6" ht="13">
      <c r="A631" s="6"/>
      <c r="C631" s="46"/>
      <c r="D631" s="7"/>
      <c r="E631" s="47"/>
      <c r="F631" s="47"/>
    </row>
    <row r="632" spans="1:6" ht="13">
      <c r="A632" s="6"/>
      <c r="C632" s="46"/>
      <c r="D632" s="7"/>
      <c r="E632" s="47"/>
      <c r="F632" s="47"/>
    </row>
    <row r="633" spans="1:6" ht="13">
      <c r="A633" s="6"/>
      <c r="C633" s="46"/>
      <c r="D633" s="7"/>
      <c r="E633" s="47"/>
      <c r="F633" s="47"/>
    </row>
    <row r="634" spans="1:6" ht="13">
      <c r="A634" s="6"/>
      <c r="C634" s="46"/>
      <c r="D634" s="7"/>
      <c r="E634" s="47"/>
      <c r="F634" s="47"/>
    </row>
    <row r="635" spans="1:6" ht="13">
      <c r="A635" s="6"/>
      <c r="C635" s="46"/>
      <c r="D635" s="7"/>
      <c r="E635" s="47"/>
      <c r="F635" s="47"/>
    </row>
    <row r="636" spans="1:6" ht="13">
      <c r="A636" s="6"/>
      <c r="C636" s="46"/>
      <c r="D636" s="7"/>
      <c r="E636" s="47"/>
      <c r="F636" s="47"/>
    </row>
    <row r="637" spans="1:6" ht="13">
      <c r="A637" s="6"/>
      <c r="C637" s="46"/>
      <c r="D637" s="7"/>
      <c r="E637" s="47"/>
      <c r="F637" s="47"/>
    </row>
    <row r="638" spans="1:6" ht="13">
      <c r="A638" s="6"/>
      <c r="C638" s="46"/>
      <c r="D638" s="7"/>
      <c r="E638" s="47"/>
      <c r="F638" s="47"/>
    </row>
    <row r="639" spans="1:6" ht="13">
      <c r="A639" s="6"/>
      <c r="C639" s="46"/>
      <c r="D639" s="7"/>
      <c r="E639" s="47"/>
      <c r="F639" s="47"/>
    </row>
    <row r="640" spans="1:6" ht="13">
      <c r="A640" s="6"/>
      <c r="C640" s="46"/>
      <c r="D640" s="7"/>
      <c r="E640" s="47"/>
      <c r="F640" s="47"/>
    </row>
    <row r="641" spans="1:6" ht="13">
      <c r="A641" s="6"/>
      <c r="C641" s="46"/>
      <c r="D641" s="7"/>
      <c r="E641" s="47"/>
      <c r="F641" s="47"/>
    </row>
    <row r="642" spans="1:6" ht="13">
      <c r="A642" s="6"/>
      <c r="C642" s="46"/>
      <c r="D642" s="7"/>
      <c r="E642" s="47"/>
      <c r="F642" s="47"/>
    </row>
    <row r="643" spans="1:6" ht="13">
      <c r="A643" s="6"/>
      <c r="C643" s="46"/>
      <c r="D643" s="7"/>
      <c r="E643" s="47"/>
      <c r="F643" s="47"/>
    </row>
    <row r="644" spans="1:6" ht="13">
      <c r="A644" s="6"/>
      <c r="C644" s="46"/>
      <c r="D644" s="7"/>
      <c r="E644" s="47"/>
      <c r="F644" s="47"/>
    </row>
    <row r="645" spans="1:6" ht="13">
      <c r="A645" s="6"/>
      <c r="C645" s="46"/>
      <c r="D645" s="7"/>
      <c r="E645" s="47"/>
      <c r="F645" s="47"/>
    </row>
    <row r="646" spans="1:6" ht="13">
      <c r="A646" s="6"/>
      <c r="C646" s="46"/>
      <c r="D646" s="7"/>
      <c r="E646" s="47"/>
      <c r="F646" s="47"/>
    </row>
    <row r="647" spans="1:6" ht="13">
      <c r="A647" s="6"/>
      <c r="C647" s="46"/>
      <c r="D647" s="7"/>
      <c r="E647" s="47"/>
      <c r="F647" s="47"/>
    </row>
    <row r="648" spans="1:6" ht="13">
      <c r="A648" s="6"/>
      <c r="C648" s="46"/>
      <c r="D648" s="7"/>
      <c r="E648" s="47"/>
      <c r="F648" s="47"/>
    </row>
    <row r="649" spans="1:6" ht="13">
      <c r="A649" s="6"/>
      <c r="C649" s="46"/>
      <c r="D649" s="7"/>
      <c r="E649" s="47"/>
      <c r="F649" s="47"/>
    </row>
    <row r="650" spans="1:6" ht="13">
      <c r="A650" s="6"/>
      <c r="C650" s="46"/>
      <c r="D650" s="7"/>
      <c r="E650" s="47"/>
      <c r="F650" s="47"/>
    </row>
    <row r="651" spans="1:6" ht="13">
      <c r="A651" s="6"/>
      <c r="C651" s="46"/>
      <c r="D651" s="7"/>
      <c r="E651" s="47"/>
      <c r="F651" s="47"/>
    </row>
    <row r="652" spans="1:6" ht="13">
      <c r="A652" s="6"/>
      <c r="C652" s="46"/>
      <c r="D652" s="7"/>
      <c r="E652" s="47"/>
      <c r="F652" s="47"/>
    </row>
    <row r="653" spans="1:6" ht="13">
      <c r="A653" s="6"/>
      <c r="C653" s="46"/>
      <c r="D653" s="7"/>
      <c r="E653" s="47"/>
      <c r="F653" s="47"/>
    </row>
    <row r="654" spans="1:6" ht="13">
      <c r="A654" s="6"/>
      <c r="C654" s="46"/>
      <c r="D654" s="7"/>
      <c r="E654" s="47"/>
      <c r="F654" s="47"/>
    </row>
    <row r="655" spans="1:6" ht="13">
      <c r="A655" s="6"/>
      <c r="C655" s="46"/>
      <c r="D655" s="7"/>
      <c r="E655" s="47"/>
      <c r="F655" s="47"/>
    </row>
    <row r="656" spans="1:6" ht="13">
      <c r="A656" s="6"/>
      <c r="C656" s="46"/>
      <c r="D656" s="7"/>
      <c r="E656" s="47"/>
      <c r="F656" s="47"/>
    </row>
    <row r="657" spans="1:6" ht="13">
      <c r="A657" s="6"/>
      <c r="C657" s="46"/>
      <c r="D657" s="7"/>
      <c r="E657" s="47"/>
      <c r="F657" s="47"/>
    </row>
    <row r="658" spans="1:6" ht="13">
      <c r="A658" s="6"/>
      <c r="C658" s="46"/>
      <c r="D658" s="7"/>
      <c r="E658" s="47"/>
      <c r="F658" s="47"/>
    </row>
    <row r="659" spans="1:6" ht="13">
      <c r="A659" s="6"/>
      <c r="C659" s="46"/>
      <c r="D659" s="7"/>
      <c r="E659" s="47"/>
      <c r="F659" s="47"/>
    </row>
    <row r="660" spans="1:6" ht="13">
      <c r="A660" s="6"/>
      <c r="C660" s="46"/>
      <c r="D660" s="7"/>
      <c r="E660" s="47"/>
      <c r="F660" s="47"/>
    </row>
    <row r="661" spans="1:6" ht="13">
      <c r="A661" s="6"/>
      <c r="C661" s="46"/>
      <c r="D661" s="7"/>
      <c r="E661" s="47"/>
      <c r="F661" s="47"/>
    </row>
    <row r="662" spans="1:6" ht="13">
      <c r="A662" s="6"/>
      <c r="C662" s="46"/>
      <c r="D662" s="7"/>
      <c r="E662" s="47"/>
      <c r="F662" s="47"/>
    </row>
    <row r="663" spans="1:6" ht="13">
      <c r="A663" s="6"/>
      <c r="C663" s="46"/>
      <c r="D663" s="7"/>
      <c r="E663" s="47"/>
      <c r="F663" s="47"/>
    </row>
    <row r="664" spans="1:6" ht="13">
      <c r="A664" s="6"/>
      <c r="C664" s="46"/>
      <c r="D664" s="7"/>
      <c r="E664" s="47"/>
      <c r="F664" s="47"/>
    </row>
    <row r="665" spans="1:6" ht="13">
      <c r="A665" s="6"/>
      <c r="C665" s="46"/>
      <c r="D665" s="7"/>
      <c r="E665" s="47"/>
      <c r="F665" s="47"/>
    </row>
    <row r="666" spans="1:6" ht="13">
      <c r="A666" s="6"/>
      <c r="C666" s="46"/>
      <c r="D666" s="7"/>
      <c r="E666" s="47"/>
      <c r="F666" s="47"/>
    </row>
    <row r="667" spans="1:6" ht="13">
      <c r="A667" s="6"/>
      <c r="C667" s="46"/>
      <c r="D667" s="7"/>
      <c r="E667" s="47"/>
      <c r="F667" s="47"/>
    </row>
    <row r="668" spans="1:6" ht="13">
      <c r="A668" s="6"/>
      <c r="C668" s="46"/>
      <c r="D668" s="7"/>
      <c r="E668" s="47"/>
      <c r="F668" s="47"/>
    </row>
    <row r="669" spans="1:6" ht="13">
      <c r="A669" s="6"/>
      <c r="C669" s="46"/>
      <c r="D669" s="7"/>
      <c r="E669" s="47"/>
      <c r="F669" s="47"/>
    </row>
    <row r="670" spans="1:6" ht="13">
      <c r="A670" s="6"/>
      <c r="C670" s="46"/>
      <c r="D670" s="7"/>
      <c r="E670" s="47"/>
      <c r="F670" s="47"/>
    </row>
    <row r="671" spans="1:6" ht="13">
      <c r="A671" s="6"/>
      <c r="C671" s="46"/>
      <c r="D671" s="7"/>
      <c r="E671" s="47"/>
      <c r="F671" s="47"/>
    </row>
    <row r="672" spans="1:6" ht="13">
      <c r="A672" s="6"/>
      <c r="C672" s="46"/>
      <c r="D672" s="7"/>
      <c r="E672" s="47"/>
      <c r="F672" s="47"/>
    </row>
    <row r="673" spans="1:6" ht="13">
      <c r="A673" s="6"/>
      <c r="C673" s="46"/>
      <c r="D673" s="7"/>
      <c r="E673" s="47"/>
      <c r="F673" s="47"/>
    </row>
    <row r="674" spans="1:6" ht="13">
      <c r="A674" s="6"/>
      <c r="C674" s="46"/>
      <c r="D674" s="7"/>
      <c r="E674" s="47"/>
      <c r="F674" s="47"/>
    </row>
    <row r="675" spans="1:6" ht="13">
      <c r="A675" s="6"/>
      <c r="C675" s="46"/>
      <c r="D675" s="7"/>
      <c r="E675" s="47"/>
      <c r="F675" s="47"/>
    </row>
    <row r="676" spans="1:6" ht="13">
      <c r="A676" s="6"/>
      <c r="C676" s="46"/>
      <c r="D676" s="7"/>
      <c r="E676" s="47"/>
      <c r="F676" s="47"/>
    </row>
    <row r="677" spans="1:6" ht="13">
      <c r="A677" s="6"/>
      <c r="C677" s="46"/>
      <c r="D677" s="7"/>
      <c r="E677" s="47"/>
      <c r="F677" s="47"/>
    </row>
    <row r="678" spans="1:6" ht="13">
      <c r="A678" s="6"/>
      <c r="C678" s="46"/>
      <c r="D678" s="7"/>
      <c r="E678" s="47"/>
      <c r="F678" s="47"/>
    </row>
    <row r="679" spans="1:6" ht="13">
      <c r="A679" s="6"/>
      <c r="C679" s="46"/>
      <c r="D679" s="7"/>
      <c r="E679" s="47"/>
      <c r="F679" s="47"/>
    </row>
    <row r="680" spans="1:6" ht="13">
      <c r="A680" s="6"/>
      <c r="C680" s="46"/>
      <c r="D680" s="7"/>
      <c r="E680" s="47"/>
      <c r="F680" s="47"/>
    </row>
    <row r="681" spans="1:6" ht="13">
      <c r="A681" s="6"/>
      <c r="C681" s="46"/>
      <c r="D681" s="7"/>
      <c r="E681" s="47"/>
      <c r="F681" s="47"/>
    </row>
    <row r="682" spans="1:6" ht="13">
      <c r="A682" s="6"/>
      <c r="C682" s="46"/>
      <c r="D682" s="7"/>
      <c r="E682" s="47"/>
      <c r="F682" s="47"/>
    </row>
    <row r="683" spans="1:6" ht="13">
      <c r="A683" s="6"/>
      <c r="C683" s="46"/>
      <c r="D683" s="7"/>
      <c r="E683" s="47"/>
      <c r="F683" s="47"/>
    </row>
    <row r="684" spans="1:6" ht="13">
      <c r="A684" s="6"/>
      <c r="C684" s="46"/>
      <c r="D684" s="7"/>
      <c r="E684" s="47"/>
      <c r="F684" s="47"/>
    </row>
    <row r="685" spans="1:6" ht="13">
      <c r="A685" s="6"/>
      <c r="C685" s="46"/>
      <c r="D685" s="7"/>
      <c r="E685" s="47"/>
      <c r="F685" s="47"/>
    </row>
    <row r="686" spans="1:6" ht="13">
      <c r="A686" s="6"/>
      <c r="C686" s="46"/>
      <c r="D686" s="7"/>
      <c r="E686" s="47"/>
      <c r="F686" s="47"/>
    </row>
    <row r="687" spans="1:6" ht="13">
      <c r="A687" s="6"/>
      <c r="C687" s="46"/>
      <c r="D687" s="7"/>
      <c r="E687" s="47"/>
      <c r="F687" s="47"/>
    </row>
    <row r="688" spans="1:6" ht="13">
      <c r="A688" s="6"/>
      <c r="C688" s="46"/>
      <c r="D688" s="7"/>
      <c r="E688" s="47"/>
      <c r="F688" s="47"/>
    </row>
    <row r="689" spans="1:6" ht="13">
      <c r="A689" s="6"/>
      <c r="C689" s="46"/>
      <c r="D689" s="7"/>
      <c r="E689" s="47"/>
      <c r="F689" s="47"/>
    </row>
    <row r="690" spans="1:6" ht="13">
      <c r="A690" s="6"/>
      <c r="C690" s="46"/>
      <c r="D690" s="7"/>
      <c r="E690" s="47"/>
      <c r="F690" s="47"/>
    </row>
    <row r="691" spans="1:6" ht="13">
      <c r="A691" s="6"/>
      <c r="C691" s="46"/>
      <c r="D691" s="7"/>
      <c r="E691" s="47"/>
      <c r="F691" s="47"/>
    </row>
    <row r="692" spans="1:6" ht="13">
      <c r="A692" s="6"/>
      <c r="C692" s="46"/>
      <c r="D692" s="7"/>
      <c r="E692" s="47"/>
      <c r="F692" s="47"/>
    </row>
    <row r="693" spans="1:6" ht="13">
      <c r="A693" s="6"/>
      <c r="C693" s="46"/>
      <c r="D693" s="7"/>
      <c r="E693" s="47"/>
      <c r="F693" s="47"/>
    </row>
    <row r="694" spans="1:6" ht="13">
      <c r="A694" s="6"/>
      <c r="C694" s="46"/>
      <c r="D694" s="7"/>
      <c r="E694" s="47"/>
      <c r="F694" s="47"/>
    </row>
    <row r="695" spans="1:6" ht="13">
      <c r="A695" s="6"/>
      <c r="C695" s="46"/>
      <c r="D695" s="7"/>
      <c r="E695" s="47"/>
      <c r="F695" s="47"/>
    </row>
    <row r="696" spans="1:6" ht="13">
      <c r="A696" s="6"/>
      <c r="C696" s="46"/>
      <c r="D696" s="7"/>
      <c r="E696" s="47"/>
      <c r="F696" s="47"/>
    </row>
    <row r="697" spans="1:6" ht="13">
      <c r="A697" s="6"/>
      <c r="C697" s="46"/>
      <c r="D697" s="7"/>
      <c r="E697" s="47"/>
      <c r="F697" s="47"/>
    </row>
    <row r="698" spans="1:6" ht="13">
      <c r="A698" s="6"/>
      <c r="C698" s="46"/>
      <c r="D698" s="7"/>
      <c r="E698" s="47"/>
      <c r="F698" s="47"/>
    </row>
    <row r="699" spans="1:6" ht="13">
      <c r="A699" s="6"/>
      <c r="C699" s="46"/>
      <c r="D699" s="7"/>
      <c r="E699" s="47"/>
      <c r="F699" s="47"/>
    </row>
    <row r="700" spans="1:6" ht="13">
      <c r="A700" s="6"/>
      <c r="C700" s="46"/>
      <c r="D700" s="7"/>
      <c r="E700" s="47"/>
      <c r="F700" s="47"/>
    </row>
    <row r="701" spans="1:6" ht="13">
      <c r="A701" s="6"/>
      <c r="C701" s="46"/>
      <c r="D701" s="7"/>
      <c r="E701" s="47"/>
      <c r="F701" s="47"/>
    </row>
    <row r="702" spans="1:6" ht="13">
      <c r="A702" s="6"/>
      <c r="C702" s="46"/>
      <c r="D702" s="7"/>
      <c r="E702" s="47"/>
      <c r="F702" s="47"/>
    </row>
    <row r="703" spans="1:6" ht="13">
      <c r="A703" s="6"/>
      <c r="C703" s="46"/>
      <c r="D703" s="7"/>
      <c r="E703" s="47"/>
      <c r="F703" s="47"/>
    </row>
    <row r="704" spans="1:6" ht="13">
      <c r="A704" s="6"/>
      <c r="C704" s="46"/>
      <c r="D704" s="7"/>
      <c r="E704" s="47"/>
      <c r="F704" s="47"/>
    </row>
    <row r="705" spans="1:6" ht="13">
      <c r="A705" s="6"/>
      <c r="C705" s="46"/>
      <c r="D705" s="7"/>
      <c r="E705" s="47"/>
      <c r="F705" s="47"/>
    </row>
    <row r="706" spans="1:6" ht="13">
      <c r="A706" s="6"/>
      <c r="C706" s="46"/>
      <c r="D706" s="7"/>
      <c r="E706" s="47"/>
      <c r="F706" s="47"/>
    </row>
    <row r="707" spans="1:6" ht="13">
      <c r="A707" s="6"/>
      <c r="C707" s="46"/>
      <c r="D707" s="7"/>
      <c r="E707" s="47"/>
      <c r="F707" s="47"/>
    </row>
    <row r="708" spans="1:6" ht="13">
      <c r="A708" s="6"/>
      <c r="C708" s="46"/>
      <c r="D708" s="7"/>
      <c r="E708" s="47"/>
      <c r="F708" s="47"/>
    </row>
    <row r="709" spans="1:6" ht="13">
      <c r="A709" s="6"/>
      <c r="C709" s="46"/>
      <c r="D709" s="7"/>
      <c r="E709" s="47"/>
      <c r="F709" s="47"/>
    </row>
    <row r="710" spans="1:6" ht="13">
      <c r="A710" s="6"/>
      <c r="C710" s="46"/>
      <c r="D710" s="7"/>
      <c r="E710" s="47"/>
      <c r="F710" s="47"/>
    </row>
    <row r="711" spans="1:6" ht="13">
      <c r="A711" s="6"/>
      <c r="C711" s="46"/>
      <c r="D711" s="7"/>
      <c r="E711" s="47"/>
      <c r="F711" s="47"/>
    </row>
    <row r="712" spans="1:6" ht="13">
      <c r="A712" s="6"/>
      <c r="C712" s="46"/>
      <c r="D712" s="7"/>
      <c r="E712" s="47"/>
      <c r="F712" s="47"/>
    </row>
    <row r="713" spans="1:6" ht="13">
      <c r="A713" s="6"/>
      <c r="C713" s="46"/>
      <c r="D713" s="7"/>
      <c r="E713" s="47"/>
      <c r="F713" s="47"/>
    </row>
    <row r="714" spans="1:6" ht="13">
      <c r="A714" s="6"/>
      <c r="C714" s="46"/>
      <c r="D714" s="7"/>
      <c r="E714" s="47"/>
      <c r="F714" s="47"/>
    </row>
    <row r="715" spans="1:6" ht="13">
      <c r="A715" s="6"/>
      <c r="C715" s="46"/>
      <c r="D715" s="7"/>
      <c r="E715" s="47"/>
      <c r="F715" s="47"/>
    </row>
    <row r="716" spans="1:6" ht="13">
      <c r="A716" s="6"/>
      <c r="C716" s="46"/>
      <c r="D716" s="7"/>
      <c r="E716" s="47"/>
      <c r="F716" s="47"/>
    </row>
    <row r="717" spans="1:6" ht="13">
      <c r="A717" s="6"/>
      <c r="C717" s="46"/>
      <c r="D717" s="7"/>
      <c r="E717" s="47"/>
      <c r="F717" s="47"/>
    </row>
    <row r="718" spans="1:6" ht="13">
      <c r="A718" s="6"/>
      <c r="C718" s="46"/>
      <c r="D718" s="7"/>
      <c r="E718" s="47"/>
      <c r="F718" s="47"/>
    </row>
    <row r="719" spans="1:6" ht="13">
      <c r="A719" s="6"/>
      <c r="C719" s="46"/>
      <c r="D719" s="7"/>
      <c r="E719" s="47"/>
      <c r="F719" s="47"/>
    </row>
    <row r="720" spans="1:6" ht="13">
      <c r="A720" s="6"/>
      <c r="C720" s="46"/>
      <c r="D720" s="7"/>
      <c r="E720" s="47"/>
      <c r="F720" s="47"/>
    </row>
    <row r="721" spans="1:6" ht="13">
      <c r="A721" s="6"/>
      <c r="C721" s="46"/>
      <c r="D721" s="7"/>
      <c r="E721" s="47"/>
      <c r="F721" s="47"/>
    </row>
    <row r="722" spans="1:6" ht="13">
      <c r="A722" s="6"/>
      <c r="C722" s="46"/>
      <c r="D722" s="7"/>
      <c r="E722" s="47"/>
      <c r="F722" s="47"/>
    </row>
    <row r="723" spans="1:6" ht="13">
      <c r="A723" s="6"/>
      <c r="C723" s="46"/>
      <c r="D723" s="7"/>
      <c r="E723" s="47"/>
      <c r="F723" s="47"/>
    </row>
    <row r="724" spans="1:6" ht="13">
      <c r="A724" s="6"/>
      <c r="C724" s="46"/>
      <c r="D724" s="7"/>
      <c r="E724" s="47"/>
      <c r="F724" s="47"/>
    </row>
    <row r="725" spans="1:6" ht="13">
      <c r="A725" s="6"/>
      <c r="C725" s="46"/>
      <c r="D725" s="7"/>
      <c r="E725" s="47"/>
      <c r="F725" s="47"/>
    </row>
    <row r="726" spans="1:6" ht="13">
      <c r="A726" s="6"/>
      <c r="C726" s="46"/>
      <c r="D726" s="7"/>
      <c r="E726" s="47"/>
      <c r="F726" s="47"/>
    </row>
    <row r="727" spans="1:6" ht="13">
      <c r="A727" s="6"/>
      <c r="C727" s="46"/>
      <c r="D727" s="7"/>
      <c r="E727" s="47"/>
      <c r="F727" s="47"/>
    </row>
    <row r="728" spans="1:6" ht="13">
      <c r="A728" s="6"/>
      <c r="C728" s="46"/>
      <c r="D728" s="7"/>
      <c r="E728" s="47"/>
      <c r="F728" s="47"/>
    </row>
    <row r="729" spans="1:6" ht="13">
      <c r="A729" s="6"/>
      <c r="C729" s="46"/>
      <c r="D729" s="7"/>
      <c r="E729" s="47"/>
      <c r="F729" s="47"/>
    </row>
    <row r="730" spans="1:6" ht="13">
      <c r="A730" s="6"/>
      <c r="C730" s="46"/>
      <c r="D730" s="7"/>
      <c r="E730" s="47"/>
      <c r="F730" s="47"/>
    </row>
    <row r="731" spans="1:6" ht="13">
      <c r="A731" s="6"/>
      <c r="C731" s="46"/>
      <c r="D731" s="7"/>
      <c r="E731" s="47"/>
      <c r="F731" s="47"/>
    </row>
    <row r="732" spans="1:6" ht="13">
      <c r="A732" s="6"/>
      <c r="C732" s="46"/>
      <c r="D732" s="7"/>
      <c r="E732" s="47"/>
      <c r="F732" s="47"/>
    </row>
    <row r="733" spans="1:6" ht="13">
      <c r="A733" s="6"/>
      <c r="C733" s="46"/>
      <c r="D733" s="7"/>
      <c r="E733" s="47"/>
      <c r="F733" s="47"/>
    </row>
    <row r="734" spans="1:6" ht="13">
      <c r="A734" s="6"/>
      <c r="C734" s="46"/>
      <c r="D734" s="7"/>
      <c r="E734" s="47"/>
      <c r="F734" s="47"/>
    </row>
    <row r="735" spans="1:6" ht="13">
      <c r="A735" s="6"/>
      <c r="C735" s="46"/>
      <c r="D735" s="7"/>
      <c r="E735" s="47"/>
      <c r="F735" s="47"/>
    </row>
    <row r="736" spans="1:6" ht="13">
      <c r="A736" s="6"/>
      <c r="C736" s="46"/>
      <c r="D736" s="7"/>
      <c r="E736" s="47"/>
      <c r="F736" s="47"/>
    </row>
    <row r="737" spans="1:6" ht="13">
      <c r="A737" s="6"/>
      <c r="C737" s="46"/>
      <c r="D737" s="7"/>
      <c r="E737" s="47"/>
      <c r="F737" s="47"/>
    </row>
    <row r="738" spans="1:6" ht="13">
      <c r="A738" s="6"/>
      <c r="C738" s="46"/>
      <c r="D738" s="7"/>
      <c r="E738" s="47"/>
      <c r="F738" s="47"/>
    </row>
    <row r="739" spans="1:6" ht="13">
      <c r="A739" s="6"/>
      <c r="C739" s="46"/>
      <c r="D739" s="7"/>
      <c r="E739" s="47"/>
      <c r="F739" s="47"/>
    </row>
    <row r="740" spans="1:6" ht="13">
      <c r="A740" s="6"/>
      <c r="C740" s="46"/>
      <c r="D740" s="7"/>
      <c r="E740" s="47"/>
      <c r="F740" s="47"/>
    </row>
    <row r="741" spans="1:6" ht="13">
      <c r="A741" s="6"/>
      <c r="C741" s="46"/>
      <c r="D741" s="7"/>
      <c r="E741" s="47"/>
      <c r="F741" s="47"/>
    </row>
    <row r="742" spans="1:6" ht="13">
      <c r="A742" s="6"/>
      <c r="C742" s="46"/>
      <c r="D742" s="7"/>
      <c r="E742" s="47"/>
      <c r="F742" s="47"/>
    </row>
    <row r="743" spans="1:6" ht="13">
      <c r="A743" s="6"/>
      <c r="C743" s="46"/>
      <c r="D743" s="7"/>
      <c r="E743" s="47"/>
      <c r="F743" s="47"/>
    </row>
    <row r="744" spans="1:6" ht="13">
      <c r="A744" s="6"/>
      <c r="C744" s="46"/>
      <c r="D744" s="7"/>
      <c r="E744" s="47"/>
      <c r="F744" s="47"/>
    </row>
    <row r="745" spans="1:6" ht="13">
      <c r="A745" s="6"/>
      <c r="C745" s="46"/>
      <c r="D745" s="7"/>
      <c r="E745" s="47"/>
      <c r="F745" s="47"/>
    </row>
    <row r="746" spans="1:6" ht="13">
      <c r="A746" s="6"/>
      <c r="C746" s="46"/>
      <c r="D746" s="7"/>
      <c r="E746" s="47"/>
      <c r="F746" s="47"/>
    </row>
    <row r="747" spans="1:6" ht="13">
      <c r="A747" s="6"/>
      <c r="C747" s="46"/>
      <c r="D747" s="7"/>
      <c r="E747" s="47"/>
      <c r="F747" s="47"/>
    </row>
    <row r="748" spans="1:6" ht="13">
      <c r="A748" s="6"/>
      <c r="C748" s="46"/>
      <c r="D748" s="7"/>
      <c r="E748" s="47"/>
      <c r="F748" s="47"/>
    </row>
    <row r="749" spans="1:6" ht="13">
      <c r="A749" s="6"/>
      <c r="C749" s="46"/>
      <c r="D749" s="7"/>
      <c r="E749" s="47"/>
      <c r="F749" s="47"/>
    </row>
    <row r="750" spans="1:6" ht="13">
      <c r="A750" s="6"/>
      <c r="C750" s="46"/>
      <c r="D750" s="7"/>
      <c r="E750" s="47"/>
      <c r="F750" s="47"/>
    </row>
    <row r="751" spans="1:6" ht="13">
      <c r="A751" s="6"/>
      <c r="C751" s="46"/>
      <c r="D751" s="7"/>
      <c r="E751" s="47"/>
      <c r="F751" s="47"/>
    </row>
    <row r="752" spans="1:6" ht="13">
      <c r="A752" s="6"/>
      <c r="C752" s="46"/>
      <c r="D752" s="7"/>
      <c r="E752" s="47"/>
      <c r="F752" s="47"/>
    </row>
    <row r="753" spans="1:6" ht="13">
      <c r="A753" s="6"/>
      <c r="C753" s="46"/>
      <c r="D753" s="7"/>
      <c r="E753" s="47"/>
      <c r="F753" s="47"/>
    </row>
    <row r="754" spans="1:6" ht="13">
      <c r="A754" s="6"/>
      <c r="C754" s="46"/>
      <c r="D754" s="7"/>
      <c r="E754" s="47"/>
      <c r="F754" s="47"/>
    </row>
    <row r="755" spans="1:6" ht="13">
      <c r="A755" s="6"/>
      <c r="C755" s="46"/>
      <c r="D755" s="7"/>
      <c r="E755" s="47"/>
      <c r="F755" s="47"/>
    </row>
    <row r="756" spans="1:6" ht="13">
      <c r="A756" s="6"/>
      <c r="C756" s="46"/>
      <c r="D756" s="7"/>
      <c r="E756" s="47"/>
      <c r="F756" s="47"/>
    </row>
    <row r="757" spans="1:6" ht="13">
      <c r="A757" s="6"/>
      <c r="C757" s="46"/>
      <c r="D757" s="7"/>
      <c r="E757" s="47"/>
      <c r="F757" s="47"/>
    </row>
    <row r="758" spans="1:6" ht="13">
      <c r="A758" s="6"/>
      <c r="C758" s="46"/>
      <c r="D758" s="7"/>
      <c r="E758" s="47"/>
      <c r="F758" s="47"/>
    </row>
    <row r="759" spans="1:6" ht="13">
      <c r="A759" s="6"/>
      <c r="C759" s="46"/>
      <c r="D759" s="7"/>
      <c r="E759" s="47"/>
      <c r="F759" s="47"/>
    </row>
    <row r="760" spans="1:6" ht="13">
      <c r="A760" s="6"/>
      <c r="C760" s="46"/>
      <c r="D760" s="7"/>
      <c r="E760" s="47"/>
      <c r="F760" s="47"/>
    </row>
    <row r="761" spans="1:6" ht="13">
      <c r="A761" s="6"/>
      <c r="C761" s="46"/>
      <c r="D761" s="7"/>
      <c r="E761" s="47"/>
      <c r="F761" s="47"/>
    </row>
    <row r="762" spans="1:6" ht="13">
      <c r="A762" s="6"/>
      <c r="C762" s="46"/>
      <c r="D762" s="7"/>
      <c r="E762" s="47"/>
      <c r="F762" s="47"/>
    </row>
    <row r="763" spans="1:6" ht="13">
      <c r="A763" s="6"/>
      <c r="C763" s="46"/>
      <c r="D763" s="7"/>
      <c r="E763" s="47"/>
      <c r="F763" s="47"/>
    </row>
    <row r="764" spans="1:6" ht="13">
      <c r="A764" s="6"/>
      <c r="C764" s="46"/>
      <c r="D764" s="7"/>
      <c r="E764" s="47"/>
      <c r="F764" s="47"/>
    </row>
    <row r="765" spans="1:6" ht="13">
      <c r="A765" s="6"/>
      <c r="C765" s="46"/>
      <c r="D765" s="7"/>
      <c r="E765" s="47"/>
      <c r="F765" s="47"/>
    </row>
    <row r="766" spans="1:6" ht="13">
      <c r="A766" s="6"/>
      <c r="C766" s="46"/>
      <c r="D766" s="7"/>
      <c r="E766" s="47"/>
      <c r="F766" s="47"/>
    </row>
    <row r="767" spans="1:6" ht="13">
      <c r="A767" s="6"/>
      <c r="C767" s="46"/>
      <c r="D767" s="7"/>
      <c r="E767" s="47"/>
      <c r="F767" s="47"/>
    </row>
    <row r="768" spans="1:6" ht="13">
      <c r="A768" s="6"/>
      <c r="C768" s="46"/>
      <c r="D768" s="7"/>
      <c r="E768" s="47"/>
      <c r="F768" s="47"/>
    </row>
    <row r="769" spans="1:6" ht="13">
      <c r="A769" s="6"/>
      <c r="C769" s="46"/>
      <c r="D769" s="7"/>
      <c r="E769" s="47"/>
      <c r="F769" s="47"/>
    </row>
    <row r="770" spans="1:6" ht="13">
      <c r="A770" s="6"/>
      <c r="C770" s="46"/>
      <c r="D770" s="7"/>
      <c r="E770" s="47"/>
      <c r="F770" s="47"/>
    </row>
    <row r="771" spans="1:6" ht="13">
      <c r="A771" s="6"/>
      <c r="C771" s="46"/>
      <c r="D771" s="7"/>
      <c r="E771" s="47"/>
      <c r="F771" s="47"/>
    </row>
    <row r="772" spans="1:6" ht="13">
      <c r="A772" s="6"/>
      <c r="C772" s="46"/>
      <c r="D772" s="7"/>
      <c r="E772" s="47"/>
      <c r="F772" s="47"/>
    </row>
    <row r="773" spans="1:6" ht="13">
      <c r="A773" s="6"/>
      <c r="C773" s="46"/>
      <c r="D773" s="7"/>
      <c r="E773" s="47"/>
      <c r="F773" s="47"/>
    </row>
    <row r="774" spans="1:6" ht="13">
      <c r="A774" s="6"/>
      <c r="C774" s="46"/>
      <c r="D774" s="7"/>
      <c r="E774" s="47"/>
      <c r="F774" s="47"/>
    </row>
    <row r="775" spans="1:6" ht="13">
      <c r="A775" s="6"/>
      <c r="C775" s="46"/>
      <c r="D775" s="7"/>
      <c r="E775" s="47"/>
      <c r="F775" s="47"/>
    </row>
    <row r="776" spans="1:6" ht="13">
      <c r="A776" s="6"/>
      <c r="C776" s="46"/>
      <c r="D776" s="7"/>
      <c r="E776" s="47"/>
      <c r="F776" s="47"/>
    </row>
    <row r="777" spans="1:6" ht="13">
      <c r="A777" s="6"/>
      <c r="C777" s="46"/>
      <c r="D777" s="7"/>
      <c r="E777" s="47"/>
      <c r="F777" s="47"/>
    </row>
    <row r="778" spans="1:6" ht="13">
      <c r="A778" s="6"/>
      <c r="C778" s="46"/>
      <c r="D778" s="7"/>
      <c r="E778" s="47"/>
      <c r="F778" s="47"/>
    </row>
    <row r="779" spans="1:6" ht="13">
      <c r="A779" s="6"/>
      <c r="C779" s="46"/>
      <c r="D779" s="7"/>
      <c r="E779" s="47"/>
      <c r="F779" s="47"/>
    </row>
    <row r="780" spans="1:6" ht="13">
      <c r="A780" s="6"/>
      <c r="C780" s="46"/>
      <c r="D780" s="7"/>
      <c r="E780" s="47"/>
      <c r="F780" s="47"/>
    </row>
    <row r="781" spans="1:6" ht="13">
      <c r="A781" s="6"/>
      <c r="C781" s="46"/>
      <c r="D781" s="7"/>
      <c r="E781" s="47"/>
      <c r="F781" s="47"/>
    </row>
    <row r="782" spans="1:6" ht="13">
      <c r="A782" s="6"/>
      <c r="C782" s="46"/>
      <c r="D782" s="7"/>
      <c r="E782" s="47"/>
      <c r="F782" s="47"/>
    </row>
    <row r="783" spans="1:6" ht="13">
      <c r="A783" s="6"/>
      <c r="C783" s="46"/>
      <c r="D783" s="7"/>
      <c r="E783" s="47"/>
      <c r="F783" s="47"/>
    </row>
    <row r="784" spans="1:6" ht="13">
      <c r="A784" s="6"/>
      <c r="C784" s="46"/>
      <c r="D784" s="7"/>
      <c r="E784" s="47"/>
      <c r="F784" s="47"/>
    </row>
    <row r="785" spans="1:6" ht="13">
      <c r="A785" s="6"/>
      <c r="C785" s="46"/>
      <c r="D785" s="7"/>
      <c r="E785" s="47"/>
      <c r="F785" s="47"/>
    </row>
    <row r="786" spans="1:6" ht="13">
      <c r="A786" s="6"/>
      <c r="C786" s="46"/>
      <c r="D786" s="7"/>
      <c r="E786" s="47"/>
      <c r="F786" s="47"/>
    </row>
    <row r="787" spans="1:6" ht="13">
      <c r="A787" s="6"/>
      <c r="C787" s="46"/>
      <c r="D787" s="7"/>
      <c r="E787" s="47"/>
      <c r="F787" s="47"/>
    </row>
    <row r="788" spans="1:6" ht="13">
      <c r="A788" s="6"/>
      <c r="C788" s="46"/>
      <c r="D788" s="7"/>
      <c r="E788" s="47"/>
      <c r="F788" s="47"/>
    </row>
    <row r="789" spans="1:6" ht="13">
      <c r="A789" s="6"/>
      <c r="C789" s="46"/>
      <c r="D789" s="7"/>
      <c r="E789" s="47"/>
      <c r="F789" s="47"/>
    </row>
    <row r="790" spans="1:6" ht="13">
      <c r="A790" s="6"/>
      <c r="C790" s="46"/>
      <c r="D790" s="7"/>
      <c r="E790" s="47"/>
      <c r="F790" s="47"/>
    </row>
    <row r="791" spans="1:6" ht="13">
      <c r="A791" s="6"/>
      <c r="C791" s="46"/>
      <c r="D791" s="7"/>
      <c r="E791" s="47"/>
      <c r="F791" s="47"/>
    </row>
    <row r="792" spans="1:6" ht="13">
      <c r="A792" s="6"/>
      <c r="C792" s="46"/>
      <c r="D792" s="7"/>
      <c r="E792" s="47"/>
      <c r="F792" s="47"/>
    </row>
    <row r="793" spans="1:6" ht="13">
      <c r="A793" s="6"/>
      <c r="C793" s="46"/>
      <c r="D793" s="7"/>
      <c r="E793" s="47"/>
      <c r="F793" s="47"/>
    </row>
    <row r="794" spans="1:6" ht="13">
      <c r="A794" s="6"/>
      <c r="C794" s="46"/>
      <c r="D794" s="7"/>
      <c r="E794" s="47"/>
      <c r="F794" s="47"/>
    </row>
    <row r="795" spans="1:6" ht="13">
      <c r="A795" s="6"/>
      <c r="C795" s="46"/>
      <c r="D795" s="7"/>
      <c r="E795" s="47"/>
      <c r="F795" s="47"/>
    </row>
    <row r="796" spans="1:6" ht="13">
      <c r="A796" s="6"/>
      <c r="C796" s="46"/>
      <c r="D796" s="7"/>
      <c r="E796" s="47"/>
      <c r="F796" s="47"/>
    </row>
    <row r="797" spans="1:6" ht="13">
      <c r="A797" s="6"/>
      <c r="C797" s="46"/>
      <c r="D797" s="7"/>
      <c r="E797" s="47"/>
      <c r="F797" s="47"/>
    </row>
    <row r="798" spans="1:6" ht="13">
      <c r="A798" s="6"/>
      <c r="C798" s="46"/>
      <c r="D798" s="7"/>
      <c r="E798" s="47"/>
      <c r="F798" s="47"/>
    </row>
    <row r="799" spans="1:6" ht="13">
      <c r="A799" s="6"/>
      <c r="C799" s="46"/>
      <c r="D799" s="7"/>
      <c r="E799" s="47"/>
      <c r="F799" s="47"/>
    </row>
    <row r="800" spans="1:6" ht="13">
      <c r="A800" s="6"/>
      <c r="C800" s="46"/>
      <c r="D800" s="7"/>
      <c r="E800" s="47"/>
      <c r="F800" s="47"/>
    </row>
    <row r="801" spans="1:6" ht="13">
      <c r="A801" s="6"/>
      <c r="C801" s="46"/>
      <c r="D801" s="7"/>
      <c r="E801" s="47"/>
      <c r="F801" s="47"/>
    </row>
    <row r="802" spans="1:6" ht="13">
      <c r="A802" s="6"/>
      <c r="C802" s="46"/>
      <c r="D802" s="7"/>
      <c r="E802" s="47"/>
      <c r="F802" s="47"/>
    </row>
    <row r="803" spans="1:6" ht="13">
      <c r="A803" s="6"/>
      <c r="C803" s="46"/>
      <c r="D803" s="7"/>
      <c r="E803" s="47"/>
      <c r="F803" s="47"/>
    </row>
    <row r="804" spans="1:6" ht="13">
      <c r="A804" s="6"/>
      <c r="C804" s="46"/>
      <c r="D804" s="7"/>
      <c r="E804" s="47"/>
      <c r="F804" s="47"/>
    </row>
    <row r="805" spans="1:6" ht="13">
      <c r="A805" s="6"/>
      <c r="C805" s="46"/>
      <c r="D805" s="7"/>
      <c r="E805" s="47"/>
      <c r="F805" s="47"/>
    </row>
    <row r="806" spans="1:6" ht="13">
      <c r="A806" s="6"/>
      <c r="C806" s="46"/>
      <c r="D806" s="7"/>
      <c r="E806" s="47"/>
      <c r="F806" s="47"/>
    </row>
    <row r="807" spans="1:6" ht="13">
      <c r="A807" s="6"/>
      <c r="C807" s="46"/>
      <c r="D807" s="7"/>
      <c r="E807" s="47"/>
      <c r="F807" s="47"/>
    </row>
    <row r="808" spans="1:6" ht="13">
      <c r="A808" s="6"/>
      <c r="C808" s="46"/>
      <c r="D808" s="7"/>
      <c r="E808" s="47"/>
      <c r="F808" s="47"/>
    </row>
    <row r="809" spans="1:6" ht="13">
      <c r="A809" s="6"/>
      <c r="C809" s="46"/>
      <c r="D809" s="7"/>
      <c r="E809" s="47"/>
      <c r="F809" s="47"/>
    </row>
    <row r="810" spans="1:6" ht="13">
      <c r="A810" s="6"/>
      <c r="C810" s="46"/>
      <c r="D810" s="7"/>
      <c r="E810" s="47"/>
      <c r="F810" s="47"/>
    </row>
    <row r="811" spans="1:6" ht="13">
      <c r="A811" s="6"/>
      <c r="C811" s="46"/>
      <c r="D811" s="7"/>
      <c r="E811" s="47"/>
      <c r="F811" s="47"/>
    </row>
    <row r="812" spans="1:6" ht="13">
      <c r="A812" s="6"/>
      <c r="C812" s="46"/>
      <c r="D812" s="7"/>
      <c r="E812" s="47"/>
      <c r="F812" s="47"/>
    </row>
    <row r="813" spans="1:6" ht="13">
      <c r="A813" s="6"/>
      <c r="C813" s="46"/>
      <c r="D813" s="7"/>
      <c r="E813" s="47"/>
      <c r="F813" s="47"/>
    </row>
    <row r="814" spans="1:6" ht="13">
      <c r="A814" s="6"/>
      <c r="C814" s="46"/>
      <c r="D814" s="7"/>
      <c r="E814" s="47"/>
      <c r="F814" s="47"/>
    </row>
    <row r="815" spans="1:6" ht="13">
      <c r="A815" s="6"/>
      <c r="C815" s="46"/>
      <c r="D815" s="7"/>
      <c r="E815" s="47"/>
      <c r="F815" s="47"/>
    </row>
    <row r="816" spans="1:6" ht="13">
      <c r="A816" s="6"/>
      <c r="C816" s="46"/>
      <c r="D816" s="7"/>
      <c r="E816" s="47"/>
      <c r="F816" s="47"/>
    </row>
    <row r="817" spans="1:6" ht="13">
      <c r="A817" s="6"/>
      <c r="C817" s="46"/>
      <c r="D817" s="7"/>
      <c r="E817" s="47"/>
      <c r="F817" s="47"/>
    </row>
    <row r="818" spans="1:6" ht="13">
      <c r="A818" s="6"/>
      <c r="C818" s="46"/>
      <c r="D818" s="7"/>
      <c r="E818" s="47"/>
      <c r="F818" s="47"/>
    </row>
    <row r="819" spans="1:6" ht="13">
      <c r="A819" s="6"/>
      <c r="C819" s="46"/>
      <c r="D819" s="7"/>
      <c r="E819" s="47"/>
      <c r="F819" s="47"/>
    </row>
    <row r="820" spans="1:6" ht="13">
      <c r="A820" s="6"/>
      <c r="C820" s="46"/>
      <c r="D820" s="7"/>
      <c r="E820" s="47"/>
      <c r="F820" s="47"/>
    </row>
    <row r="821" spans="1:6" ht="13">
      <c r="A821" s="6"/>
      <c r="C821" s="46"/>
      <c r="D821" s="7"/>
      <c r="E821" s="47"/>
      <c r="F821" s="47"/>
    </row>
    <row r="822" spans="1:6" ht="13">
      <c r="A822" s="6"/>
      <c r="C822" s="46"/>
      <c r="D822" s="7"/>
      <c r="E822" s="47"/>
      <c r="F822" s="47"/>
    </row>
    <row r="823" spans="1:6" ht="13">
      <c r="A823" s="6"/>
      <c r="C823" s="46"/>
      <c r="D823" s="7"/>
      <c r="E823" s="47"/>
      <c r="F823" s="47"/>
    </row>
    <row r="824" spans="1:6" ht="13">
      <c r="A824" s="6"/>
      <c r="C824" s="46"/>
      <c r="D824" s="7"/>
      <c r="E824" s="47"/>
      <c r="F824" s="47"/>
    </row>
    <row r="825" spans="1:6" ht="13">
      <c r="A825" s="6"/>
      <c r="C825" s="46"/>
      <c r="D825" s="7"/>
      <c r="E825" s="47"/>
      <c r="F825" s="47"/>
    </row>
    <row r="826" spans="1:6" ht="13">
      <c r="A826" s="6"/>
      <c r="C826" s="46"/>
      <c r="D826" s="7"/>
      <c r="E826" s="47"/>
      <c r="F826" s="47"/>
    </row>
    <row r="827" spans="1:6" ht="13">
      <c r="A827" s="6"/>
      <c r="C827" s="46"/>
      <c r="D827" s="7"/>
      <c r="E827" s="47"/>
      <c r="F827" s="47"/>
    </row>
    <row r="828" spans="1:6" ht="13">
      <c r="A828" s="6"/>
      <c r="C828" s="46"/>
      <c r="D828" s="7"/>
      <c r="E828" s="47"/>
      <c r="F828" s="47"/>
    </row>
    <row r="829" spans="1:6" ht="13">
      <c r="A829" s="6"/>
      <c r="C829" s="46"/>
      <c r="D829" s="7"/>
      <c r="E829" s="47"/>
      <c r="F829" s="47"/>
    </row>
    <row r="830" spans="1:6" ht="13">
      <c r="A830" s="6"/>
      <c r="C830" s="46"/>
      <c r="D830" s="7"/>
      <c r="E830" s="47"/>
      <c r="F830" s="47"/>
    </row>
    <row r="831" spans="1:6" ht="13">
      <c r="A831" s="6"/>
      <c r="C831" s="46"/>
      <c r="D831" s="7"/>
      <c r="E831" s="47"/>
      <c r="F831" s="47"/>
    </row>
    <row r="832" spans="1:6" ht="13">
      <c r="A832" s="6"/>
      <c r="C832" s="46"/>
      <c r="D832" s="7"/>
      <c r="E832" s="47"/>
      <c r="F832" s="47"/>
    </row>
    <row r="833" spans="1:6" ht="13">
      <c r="A833" s="6"/>
      <c r="C833" s="46"/>
      <c r="D833" s="7"/>
      <c r="E833" s="47"/>
      <c r="F833" s="47"/>
    </row>
    <row r="834" spans="1:6" ht="13">
      <c r="A834" s="6"/>
      <c r="C834" s="46"/>
      <c r="D834" s="7"/>
      <c r="E834" s="47"/>
      <c r="F834" s="47"/>
    </row>
    <row r="835" spans="1:6" ht="13">
      <c r="A835" s="6"/>
      <c r="C835" s="46"/>
      <c r="D835" s="7"/>
      <c r="E835" s="47"/>
      <c r="F835" s="47"/>
    </row>
    <row r="836" spans="1:6" ht="13">
      <c r="A836" s="6"/>
      <c r="C836" s="46"/>
      <c r="D836" s="7"/>
      <c r="E836" s="47"/>
      <c r="F836" s="47"/>
    </row>
    <row r="837" spans="1:6" ht="13">
      <c r="A837" s="6"/>
      <c r="C837" s="46"/>
      <c r="D837" s="7"/>
      <c r="E837" s="47"/>
      <c r="F837" s="47"/>
    </row>
    <row r="838" spans="1:6" ht="13">
      <c r="A838" s="6"/>
      <c r="C838" s="46"/>
      <c r="D838" s="7"/>
      <c r="E838" s="47"/>
      <c r="F838" s="47"/>
    </row>
    <row r="839" spans="1:6" ht="13">
      <c r="A839" s="6"/>
      <c r="C839" s="46"/>
      <c r="D839" s="7"/>
      <c r="E839" s="47"/>
      <c r="F839" s="47"/>
    </row>
    <row r="840" spans="1:6" ht="13">
      <c r="A840" s="6"/>
      <c r="C840" s="46"/>
      <c r="D840" s="7"/>
      <c r="E840" s="47"/>
      <c r="F840" s="47"/>
    </row>
    <row r="841" spans="1:6" ht="13">
      <c r="A841" s="6"/>
      <c r="C841" s="46"/>
      <c r="D841" s="7"/>
      <c r="E841" s="47"/>
      <c r="F841" s="47"/>
    </row>
    <row r="842" spans="1:6" ht="13">
      <c r="A842" s="6"/>
      <c r="C842" s="46"/>
      <c r="D842" s="7"/>
      <c r="E842" s="47"/>
      <c r="F842" s="47"/>
    </row>
    <row r="843" spans="1:6" ht="13">
      <c r="A843" s="6"/>
      <c r="C843" s="46"/>
      <c r="D843" s="7"/>
      <c r="E843" s="47"/>
      <c r="F843" s="47"/>
    </row>
    <row r="844" spans="1:6" ht="13">
      <c r="A844" s="6"/>
      <c r="C844" s="46"/>
      <c r="D844" s="7"/>
      <c r="E844" s="47"/>
      <c r="F844" s="47"/>
    </row>
    <row r="845" spans="1:6" ht="13">
      <c r="A845" s="6"/>
      <c r="C845" s="46"/>
      <c r="D845" s="7"/>
      <c r="E845" s="47"/>
      <c r="F845" s="47"/>
    </row>
    <row r="846" spans="1:6" ht="13">
      <c r="A846" s="6"/>
      <c r="C846" s="46"/>
      <c r="D846" s="7"/>
      <c r="E846" s="47"/>
      <c r="F846" s="47"/>
    </row>
    <row r="847" spans="1:6" ht="13">
      <c r="A847" s="6"/>
      <c r="C847" s="46"/>
      <c r="D847" s="7"/>
      <c r="E847" s="47"/>
      <c r="F847" s="47"/>
    </row>
    <row r="848" spans="1:6" ht="13">
      <c r="A848" s="6"/>
      <c r="C848" s="46"/>
      <c r="D848" s="7"/>
      <c r="E848" s="47"/>
      <c r="F848" s="47"/>
    </row>
    <row r="849" spans="1:6" ht="13">
      <c r="A849" s="6"/>
      <c r="C849" s="46"/>
      <c r="D849" s="7"/>
      <c r="E849" s="47"/>
      <c r="F849" s="47"/>
    </row>
    <row r="850" spans="1:6" ht="13">
      <c r="A850" s="6"/>
      <c r="C850" s="46"/>
      <c r="D850" s="7"/>
      <c r="E850" s="47"/>
      <c r="F850" s="47"/>
    </row>
    <row r="851" spans="1:6" ht="13">
      <c r="A851" s="6"/>
      <c r="C851" s="46"/>
      <c r="D851" s="7"/>
      <c r="E851" s="47"/>
      <c r="F851" s="47"/>
    </row>
    <row r="852" spans="1:6" ht="13">
      <c r="A852" s="6"/>
      <c r="C852" s="46"/>
      <c r="D852" s="7"/>
      <c r="E852" s="47"/>
      <c r="F852" s="47"/>
    </row>
    <row r="853" spans="1:6" ht="13">
      <c r="A853" s="6"/>
      <c r="C853" s="46"/>
      <c r="D853" s="7"/>
      <c r="E853" s="47"/>
      <c r="F853" s="47"/>
    </row>
    <row r="854" spans="1:6" ht="13">
      <c r="A854" s="6"/>
      <c r="C854" s="46"/>
      <c r="D854" s="7"/>
      <c r="E854" s="47"/>
      <c r="F854" s="47"/>
    </row>
    <row r="855" spans="1:6" ht="13">
      <c r="A855" s="6"/>
      <c r="C855" s="46"/>
      <c r="D855" s="7"/>
      <c r="E855" s="47"/>
      <c r="F855" s="47"/>
    </row>
    <row r="856" spans="1:6" ht="13">
      <c r="A856" s="6"/>
      <c r="C856" s="46"/>
      <c r="D856" s="7"/>
      <c r="E856" s="47"/>
      <c r="F856" s="47"/>
    </row>
    <row r="857" spans="1:6" ht="13">
      <c r="A857" s="6"/>
      <c r="C857" s="46"/>
      <c r="D857" s="7"/>
      <c r="E857" s="47"/>
      <c r="F857" s="47"/>
    </row>
    <row r="858" spans="1:6" ht="13">
      <c r="A858" s="6"/>
      <c r="C858" s="46"/>
      <c r="D858" s="7"/>
      <c r="E858" s="47"/>
      <c r="F858" s="47"/>
    </row>
    <row r="859" spans="1:6" ht="13">
      <c r="A859" s="6"/>
      <c r="C859" s="46"/>
      <c r="D859" s="7"/>
      <c r="E859" s="47"/>
      <c r="F859" s="47"/>
    </row>
    <row r="860" spans="1:6" ht="13">
      <c r="A860" s="6"/>
      <c r="C860" s="46"/>
      <c r="D860" s="7"/>
      <c r="E860" s="47"/>
      <c r="F860" s="47"/>
    </row>
    <row r="861" spans="1:6" ht="13">
      <c r="A861" s="6"/>
      <c r="C861" s="46"/>
      <c r="D861" s="7"/>
      <c r="E861" s="47"/>
      <c r="F861" s="47"/>
    </row>
    <row r="862" spans="1:6" ht="13">
      <c r="A862" s="6"/>
      <c r="C862" s="46"/>
      <c r="D862" s="7"/>
      <c r="E862" s="47"/>
      <c r="F862" s="47"/>
    </row>
    <row r="863" spans="1:6" ht="13">
      <c r="A863" s="6"/>
      <c r="C863" s="46"/>
      <c r="D863" s="7"/>
      <c r="E863" s="47"/>
      <c r="F863" s="47"/>
    </row>
    <row r="864" spans="1:6" ht="13">
      <c r="A864" s="6"/>
      <c r="C864" s="46"/>
      <c r="D864" s="7"/>
      <c r="E864" s="47"/>
      <c r="F864" s="47"/>
    </row>
    <row r="865" spans="1:6" ht="13">
      <c r="A865" s="6"/>
      <c r="C865" s="46"/>
      <c r="D865" s="7"/>
      <c r="E865" s="47"/>
      <c r="F865" s="47"/>
    </row>
    <row r="866" spans="1:6" ht="13">
      <c r="A866" s="6"/>
      <c r="C866" s="46"/>
      <c r="D866" s="7"/>
      <c r="E866" s="47"/>
      <c r="F866" s="47"/>
    </row>
    <row r="867" spans="1:6" ht="13">
      <c r="A867" s="6"/>
      <c r="C867" s="46"/>
      <c r="D867" s="7"/>
      <c r="E867" s="47"/>
      <c r="F867" s="47"/>
    </row>
    <row r="868" spans="1:6" ht="13">
      <c r="A868" s="6"/>
      <c r="C868" s="46"/>
      <c r="D868" s="7"/>
      <c r="E868" s="47"/>
      <c r="F868" s="47"/>
    </row>
    <row r="869" spans="1:6" ht="13">
      <c r="A869" s="6"/>
      <c r="C869" s="46"/>
      <c r="D869" s="7"/>
      <c r="E869" s="47"/>
      <c r="F869" s="47"/>
    </row>
    <row r="870" spans="1:6" ht="13">
      <c r="A870" s="6"/>
      <c r="C870" s="46"/>
      <c r="D870" s="7"/>
      <c r="E870" s="47"/>
      <c r="F870" s="47"/>
    </row>
    <row r="871" spans="1:6" ht="13">
      <c r="A871" s="6"/>
      <c r="C871" s="46"/>
      <c r="D871" s="7"/>
      <c r="E871" s="47"/>
      <c r="F871" s="47"/>
    </row>
    <row r="872" spans="1:6" ht="13">
      <c r="A872" s="6"/>
      <c r="C872" s="46"/>
      <c r="D872" s="7"/>
      <c r="E872" s="47"/>
      <c r="F872" s="47"/>
    </row>
    <row r="873" spans="1:6" ht="13">
      <c r="A873" s="6"/>
      <c r="C873" s="46"/>
      <c r="D873" s="7"/>
      <c r="E873" s="47"/>
      <c r="F873" s="47"/>
    </row>
    <row r="874" spans="1:6" ht="13">
      <c r="A874" s="6"/>
      <c r="C874" s="46"/>
      <c r="D874" s="7"/>
      <c r="E874" s="47"/>
      <c r="F874" s="47"/>
    </row>
    <row r="875" spans="1:6" ht="13">
      <c r="A875" s="6"/>
      <c r="C875" s="46"/>
      <c r="D875" s="7"/>
      <c r="E875" s="47"/>
      <c r="F875" s="47"/>
    </row>
    <row r="876" spans="1:6" ht="13">
      <c r="A876" s="6"/>
      <c r="C876" s="46"/>
      <c r="D876" s="7"/>
      <c r="E876" s="47"/>
      <c r="F876" s="47"/>
    </row>
    <row r="877" spans="1:6" ht="13">
      <c r="A877" s="6"/>
      <c r="C877" s="46"/>
      <c r="D877" s="7"/>
      <c r="E877" s="47"/>
      <c r="F877" s="47"/>
    </row>
    <row r="878" spans="1:6" ht="13">
      <c r="A878" s="6"/>
      <c r="C878" s="46"/>
      <c r="D878" s="7"/>
      <c r="E878" s="47"/>
      <c r="F878" s="47"/>
    </row>
    <row r="879" spans="1:6" ht="13">
      <c r="A879" s="6"/>
      <c r="C879" s="46"/>
      <c r="D879" s="7"/>
      <c r="E879" s="47"/>
      <c r="F879" s="47"/>
    </row>
    <row r="880" spans="1:6" ht="13">
      <c r="A880" s="6"/>
      <c r="C880" s="46"/>
      <c r="D880" s="7"/>
      <c r="E880" s="47"/>
      <c r="F880" s="47"/>
    </row>
    <row r="881" spans="1:6" ht="13">
      <c r="A881" s="6"/>
      <c r="C881" s="46"/>
      <c r="D881" s="7"/>
      <c r="E881" s="47"/>
      <c r="F881" s="47"/>
    </row>
    <row r="882" spans="1:6" ht="13">
      <c r="A882" s="6"/>
      <c r="C882" s="46"/>
      <c r="D882" s="7"/>
      <c r="E882" s="47"/>
      <c r="F882" s="47"/>
    </row>
    <row r="883" spans="1:6" ht="13">
      <c r="A883" s="6"/>
      <c r="C883" s="46"/>
      <c r="D883" s="7"/>
      <c r="E883" s="47"/>
      <c r="F883" s="47"/>
    </row>
    <row r="884" spans="1:6" ht="13">
      <c r="A884" s="6"/>
      <c r="C884" s="46"/>
      <c r="D884" s="7"/>
      <c r="E884" s="47"/>
      <c r="F884" s="47"/>
    </row>
    <row r="885" spans="1:6" ht="13">
      <c r="A885" s="6"/>
      <c r="C885" s="46"/>
      <c r="D885" s="7"/>
      <c r="E885" s="47"/>
      <c r="F885" s="47"/>
    </row>
    <row r="886" spans="1:6" ht="13">
      <c r="A886" s="6"/>
      <c r="C886" s="46"/>
      <c r="D886" s="7"/>
      <c r="E886" s="47"/>
      <c r="F886" s="47"/>
    </row>
    <row r="887" spans="1:6" ht="13">
      <c r="A887" s="6"/>
      <c r="C887" s="46"/>
      <c r="D887" s="7"/>
      <c r="E887" s="47"/>
      <c r="F887" s="47"/>
    </row>
    <row r="888" spans="1:6" ht="13">
      <c r="A888" s="6"/>
      <c r="C888" s="46"/>
      <c r="D888" s="7"/>
      <c r="E888" s="47"/>
      <c r="F888" s="47"/>
    </row>
    <row r="889" spans="1:6" ht="13">
      <c r="A889" s="6"/>
      <c r="C889" s="46"/>
      <c r="D889" s="7"/>
      <c r="E889" s="47"/>
      <c r="F889" s="47"/>
    </row>
    <row r="890" spans="1:6" ht="13">
      <c r="A890" s="6"/>
      <c r="C890" s="46"/>
      <c r="D890" s="7"/>
      <c r="E890" s="47"/>
      <c r="F890" s="47"/>
    </row>
    <row r="891" spans="1:6" ht="13">
      <c r="A891" s="6"/>
      <c r="C891" s="46"/>
      <c r="D891" s="7"/>
      <c r="E891" s="47"/>
      <c r="F891" s="47"/>
    </row>
    <row r="892" spans="1:6" ht="13">
      <c r="A892" s="6"/>
      <c r="C892" s="46"/>
      <c r="D892" s="7"/>
      <c r="E892" s="47"/>
      <c r="F892" s="47"/>
    </row>
    <row r="893" spans="1:6" ht="13">
      <c r="A893" s="6"/>
      <c r="C893" s="46"/>
      <c r="D893" s="7"/>
      <c r="E893" s="47"/>
      <c r="F893" s="47"/>
    </row>
    <row r="894" spans="1:6" ht="13">
      <c r="A894" s="6"/>
      <c r="C894" s="46"/>
      <c r="D894" s="7"/>
      <c r="E894" s="47"/>
      <c r="F894" s="47"/>
    </row>
    <row r="895" spans="1:6" ht="13">
      <c r="A895" s="6"/>
      <c r="C895" s="46"/>
      <c r="D895" s="7"/>
      <c r="E895" s="47"/>
      <c r="F895" s="47"/>
    </row>
    <row r="896" spans="1:6" ht="13">
      <c r="A896" s="6"/>
      <c r="C896" s="46"/>
      <c r="D896" s="7"/>
      <c r="E896" s="47"/>
      <c r="F896" s="47"/>
    </row>
    <row r="897" spans="1:6" ht="13">
      <c r="A897" s="6"/>
      <c r="C897" s="46"/>
      <c r="D897" s="7"/>
      <c r="E897" s="47"/>
      <c r="F897" s="47"/>
    </row>
    <row r="898" spans="1:6" ht="13">
      <c r="A898" s="6"/>
      <c r="C898" s="46"/>
      <c r="D898" s="7"/>
      <c r="E898" s="47"/>
      <c r="F898" s="47"/>
    </row>
    <row r="899" spans="1:6" ht="13">
      <c r="A899" s="6"/>
      <c r="C899" s="46"/>
      <c r="D899" s="7"/>
      <c r="E899" s="47"/>
      <c r="F899" s="47"/>
    </row>
    <row r="900" spans="1:6" ht="13">
      <c r="A900" s="6"/>
      <c r="C900" s="46"/>
      <c r="D900" s="7"/>
      <c r="E900" s="47"/>
      <c r="F900" s="47"/>
    </row>
    <row r="901" spans="1:6" ht="13">
      <c r="A901" s="6"/>
      <c r="C901" s="46"/>
      <c r="D901" s="7"/>
      <c r="E901" s="47"/>
      <c r="F901" s="47"/>
    </row>
    <row r="902" spans="1:6" ht="13">
      <c r="A902" s="6"/>
      <c r="C902" s="46"/>
      <c r="D902" s="7"/>
      <c r="E902" s="47"/>
      <c r="F902" s="47"/>
    </row>
    <row r="903" spans="1:6" ht="13">
      <c r="A903" s="6"/>
      <c r="C903" s="46"/>
      <c r="D903" s="7"/>
      <c r="E903" s="47"/>
      <c r="F903" s="47"/>
    </row>
    <row r="904" spans="1:6" ht="13">
      <c r="A904" s="6"/>
      <c r="C904" s="46"/>
      <c r="D904" s="7"/>
      <c r="E904" s="47"/>
      <c r="F904" s="47"/>
    </row>
    <row r="905" spans="1:6" ht="13">
      <c r="A905" s="6"/>
      <c r="C905" s="46"/>
      <c r="D905" s="7"/>
      <c r="E905" s="47"/>
      <c r="F905" s="47"/>
    </row>
    <row r="906" spans="1:6" ht="13">
      <c r="A906" s="6"/>
      <c r="C906" s="46"/>
      <c r="D906" s="7"/>
      <c r="E906" s="47"/>
      <c r="F906" s="47"/>
    </row>
    <row r="907" spans="1:6" ht="13">
      <c r="A907" s="6"/>
      <c r="C907" s="46"/>
      <c r="D907" s="7"/>
      <c r="E907" s="47"/>
      <c r="F907" s="47"/>
    </row>
    <row r="908" spans="1:6" ht="13">
      <c r="A908" s="6"/>
      <c r="C908" s="46"/>
      <c r="D908" s="7"/>
      <c r="E908" s="47"/>
      <c r="F908" s="47"/>
    </row>
    <row r="909" spans="1:6" ht="13">
      <c r="A909" s="6"/>
      <c r="C909" s="46"/>
      <c r="D909" s="7"/>
      <c r="E909" s="47"/>
      <c r="F909" s="47"/>
    </row>
    <row r="910" spans="1:6" ht="13">
      <c r="A910" s="6"/>
      <c r="C910" s="46"/>
      <c r="D910" s="7"/>
      <c r="E910" s="47"/>
      <c r="F910" s="47"/>
    </row>
    <row r="911" spans="1:6" ht="13">
      <c r="A911" s="6"/>
      <c r="C911" s="46"/>
      <c r="D911" s="7"/>
      <c r="E911" s="47"/>
      <c r="F911" s="47"/>
    </row>
    <row r="912" spans="1:6" ht="13">
      <c r="A912" s="6"/>
      <c r="C912" s="46"/>
      <c r="D912" s="7"/>
      <c r="E912" s="47"/>
      <c r="F912" s="47"/>
    </row>
    <row r="913" spans="1:6" ht="13">
      <c r="A913" s="6"/>
      <c r="C913" s="46"/>
      <c r="D913" s="7"/>
      <c r="E913" s="47"/>
      <c r="F913" s="47"/>
    </row>
    <row r="914" spans="1:6" ht="13">
      <c r="A914" s="6"/>
      <c r="C914" s="46"/>
      <c r="D914" s="7"/>
      <c r="E914" s="47"/>
      <c r="F914" s="47"/>
    </row>
    <row r="915" spans="1:6" ht="13">
      <c r="A915" s="6"/>
      <c r="C915" s="46"/>
      <c r="D915" s="7"/>
      <c r="E915" s="47"/>
      <c r="F915" s="47"/>
    </row>
    <row r="916" spans="1:6" ht="13">
      <c r="A916" s="6"/>
      <c r="C916" s="46"/>
      <c r="D916" s="7"/>
      <c r="E916" s="47"/>
      <c r="F916" s="47"/>
    </row>
    <row r="917" spans="1:6" ht="13">
      <c r="A917" s="6"/>
      <c r="C917" s="46"/>
      <c r="D917" s="7"/>
      <c r="E917" s="47"/>
      <c r="F917" s="47"/>
    </row>
    <row r="918" spans="1:6" ht="13">
      <c r="A918" s="6"/>
      <c r="C918" s="46"/>
      <c r="D918" s="7"/>
      <c r="E918" s="47"/>
      <c r="F918" s="47"/>
    </row>
    <row r="919" spans="1:6" ht="13">
      <c r="A919" s="6"/>
      <c r="C919" s="46"/>
      <c r="D919" s="7"/>
      <c r="E919" s="47"/>
      <c r="F919" s="47"/>
    </row>
    <row r="920" spans="1:6" ht="13">
      <c r="A920" s="6"/>
      <c r="C920" s="46"/>
      <c r="D920" s="7"/>
      <c r="E920" s="47"/>
      <c r="F920" s="47"/>
    </row>
    <row r="921" spans="1:6" ht="13">
      <c r="A921" s="6"/>
      <c r="C921" s="46"/>
      <c r="D921" s="7"/>
      <c r="E921" s="47"/>
      <c r="F921" s="47"/>
    </row>
    <row r="922" spans="1:6" ht="13">
      <c r="A922" s="6"/>
      <c r="C922" s="46"/>
      <c r="D922" s="7"/>
      <c r="E922" s="47"/>
      <c r="F922" s="47"/>
    </row>
    <row r="923" spans="1:6" ht="13">
      <c r="A923" s="6"/>
      <c r="C923" s="46"/>
      <c r="D923" s="7"/>
      <c r="E923" s="47"/>
      <c r="F923" s="47"/>
    </row>
    <row r="924" spans="1:6" ht="13">
      <c r="A924" s="6"/>
      <c r="C924" s="46"/>
      <c r="D924" s="7"/>
      <c r="E924" s="47"/>
      <c r="F924" s="47"/>
    </row>
    <row r="925" spans="1:6" ht="13">
      <c r="A925" s="6"/>
      <c r="C925" s="46"/>
      <c r="D925" s="7"/>
      <c r="E925" s="47"/>
      <c r="F925" s="47"/>
    </row>
    <row r="926" spans="1:6" ht="13">
      <c r="A926" s="6"/>
      <c r="C926" s="46"/>
      <c r="D926" s="7"/>
      <c r="E926" s="47"/>
      <c r="F926" s="47"/>
    </row>
    <row r="927" spans="1:6" ht="13">
      <c r="A927" s="6"/>
      <c r="C927" s="46"/>
      <c r="D927" s="7"/>
      <c r="E927" s="47"/>
      <c r="F927" s="47"/>
    </row>
    <row r="928" spans="1:6" ht="13">
      <c r="A928" s="6"/>
      <c r="C928" s="46"/>
      <c r="D928" s="7"/>
      <c r="E928" s="47"/>
      <c r="F928" s="47"/>
    </row>
    <row r="929" spans="1:6" ht="13">
      <c r="A929" s="6"/>
      <c r="C929" s="46"/>
      <c r="D929" s="7"/>
      <c r="E929" s="47"/>
      <c r="F929" s="47"/>
    </row>
    <row r="930" spans="1:6" ht="13">
      <c r="A930" s="6"/>
      <c r="C930" s="46"/>
      <c r="D930" s="7"/>
      <c r="E930" s="47"/>
      <c r="F930" s="47"/>
    </row>
    <row r="931" spans="1:6" ht="13">
      <c r="A931" s="6"/>
      <c r="C931" s="46"/>
      <c r="D931" s="7"/>
      <c r="E931" s="47"/>
      <c r="F931" s="47"/>
    </row>
    <row r="932" spans="1:6" ht="13">
      <c r="A932" s="6"/>
      <c r="C932" s="46"/>
      <c r="D932" s="7"/>
      <c r="E932" s="47"/>
      <c r="F932" s="47"/>
    </row>
    <row r="933" spans="1:6" ht="13">
      <c r="A933" s="6"/>
      <c r="C933" s="46"/>
      <c r="D933" s="7"/>
      <c r="E933" s="47"/>
      <c r="F933" s="47"/>
    </row>
    <row r="934" spans="1:6" ht="13">
      <c r="A934" s="6"/>
      <c r="C934" s="46"/>
      <c r="D934" s="7"/>
      <c r="E934" s="47"/>
      <c r="F934" s="47"/>
    </row>
    <row r="935" spans="1:6" ht="13">
      <c r="A935" s="6"/>
      <c r="C935" s="46"/>
      <c r="D935" s="7"/>
      <c r="E935" s="47"/>
      <c r="F935" s="47"/>
    </row>
    <row r="936" spans="1:6" ht="13">
      <c r="A936" s="6"/>
      <c r="C936" s="46"/>
      <c r="D936" s="7"/>
      <c r="E936" s="47"/>
      <c r="F936" s="47"/>
    </row>
    <row r="937" spans="1:6" ht="13">
      <c r="A937" s="6"/>
      <c r="C937" s="46"/>
      <c r="D937" s="7"/>
      <c r="E937" s="47"/>
      <c r="F937" s="47"/>
    </row>
    <row r="938" spans="1:6" ht="13">
      <c r="A938" s="6"/>
      <c r="C938" s="46"/>
      <c r="D938" s="7"/>
      <c r="E938" s="47"/>
      <c r="F938" s="47"/>
    </row>
    <row r="939" spans="1:6" ht="13">
      <c r="A939" s="6"/>
      <c r="C939" s="46"/>
      <c r="D939" s="7"/>
      <c r="E939" s="47"/>
      <c r="F939" s="47"/>
    </row>
    <row r="940" spans="1:6" ht="13">
      <c r="A940" s="6"/>
      <c r="C940" s="46"/>
      <c r="D940" s="7"/>
      <c r="E940" s="47"/>
      <c r="F940" s="47"/>
    </row>
    <row r="941" spans="1:6" ht="13">
      <c r="A941" s="6"/>
      <c r="C941" s="46"/>
      <c r="D941" s="7"/>
      <c r="E941" s="47"/>
      <c r="F941" s="47"/>
    </row>
    <row r="942" spans="1:6" ht="13">
      <c r="A942" s="6"/>
      <c r="C942" s="46"/>
      <c r="D942" s="7"/>
      <c r="E942" s="47"/>
      <c r="F942" s="47"/>
    </row>
    <row r="943" spans="1:6" ht="13">
      <c r="A943" s="6"/>
      <c r="C943" s="46"/>
      <c r="D943" s="7"/>
      <c r="E943" s="47"/>
      <c r="F943" s="47"/>
    </row>
    <row r="944" spans="1:6" ht="13">
      <c r="A944" s="6"/>
      <c r="C944" s="46"/>
      <c r="D944" s="7"/>
      <c r="E944" s="47"/>
      <c r="F944" s="47"/>
    </row>
    <row r="945" spans="1:6" ht="13">
      <c r="A945" s="6"/>
      <c r="C945" s="46"/>
      <c r="D945" s="7"/>
      <c r="E945" s="47"/>
      <c r="F945" s="47"/>
    </row>
    <row r="946" spans="1:6" ht="13">
      <c r="A946" s="6"/>
      <c r="C946" s="46"/>
      <c r="D946" s="7"/>
      <c r="E946" s="47"/>
      <c r="F946" s="47"/>
    </row>
    <row r="947" spans="1:6" ht="13">
      <c r="A947" s="6"/>
      <c r="C947" s="46"/>
      <c r="D947" s="7"/>
      <c r="E947" s="47"/>
      <c r="F947" s="47"/>
    </row>
    <row r="948" spans="1:6" ht="13">
      <c r="A948" s="6"/>
      <c r="C948" s="46"/>
      <c r="D948" s="7"/>
      <c r="E948" s="47"/>
      <c r="F948" s="47"/>
    </row>
    <row r="949" spans="1:6" ht="13">
      <c r="A949" s="6"/>
      <c r="C949" s="46"/>
      <c r="D949" s="7"/>
      <c r="E949" s="47"/>
      <c r="F949" s="47"/>
    </row>
    <row r="950" spans="1:6" ht="13">
      <c r="A950" s="6"/>
      <c r="C950" s="46"/>
      <c r="D950" s="7"/>
      <c r="E950" s="47"/>
      <c r="F950" s="47"/>
    </row>
    <row r="951" spans="1:6" ht="13">
      <c r="A951" s="6"/>
      <c r="C951" s="46"/>
      <c r="D951" s="7"/>
      <c r="E951" s="47"/>
      <c r="F951" s="47"/>
    </row>
    <row r="952" spans="1:6" ht="13">
      <c r="A952" s="6"/>
      <c r="C952" s="46"/>
      <c r="D952" s="7"/>
      <c r="E952" s="47"/>
      <c r="F952" s="47"/>
    </row>
    <row r="953" spans="1:6" ht="13">
      <c r="A953" s="6"/>
      <c r="C953" s="46"/>
      <c r="D953" s="7"/>
      <c r="E953" s="47"/>
      <c r="F953" s="47"/>
    </row>
    <row r="954" spans="1:6" ht="13">
      <c r="A954" s="6"/>
      <c r="C954" s="46"/>
      <c r="D954" s="7"/>
      <c r="E954" s="47"/>
      <c r="F954" s="47"/>
    </row>
    <row r="955" spans="1:6" ht="13">
      <c r="A955" s="6"/>
      <c r="C955" s="46"/>
      <c r="D955" s="7"/>
      <c r="E955" s="47"/>
      <c r="F955" s="47"/>
    </row>
    <row r="956" spans="1:6" ht="13">
      <c r="A956" s="6"/>
      <c r="C956" s="46"/>
      <c r="D956" s="7"/>
      <c r="E956" s="47"/>
      <c r="F956" s="47"/>
    </row>
    <row r="957" spans="1:6" ht="13">
      <c r="A957" s="6"/>
      <c r="C957" s="46"/>
      <c r="D957" s="7"/>
      <c r="E957" s="47"/>
      <c r="F957" s="47"/>
    </row>
    <row r="958" spans="1:6" ht="13">
      <c r="A958" s="6"/>
      <c r="C958" s="46"/>
      <c r="D958" s="7"/>
      <c r="E958" s="47"/>
      <c r="F958" s="47"/>
    </row>
    <row r="959" spans="1:6" ht="13">
      <c r="A959" s="6"/>
      <c r="C959" s="46"/>
      <c r="D959" s="7"/>
      <c r="E959" s="47"/>
      <c r="F959" s="47"/>
    </row>
    <row r="960" spans="1:6" ht="13">
      <c r="A960" s="6"/>
      <c r="C960" s="46"/>
      <c r="D960" s="7"/>
      <c r="E960" s="47"/>
      <c r="F960" s="47"/>
    </row>
    <row r="961" spans="1:6" ht="13">
      <c r="A961" s="6"/>
      <c r="C961" s="46"/>
      <c r="D961" s="7"/>
      <c r="E961" s="47"/>
      <c r="F961" s="47"/>
    </row>
    <row r="962" spans="1:6" ht="13">
      <c r="A962" s="6"/>
      <c r="C962" s="46"/>
      <c r="D962" s="7"/>
      <c r="E962" s="47"/>
      <c r="F962" s="47"/>
    </row>
    <row r="963" spans="1:6" ht="13">
      <c r="A963" s="6"/>
      <c r="C963" s="46"/>
      <c r="D963" s="7"/>
      <c r="E963" s="47"/>
      <c r="F963" s="47"/>
    </row>
    <row r="964" spans="1:6" ht="13">
      <c r="A964" s="6"/>
      <c r="C964" s="46"/>
      <c r="D964" s="7"/>
      <c r="E964" s="47"/>
      <c r="F964" s="47"/>
    </row>
    <row r="965" spans="1:6" ht="13">
      <c r="A965" s="6"/>
      <c r="C965" s="46"/>
      <c r="D965" s="7"/>
      <c r="E965" s="47"/>
      <c r="F965" s="47"/>
    </row>
    <row r="966" spans="1:6" ht="13">
      <c r="A966" s="6"/>
      <c r="C966" s="46"/>
      <c r="D966" s="7"/>
      <c r="E966" s="47"/>
      <c r="F966" s="47"/>
    </row>
    <row r="967" spans="1:6" ht="13">
      <c r="A967" s="6"/>
      <c r="C967" s="46"/>
      <c r="D967" s="7"/>
      <c r="E967" s="47"/>
      <c r="F967" s="47"/>
    </row>
    <row r="968" spans="1:6" ht="13">
      <c r="A968" s="6"/>
      <c r="C968" s="46"/>
      <c r="D968" s="7"/>
      <c r="E968" s="47"/>
      <c r="F968" s="47"/>
    </row>
    <row r="969" spans="1:6" ht="13">
      <c r="A969" s="6"/>
      <c r="C969" s="46"/>
      <c r="D969" s="7"/>
      <c r="E969" s="47"/>
      <c r="F969" s="47"/>
    </row>
    <row r="970" spans="1:6" ht="13">
      <c r="A970" s="6"/>
      <c r="C970" s="46"/>
      <c r="D970" s="7"/>
      <c r="E970" s="47"/>
      <c r="F970" s="47"/>
    </row>
    <row r="971" spans="1:6" ht="13">
      <c r="A971" s="6"/>
      <c r="C971" s="46"/>
      <c r="D971" s="7"/>
      <c r="E971" s="47"/>
      <c r="F971" s="47"/>
    </row>
    <row r="972" spans="1:6" ht="13">
      <c r="A972" s="6"/>
      <c r="C972" s="46"/>
      <c r="D972" s="7"/>
      <c r="E972" s="47"/>
      <c r="F972" s="47"/>
    </row>
    <row r="973" spans="1:6" ht="13">
      <c r="A973" s="6"/>
      <c r="C973" s="46"/>
      <c r="D973" s="7"/>
      <c r="E973" s="47"/>
      <c r="F973" s="47"/>
    </row>
    <row r="974" spans="1:6" ht="13">
      <c r="A974" s="6"/>
      <c r="C974" s="46"/>
      <c r="D974" s="7"/>
      <c r="E974" s="47"/>
      <c r="F974" s="47"/>
    </row>
    <row r="975" spans="1:6" ht="13">
      <c r="A975" s="6"/>
      <c r="C975" s="46"/>
      <c r="D975" s="7"/>
      <c r="E975" s="47"/>
      <c r="F975" s="47"/>
    </row>
    <row r="976" spans="1:6" ht="13">
      <c r="A976" s="6"/>
      <c r="C976" s="46"/>
      <c r="D976" s="7"/>
      <c r="E976" s="47"/>
      <c r="F976" s="47"/>
    </row>
    <row r="977" spans="1:6" ht="13">
      <c r="A977" s="6"/>
      <c r="C977" s="46"/>
      <c r="D977" s="7"/>
      <c r="E977" s="47"/>
      <c r="F977" s="47"/>
    </row>
    <row r="978" spans="1:6" ht="13">
      <c r="A978" s="6"/>
      <c r="C978" s="46"/>
      <c r="D978" s="7"/>
      <c r="E978" s="47"/>
      <c r="F978" s="47"/>
    </row>
    <row r="979" spans="1:6" ht="13">
      <c r="A979" s="6"/>
      <c r="C979" s="46"/>
      <c r="D979" s="7"/>
      <c r="E979" s="47"/>
      <c r="F979" s="47"/>
    </row>
    <row r="980" spans="1:6" ht="13">
      <c r="A980" s="6"/>
      <c r="C980" s="46"/>
      <c r="D980" s="7"/>
      <c r="E980" s="47"/>
      <c r="F980" s="47"/>
    </row>
    <row r="981" spans="1:6" ht="13">
      <c r="A981" s="6"/>
      <c r="C981" s="46"/>
      <c r="D981" s="7"/>
      <c r="E981" s="47"/>
      <c r="F981" s="47"/>
    </row>
    <row r="982" spans="1:6" ht="13">
      <c r="A982" s="6"/>
      <c r="C982" s="46"/>
      <c r="D982" s="7"/>
      <c r="E982" s="47"/>
      <c r="F982" s="47"/>
    </row>
    <row r="983" spans="1:6" ht="13">
      <c r="A983" s="6"/>
      <c r="C983" s="46"/>
      <c r="D983" s="7"/>
      <c r="E983" s="47"/>
      <c r="F983" s="47"/>
    </row>
    <row r="984" spans="1:6" ht="13">
      <c r="A984" s="6"/>
      <c r="C984" s="46"/>
      <c r="D984" s="7"/>
      <c r="E984" s="47"/>
      <c r="F984" s="47"/>
    </row>
    <row r="985" spans="1:6" ht="13">
      <c r="A985" s="6"/>
      <c r="C985" s="46"/>
      <c r="D985" s="7"/>
      <c r="E985" s="47"/>
      <c r="F985" s="47"/>
    </row>
    <row r="986" spans="1:6" ht="13">
      <c r="A986" s="6"/>
      <c r="C986" s="46"/>
      <c r="E986" s="47"/>
      <c r="F986" s="47"/>
    </row>
    <row r="987" spans="1:6" ht="13">
      <c r="A987" s="6"/>
      <c r="C987" s="46"/>
      <c r="E987" s="47"/>
      <c r="F987" s="47"/>
    </row>
    <row r="988" spans="1:6" ht="13">
      <c r="A988" s="6"/>
      <c r="C988" s="46"/>
      <c r="E988" s="47"/>
      <c r="F988" s="47"/>
    </row>
    <row r="989" spans="1:6" ht="13">
      <c r="A989" s="6"/>
      <c r="C989" s="46"/>
      <c r="E989" s="47"/>
      <c r="F989" s="47"/>
    </row>
    <row r="990" spans="1:6" ht="13">
      <c r="A990" s="6"/>
      <c r="C990" s="46"/>
      <c r="E990" s="47"/>
      <c r="F990" s="47"/>
    </row>
    <row r="991" spans="1:6" ht="13">
      <c r="A991" s="6"/>
      <c r="C991" s="46"/>
      <c r="E991" s="47"/>
      <c r="F991" s="47"/>
    </row>
    <row r="992" spans="1:6" ht="13">
      <c r="A992" s="6"/>
      <c r="C992" s="46"/>
      <c r="E992" s="47"/>
      <c r="F992" s="47"/>
    </row>
    <row r="993" spans="1:6" ht="13">
      <c r="A993" s="6"/>
      <c r="C993" s="46"/>
      <c r="E993" s="47"/>
      <c r="F993" s="47"/>
    </row>
    <row r="994" spans="1:6" ht="13">
      <c r="A994" s="6"/>
      <c r="C994" s="46"/>
      <c r="E994" s="47"/>
      <c r="F994" s="47"/>
    </row>
    <row r="995" spans="1:6" ht="13">
      <c r="A995" s="6"/>
      <c r="C995" s="46"/>
      <c r="E995" s="47"/>
      <c r="F995" s="47"/>
    </row>
    <row r="996" spans="1:6" ht="13">
      <c r="A996" s="6"/>
      <c r="C996" s="46"/>
      <c r="E996" s="47"/>
      <c r="F996" s="47"/>
    </row>
    <row r="997" spans="1:6" ht="13">
      <c r="A997" s="6"/>
      <c r="C997" s="46"/>
      <c r="E997" s="47"/>
      <c r="F997" s="47"/>
    </row>
    <row r="998" spans="1:6" ht="13">
      <c r="A998" s="6"/>
      <c r="C998" s="46"/>
      <c r="E998" s="47"/>
      <c r="F998" s="47"/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98"/>
  <sheetViews>
    <sheetView workbookViewId="0"/>
  </sheetViews>
  <sheetFormatPr baseColWidth="10" defaultColWidth="14.5" defaultRowHeight="15.75" customHeight="1"/>
  <cols>
    <col min="1" max="1" width="5.83203125" customWidth="1"/>
    <col min="2" max="2" width="16.5" customWidth="1"/>
    <col min="3" max="3" width="11.5" customWidth="1"/>
    <col min="4" max="4" width="35.6640625" customWidth="1"/>
    <col min="5" max="6" width="18.1640625" customWidth="1"/>
    <col min="7" max="7" width="8.6640625" customWidth="1"/>
    <col min="8" max="8" width="16.1640625" customWidth="1"/>
  </cols>
  <sheetData>
    <row r="1" spans="1:26" ht="15.75" customHeight="1">
      <c r="A1" s="34" t="s">
        <v>2</v>
      </c>
      <c r="B1" s="34" t="s">
        <v>4</v>
      </c>
      <c r="C1" s="35" t="s">
        <v>5</v>
      </c>
      <c r="D1" s="35" t="s">
        <v>22</v>
      </c>
      <c r="E1" s="36" t="s">
        <v>23</v>
      </c>
      <c r="F1" s="36" t="s">
        <v>24</v>
      </c>
      <c r="G1" s="37" t="s">
        <v>8</v>
      </c>
      <c r="H1" s="38" t="s">
        <v>25</v>
      </c>
      <c r="I1" s="38" t="s">
        <v>26</v>
      </c>
      <c r="J1" s="38" t="s">
        <v>27</v>
      </c>
      <c r="K1" s="38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5.75" customHeight="1">
      <c r="A2" s="9">
        <v>-7</v>
      </c>
      <c r="B2" s="40" t="s">
        <v>29</v>
      </c>
      <c r="C2" s="10" t="s">
        <v>30</v>
      </c>
      <c r="D2" s="41" t="s">
        <v>230</v>
      </c>
      <c r="E2" s="42">
        <v>43651.509699074071</v>
      </c>
      <c r="F2" s="42">
        <v>43651.585023148145</v>
      </c>
      <c r="G2" s="43">
        <f t="shared" ref="G2:G74" si="0">F2-E2</f>
        <v>7.5324074074160308E-2</v>
      </c>
      <c r="H2" s="14" t="str">
        <f ca="1">IFERROR(__xludf.DUMMYFUNCTION("SPARKLINE(G2,{""charttype"",""bar"";""max"",max(G:G);""color1"",""gray""})"),"")</f>
        <v/>
      </c>
    </row>
    <row r="3" spans="1:26" ht="15.75" customHeight="1">
      <c r="A3" s="9">
        <v>-6</v>
      </c>
      <c r="B3" s="40" t="s">
        <v>33</v>
      </c>
      <c r="C3" s="10" t="s">
        <v>34</v>
      </c>
      <c r="D3" s="41" t="s">
        <v>231</v>
      </c>
      <c r="E3" s="42">
        <v>43652.526238425926</v>
      </c>
      <c r="F3" s="42">
        <v>43652.645798611113</v>
      </c>
      <c r="G3" s="43">
        <f t="shared" si="0"/>
        <v>0.11956018518685596</v>
      </c>
      <c r="H3" s="14" t="str">
        <f ca="1">IFERROR(__xludf.DUMMYFUNCTION("SPARKLINE(G3,{""charttype"",""bar"";""max"",max(G:G);""color1"",""gray""})"),"")</f>
        <v/>
      </c>
    </row>
    <row r="4" spans="1:26" ht="15.75" customHeight="1">
      <c r="A4" s="9">
        <v>-6</v>
      </c>
      <c r="B4" s="40" t="s">
        <v>33</v>
      </c>
      <c r="C4" s="10" t="s">
        <v>36</v>
      </c>
      <c r="D4" s="41" t="s">
        <v>232</v>
      </c>
      <c r="E4" s="42">
        <v>43652.654398148145</v>
      </c>
      <c r="F4" s="42">
        <v>43652.77375</v>
      </c>
      <c r="G4" s="43">
        <f t="shared" si="0"/>
        <v>0.11935185185575392</v>
      </c>
      <c r="H4" s="14" t="str">
        <f ca="1">IFERROR(__xludf.DUMMYFUNCTION("SPARKLINE(G4,{""charttype"",""bar"";""max"",max(G:G);""color1"",""gray""})"),"")</f>
        <v/>
      </c>
    </row>
    <row r="5" spans="1:26" ht="15.75" customHeight="1">
      <c r="A5" s="9">
        <v>-5</v>
      </c>
      <c r="B5" s="40" t="s">
        <v>33</v>
      </c>
      <c r="C5" s="10" t="s">
        <v>38</v>
      </c>
      <c r="D5" s="41" t="s">
        <v>233</v>
      </c>
      <c r="E5" s="42">
        <v>43653.499942129631</v>
      </c>
      <c r="F5" s="42">
        <v>43653.619814814818</v>
      </c>
      <c r="G5" s="43">
        <f t="shared" si="0"/>
        <v>0.119872685187147</v>
      </c>
      <c r="H5" s="14" t="str">
        <f ca="1">IFERROR(__xludf.DUMMYFUNCTION("SPARKLINE(G5,{""charttype"",""bar"";""max"",max(G:G);""color1"",""gray""})"),"")</f>
        <v/>
      </c>
    </row>
    <row r="6" spans="1:26" ht="15.75" customHeight="1">
      <c r="A6" s="9">
        <v>-5</v>
      </c>
      <c r="B6" s="40" t="s">
        <v>33</v>
      </c>
      <c r="C6" s="10" t="s">
        <v>40</v>
      </c>
      <c r="D6" s="41" t="s">
        <v>234</v>
      </c>
      <c r="E6" s="42">
        <v>43653.629502314812</v>
      </c>
      <c r="F6" s="42">
        <v>43653.754571759258</v>
      </c>
      <c r="G6" s="43">
        <f t="shared" si="0"/>
        <v>0.125069444446126</v>
      </c>
      <c r="H6" s="14" t="str">
        <f ca="1">IFERROR(__xludf.DUMMYFUNCTION("SPARKLINE(G6,{""charttype"",""bar"";""max"",max(G:G);""color1"",""gray""})"),"")</f>
        <v/>
      </c>
    </row>
    <row r="7" spans="1:26" ht="15.75" customHeight="1">
      <c r="A7" s="9">
        <v>-4</v>
      </c>
      <c r="B7" s="40" t="s">
        <v>33</v>
      </c>
      <c r="C7" s="10" t="s">
        <v>34</v>
      </c>
      <c r="D7" s="44" t="s">
        <v>235</v>
      </c>
      <c r="E7" s="45">
        <v>43654.45140046296</v>
      </c>
      <c r="F7" s="45">
        <v>43654.585277777776</v>
      </c>
      <c r="G7" s="43">
        <f t="shared" si="0"/>
        <v>0.13387731481634546</v>
      </c>
      <c r="H7" s="14" t="str">
        <f ca="1">IFERROR(__xludf.DUMMYFUNCTION("SPARKLINE(G7,{""charttype"",""bar"";""max"",max(G:G);""color1"",""gray""})"),"")</f>
        <v/>
      </c>
      <c r="I7" s="27" t="s">
        <v>236</v>
      </c>
    </row>
    <row r="8" spans="1:26" ht="15.75" customHeight="1">
      <c r="A8" s="9">
        <v>-4</v>
      </c>
      <c r="B8" s="40" t="s">
        <v>33</v>
      </c>
      <c r="C8" s="10" t="s">
        <v>36</v>
      </c>
      <c r="D8" s="44" t="s">
        <v>237</v>
      </c>
      <c r="E8" s="45">
        <v>43654.59479166667</v>
      </c>
      <c r="F8" s="45">
        <v>43654.715613425928</v>
      </c>
      <c r="G8" s="43">
        <f t="shared" si="0"/>
        <v>0.12082175925752381</v>
      </c>
      <c r="H8" s="14" t="str">
        <f ca="1">IFERROR(__xludf.DUMMYFUNCTION("SPARKLINE(G8,{""charttype"",""bar"";""max"",max(G:G);""color1"",""gray""})"),"")</f>
        <v/>
      </c>
    </row>
    <row r="9" spans="1:26" ht="15.75" customHeight="1">
      <c r="A9" s="9">
        <v>-3</v>
      </c>
      <c r="B9" s="40" t="s">
        <v>33</v>
      </c>
      <c r="C9" s="10" t="s">
        <v>38</v>
      </c>
      <c r="D9" s="44" t="s">
        <v>238</v>
      </c>
      <c r="E9" s="45">
        <v>43655.45212962963</v>
      </c>
      <c r="F9" s="45">
        <v>43655.574814814812</v>
      </c>
      <c r="G9" s="43">
        <f t="shared" si="0"/>
        <v>0.12268518518249039</v>
      </c>
      <c r="H9" s="14" t="str">
        <f ca="1">IFERROR(__xludf.DUMMYFUNCTION("SPARKLINE(G9,{""charttype"",""bar"";""max"",max(G:G);""color1"",""gray""})"),"")</f>
        <v/>
      </c>
    </row>
    <row r="10" spans="1:26" ht="15.75" customHeight="1">
      <c r="A10" s="9">
        <v>-3</v>
      </c>
      <c r="B10" s="40" t="s">
        <v>33</v>
      </c>
      <c r="C10" s="10" t="s">
        <v>40</v>
      </c>
      <c r="D10" s="44" t="s">
        <v>239</v>
      </c>
      <c r="E10" s="45">
        <v>43655.584131944444</v>
      </c>
      <c r="F10" s="45">
        <v>43655.740995370368</v>
      </c>
      <c r="G10" s="43">
        <f t="shared" si="0"/>
        <v>0.15686342592380242</v>
      </c>
      <c r="H10" s="14" t="str">
        <f ca="1">IFERROR(__xludf.DUMMYFUNCTION("SPARKLINE(G10,{""charttype"",""bar"";""max"",max(G:G);""color1"",""gray""})"),"")</f>
        <v/>
      </c>
      <c r="I10" s="27" t="s">
        <v>240</v>
      </c>
      <c r="J10" s="27" t="s">
        <v>44</v>
      </c>
      <c r="K10" s="27" t="s">
        <v>241</v>
      </c>
    </row>
    <row r="11" spans="1:26" ht="15.75" customHeight="1">
      <c r="A11" s="9">
        <v>-2</v>
      </c>
      <c r="B11" s="40" t="s">
        <v>33</v>
      </c>
      <c r="C11" s="10" t="s">
        <v>34</v>
      </c>
      <c r="D11" s="44" t="s">
        <v>242</v>
      </c>
      <c r="E11" s="45">
        <v>43656.448240740741</v>
      </c>
      <c r="F11" s="45">
        <v>43656.599212962959</v>
      </c>
      <c r="G11" s="43">
        <f t="shared" si="0"/>
        <v>0.15097222221811535</v>
      </c>
      <c r="H11" s="14" t="str">
        <f ca="1">IFERROR(__xludf.DUMMYFUNCTION("SPARKLINE(G11,{""charttype"",""bar"";""max"",max(G:G);""color1"",""gray""})"),"")</f>
        <v/>
      </c>
      <c r="I11" s="27" t="s">
        <v>243</v>
      </c>
      <c r="J11" s="27" t="s">
        <v>44</v>
      </c>
      <c r="K11" s="27" t="s">
        <v>244</v>
      </c>
    </row>
    <row r="12" spans="1:26" ht="15.75" customHeight="1">
      <c r="A12" s="9">
        <v>-2</v>
      </c>
      <c r="B12" s="40" t="s">
        <v>33</v>
      </c>
      <c r="C12" s="10" t="s">
        <v>36</v>
      </c>
      <c r="D12" s="44" t="s">
        <v>245</v>
      </c>
      <c r="E12" s="45">
        <v>43656.607951388891</v>
      </c>
      <c r="F12" s="45">
        <v>43656.732523148145</v>
      </c>
      <c r="G12" s="43">
        <f t="shared" si="0"/>
        <v>0.12457175925374031</v>
      </c>
      <c r="H12" s="14" t="str">
        <f ca="1">IFERROR(__xludf.DUMMYFUNCTION("SPARKLINE(G12,{""charttype"",""bar"";""max"",max(G:G);""color1"",""gray""})"),"")</f>
        <v/>
      </c>
    </row>
    <row r="13" spans="1:26" ht="15.75" customHeight="1">
      <c r="A13" s="9">
        <v>-1</v>
      </c>
      <c r="B13" s="40" t="s">
        <v>33</v>
      </c>
      <c r="C13" s="10" t="s">
        <v>38</v>
      </c>
      <c r="D13" s="44" t="s">
        <v>246</v>
      </c>
      <c r="E13" s="45">
        <v>43657.46603009259</v>
      </c>
      <c r="F13" s="45">
        <v>43657.586840277778</v>
      </c>
      <c r="G13" s="43">
        <f t="shared" si="0"/>
        <v>0.12081018518802011</v>
      </c>
      <c r="H13" s="14" t="str">
        <f ca="1">IFERROR(__xludf.DUMMYFUNCTION("SPARKLINE(G13,{""charttype"",""bar"";""max"",max(G:G);""color1"",""gray""})"),"")</f>
        <v/>
      </c>
    </row>
    <row r="14" spans="1:26" ht="15.75" customHeight="1">
      <c r="A14" s="9">
        <v>-1</v>
      </c>
      <c r="B14" s="40" t="s">
        <v>33</v>
      </c>
      <c r="C14" s="10" t="s">
        <v>40</v>
      </c>
      <c r="D14" s="44" t="s">
        <v>247</v>
      </c>
      <c r="E14" s="45">
        <v>43657.596817129626</v>
      </c>
      <c r="F14" s="45">
        <v>43657.743136574078</v>
      </c>
      <c r="G14" s="43">
        <f t="shared" si="0"/>
        <v>0.14631944445136469</v>
      </c>
      <c r="H14" s="14" t="str">
        <f ca="1">IFERROR(__xludf.DUMMYFUNCTION("SPARKLINE(G14,{""charttype"",""bar"";""max"",max(G:G);""color1"",""gray""})"),"")</f>
        <v/>
      </c>
      <c r="I14" s="27" t="s">
        <v>248</v>
      </c>
    </row>
    <row r="15" spans="1:26" ht="15.75" customHeight="1">
      <c r="A15" s="9">
        <v>0</v>
      </c>
      <c r="B15" s="27" t="s">
        <v>53</v>
      </c>
      <c r="C15" s="10" t="s">
        <v>34</v>
      </c>
      <c r="D15" s="44" t="s">
        <v>249</v>
      </c>
      <c r="E15" s="45">
        <v>43658.411215277774</v>
      </c>
      <c r="F15" s="45">
        <v>43658.647268518522</v>
      </c>
      <c r="G15" s="43">
        <f t="shared" si="0"/>
        <v>0.23605324074742384</v>
      </c>
      <c r="H15" s="14" t="str">
        <f ca="1">IFERROR(__xludf.DUMMYFUNCTION("SPARKLINE(G15,{""charttype"",""bar"";""max"",max(G:G);""color1"",""gray""})"),"")</f>
        <v/>
      </c>
    </row>
    <row r="16" spans="1:26" ht="15.75" customHeight="1">
      <c r="A16" s="9">
        <v>0</v>
      </c>
      <c r="B16" s="27" t="s">
        <v>53</v>
      </c>
      <c r="C16" s="10" t="s">
        <v>36</v>
      </c>
      <c r="D16" s="44" t="s">
        <v>250</v>
      </c>
      <c r="E16" s="45">
        <v>43658.681863425925</v>
      </c>
      <c r="F16" s="45">
        <v>43658.917881944442</v>
      </c>
      <c r="G16" s="43">
        <f t="shared" si="0"/>
        <v>0.23601851851708489</v>
      </c>
      <c r="H16" s="14" t="str">
        <f ca="1">IFERROR(__xludf.DUMMYFUNCTION("SPARKLINE(G16,{""charttype"",""bar"";""max"",max(G:G);""color1"",""gray""})"),"")</f>
        <v/>
      </c>
    </row>
    <row r="17" spans="1:9" ht="15.75" customHeight="1">
      <c r="A17" s="9">
        <v>1</v>
      </c>
      <c r="B17" s="27" t="s">
        <v>56</v>
      </c>
      <c r="C17" s="10" t="s">
        <v>34</v>
      </c>
      <c r="D17" s="44" t="s">
        <v>251</v>
      </c>
      <c r="E17" s="45">
        <v>43659.485763888886</v>
      </c>
      <c r="F17" s="45">
        <v>43659.649074074077</v>
      </c>
      <c r="G17" s="43">
        <f t="shared" si="0"/>
        <v>0.16331018519122154</v>
      </c>
      <c r="H17" s="14" t="str">
        <f ca="1">IFERROR(__xludf.DUMMYFUNCTION("SPARKLINE(G17,{""charttype"",""bar"";""max"",max(G:G);""color1"",""gray""})"),"")</f>
        <v/>
      </c>
    </row>
    <row r="18" spans="1:9" ht="15.75" customHeight="1">
      <c r="A18" s="9">
        <v>1</v>
      </c>
      <c r="B18" s="27" t="s">
        <v>56</v>
      </c>
      <c r="C18" s="10" t="s">
        <v>36</v>
      </c>
      <c r="D18" s="44" t="s">
        <v>252</v>
      </c>
      <c r="E18" s="45">
        <v>43659.661053240743</v>
      </c>
      <c r="F18" s="45">
        <v>43659.819282407407</v>
      </c>
      <c r="G18" s="43">
        <f t="shared" si="0"/>
        <v>0.15822916666365927</v>
      </c>
      <c r="H18" s="14" t="str">
        <f ca="1">IFERROR(__xludf.DUMMYFUNCTION("SPARKLINE(G18,{""charttype"",""bar"";""max"",max(G:G);""color1"",""gray""})"),"")</f>
        <v/>
      </c>
    </row>
    <row r="19" spans="1:9" ht="15.75" customHeight="1">
      <c r="A19" s="9">
        <v>2</v>
      </c>
      <c r="B19" s="27" t="s">
        <v>56</v>
      </c>
      <c r="C19" s="10" t="s">
        <v>38</v>
      </c>
      <c r="D19" s="44" t="s">
        <v>253</v>
      </c>
      <c r="E19" s="45">
        <v>43660.487719907411</v>
      </c>
      <c r="F19" s="45">
        <v>43660.645810185182</v>
      </c>
      <c r="G19" s="43">
        <f t="shared" si="0"/>
        <v>0.15809027777140727</v>
      </c>
      <c r="H19" s="14" t="str">
        <f ca="1">IFERROR(__xludf.DUMMYFUNCTION("SPARKLINE(G19,{""charttype"",""bar"";""max"",max(G:G);""color1"",""gray""})"),"")</f>
        <v/>
      </c>
    </row>
    <row r="20" spans="1:9" ht="15.75" customHeight="1">
      <c r="A20" s="9">
        <v>2</v>
      </c>
      <c r="B20" s="27" t="s">
        <v>56</v>
      </c>
      <c r="C20" s="10" t="s">
        <v>40</v>
      </c>
      <c r="D20" s="44" t="s">
        <v>254</v>
      </c>
      <c r="E20" s="45">
        <v>43660.656956018516</v>
      </c>
      <c r="F20" s="45">
        <v>43660.819432870368</v>
      </c>
      <c r="G20" s="43">
        <f t="shared" si="0"/>
        <v>0.16247685185226146</v>
      </c>
      <c r="H20" s="14" t="str">
        <f ca="1">IFERROR(__xludf.DUMMYFUNCTION("SPARKLINE(G20,{""charttype"",""bar"";""max"",max(G:G);""color1"",""gray""})"),"")</f>
        <v/>
      </c>
    </row>
    <row r="21" spans="1:9" ht="15.75" customHeight="1">
      <c r="A21" s="9">
        <v>3</v>
      </c>
      <c r="B21" s="27" t="s">
        <v>56</v>
      </c>
      <c r="C21" s="10" t="s">
        <v>34</v>
      </c>
      <c r="D21" s="44" t="s">
        <v>255</v>
      </c>
      <c r="E21" s="45">
        <v>43661.498900462961</v>
      </c>
      <c r="F21" s="45">
        <v>43661.658460648148</v>
      </c>
      <c r="G21" s="43">
        <f t="shared" si="0"/>
        <v>0.15956018518772908</v>
      </c>
      <c r="H21" s="14" t="str">
        <f ca="1">IFERROR(__xludf.DUMMYFUNCTION("SPARKLINE(G21,{""charttype"",""bar"";""max"",max(G:G);""color1"",""gray""})"),"")</f>
        <v/>
      </c>
    </row>
    <row r="22" spans="1:9" ht="15.75" customHeight="1">
      <c r="A22" s="9">
        <v>3</v>
      </c>
      <c r="B22" s="27" t="s">
        <v>56</v>
      </c>
      <c r="C22" s="10" t="s">
        <v>36</v>
      </c>
      <c r="D22" s="44" t="s">
        <v>256</v>
      </c>
      <c r="E22" s="45">
        <v>43661.682812500003</v>
      </c>
      <c r="F22" s="45">
        <v>43661.838645833333</v>
      </c>
      <c r="G22" s="43">
        <f t="shared" si="0"/>
        <v>0.15583333333051996</v>
      </c>
      <c r="H22" s="14" t="str">
        <f ca="1">IFERROR(__xludf.DUMMYFUNCTION("SPARKLINE(G22,{""charttype"",""bar"";""max"",max(G:G);""color1"",""gray""})"),"")</f>
        <v/>
      </c>
    </row>
    <row r="23" spans="1:9" ht="15.75" customHeight="1">
      <c r="A23" s="9">
        <v>4</v>
      </c>
      <c r="B23" s="27" t="s">
        <v>56</v>
      </c>
      <c r="C23" s="10" t="s">
        <v>38</v>
      </c>
      <c r="D23" s="44" t="s">
        <v>257</v>
      </c>
      <c r="E23" s="45">
        <v>43662.491828703707</v>
      </c>
      <c r="F23" s="45">
        <v>43662.64298611111</v>
      </c>
      <c r="G23" s="43">
        <f t="shared" si="0"/>
        <v>0.15115740740293404</v>
      </c>
      <c r="H23" s="14" t="str">
        <f ca="1">IFERROR(__xludf.DUMMYFUNCTION("SPARKLINE(G23,{""charttype"",""bar"";""max"",max(G:G);""color1"",""gray""})"),"")</f>
        <v/>
      </c>
    </row>
    <row r="24" spans="1:9" ht="15.75" customHeight="1">
      <c r="A24" s="9">
        <v>4</v>
      </c>
      <c r="B24" s="27" t="s">
        <v>56</v>
      </c>
      <c r="C24" s="10" t="s">
        <v>40</v>
      </c>
      <c r="D24" s="44" t="s">
        <v>258</v>
      </c>
      <c r="E24" s="45">
        <v>43662.656180555554</v>
      </c>
      <c r="F24" s="45">
        <v>43662.818449074075</v>
      </c>
      <c r="G24" s="43">
        <f t="shared" si="0"/>
        <v>0.16226851852115942</v>
      </c>
      <c r="H24" s="14" t="str">
        <f ca="1">IFERROR(__xludf.DUMMYFUNCTION("SPARKLINE(G24,{""charttype"",""bar"";""max"",max(G:G);""color1"",""gray""})"),"")</f>
        <v/>
      </c>
    </row>
    <row r="25" spans="1:9" ht="15.75" customHeight="1">
      <c r="A25" s="9">
        <v>5</v>
      </c>
      <c r="B25" s="27" t="s">
        <v>56</v>
      </c>
      <c r="C25" s="10" t="s">
        <v>34</v>
      </c>
      <c r="D25" s="44" t="s">
        <v>259</v>
      </c>
      <c r="E25" s="45">
        <v>43663.501388888886</v>
      </c>
      <c r="F25" s="45">
        <v>43663.653854166667</v>
      </c>
      <c r="G25" s="43">
        <f t="shared" si="0"/>
        <v>0.1524652777807205</v>
      </c>
      <c r="H25" s="14" t="str">
        <f ca="1">IFERROR(__xludf.DUMMYFUNCTION("SPARKLINE(G25,{""charttype"",""bar"";""max"",max(G:G);""color1"",""gray""})"),"")</f>
        <v/>
      </c>
    </row>
    <row r="26" spans="1:9" ht="15.75" customHeight="1">
      <c r="A26" s="9">
        <v>5</v>
      </c>
      <c r="B26" s="27" t="s">
        <v>56</v>
      </c>
      <c r="C26" s="10" t="s">
        <v>36</v>
      </c>
      <c r="D26" s="44" t="s">
        <v>260</v>
      </c>
      <c r="E26" s="45">
        <v>43663.666655092595</v>
      </c>
      <c r="F26" s="45">
        <v>43663.81517361111</v>
      </c>
      <c r="G26" s="43">
        <f t="shared" si="0"/>
        <v>0.14851851851562969</v>
      </c>
      <c r="H26" s="14" t="str">
        <f ca="1">IFERROR(__xludf.DUMMYFUNCTION("SPARKLINE(G26,{""charttype"",""bar"";""max"",max(G:G);""color1"",""gray""})"),"")</f>
        <v/>
      </c>
    </row>
    <row r="27" spans="1:9" ht="15.75" customHeight="1">
      <c r="A27" s="9">
        <v>6</v>
      </c>
      <c r="B27" s="27" t="s">
        <v>56</v>
      </c>
      <c r="C27" s="10" t="s">
        <v>38</v>
      </c>
      <c r="D27" s="44" t="s">
        <v>261</v>
      </c>
      <c r="E27" s="45">
        <v>43664.468541666669</v>
      </c>
      <c r="F27" s="45">
        <v>43664.612685185188</v>
      </c>
      <c r="G27" s="43">
        <f t="shared" si="0"/>
        <v>0.14414351851883112</v>
      </c>
      <c r="H27" s="14" t="str">
        <f ca="1">IFERROR(__xludf.DUMMYFUNCTION("SPARKLINE(G27,{""charttype"",""bar"";""max"",max(G:G);""color1"",""gray""})"),"")</f>
        <v/>
      </c>
    </row>
    <row r="28" spans="1:9" ht="15.75" customHeight="1">
      <c r="A28" s="9">
        <v>6</v>
      </c>
      <c r="B28" s="27" t="s">
        <v>56</v>
      </c>
      <c r="C28" s="10" t="s">
        <v>40</v>
      </c>
      <c r="D28" s="44" t="s">
        <v>262</v>
      </c>
      <c r="E28" s="45">
        <v>43664.633148148147</v>
      </c>
      <c r="F28" s="45">
        <v>43664.785486111112</v>
      </c>
      <c r="G28" s="43">
        <f t="shared" si="0"/>
        <v>0.15233796296524815</v>
      </c>
      <c r="H28" s="14" t="str">
        <f ca="1">IFERROR(__xludf.DUMMYFUNCTION("SPARKLINE(G28,{""charttype"",""bar"";""max"",max(G:G);""color1"",""gray""})"),"")</f>
        <v/>
      </c>
    </row>
    <row r="29" spans="1:9" ht="15.75" customHeight="1">
      <c r="A29" s="9">
        <v>7</v>
      </c>
      <c r="B29" s="27" t="s">
        <v>56</v>
      </c>
      <c r="C29" s="10" t="s">
        <v>34</v>
      </c>
      <c r="D29" s="44" t="s">
        <v>263</v>
      </c>
      <c r="E29" s="45">
        <v>43665.467939814815</v>
      </c>
      <c r="F29" s="45">
        <v>43665.622534722221</v>
      </c>
      <c r="G29" s="43">
        <f t="shared" si="0"/>
        <v>0.15459490740613546</v>
      </c>
      <c r="H29" s="14" t="str">
        <f ca="1">IFERROR(__xludf.DUMMYFUNCTION("SPARKLINE(G29,{""charttype"",""bar"";""max"",max(G:G);""color1"",""gray""})"),"")</f>
        <v/>
      </c>
    </row>
    <row r="30" spans="1:9" ht="15.75" customHeight="1">
      <c r="A30" s="9">
        <v>7</v>
      </c>
      <c r="B30" s="27" t="s">
        <v>56</v>
      </c>
      <c r="C30" s="10" t="s">
        <v>36</v>
      </c>
      <c r="D30" s="44" t="s">
        <v>264</v>
      </c>
      <c r="E30" s="45">
        <v>43665.636504629627</v>
      </c>
      <c r="F30" s="45">
        <v>43665.780462962961</v>
      </c>
      <c r="G30" s="43">
        <f t="shared" si="0"/>
        <v>0.14395833333401242</v>
      </c>
      <c r="H30" s="14" t="str">
        <f ca="1">IFERROR(__xludf.DUMMYFUNCTION("SPARKLINE(G30,{""charttype"",""bar"";""max"",max(G:G);""color1"",""gray""})"),"")</f>
        <v/>
      </c>
    </row>
    <row r="31" spans="1:9" ht="15.75" customHeight="1">
      <c r="A31" s="9">
        <v>8</v>
      </c>
      <c r="B31" s="27" t="s">
        <v>56</v>
      </c>
      <c r="C31" s="10" t="s">
        <v>38</v>
      </c>
      <c r="D31" s="44" t="s">
        <v>265</v>
      </c>
      <c r="E31" s="45">
        <v>43666.478877314818</v>
      </c>
      <c r="F31" s="45">
        <v>43666.623437499999</v>
      </c>
      <c r="G31" s="43">
        <f t="shared" si="0"/>
        <v>0.14456018518103519</v>
      </c>
      <c r="H31" s="14" t="str">
        <f ca="1">IFERROR(__xludf.DUMMYFUNCTION("SPARKLINE(G31,{""charttype"",""bar"";""max"",max(G:G);""color1"",""gray""})"),"")</f>
        <v/>
      </c>
    </row>
    <row r="32" spans="1:9" ht="15.75" customHeight="1">
      <c r="A32" s="9">
        <v>8</v>
      </c>
      <c r="B32" s="27" t="s">
        <v>56</v>
      </c>
      <c r="C32" s="10" t="s">
        <v>40</v>
      </c>
      <c r="D32" s="44" t="s">
        <v>266</v>
      </c>
      <c r="E32" s="45">
        <v>43666.660057870373</v>
      </c>
      <c r="F32" s="45">
        <v>43666.807685185187</v>
      </c>
      <c r="G32" s="43">
        <f t="shared" si="0"/>
        <v>0.14762731481459923</v>
      </c>
      <c r="H32" s="14" t="str">
        <f ca="1">IFERROR(__xludf.DUMMYFUNCTION("SPARKLINE(G32,{""charttype"",""bar"";""max"",max(G:G);""color1"",""gray""})"),"")</f>
        <v/>
      </c>
      <c r="I32" s="63" t="s">
        <v>267</v>
      </c>
    </row>
    <row r="33" spans="1:11" ht="15.75" customHeight="1">
      <c r="A33" s="9">
        <v>9</v>
      </c>
      <c r="B33" s="27" t="s">
        <v>56</v>
      </c>
      <c r="C33" s="10" t="s">
        <v>34</v>
      </c>
      <c r="D33" s="44" t="s">
        <v>268</v>
      </c>
      <c r="E33" s="45">
        <v>43667.479062500002</v>
      </c>
      <c r="F33" s="45">
        <v>43667.624421296299</v>
      </c>
      <c r="G33" s="43">
        <f t="shared" si="0"/>
        <v>0.14535879629693227</v>
      </c>
      <c r="H33" s="14" t="str">
        <f ca="1">IFERROR(__xludf.DUMMYFUNCTION("SPARKLINE(G33,{""charttype"",""bar"";""max"",max(G:G);""color1"",""gray""})"),"")</f>
        <v/>
      </c>
    </row>
    <row r="34" spans="1:11" ht="15.75" customHeight="1">
      <c r="A34" s="9">
        <v>9</v>
      </c>
      <c r="B34" s="27" t="s">
        <v>56</v>
      </c>
      <c r="C34" s="10" t="s">
        <v>36</v>
      </c>
      <c r="D34" s="44" t="s">
        <v>269</v>
      </c>
      <c r="E34" s="45">
        <v>43667.639039351852</v>
      </c>
      <c r="F34" s="45">
        <v>43667.778912037036</v>
      </c>
      <c r="G34" s="43">
        <f t="shared" si="0"/>
        <v>0.13987268518394558</v>
      </c>
      <c r="H34" s="14" t="str">
        <f ca="1">IFERROR(__xludf.DUMMYFUNCTION("SPARKLINE(G34,{""charttype"",""bar"";""max"",max(G:G);""color1"",""gray""})"),"")</f>
        <v/>
      </c>
    </row>
    <row r="35" spans="1:11" ht="15.75" customHeight="1">
      <c r="A35" s="9">
        <v>10</v>
      </c>
      <c r="B35" s="27" t="s">
        <v>56</v>
      </c>
      <c r="C35" s="10" t="s">
        <v>38</v>
      </c>
      <c r="D35" s="44" t="s">
        <v>270</v>
      </c>
      <c r="E35" s="45">
        <v>43668.474965277775</v>
      </c>
      <c r="F35" s="45">
        <v>43668.613159722219</v>
      </c>
      <c r="G35" s="43">
        <f t="shared" si="0"/>
        <v>0.13819444444379769</v>
      </c>
      <c r="H35" s="14" t="str">
        <f ca="1">IFERROR(__xludf.DUMMYFUNCTION("SPARKLINE(G35,{""charttype"",""bar"";""max"",max(G:G);""color1"",""gray""})"),"")</f>
        <v/>
      </c>
    </row>
    <row r="36" spans="1:11" ht="15.75" customHeight="1">
      <c r="A36" s="9">
        <v>10</v>
      </c>
      <c r="B36" s="27" t="s">
        <v>56</v>
      </c>
      <c r="C36" s="10" t="s">
        <v>40</v>
      </c>
      <c r="D36" s="44" t="s">
        <v>271</v>
      </c>
      <c r="E36" s="45">
        <v>43668.623333333337</v>
      </c>
      <c r="F36" s="45">
        <v>43668.770277777781</v>
      </c>
      <c r="G36" s="43">
        <f t="shared" si="0"/>
        <v>0.14694444444467081</v>
      </c>
      <c r="H36" s="14" t="str">
        <f ca="1">IFERROR(__xludf.DUMMYFUNCTION("SPARKLINE(G36,{""charttype"",""bar"";""max"",max(G:G);""color1"",""gray""})"),"")</f>
        <v/>
      </c>
    </row>
    <row r="37" spans="1:11" ht="15.75" customHeight="1">
      <c r="A37" s="9">
        <v>11</v>
      </c>
      <c r="B37" s="27" t="s">
        <v>56</v>
      </c>
      <c r="C37" s="10" t="s">
        <v>34</v>
      </c>
      <c r="D37" s="44" t="s">
        <v>272</v>
      </c>
      <c r="E37" s="45">
        <v>43669.462534722225</v>
      </c>
      <c r="F37" s="45">
        <v>43669.611504629633</v>
      </c>
      <c r="G37" s="43">
        <f t="shared" si="0"/>
        <v>0.14896990740817273</v>
      </c>
      <c r="H37" s="14" t="str">
        <f ca="1">IFERROR(__xludf.DUMMYFUNCTION("SPARKLINE(G37,{""charttype"",""bar"";""max"",max(G:G);""color1"",""gray""})"),"")</f>
        <v/>
      </c>
      <c r="I37" s="27" t="s">
        <v>273</v>
      </c>
      <c r="J37" s="27" t="s">
        <v>103</v>
      </c>
      <c r="K37" s="27" t="s">
        <v>274</v>
      </c>
    </row>
    <row r="38" spans="1:11" ht="15.75" customHeight="1">
      <c r="A38" s="9">
        <v>11</v>
      </c>
      <c r="B38" s="27" t="s">
        <v>56</v>
      </c>
      <c r="C38" s="10" t="s">
        <v>36</v>
      </c>
      <c r="D38" s="44" t="s">
        <v>275</v>
      </c>
      <c r="E38" s="45">
        <v>43669.626608796294</v>
      </c>
      <c r="F38" s="45">
        <v>43669.759363425925</v>
      </c>
      <c r="G38" s="43">
        <f t="shared" si="0"/>
        <v>0.13275462963065365</v>
      </c>
      <c r="H38" s="14" t="str">
        <f ca="1">IFERROR(__xludf.DUMMYFUNCTION("SPARKLINE(G38,{""charttype"",""bar"";""max"",max(G:G);""color1"",""gray""})"),"")</f>
        <v/>
      </c>
    </row>
    <row r="39" spans="1:11" ht="15.75" customHeight="1">
      <c r="A39" s="9">
        <v>12</v>
      </c>
      <c r="B39" s="27" t="s">
        <v>56</v>
      </c>
      <c r="C39" s="10" t="s">
        <v>38</v>
      </c>
      <c r="D39" s="44" t="s">
        <v>276</v>
      </c>
      <c r="E39" s="45">
        <v>43670.464224537034</v>
      </c>
      <c r="F39" s="45">
        <v>43670.598263888889</v>
      </c>
      <c r="G39" s="43">
        <f t="shared" si="0"/>
        <v>0.13403935185488081</v>
      </c>
      <c r="H39" s="14" t="str">
        <f ca="1">IFERROR(__xludf.DUMMYFUNCTION("SPARKLINE(G39,{""charttype"",""bar"";""max"",max(G:G);""color1"",""gray""})"),"")</f>
        <v/>
      </c>
    </row>
    <row r="40" spans="1:11" ht="15.75" customHeight="1">
      <c r="A40" s="9">
        <v>12</v>
      </c>
      <c r="B40" s="27" t="s">
        <v>56</v>
      </c>
      <c r="C40" s="10" t="s">
        <v>40</v>
      </c>
      <c r="D40" s="44" t="s">
        <v>277</v>
      </c>
      <c r="E40" s="45">
        <v>43670.609768518516</v>
      </c>
      <c r="F40" s="45">
        <v>43670.747534722221</v>
      </c>
      <c r="G40" s="43">
        <f t="shared" si="0"/>
        <v>0.13776620370481396</v>
      </c>
      <c r="H40" s="14" t="str">
        <f ca="1">IFERROR(__xludf.DUMMYFUNCTION("SPARKLINE(G40,{""charttype"",""bar"";""max"",max(G:G);""color1"",""gray""})"),"")</f>
        <v/>
      </c>
    </row>
    <row r="41" spans="1:11" ht="15.75" customHeight="1">
      <c r="A41" s="9">
        <v>13</v>
      </c>
      <c r="B41" s="27" t="s">
        <v>56</v>
      </c>
      <c r="C41" s="10" t="s">
        <v>34</v>
      </c>
      <c r="D41" s="44" t="s">
        <v>278</v>
      </c>
      <c r="E41" s="45">
        <v>43671.493530092594</v>
      </c>
      <c r="F41" s="45">
        <v>43671.630462962959</v>
      </c>
      <c r="G41" s="43">
        <f t="shared" si="0"/>
        <v>0.13693287036585389</v>
      </c>
      <c r="H41" s="14" t="str">
        <f ca="1">IFERROR(__xludf.DUMMYFUNCTION("SPARKLINE(G41,{""charttype"",""bar"";""max"",max(G:G);""color1"",""gray""})"),"")</f>
        <v/>
      </c>
    </row>
    <row r="42" spans="1:11" ht="15.75" customHeight="1">
      <c r="A42" s="9">
        <v>13</v>
      </c>
      <c r="B42" s="27" t="s">
        <v>56</v>
      </c>
      <c r="C42" s="10" t="s">
        <v>36</v>
      </c>
      <c r="D42" s="44" t="s">
        <v>279</v>
      </c>
      <c r="E42" s="45">
        <v>43671.647511574076</v>
      </c>
      <c r="F42" s="45">
        <v>43671.777581018519</v>
      </c>
      <c r="G42" s="43">
        <f t="shared" si="0"/>
        <v>0.13006944444350665</v>
      </c>
      <c r="H42" s="14" t="str">
        <f ca="1">IFERROR(__xludf.DUMMYFUNCTION("SPARKLINE(G42,{""charttype"",""bar"";""max"",max(G:G);""color1"",""gray""})"),"")</f>
        <v/>
      </c>
    </row>
    <row r="43" spans="1:11" ht="15.75" customHeight="1">
      <c r="A43" s="9">
        <v>14</v>
      </c>
      <c r="B43" s="27" t="s">
        <v>56</v>
      </c>
      <c r="C43" s="10" t="s">
        <v>38</v>
      </c>
      <c r="D43" s="44" t="s">
        <v>280</v>
      </c>
      <c r="E43" s="45">
        <v>43672.461770833332</v>
      </c>
      <c r="F43" s="45">
        <v>43672.59101851852</v>
      </c>
      <c r="G43" s="43">
        <f t="shared" si="0"/>
        <v>0.12924768518860219</v>
      </c>
      <c r="H43" s="14" t="str">
        <f ca="1">IFERROR(__xludf.DUMMYFUNCTION("SPARKLINE(G43,{""charttype"",""bar"";""max"",max(G:G);""color1"",""gray""})"),"")</f>
        <v/>
      </c>
    </row>
    <row r="44" spans="1:11" ht="15.75" customHeight="1">
      <c r="A44" s="9">
        <v>14</v>
      </c>
      <c r="B44" s="27" t="s">
        <v>56</v>
      </c>
      <c r="C44" s="10" t="s">
        <v>40</v>
      </c>
      <c r="D44" s="44" t="s">
        <v>281</v>
      </c>
      <c r="E44" s="45">
        <v>43672.601585648146</v>
      </c>
      <c r="F44" s="45">
        <v>43672.734837962962</v>
      </c>
      <c r="G44" s="43">
        <f t="shared" si="0"/>
        <v>0.13325231481576338</v>
      </c>
      <c r="H44" s="14" t="str">
        <f ca="1">IFERROR(__xludf.DUMMYFUNCTION("SPARKLINE(G44,{""charttype"",""bar"";""max"",max(G:G);""color1"",""gray""})"),"")</f>
        <v/>
      </c>
    </row>
    <row r="45" spans="1:11" ht="13">
      <c r="A45" s="9">
        <v>15</v>
      </c>
      <c r="B45" s="27" t="s">
        <v>56</v>
      </c>
      <c r="C45" s="10" t="s">
        <v>34</v>
      </c>
      <c r="D45" s="44" t="s">
        <v>282</v>
      </c>
      <c r="E45" s="45">
        <v>43673.468043981484</v>
      </c>
      <c r="F45" s="45">
        <v>43673.600034722222</v>
      </c>
      <c r="G45" s="43">
        <f t="shared" si="0"/>
        <v>0.13199074073781958</v>
      </c>
      <c r="H45" s="14" t="str">
        <f ca="1">IFERROR(__xludf.DUMMYFUNCTION("SPARKLINE(G45,{""charttype"",""bar"";""max"",max(G:G);""color1"",""gray""})"),"")</f>
        <v/>
      </c>
    </row>
    <row r="46" spans="1:11" ht="13">
      <c r="A46" s="9">
        <v>15</v>
      </c>
      <c r="B46" s="27" t="s">
        <v>56</v>
      </c>
      <c r="C46" s="10" t="s">
        <v>36</v>
      </c>
      <c r="D46" s="44" t="s">
        <v>283</v>
      </c>
      <c r="E46" s="45">
        <v>43673.614270833335</v>
      </c>
      <c r="F46" s="45">
        <v>43673.742546296293</v>
      </c>
      <c r="G46" s="43">
        <f t="shared" si="0"/>
        <v>0.12827546295739012</v>
      </c>
      <c r="H46" s="14" t="str">
        <f ca="1">IFERROR(__xludf.DUMMYFUNCTION("SPARKLINE(G46,{""charttype"",""bar"";""max"",max(G:G);""color1"",""gray""})"),"")</f>
        <v/>
      </c>
    </row>
    <row r="47" spans="1:11" ht="13">
      <c r="A47" s="9">
        <v>16</v>
      </c>
      <c r="B47" s="27" t="s">
        <v>56</v>
      </c>
      <c r="C47" s="10" t="s">
        <v>38</v>
      </c>
      <c r="D47" s="44" t="s">
        <v>284</v>
      </c>
      <c r="E47" s="45">
        <v>43674.462870370371</v>
      </c>
      <c r="F47" s="45">
        <v>43674.596585648149</v>
      </c>
      <c r="G47" s="43">
        <f t="shared" si="0"/>
        <v>0.13371527777781012</v>
      </c>
      <c r="H47" s="14" t="str">
        <f ca="1">IFERROR(__xludf.DUMMYFUNCTION("SPARKLINE(G47,{""charttype"",""bar"";""max"",max(G:G);""color1"",""gray""})"),"")</f>
        <v/>
      </c>
      <c r="I47" s="27" t="s">
        <v>285</v>
      </c>
      <c r="J47" s="27" t="s">
        <v>103</v>
      </c>
      <c r="K47" s="27" t="s">
        <v>286</v>
      </c>
    </row>
    <row r="48" spans="1:11" ht="13">
      <c r="A48" s="9">
        <v>16</v>
      </c>
      <c r="B48" s="27" t="s">
        <v>56</v>
      </c>
      <c r="C48" s="10" t="s">
        <v>40</v>
      </c>
      <c r="D48" s="44" t="s">
        <v>287</v>
      </c>
      <c r="E48" s="45">
        <v>43674.606747685182</v>
      </c>
      <c r="F48" s="45">
        <v>43674.734490740739</v>
      </c>
      <c r="G48" s="43">
        <f t="shared" si="0"/>
        <v>0.12774305555649335</v>
      </c>
      <c r="H48" s="14" t="str">
        <f ca="1">IFERROR(__xludf.DUMMYFUNCTION("SPARKLINE(G48,{""charttype"",""bar"";""max"",max(G:G);""color1"",""gray""})"),"")</f>
        <v/>
      </c>
    </row>
    <row r="49" spans="1:8" ht="13">
      <c r="A49" s="9">
        <v>17</v>
      </c>
      <c r="B49" s="27" t="s">
        <v>56</v>
      </c>
      <c r="C49" s="10" t="s">
        <v>34</v>
      </c>
      <c r="D49" s="44" t="s">
        <v>288</v>
      </c>
      <c r="E49" s="45">
        <v>43675.54210648148</v>
      </c>
      <c r="F49" s="45">
        <v>43675.668668981481</v>
      </c>
      <c r="G49" s="43">
        <f t="shared" si="0"/>
        <v>0.12656250000145519</v>
      </c>
      <c r="H49" s="14" t="str">
        <f ca="1">IFERROR(__xludf.DUMMYFUNCTION("SPARKLINE(G49,{""charttype"",""bar"";""max"",max(G:G);""color1"",""gray""})"),"")</f>
        <v/>
      </c>
    </row>
    <row r="50" spans="1:8" ht="13">
      <c r="A50" s="9">
        <v>17</v>
      </c>
      <c r="B50" s="27" t="s">
        <v>56</v>
      </c>
      <c r="C50" s="10" t="s">
        <v>36</v>
      </c>
      <c r="D50" s="44" t="s">
        <v>289</v>
      </c>
      <c r="E50" s="45">
        <v>43675.678981481484</v>
      </c>
      <c r="F50" s="45">
        <v>43675.800474537034</v>
      </c>
      <c r="G50" s="43">
        <f t="shared" si="0"/>
        <v>0.12149305555067258</v>
      </c>
      <c r="H50" s="14" t="str">
        <f ca="1">IFERROR(__xludf.DUMMYFUNCTION("SPARKLINE(G50,{""charttype"",""bar"";""max"",max(G:G);""color1"",""gray""})"),"")</f>
        <v/>
      </c>
    </row>
    <row r="51" spans="1:8" ht="13">
      <c r="A51" s="9">
        <v>18</v>
      </c>
      <c r="B51" s="27" t="s">
        <v>56</v>
      </c>
      <c r="C51" s="10" t="s">
        <v>38</v>
      </c>
      <c r="D51" s="44" t="s">
        <v>290</v>
      </c>
      <c r="E51" s="45">
        <v>43676.468819444446</v>
      </c>
      <c r="F51" s="45">
        <v>43676.583356481482</v>
      </c>
      <c r="G51" s="43">
        <f t="shared" si="0"/>
        <v>0.114537037035916</v>
      </c>
      <c r="H51" s="14" t="str">
        <f ca="1">IFERROR(__xludf.DUMMYFUNCTION("SPARKLINE(G51,{""charttype"",""bar"";""max"",max(G:G);""color1"",""gray""})"),"")</f>
        <v/>
      </c>
    </row>
    <row r="52" spans="1:8" ht="13">
      <c r="A52" s="9">
        <v>18</v>
      </c>
      <c r="B52" s="27" t="s">
        <v>56</v>
      </c>
      <c r="C52" s="10" t="s">
        <v>40</v>
      </c>
      <c r="D52" s="44" t="s">
        <v>291</v>
      </c>
      <c r="E52" s="45">
        <v>43676.593333333331</v>
      </c>
      <c r="F52" s="45">
        <v>43676.716747685183</v>
      </c>
      <c r="G52" s="43">
        <f t="shared" si="0"/>
        <v>0.12341435185226146</v>
      </c>
      <c r="H52" s="14" t="str">
        <f ca="1">IFERROR(__xludf.DUMMYFUNCTION("SPARKLINE(G52,{""charttype"",""bar"";""max"",max(G:G);""color1"",""gray""})"),"")</f>
        <v/>
      </c>
    </row>
    <row r="53" spans="1:8" ht="13">
      <c r="A53" s="9">
        <v>19</v>
      </c>
      <c r="B53" s="27" t="s">
        <v>56</v>
      </c>
      <c r="C53" s="10" t="s">
        <v>34</v>
      </c>
      <c r="D53" s="44" t="s">
        <v>292</v>
      </c>
      <c r="E53" s="45">
        <v>43677.464560185188</v>
      </c>
      <c r="F53" s="45">
        <v>43677.577187499999</v>
      </c>
      <c r="G53" s="43">
        <f t="shared" si="0"/>
        <v>0.11262731481110677</v>
      </c>
      <c r="H53" s="14" t="str">
        <f ca="1">IFERROR(__xludf.DUMMYFUNCTION("SPARKLINE(G53,{""charttype"",""bar"";""max"",max(G:G);""color1"",""gray""})"),"")</f>
        <v/>
      </c>
    </row>
    <row r="54" spans="1:8" ht="13">
      <c r="A54" s="9">
        <v>19</v>
      </c>
      <c r="B54" s="27" t="s">
        <v>56</v>
      </c>
      <c r="C54" s="10" t="s">
        <v>36</v>
      </c>
      <c r="D54" s="44" t="s">
        <v>293</v>
      </c>
      <c r="E54" s="45">
        <v>43677.585451388892</v>
      </c>
      <c r="F54" s="45">
        <v>43677.69736111111</v>
      </c>
      <c r="G54" s="43">
        <f t="shared" si="0"/>
        <v>0.11190972221811535</v>
      </c>
      <c r="H54" s="14" t="str">
        <f ca="1">IFERROR(__xludf.DUMMYFUNCTION("SPARKLINE(G54,{""charttype"",""bar"";""max"",max(G:G);""color1"",""gray""})"),"")</f>
        <v/>
      </c>
    </row>
    <row r="55" spans="1:8" ht="13">
      <c r="A55" s="9">
        <v>20</v>
      </c>
      <c r="B55" s="27" t="s">
        <v>56</v>
      </c>
      <c r="C55" s="10" t="s">
        <v>38</v>
      </c>
      <c r="D55" s="44" t="s">
        <v>294</v>
      </c>
      <c r="E55" s="45">
        <v>43678.469409722224</v>
      </c>
      <c r="F55" s="45">
        <v>43678.543819444443</v>
      </c>
      <c r="G55" s="43">
        <f t="shared" si="0"/>
        <v>7.440972221957054E-2</v>
      </c>
      <c r="H55" s="14" t="str">
        <f ca="1">IFERROR(__xludf.DUMMYFUNCTION("SPARKLINE(G55,{""charttype"",""bar"";""max"",max(G:G);""color1"",""gray""})"),"")</f>
        <v/>
      </c>
    </row>
    <row r="56" spans="1:8" ht="13">
      <c r="A56" s="9">
        <v>20</v>
      </c>
      <c r="B56" s="27" t="s">
        <v>56</v>
      </c>
      <c r="C56" s="10" t="s">
        <v>40</v>
      </c>
      <c r="D56" s="44" t="s">
        <v>295</v>
      </c>
      <c r="E56" s="45">
        <v>43678.546111111114</v>
      </c>
      <c r="F56" s="45">
        <v>43678.620983796296</v>
      </c>
      <c r="G56" s="43">
        <f t="shared" si="0"/>
        <v>7.4872685181617271E-2</v>
      </c>
      <c r="H56" s="14" t="str">
        <f ca="1">IFERROR(__xludf.DUMMYFUNCTION("SPARKLINE(G56,{""charttype"",""bar"";""max"",max(G:G);""color1"",""gray""})"),"")</f>
        <v/>
      </c>
    </row>
    <row r="57" spans="1:8" ht="13">
      <c r="A57" s="9">
        <v>21</v>
      </c>
      <c r="B57" s="27" t="s">
        <v>56</v>
      </c>
      <c r="C57" s="10" t="s">
        <v>34</v>
      </c>
      <c r="D57" s="44" t="s">
        <v>296</v>
      </c>
      <c r="E57" s="45">
        <v>43679.468055555553</v>
      </c>
      <c r="F57" s="45">
        <v>43679.543136574073</v>
      </c>
      <c r="G57" s="43">
        <f t="shared" si="0"/>
        <v>7.5081018519995268E-2</v>
      </c>
      <c r="H57" s="14" t="str">
        <f ca="1">IFERROR(__xludf.DUMMYFUNCTION("SPARKLINE(G57,{""charttype"",""bar"";""max"",max(G:G);""color1"",""gray""})"),"")</f>
        <v/>
      </c>
    </row>
    <row r="58" spans="1:8" ht="13">
      <c r="A58" s="9">
        <v>21</v>
      </c>
      <c r="B58" s="27" t="s">
        <v>56</v>
      </c>
      <c r="C58" s="10" t="s">
        <v>36</v>
      </c>
      <c r="D58" s="44" t="s">
        <v>297</v>
      </c>
      <c r="E58" s="45">
        <v>43679.545104166667</v>
      </c>
      <c r="F58" s="45">
        <v>43679.620312500003</v>
      </c>
      <c r="G58" s="43">
        <f t="shared" si="0"/>
        <v>7.5208333335467614E-2</v>
      </c>
      <c r="H58" s="14" t="str">
        <f ca="1">IFERROR(__xludf.DUMMYFUNCTION("SPARKLINE(G58,{""charttype"",""bar"";""max"",max(G:G);""color1"",""gray""})"),"")</f>
        <v/>
      </c>
    </row>
    <row r="59" spans="1:8" ht="13">
      <c r="A59" s="9">
        <v>22</v>
      </c>
      <c r="B59" s="27" t="s">
        <v>56</v>
      </c>
      <c r="C59" s="10" t="s">
        <v>38</v>
      </c>
      <c r="D59" s="44" t="s">
        <v>298</v>
      </c>
      <c r="E59" s="45">
        <v>43680.50984953704</v>
      </c>
      <c r="F59" s="45">
        <v>43680.584918981483</v>
      </c>
      <c r="G59" s="43">
        <f t="shared" si="0"/>
        <v>7.5069444443215616E-2</v>
      </c>
      <c r="H59" s="14" t="str">
        <f ca="1">IFERROR(__xludf.DUMMYFUNCTION("SPARKLINE(G59,{""charttype"",""bar"";""max"",max(G:G);""color1"",""gray""})"),"")</f>
        <v/>
      </c>
    </row>
    <row r="60" spans="1:8" ht="13">
      <c r="A60" s="9">
        <v>22</v>
      </c>
      <c r="B60" s="27" t="s">
        <v>56</v>
      </c>
      <c r="C60" s="10" t="s">
        <v>40</v>
      </c>
      <c r="D60" s="44" t="s">
        <v>299</v>
      </c>
      <c r="E60" s="45">
        <v>43680.602175925924</v>
      </c>
      <c r="F60" s="45">
        <v>43680.677222222221</v>
      </c>
      <c r="G60" s="43">
        <f t="shared" si="0"/>
        <v>7.5046296296932269E-2</v>
      </c>
      <c r="H60" s="14" t="str">
        <f ca="1">IFERROR(__xludf.DUMMYFUNCTION("SPARKLINE(G60,{""charttype"",""bar"";""max"",max(G:G);""color1"",""gray""})"),"")</f>
        <v/>
      </c>
    </row>
    <row r="61" spans="1:8" ht="13">
      <c r="A61" s="9">
        <v>23</v>
      </c>
      <c r="B61" s="27" t="s">
        <v>56</v>
      </c>
      <c r="C61" s="10" t="s">
        <v>34</v>
      </c>
      <c r="D61" s="44" t="s">
        <v>300</v>
      </c>
      <c r="E61" s="45">
        <v>43681.47216435185</v>
      </c>
      <c r="F61" s="45">
        <v>43681.547314814816</v>
      </c>
      <c r="G61" s="43">
        <f t="shared" si="0"/>
        <v>7.5150462966121268E-2</v>
      </c>
      <c r="H61" s="14" t="str">
        <f ca="1">IFERROR(__xludf.DUMMYFUNCTION("SPARKLINE(G61,{""charttype"",""bar"";""max"",max(G:G);""color1"",""gray""})"),"")</f>
        <v/>
      </c>
    </row>
    <row r="62" spans="1:8" ht="13">
      <c r="A62" s="9">
        <v>23</v>
      </c>
      <c r="B62" s="27" t="s">
        <v>56</v>
      </c>
      <c r="C62" s="10" t="s">
        <v>36</v>
      </c>
      <c r="D62" s="44" t="s">
        <v>301</v>
      </c>
      <c r="E62" s="45">
        <v>43681.549479166664</v>
      </c>
      <c r="F62" s="45">
        <v>43681.624467592592</v>
      </c>
      <c r="G62" s="43">
        <f t="shared" si="0"/>
        <v>7.4988425927585922E-2</v>
      </c>
      <c r="H62" s="14" t="str">
        <f ca="1">IFERROR(__xludf.DUMMYFUNCTION("SPARKLINE(G62,{""charttype"",""bar"";""max"",max(G:G);""color1"",""gray""})"),"")</f>
        <v/>
      </c>
    </row>
    <row r="63" spans="1:8" ht="13">
      <c r="A63" s="9">
        <v>24</v>
      </c>
      <c r="B63" s="27" t="s">
        <v>56</v>
      </c>
      <c r="C63" s="10" t="s">
        <v>38</v>
      </c>
      <c r="D63" s="44" t="s">
        <v>302</v>
      </c>
      <c r="E63" s="45">
        <v>43682.4687962963</v>
      </c>
      <c r="F63" s="45">
        <v>43682.544016203705</v>
      </c>
      <c r="G63" s="43">
        <f t="shared" si="0"/>
        <v>7.5219907404971309E-2</v>
      </c>
      <c r="H63" s="14" t="str">
        <f ca="1">IFERROR(__xludf.DUMMYFUNCTION("SPARKLINE(G63,{""charttype"",""bar"";""max"",max(G:G);""color1"",""gray""})"),"")</f>
        <v/>
      </c>
    </row>
    <row r="64" spans="1:8" ht="13">
      <c r="A64" s="9">
        <v>24</v>
      </c>
      <c r="B64" s="27" t="s">
        <v>56</v>
      </c>
      <c r="C64" s="10" t="s">
        <v>40</v>
      </c>
      <c r="D64" s="44" t="s">
        <v>303</v>
      </c>
      <c r="E64" s="45">
        <v>43682.546585648146</v>
      </c>
      <c r="F64" s="45">
        <v>43682.621782407405</v>
      </c>
      <c r="G64" s="43">
        <f t="shared" si="0"/>
        <v>7.5196759258687962E-2</v>
      </c>
      <c r="H64" s="14" t="str">
        <f ca="1">IFERROR(__xludf.DUMMYFUNCTION("SPARKLINE(G64,{""charttype"",""bar"";""max"",max(G:G);""color1"",""gray""})"),"")</f>
        <v/>
      </c>
    </row>
    <row r="65" spans="1:26" ht="13">
      <c r="A65" s="9">
        <v>25</v>
      </c>
      <c r="B65" s="27" t="s">
        <v>56</v>
      </c>
      <c r="C65" s="10" t="s">
        <v>34</v>
      </c>
      <c r="D65" s="44" t="s">
        <v>304</v>
      </c>
      <c r="E65" s="45">
        <v>43683.465416666666</v>
      </c>
      <c r="F65" s="45">
        <v>43683.540532407409</v>
      </c>
      <c r="G65" s="43">
        <f t="shared" si="0"/>
        <v>7.5115740743058268E-2</v>
      </c>
      <c r="H65" s="14" t="str">
        <f ca="1">IFERROR(__xludf.DUMMYFUNCTION("SPARKLINE(G65,{""charttype"",""bar"";""max"",max(G:G);""color1"",""gray""})"),"")</f>
        <v/>
      </c>
    </row>
    <row r="66" spans="1:26" ht="13">
      <c r="A66" s="9">
        <v>25</v>
      </c>
      <c r="B66" s="27" t="s">
        <v>56</v>
      </c>
      <c r="C66" s="10" t="s">
        <v>36</v>
      </c>
      <c r="D66" s="44" t="s">
        <v>305</v>
      </c>
      <c r="E66" s="45">
        <v>43683.543182870373</v>
      </c>
      <c r="F66" s="45">
        <v>43683.618368055555</v>
      </c>
      <c r="G66" s="43">
        <f t="shared" si="0"/>
        <v>7.5185185181908309E-2</v>
      </c>
      <c r="H66" s="14" t="str">
        <f ca="1">IFERROR(__xludf.DUMMYFUNCTION("SPARKLINE(G66,{""charttype"",""bar"";""max"",max(G:G);""color1"",""gray""})"),"")</f>
        <v/>
      </c>
    </row>
    <row r="67" spans="1:26" ht="13">
      <c r="A67" s="9">
        <v>26</v>
      </c>
      <c r="B67" s="27" t="s">
        <v>125</v>
      </c>
      <c r="C67" s="10" t="s">
        <v>38</v>
      </c>
      <c r="D67" s="44" t="s">
        <v>306</v>
      </c>
      <c r="E67" s="45">
        <v>43684.470219907409</v>
      </c>
      <c r="F67" s="45">
        <v>43684.545347222222</v>
      </c>
      <c r="G67" s="43">
        <f t="shared" si="0"/>
        <v>7.5127314812561963E-2</v>
      </c>
      <c r="H67" s="14" t="str">
        <f ca="1">IFERROR(__xludf.DUMMYFUNCTION("SPARKLINE(G67,{""charttype"",""bar"";""max"",max(G:G);""color1"",""gray""})"),"")</f>
        <v/>
      </c>
    </row>
    <row r="68" spans="1:26" ht="13">
      <c r="A68" s="9">
        <v>26</v>
      </c>
      <c r="B68" s="27" t="s">
        <v>125</v>
      </c>
      <c r="C68" s="10" t="s">
        <v>40</v>
      </c>
      <c r="D68" s="44" t="s">
        <v>307</v>
      </c>
      <c r="E68" s="45">
        <v>43684.547905092593</v>
      </c>
      <c r="F68" s="45">
        <v>43684.622650462959</v>
      </c>
      <c r="G68" s="43">
        <f t="shared" si="0"/>
        <v>7.4745370366144925E-2</v>
      </c>
      <c r="H68" s="14" t="str">
        <f ca="1">IFERROR(__xludf.DUMMYFUNCTION("SPARKLINE(G68,{""charttype"",""bar"";""max"",max(G:G);""color1"",""gray""})"),"")</f>
        <v/>
      </c>
    </row>
    <row r="69" spans="1:26" ht="13">
      <c r="A69" s="9">
        <v>28</v>
      </c>
      <c r="B69" s="27" t="s">
        <v>125</v>
      </c>
      <c r="C69" s="10" t="s">
        <v>34</v>
      </c>
      <c r="D69" s="44" t="s">
        <v>308</v>
      </c>
      <c r="E69" s="45">
        <v>43686.463854166665</v>
      </c>
      <c r="F69" s="45">
        <v>43686.5391087963</v>
      </c>
      <c r="G69" s="43">
        <f t="shared" si="0"/>
        <v>7.5254629635310266E-2</v>
      </c>
      <c r="H69" s="14" t="str">
        <f ca="1">IFERROR(__xludf.DUMMYFUNCTION("SPARKLINE(G69,{""charttype"",""bar"";""max"",max(G:G);""color1"",""gray""})"),"")</f>
        <v/>
      </c>
    </row>
    <row r="70" spans="1:26" ht="13">
      <c r="A70" s="9">
        <v>28</v>
      </c>
      <c r="B70" s="27" t="s">
        <v>125</v>
      </c>
      <c r="C70" s="10" t="s">
        <v>36</v>
      </c>
      <c r="D70" s="44" t="s">
        <v>309</v>
      </c>
      <c r="E70" s="45">
        <v>43686.541759259257</v>
      </c>
      <c r="F70" s="45">
        <v>43686.616932870369</v>
      </c>
      <c r="G70" s="43">
        <f t="shared" si="0"/>
        <v>7.5173611112404615E-2</v>
      </c>
      <c r="H70" s="14" t="str">
        <f ca="1">IFERROR(__xludf.DUMMYFUNCTION("SPARKLINE(G70,{""charttype"",""bar"";""max"",max(G:G);""color1"",""gray""})"),"")</f>
        <v/>
      </c>
    </row>
    <row r="71" spans="1:26" ht="13">
      <c r="A71" s="56">
        <v>30</v>
      </c>
      <c r="B71" s="57" t="s">
        <v>125</v>
      </c>
      <c r="C71" s="58" t="s">
        <v>38</v>
      </c>
      <c r="D71" s="59" t="s">
        <v>310</v>
      </c>
      <c r="E71" s="60">
        <v>43688.483541666668</v>
      </c>
      <c r="F71" s="60">
        <v>43688.558530092596</v>
      </c>
      <c r="G71" s="61">
        <f t="shared" si="0"/>
        <v>7.4988425927585922E-2</v>
      </c>
      <c r="H71" s="14" t="str">
        <f ca="1">IFERROR(__xludf.DUMMYFUNCTION("SPARKLINE(G71,{""charttype"",""bar"";""max"",max(G:G);""color1"",""gray""})"),"")</f>
        <v/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3">
      <c r="A72" s="56">
        <v>30</v>
      </c>
      <c r="B72" s="57" t="s">
        <v>125</v>
      </c>
      <c r="C72" s="58" t="s">
        <v>40</v>
      </c>
      <c r="D72" s="59" t="s">
        <v>311</v>
      </c>
      <c r="E72" s="60">
        <v>43688.561666666668</v>
      </c>
      <c r="F72" s="60">
        <v>43688.636342592596</v>
      </c>
      <c r="G72" s="61">
        <f t="shared" si="0"/>
        <v>7.4675925927294884E-2</v>
      </c>
      <c r="H72" s="14" t="str">
        <f ca="1">IFERROR(__xludf.DUMMYFUNCTION("SPARKLINE(G72,{""charttype"",""bar"";""max"",max(G:G);""color1"",""gray""})"),"")</f>
        <v/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3">
      <c r="A73" s="9">
        <v>32</v>
      </c>
      <c r="B73" s="27" t="s">
        <v>125</v>
      </c>
      <c r="C73" s="10" t="s">
        <v>34</v>
      </c>
      <c r="D73" s="44" t="s">
        <v>312</v>
      </c>
      <c r="E73" s="45">
        <v>43690.459120370368</v>
      </c>
      <c r="F73" s="45">
        <v>43690.533668981479</v>
      </c>
      <c r="G73" s="43">
        <f t="shared" si="0"/>
        <v>7.4548611111822538E-2</v>
      </c>
      <c r="H73" s="14" t="str">
        <f ca="1">IFERROR(__xludf.DUMMYFUNCTION("SPARKLINE(G73,{""charttype"",""bar"";""max"",max(G:G);""color1"",""gray""})"),"")</f>
        <v/>
      </c>
    </row>
    <row r="74" spans="1:26" ht="13">
      <c r="A74" s="9">
        <v>32</v>
      </c>
      <c r="B74" s="27" t="s">
        <v>125</v>
      </c>
      <c r="C74" s="10" t="s">
        <v>36</v>
      </c>
      <c r="D74" s="44" t="s">
        <v>313</v>
      </c>
      <c r="E74" s="45">
        <v>43690.535613425927</v>
      </c>
      <c r="F74" s="45">
        <v>43690.610775462963</v>
      </c>
      <c r="G74" s="43">
        <f t="shared" si="0"/>
        <v>7.5162037035624962E-2</v>
      </c>
      <c r="H74" s="14" t="str">
        <f ca="1">IFERROR(__xludf.DUMMYFUNCTION("SPARKLINE(G74,{""charttype"",""bar"";""max"",max(G:G);""color1"",""gray""})"),"")</f>
        <v/>
      </c>
    </row>
    <row r="75" spans="1:26" ht="13">
      <c r="A75" s="9"/>
      <c r="C75" s="46"/>
      <c r="D75" s="7"/>
      <c r="E75" s="47"/>
      <c r="F75" s="47"/>
    </row>
    <row r="76" spans="1:26" ht="13">
      <c r="A76" s="9"/>
      <c r="C76" s="46"/>
      <c r="D76" s="7"/>
      <c r="E76" s="47"/>
      <c r="F76" s="47"/>
      <c r="H76" s="48">
        <f>SUM(G:G)</f>
        <v>8.9531944444315741</v>
      </c>
    </row>
    <row r="77" spans="1:26" ht="13">
      <c r="A77" s="9"/>
      <c r="C77" s="46"/>
      <c r="D77" s="7"/>
      <c r="E77" s="47"/>
      <c r="F77" s="47"/>
    </row>
    <row r="78" spans="1:26" ht="13">
      <c r="A78" s="9"/>
      <c r="C78" s="46"/>
      <c r="D78" s="7"/>
      <c r="E78" s="47"/>
      <c r="F78" s="47"/>
    </row>
    <row r="79" spans="1:26" ht="13">
      <c r="A79" s="9"/>
      <c r="C79" s="46"/>
      <c r="D79" s="7"/>
      <c r="E79" s="47"/>
      <c r="F79" s="47"/>
    </row>
    <row r="80" spans="1:26" ht="13">
      <c r="A80" s="9"/>
      <c r="C80" s="46"/>
      <c r="D80" s="7"/>
      <c r="E80" s="47"/>
      <c r="F80" s="47"/>
    </row>
    <row r="81" spans="1:6" ht="13">
      <c r="A81" s="6"/>
      <c r="C81" s="46"/>
      <c r="D81" s="7"/>
      <c r="E81" s="47"/>
      <c r="F81" s="47"/>
    </row>
    <row r="82" spans="1:6" ht="13">
      <c r="A82" s="6"/>
      <c r="C82" s="46"/>
      <c r="D82" s="7"/>
      <c r="E82" s="47"/>
      <c r="F82" s="47"/>
    </row>
    <row r="83" spans="1:6" ht="13">
      <c r="A83" s="6"/>
      <c r="C83" s="46"/>
      <c r="D83" s="7"/>
      <c r="E83" s="47"/>
      <c r="F83" s="47"/>
    </row>
    <row r="84" spans="1:6" ht="13">
      <c r="A84" s="6"/>
      <c r="C84" s="46"/>
      <c r="D84" s="7"/>
      <c r="E84" s="47"/>
      <c r="F84" s="47"/>
    </row>
    <row r="85" spans="1:6" ht="13">
      <c r="A85" s="6"/>
      <c r="C85" s="46"/>
      <c r="D85" s="7"/>
      <c r="E85" s="47"/>
      <c r="F85" s="47"/>
    </row>
    <row r="86" spans="1:6" ht="13">
      <c r="A86" s="6"/>
      <c r="C86" s="46"/>
      <c r="D86" s="7"/>
      <c r="E86" s="47"/>
      <c r="F86" s="47"/>
    </row>
    <row r="87" spans="1:6" ht="13">
      <c r="A87" s="6"/>
      <c r="C87" s="46"/>
      <c r="D87" s="7"/>
      <c r="E87" s="47"/>
      <c r="F87" s="47"/>
    </row>
    <row r="88" spans="1:6" ht="13">
      <c r="A88" s="6"/>
      <c r="C88" s="46"/>
      <c r="D88" s="7"/>
      <c r="E88" s="47"/>
      <c r="F88" s="47"/>
    </row>
    <row r="89" spans="1:6" ht="13">
      <c r="A89" s="6"/>
      <c r="C89" s="46"/>
      <c r="D89" s="7"/>
      <c r="E89" s="47"/>
      <c r="F89" s="47"/>
    </row>
    <row r="90" spans="1:6" ht="13">
      <c r="A90" s="6"/>
      <c r="C90" s="46"/>
      <c r="D90" s="7"/>
      <c r="E90" s="47"/>
      <c r="F90" s="47"/>
    </row>
    <row r="91" spans="1:6" ht="13">
      <c r="A91" s="6"/>
      <c r="C91" s="46"/>
      <c r="D91" s="7"/>
      <c r="E91" s="47"/>
      <c r="F91" s="47"/>
    </row>
    <row r="92" spans="1:6" ht="13">
      <c r="A92" s="6"/>
      <c r="C92" s="46"/>
      <c r="D92" s="7"/>
      <c r="E92" s="47"/>
      <c r="F92" s="47"/>
    </row>
    <row r="93" spans="1:6" ht="13">
      <c r="A93" s="6"/>
      <c r="C93" s="46"/>
      <c r="D93" s="7"/>
      <c r="E93" s="47"/>
      <c r="F93" s="47"/>
    </row>
    <row r="94" spans="1:6" ht="13">
      <c r="A94" s="6"/>
      <c r="C94" s="46"/>
      <c r="D94" s="7"/>
      <c r="E94" s="47"/>
      <c r="F94" s="47"/>
    </row>
    <row r="95" spans="1:6" ht="13">
      <c r="A95" s="6"/>
      <c r="C95" s="46"/>
      <c r="D95" s="7"/>
      <c r="E95" s="47"/>
      <c r="F95" s="47"/>
    </row>
    <row r="96" spans="1:6" ht="13">
      <c r="A96" s="6"/>
      <c r="C96" s="46"/>
      <c r="D96" s="7"/>
      <c r="E96" s="47"/>
      <c r="F96" s="47"/>
    </row>
    <row r="97" spans="1:6" ht="13">
      <c r="A97" s="6"/>
      <c r="C97" s="46"/>
      <c r="D97" s="7"/>
      <c r="E97" s="47"/>
      <c r="F97" s="47"/>
    </row>
    <row r="98" spans="1:6" ht="13">
      <c r="A98" s="6"/>
      <c r="C98" s="46"/>
      <c r="D98" s="7"/>
      <c r="E98" s="47"/>
      <c r="F98" s="47"/>
    </row>
    <row r="99" spans="1:6" ht="13">
      <c r="A99" s="6"/>
      <c r="C99" s="46"/>
      <c r="D99" s="7"/>
      <c r="E99" s="47"/>
      <c r="F99" s="47"/>
    </row>
    <row r="100" spans="1:6" ht="13">
      <c r="A100" s="6"/>
      <c r="C100" s="46"/>
      <c r="D100" s="7"/>
      <c r="E100" s="47"/>
      <c r="F100" s="47"/>
    </row>
    <row r="101" spans="1:6" ht="13">
      <c r="A101" s="6"/>
      <c r="C101" s="46"/>
      <c r="D101" s="7"/>
      <c r="E101" s="47"/>
      <c r="F101" s="47"/>
    </row>
    <row r="102" spans="1:6" ht="13">
      <c r="A102" s="6"/>
      <c r="C102" s="46"/>
      <c r="D102" s="7"/>
      <c r="E102" s="47"/>
      <c r="F102" s="47"/>
    </row>
    <row r="103" spans="1:6" ht="13">
      <c r="A103" s="6"/>
      <c r="C103" s="46"/>
      <c r="D103" s="7"/>
      <c r="E103" s="47"/>
      <c r="F103" s="47"/>
    </row>
    <row r="104" spans="1:6" ht="13">
      <c r="A104" s="6"/>
      <c r="C104" s="46"/>
      <c r="D104" s="7"/>
      <c r="E104" s="47"/>
      <c r="F104" s="47"/>
    </row>
    <row r="105" spans="1:6" ht="13">
      <c r="A105" s="6"/>
      <c r="C105" s="46"/>
      <c r="D105" s="7"/>
      <c r="E105" s="47"/>
      <c r="F105" s="47"/>
    </row>
    <row r="106" spans="1:6" ht="13">
      <c r="A106" s="6"/>
      <c r="C106" s="46"/>
      <c r="D106" s="7"/>
      <c r="E106" s="47"/>
      <c r="F106" s="47"/>
    </row>
    <row r="107" spans="1:6" ht="13">
      <c r="A107" s="6"/>
      <c r="C107" s="46"/>
      <c r="D107" s="7"/>
      <c r="E107" s="47"/>
      <c r="F107" s="47"/>
    </row>
    <row r="108" spans="1:6" ht="13">
      <c r="A108" s="6"/>
      <c r="C108" s="46"/>
      <c r="D108" s="7"/>
      <c r="E108" s="47"/>
      <c r="F108" s="47"/>
    </row>
    <row r="109" spans="1:6" ht="13">
      <c r="A109" s="6"/>
      <c r="C109" s="46"/>
      <c r="D109" s="7"/>
      <c r="E109" s="47"/>
      <c r="F109" s="47"/>
    </row>
    <row r="110" spans="1:6" ht="13">
      <c r="A110" s="6"/>
      <c r="C110" s="46"/>
      <c r="D110" s="7"/>
      <c r="E110" s="47"/>
      <c r="F110" s="47"/>
    </row>
    <row r="111" spans="1:6" ht="13">
      <c r="A111" s="6"/>
      <c r="C111" s="46"/>
      <c r="D111" s="7"/>
      <c r="E111" s="47"/>
      <c r="F111" s="47"/>
    </row>
    <row r="112" spans="1:6" ht="13">
      <c r="A112" s="6"/>
      <c r="C112" s="46"/>
      <c r="D112" s="7"/>
      <c r="E112" s="47"/>
      <c r="F112" s="47"/>
    </row>
    <row r="113" spans="1:6" ht="13">
      <c r="A113" s="6"/>
      <c r="C113" s="46"/>
      <c r="D113" s="7"/>
      <c r="E113" s="47"/>
      <c r="F113" s="47"/>
    </row>
    <row r="114" spans="1:6" ht="13">
      <c r="A114" s="6"/>
      <c r="C114" s="46"/>
      <c r="D114" s="7"/>
      <c r="E114" s="47"/>
      <c r="F114" s="47"/>
    </row>
    <row r="115" spans="1:6" ht="13">
      <c r="A115" s="6"/>
      <c r="C115" s="46"/>
      <c r="D115" s="7"/>
      <c r="E115" s="47"/>
      <c r="F115" s="47"/>
    </row>
    <row r="116" spans="1:6" ht="13">
      <c r="A116" s="6"/>
      <c r="C116" s="46"/>
      <c r="D116" s="7"/>
      <c r="E116" s="47"/>
      <c r="F116" s="47"/>
    </row>
    <row r="117" spans="1:6" ht="13">
      <c r="A117" s="6"/>
      <c r="C117" s="46"/>
      <c r="D117" s="7"/>
      <c r="E117" s="47"/>
      <c r="F117" s="47"/>
    </row>
    <row r="118" spans="1:6" ht="13">
      <c r="A118" s="6"/>
      <c r="C118" s="46"/>
      <c r="D118" s="7"/>
      <c r="E118" s="47"/>
      <c r="F118" s="47"/>
    </row>
    <row r="119" spans="1:6" ht="13">
      <c r="A119" s="6"/>
      <c r="C119" s="46"/>
      <c r="D119" s="7"/>
      <c r="E119" s="47"/>
      <c r="F119" s="47"/>
    </row>
    <row r="120" spans="1:6" ht="13">
      <c r="A120" s="6"/>
      <c r="C120" s="46"/>
      <c r="D120" s="7"/>
      <c r="E120" s="47"/>
      <c r="F120" s="47"/>
    </row>
    <row r="121" spans="1:6" ht="13">
      <c r="A121" s="6"/>
      <c r="C121" s="46"/>
      <c r="D121" s="7"/>
      <c r="E121" s="47"/>
      <c r="F121" s="47"/>
    </row>
    <row r="122" spans="1:6" ht="13">
      <c r="A122" s="6"/>
      <c r="C122" s="46"/>
      <c r="D122" s="7"/>
      <c r="E122" s="47"/>
      <c r="F122" s="47"/>
    </row>
    <row r="123" spans="1:6" ht="13">
      <c r="A123" s="6"/>
      <c r="C123" s="46"/>
      <c r="D123" s="7"/>
      <c r="E123" s="47"/>
      <c r="F123" s="47"/>
    </row>
    <row r="124" spans="1:6" ht="13">
      <c r="A124" s="6"/>
      <c r="C124" s="46"/>
      <c r="D124" s="7"/>
      <c r="E124" s="47"/>
      <c r="F124" s="47"/>
    </row>
    <row r="125" spans="1:6" ht="13">
      <c r="A125" s="6"/>
      <c r="C125" s="46"/>
      <c r="D125" s="7"/>
      <c r="E125" s="47"/>
      <c r="F125" s="47"/>
    </row>
    <row r="126" spans="1:6" ht="13">
      <c r="A126" s="6"/>
      <c r="C126" s="46"/>
      <c r="D126" s="7"/>
      <c r="E126" s="47"/>
      <c r="F126" s="47"/>
    </row>
    <row r="127" spans="1:6" ht="13">
      <c r="A127" s="6"/>
      <c r="C127" s="46"/>
      <c r="D127" s="7"/>
      <c r="E127" s="47"/>
      <c r="F127" s="47"/>
    </row>
    <row r="128" spans="1:6" ht="13">
      <c r="A128" s="6"/>
      <c r="C128" s="46"/>
      <c r="D128" s="7"/>
      <c r="E128" s="47"/>
      <c r="F128" s="47"/>
    </row>
    <row r="129" spans="1:6" ht="13">
      <c r="A129" s="6"/>
      <c r="C129" s="46"/>
      <c r="D129" s="7"/>
      <c r="E129" s="47"/>
      <c r="F129" s="47"/>
    </row>
    <row r="130" spans="1:6" ht="13">
      <c r="A130" s="6"/>
      <c r="C130" s="46"/>
      <c r="D130" s="7"/>
      <c r="E130" s="47"/>
      <c r="F130" s="47"/>
    </row>
    <row r="131" spans="1:6" ht="13">
      <c r="A131" s="6"/>
      <c r="C131" s="46"/>
      <c r="D131" s="7"/>
      <c r="E131" s="47"/>
      <c r="F131" s="47"/>
    </row>
    <row r="132" spans="1:6" ht="13">
      <c r="A132" s="6"/>
      <c r="C132" s="46"/>
      <c r="D132" s="7"/>
      <c r="E132" s="47"/>
      <c r="F132" s="47"/>
    </row>
    <row r="133" spans="1:6" ht="13">
      <c r="A133" s="6"/>
      <c r="C133" s="46"/>
      <c r="D133" s="7"/>
      <c r="E133" s="47"/>
      <c r="F133" s="47"/>
    </row>
    <row r="134" spans="1:6" ht="13">
      <c r="A134" s="6"/>
      <c r="C134" s="46"/>
      <c r="D134" s="7"/>
      <c r="E134" s="47"/>
      <c r="F134" s="47"/>
    </row>
    <row r="135" spans="1:6" ht="13">
      <c r="A135" s="6"/>
      <c r="C135" s="46"/>
      <c r="D135" s="7"/>
      <c r="E135" s="47"/>
      <c r="F135" s="47"/>
    </row>
    <row r="136" spans="1:6" ht="13">
      <c r="A136" s="6"/>
      <c r="C136" s="46"/>
      <c r="D136" s="7"/>
      <c r="E136" s="47"/>
      <c r="F136" s="47"/>
    </row>
    <row r="137" spans="1:6" ht="13">
      <c r="A137" s="6"/>
      <c r="C137" s="46"/>
      <c r="D137" s="7"/>
      <c r="E137" s="47"/>
      <c r="F137" s="47"/>
    </row>
    <row r="138" spans="1:6" ht="13">
      <c r="A138" s="6"/>
      <c r="C138" s="46"/>
      <c r="D138" s="7"/>
      <c r="E138" s="47"/>
      <c r="F138" s="47"/>
    </row>
    <row r="139" spans="1:6" ht="13">
      <c r="A139" s="6"/>
      <c r="C139" s="46"/>
      <c r="D139" s="7"/>
      <c r="E139" s="47"/>
      <c r="F139" s="47"/>
    </row>
    <row r="140" spans="1:6" ht="13">
      <c r="A140" s="6"/>
      <c r="C140" s="46"/>
      <c r="D140" s="7"/>
      <c r="E140" s="47"/>
      <c r="F140" s="47"/>
    </row>
    <row r="141" spans="1:6" ht="13">
      <c r="A141" s="6"/>
      <c r="C141" s="46"/>
      <c r="D141" s="7"/>
      <c r="E141" s="47"/>
      <c r="F141" s="47"/>
    </row>
    <row r="142" spans="1:6" ht="13">
      <c r="A142" s="6"/>
      <c r="C142" s="46"/>
      <c r="D142" s="7"/>
      <c r="E142" s="47"/>
      <c r="F142" s="47"/>
    </row>
    <row r="143" spans="1:6" ht="13">
      <c r="A143" s="6"/>
      <c r="C143" s="46"/>
      <c r="D143" s="7"/>
      <c r="E143" s="47"/>
      <c r="F143" s="47"/>
    </row>
    <row r="144" spans="1:6" ht="13">
      <c r="A144" s="6"/>
      <c r="C144" s="46"/>
      <c r="D144" s="7"/>
      <c r="E144" s="47"/>
      <c r="F144" s="47"/>
    </row>
    <row r="145" spans="1:6" ht="13">
      <c r="A145" s="6"/>
      <c r="C145" s="46"/>
      <c r="D145" s="7"/>
      <c r="E145" s="47"/>
      <c r="F145" s="47"/>
    </row>
    <row r="146" spans="1:6" ht="13">
      <c r="A146" s="6"/>
      <c r="C146" s="46"/>
      <c r="D146" s="7"/>
      <c r="E146" s="47"/>
      <c r="F146" s="47"/>
    </row>
    <row r="147" spans="1:6" ht="13">
      <c r="A147" s="6"/>
      <c r="C147" s="46"/>
      <c r="D147" s="7"/>
      <c r="E147" s="47"/>
      <c r="F147" s="47"/>
    </row>
    <row r="148" spans="1:6" ht="13">
      <c r="A148" s="6"/>
      <c r="C148" s="46"/>
      <c r="D148" s="7"/>
      <c r="E148" s="47"/>
      <c r="F148" s="47"/>
    </row>
    <row r="149" spans="1:6" ht="13">
      <c r="A149" s="6"/>
      <c r="C149" s="46"/>
      <c r="D149" s="7"/>
      <c r="E149" s="47"/>
      <c r="F149" s="47"/>
    </row>
    <row r="150" spans="1:6" ht="13">
      <c r="A150" s="6"/>
      <c r="C150" s="46"/>
      <c r="D150" s="7"/>
      <c r="E150" s="47"/>
      <c r="F150" s="47"/>
    </row>
    <row r="151" spans="1:6" ht="13">
      <c r="A151" s="6"/>
      <c r="C151" s="46"/>
      <c r="D151" s="7"/>
      <c r="E151" s="47"/>
      <c r="F151" s="47"/>
    </row>
    <row r="152" spans="1:6" ht="13">
      <c r="A152" s="6"/>
      <c r="C152" s="46"/>
      <c r="D152" s="7"/>
      <c r="E152" s="47"/>
      <c r="F152" s="47"/>
    </row>
    <row r="153" spans="1:6" ht="13">
      <c r="A153" s="6"/>
      <c r="C153" s="46"/>
      <c r="D153" s="7"/>
      <c r="E153" s="47"/>
      <c r="F153" s="47"/>
    </row>
    <row r="154" spans="1:6" ht="13">
      <c r="A154" s="6"/>
      <c r="C154" s="46"/>
      <c r="D154" s="7"/>
      <c r="E154" s="47"/>
      <c r="F154" s="47"/>
    </row>
    <row r="155" spans="1:6" ht="13">
      <c r="A155" s="6"/>
      <c r="C155" s="46"/>
      <c r="D155" s="7"/>
      <c r="E155" s="47"/>
      <c r="F155" s="47"/>
    </row>
    <row r="156" spans="1:6" ht="13">
      <c r="A156" s="6"/>
      <c r="C156" s="46"/>
      <c r="D156" s="7"/>
      <c r="E156" s="47"/>
      <c r="F156" s="47"/>
    </row>
    <row r="157" spans="1:6" ht="13">
      <c r="A157" s="6"/>
      <c r="C157" s="46"/>
      <c r="D157" s="7"/>
      <c r="E157" s="47"/>
      <c r="F157" s="47"/>
    </row>
    <row r="158" spans="1:6" ht="13">
      <c r="A158" s="6"/>
      <c r="C158" s="46"/>
      <c r="D158" s="7"/>
      <c r="E158" s="47"/>
      <c r="F158" s="47"/>
    </row>
    <row r="159" spans="1:6" ht="13">
      <c r="A159" s="6"/>
      <c r="C159" s="46"/>
      <c r="D159" s="7"/>
      <c r="E159" s="47"/>
      <c r="F159" s="47"/>
    </row>
    <row r="160" spans="1:6" ht="13">
      <c r="A160" s="6"/>
      <c r="C160" s="46"/>
      <c r="D160" s="7"/>
      <c r="E160" s="47"/>
      <c r="F160" s="47"/>
    </row>
    <row r="161" spans="1:6" ht="13">
      <c r="A161" s="6"/>
      <c r="C161" s="46"/>
      <c r="D161" s="7"/>
      <c r="E161" s="47"/>
      <c r="F161" s="47"/>
    </row>
    <row r="162" spans="1:6" ht="13">
      <c r="A162" s="6"/>
      <c r="C162" s="46"/>
      <c r="D162" s="7"/>
      <c r="E162" s="47"/>
      <c r="F162" s="47"/>
    </row>
    <row r="163" spans="1:6" ht="13">
      <c r="A163" s="6"/>
      <c r="C163" s="46"/>
      <c r="D163" s="7"/>
      <c r="E163" s="47"/>
      <c r="F163" s="47"/>
    </row>
    <row r="164" spans="1:6" ht="13">
      <c r="A164" s="6"/>
      <c r="C164" s="46"/>
      <c r="D164" s="7"/>
      <c r="E164" s="47"/>
      <c r="F164" s="47"/>
    </row>
    <row r="165" spans="1:6" ht="13">
      <c r="A165" s="6"/>
      <c r="C165" s="46"/>
      <c r="D165" s="7"/>
      <c r="E165" s="47"/>
      <c r="F165" s="47"/>
    </row>
    <row r="166" spans="1:6" ht="13">
      <c r="A166" s="6"/>
      <c r="C166" s="46"/>
      <c r="D166" s="7"/>
      <c r="E166" s="47"/>
      <c r="F166" s="47"/>
    </row>
    <row r="167" spans="1:6" ht="13">
      <c r="A167" s="6"/>
      <c r="C167" s="46"/>
      <c r="D167" s="7"/>
      <c r="E167" s="47"/>
      <c r="F167" s="47"/>
    </row>
    <row r="168" spans="1:6" ht="13">
      <c r="A168" s="6"/>
      <c r="C168" s="46"/>
      <c r="D168" s="7"/>
      <c r="E168" s="47"/>
      <c r="F168" s="47"/>
    </row>
    <row r="169" spans="1:6" ht="13">
      <c r="A169" s="6"/>
      <c r="C169" s="46"/>
      <c r="D169" s="7"/>
      <c r="E169" s="47"/>
      <c r="F169" s="47"/>
    </row>
    <row r="170" spans="1:6" ht="13">
      <c r="A170" s="6"/>
      <c r="C170" s="46"/>
      <c r="D170" s="7"/>
      <c r="E170" s="47"/>
      <c r="F170" s="47"/>
    </row>
    <row r="171" spans="1:6" ht="13">
      <c r="A171" s="6"/>
      <c r="C171" s="46"/>
      <c r="D171" s="7"/>
      <c r="E171" s="47"/>
      <c r="F171" s="47"/>
    </row>
    <row r="172" spans="1:6" ht="13">
      <c r="A172" s="6"/>
      <c r="C172" s="46"/>
      <c r="D172" s="7"/>
      <c r="E172" s="47"/>
      <c r="F172" s="47"/>
    </row>
    <row r="173" spans="1:6" ht="13">
      <c r="A173" s="6"/>
      <c r="C173" s="46"/>
      <c r="D173" s="7"/>
      <c r="E173" s="47"/>
      <c r="F173" s="47"/>
    </row>
    <row r="174" spans="1:6" ht="13">
      <c r="A174" s="6"/>
      <c r="C174" s="46"/>
      <c r="D174" s="7"/>
      <c r="E174" s="47"/>
      <c r="F174" s="47"/>
    </row>
    <row r="175" spans="1:6" ht="13">
      <c r="A175" s="6"/>
      <c r="C175" s="46"/>
      <c r="D175" s="7"/>
      <c r="E175" s="47"/>
      <c r="F175" s="47"/>
    </row>
    <row r="176" spans="1:6" ht="13">
      <c r="A176" s="6"/>
      <c r="C176" s="46"/>
      <c r="D176" s="7"/>
      <c r="E176" s="47"/>
      <c r="F176" s="47"/>
    </row>
    <row r="177" spans="1:6" ht="13">
      <c r="A177" s="6"/>
      <c r="C177" s="46"/>
      <c r="D177" s="7"/>
      <c r="E177" s="47"/>
      <c r="F177" s="47"/>
    </row>
    <row r="178" spans="1:6" ht="13">
      <c r="A178" s="6"/>
      <c r="C178" s="46"/>
      <c r="D178" s="7"/>
      <c r="E178" s="47"/>
      <c r="F178" s="47"/>
    </row>
    <row r="179" spans="1:6" ht="13">
      <c r="A179" s="6"/>
      <c r="C179" s="46"/>
      <c r="D179" s="7"/>
      <c r="E179" s="47"/>
      <c r="F179" s="47"/>
    </row>
    <row r="180" spans="1:6" ht="13">
      <c r="A180" s="6"/>
      <c r="C180" s="46"/>
      <c r="D180" s="7"/>
      <c r="E180" s="47"/>
      <c r="F180" s="47"/>
    </row>
    <row r="181" spans="1:6" ht="13">
      <c r="A181" s="6"/>
      <c r="C181" s="46"/>
      <c r="D181" s="7"/>
      <c r="E181" s="47"/>
      <c r="F181" s="47"/>
    </row>
    <row r="182" spans="1:6" ht="13">
      <c r="A182" s="6"/>
      <c r="C182" s="46"/>
      <c r="D182" s="7"/>
      <c r="E182" s="47"/>
      <c r="F182" s="47"/>
    </row>
    <row r="183" spans="1:6" ht="13">
      <c r="A183" s="6"/>
      <c r="C183" s="46"/>
      <c r="D183" s="7"/>
      <c r="E183" s="47"/>
      <c r="F183" s="47"/>
    </row>
    <row r="184" spans="1:6" ht="13">
      <c r="A184" s="6"/>
      <c r="C184" s="46"/>
      <c r="D184" s="7"/>
      <c r="E184" s="47"/>
      <c r="F184" s="47"/>
    </row>
    <row r="185" spans="1:6" ht="13">
      <c r="A185" s="6"/>
      <c r="C185" s="46"/>
      <c r="D185" s="7"/>
      <c r="E185" s="47"/>
      <c r="F185" s="47"/>
    </row>
    <row r="186" spans="1:6" ht="13">
      <c r="A186" s="6"/>
      <c r="C186" s="46"/>
      <c r="D186" s="7"/>
      <c r="E186" s="47"/>
      <c r="F186" s="47"/>
    </row>
    <row r="187" spans="1:6" ht="13">
      <c r="A187" s="6"/>
      <c r="C187" s="46"/>
      <c r="D187" s="7"/>
      <c r="E187" s="47"/>
      <c r="F187" s="47"/>
    </row>
    <row r="188" spans="1:6" ht="13">
      <c r="A188" s="6"/>
      <c r="C188" s="46"/>
      <c r="D188" s="7"/>
      <c r="E188" s="47"/>
      <c r="F188" s="47"/>
    </row>
    <row r="189" spans="1:6" ht="13">
      <c r="A189" s="6"/>
      <c r="C189" s="46"/>
      <c r="D189" s="7"/>
      <c r="E189" s="47"/>
      <c r="F189" s="47"/>
    </row>
    <row r="190" spans="1:6" ht="13">
      <c r="A190" s="6"/>
      <c r="C190" s="46"/>
      <c r="D190" s="7"/>
      <c r="E190" s="47"/>
      <c r="F190" s="47"/>
    </row>
    <row r="191" spans="1:6" ht="13">
      <c r="A191" s="6"/>
      <c r="C191" s="46"/>
      <c r="D191" s="7"/>
      <c r="E191" s="47"/>
      <c r="F191" s="47"/>
    </row>
    <row r="192" spans="1:6" ht="13">
      <c r="A192" s="6"/>
      <c r="C192" s="46"/>
      <c r="D192" s="7"/>
      <c r="E192" s="47"/>
      <c r="F192" s="47"/>
    </row>
    <row r="193" spans="1:6" ht="13">
      <c r="A193" s="6"/>
      <c r="C193" s="46"/>
      <c r="D193" s="7"/>
      <c r="E193" s="47"/>
      <c r="F193" s="47"/>
    </row>
    <row r="194" spans="1:6" ht="13">
      <c r="A194" s="6"/>
      <c r="C194" s="46"/>
      <c r="D194" s="7"/>
      <c r="E194" s="47"/>
      <c r="F194" s="47"/>
    </row>
    <row r="195" spans="1:6" ht="13">
      <c r="A195" s="6"/>
      <c r="C195" s="46"/>
      <c r="D195" s="7"/>
      <c r="E195" s="47"/>
      <c r="F195" s="47"/>
    </row>
    <row r="196" spans="1:6" ht="13">
      <c r="A196" s="6"/>
      <c r="C196" s="46"/>
      <c r="D196" s="7"/>
      <c r="E196" s="47"/>
      <c r="F196" s="47"/>
    </row>
    <row r="197" spans="1:6" ht="13">
      <c r="A197" s="6"/>
      <c r="C197" s="46"/>
      <c r="D197" s="7"/>
      <c r="E197" s="47"/>
      <c r="F197" s="47"/>
    </row>
    <row r="198" spans="1:6" ht="13">
      <c r="A198" s="6"/>
      <c r="C198" s="46"/>
      <c r="D198" s="7"/>
      <c r="E198" s="47"/>
      <c r="F198" s="47"/>
    </row>
    <row r="199" spans="1:6" ht="13">
      <c r="A199" s="6"/>
      <c r="C199" s="46"/>
      <c r="D199" s="7"/>
      <c r="E199" s="47"/>
      <c r="F199" s="47"/>
    </row>
    <row r="200" spans="1:6" ht="13">
      <c r="A200" s="6"/>
      <c r="C200" s="46"/>
      <c r="D200" s="7"/>
      <c r="E200" s="47"/>
      <c r="F200" s="47"/>
    </row>
    <row r="201" spans="1:6" ht="13">
      <c r="A201" s="6"/>
      <c r="C201" s="46"/>
      <c r="D201" s="7"/>
      <c r="E201" s="47"/>
      <c r="F201" s="47"/>
    </row>
    <row r="202" spans="1:6" ht="13">
      <c r="A202" s="6"/>
      <c r="C202" s="46"/>
      <c r="D202" s="7"/>
      <c r="E202" s="47"/>
      <c r="F202" s="47"/>
    </row>
    <row r="203" spans="1:6" ht="13">
      <c r="A203" s="6"/>
      <c r="C203" s="46"/>
      <c r="D203" s="7"/>
      <c r="E203" s="47"/>
      <c r="F203" s="47"/>
    </row>
    <row r="204" spans="1:6" ht="13">
      <c r="A204" s="6"/>
      <c r="C204" s="46"/>
      <c r="D204" s="7"/>
      <c r="E204" s="47"/>
      <c r="F204" s="47"/>
    </row>
    <row r="205" spans="1:6" ht="13">
      <c r="A205" s="6"/>
      <c r="C205" s="46"/>
      <c r="D205" s="7"/>
      <c r="E205" s="47"/>
      <c r="F205" s="47"/>
    </row>
    <row r="206" spans="1:6" ht="13">
      <c r="A206" s="6"/>
      <c r="C206" s="46"/>
      <c r="D206" s="7"/>
      <c r="E206" s="47"/>
      <c r="F206" s="47"/>
    </row>
    <row r="207" spans="1:6" ht="13">
      <c r="A207" s="6"/>
      <c r="C207" s="46"/>
      <c r="D207" s="7"/>
      <c r="E207" s="47"/>
      <c r="F207" s="47"/>
    </row>
    <row r="208" spans="1:6" ht="13">
      <c r="A208" s="6"/>
      <c r="C208" s="46"/>
      <c r="D208" s="7"/>
      <c r="E208" s="47"/>
      <c r="F208" s="47"/>
    </row>
    <row r="209" spans="1:6" ht="13">
      <c r="A209" s="6"/>
      <c r="C209" s="46"/>
      <c r="D209" s="7"/>
      <c r="E209" s="47"/>
      <c r="F209" s="47"/>
    </row>
    <row r="210" spans="1:6" ht="13">
      <c r="A210" s="6"/>
      <c r="C210" s="46"/>
      <c r="D210" s="7"/>
      <c r="E210" s="47"/>
      <c r="F210" s="47"/>
    </row>
    <row r="211" spans="1:6" ht="13">
      <c r="A211" s="6"/>
      <c r="C211" s="46"/>
      <c r="D211" s="7"/>
      <c r="E211" s="47"/>
      <c r="F211" s="47"/>
    </row>
    <row r="212" spans="1:6" ht="13">
      <c r="A212" s="6"/>
      <c r="C212" s="46"/>
      <c r="D212" s="7"/>
      <c r="E212" s="47"/>
      <c r="F212" s="47"/>
    </row>
    <row r="213" spans="1:6" ht="13">
      <c r="A213" s="6"/>
      <c r="C213" s="46"/>
      <c r="D213" s="7"/>
      <c r="E213" s="47"/>
      <c r="F213" s="47"/>
    </row>
    <row r="214" spans="1:6" ht="13">
      <c r="A214" s="6"/>
      <c r="C214" s="46"/>
      <c r="D214" s="7"/>
      <c r="E214" s="47"/>
      <c r="F214" s="47"/>
    </row>
    <row r="215" spans="1:6" ht="13">
      <c r="A215" s="6"/>
      <c r="C215" s="46"/>
      <c r="D215" s="7"/>
      <c r="E215" s="47"/>
      <c r="F215" s="47"/>
    </row>
    <row r="216" spans="1:6" ht="13">
      <c r="A216" s="6"/>
      <c r="C216" s="46"/>
      <c r="D216" s="7"/>
      <c r="E216" s="47"/>
      <c r="F216" s="47"/>
    </row>
    <row r="217" spans="1:6" ht="13">
      <c r="A217" s="6"/>
      <c r="C217" s="46"/>
      <c r="D217" s="7"/>
      <c r="E217" s="47"/>
      <c r="F217" s="47"/>
    </row>
    <row r="218" spans="1:6" ht="13">
      <c r="A218" s="6"/>
      <c r="C218" s="46"/>
      <c r="D218" s="7"/>
      <c r="E218" s="47"/>
      <c r="F218" s="47"/>
    </row>
    <row r="219" spans="1:6" ht="13">
      <c r="A219" s="6"/>
      <c r="C219" s="46"/>
      <c r="D219" s="7"/>
      <c r="E219" s="47"/>
      <c r="F219" s="47"/>
    </row>
    <row r="220" spans="1:6" ht="13">
      <c r="A220" s="6"/>
      <c r="C220" s="46"/>
      <c r="D220" s="7"/>
      <c r="E220" s="47"/>
      <c r="F220" s="47"/>
    </row>
    <row r="221" spans="1:6" ht="13">
      <c r="A221" s="6"/>
      <c r="C221" s="46"/>
      <c r="D221" s="7"/>
      <c r="E221" s="47"/>
      <c r="F221" s="47"/>
    </row>
    <row r="222" spans="1:6" ht="13">
      <c r="A222" s="6"/>
      <c r="C222" s="46"/>
      <c r="D222" s="7"/>
      <c r="E222" s="47"/>
      <c r="F222" s="47"/>
    </row>
    <row r="223" spans="1:6" ht="13">
      <c r="A223" s="6"/>
      <c r="C223" s="46"/>
      <c r="D223" s="7"/>
      <c r="E223" s="47"/>
      <c r="F223" s="47"/>
    </row>
    <row r="224" spans="1:6" ht="13">
      <c r="A224" s="6"/>
      <c r="C224" s="46"/>
      <c r="D224" s="7"/>
      <c r="E224" s="47"/>
      <c r="F224" s="47"/>
    </row>
    <row r="225" spans="1:6" ht="13">
      <c r="A225" s="6"/>
      <c r="C225" s="46"/>
      <c r="D225" s="7"/>
      <c r="E225" s="47"/>
      <c r="F225" s="47"/>
    </row>
    <row r="226" spans="1:6" ht="13">
      <c r="A226" s="6"/>
      <c r="C226" s="46"/>
      <c r="D226" s="7"/>
      <c r="E226" s="47"/>
      <c r="F226" s="47"/>
    </row>
    <row r="227" spans="1:6" ht="13">
      <c r="A227" s="6"/>
      <c r="C227" s="46"/>
      <c r="D227" s="7"/>
      <c r="E227" s="47"/>
      <c r="F227" s="47"/>
    </row>
    <row r="228" spans="1:6" ht="13">
      <c r="A228" s="6"/>
      <c r="C228" s="46"/>
      <c r="D228" s="7"/>
      <c r="E228" s="47"/>
      <c r="F228" s="47"/>
    </row>
    <row r="229" spans="1:6" ht="13">
      <c r="A229" s="6"/>
      <c r="C229" s="46"/>
      <c r="D229" s="7"/>
      <c r="E229" s="47"/>
      <c r="F229" s="47"/>
    </row>
    <row r="230" spans="1:6" ht="13">
      <c r="A230" s="6"/>
      <c r="C230" s="46"/>
      <c r="D230" s="7"/>
      <c r="E230" s="47"/>
      <c r="F230" s="47"/>
    </row>
    <row r="231" spans="1:6" ht="13">
      <c r="A231" s="6"/>
      <c r="C231" s="46"/>
      <c r="D231" s="7"/>
      <c r="E231" s="47"/>
      <c r="F231" s="47"/>
    </row>
    <row r="232" spans="1:6" ht="13">
      <c r="A232" s="6"/>
      <c r="C232" s="46"/>
      <c r="D232" s="7"/>
      <c r="E232" s="47"/>
      <c r="F232" s="47"/>
    </row>
    <row r="233" spans="1:6" ht="13">
      <c r="A233" s="6"/>
      <c r="C233" s="46"/>
      <c r="D233" s="7"/>
      <c r="E233" s="47"/>
      <c r="F233" s="47"/>
    </row>
    <row r="234" spans="1:6" ht="13">
      <c r="A234" s="6"/>
      <c r="C234" s="46"/>
      <c r="D234" s="7"/>
      <c r="E234" s="47"/>
      <c r="F234" s="47"/>
    </row>
    <row r="235" spans="1:6" ht="13">
      <c r="A235" s="6"/>
      <c r="C235" s="46"/>
      <c r="D235" s="7"/>
      <c r="E235" s="47"/>
      <c r="F235" s="47"/>
    </row>
    <row r="236" spans="1:6" ht="13">
      <c r="A236" s="6"/>
      <c r="C236" s="46"/>
      <c r="D236" s="7"/>
      <c r="E236" s="47"/>
      <c r="F236" s="47"/>
    </row>
    <row r="237" spans="1:6" ht="13">
      <c r="A237" s="6"/>
      <c r="C237" s="46"/>
      <c r="D237" s="7"/>
      <c r="E237" s="47"/>
      <c r="F237" s="47"/>
    </row>
    <row r="238" spans="1:6" ht="13">
      <c r="A238" s="6"/>
      <c r="C238" s="46"/>
      <c r="D238" s="7"/>
      <c r="E238" s="47"/>
      <c r="F238" s="47"/>
    </row>
    <row r="239" spans="1:6" ht="13">
      <c r="A239" s="6"/>
      <c r="C239" s="46"/>
      <c r="D239" s="7"/>
      <c r="E239" s="47"/>
      <c r="F239" s="47"/>
    </row>
    <row r="240" spans="1:6" ht="13">
      <c r="A240" s="6"/>
      <c r="C240" s="46"/>
      <c r="D240" s="7"/>
      <c r="E240" s="47"/>
      <c r="F240" s="47"/>
    </row>
    <row r="241" spans="1:6" ht="13">
      <c r="A241" s="6"/>
      <c r="C241" s="46"/>
      <c r="D241" s="7"/>
      <c r="E241" s="47"/>
      <c r="F241" s="47"/>
    </row>
    <row r="242" spans="1:6" ht="13">
      <c r="A242" s="6"/>
      <c r="C242" s="46"/>
      <c r="D242" s="7"/>
      <c r="E242" s="47"/>
      <c r="F242" s="47"/>
    </row>
    <row r="243" spans="1:6" ht="13">
      <c r="A243" s="6"/>
      <c r="C243" s="46"/>
      <c r="D243" s="7"/>
      <c r="E243" s="47"/>
      <c r="F243" s="47"/>
    </row>
    <row r="244" spans="1:6" ht="13">
      <c r="A244" s="6"/>
      <c r="C244" s="46"/>
      <c r="D244" s="7"/>
      <c r="E244" s="47"/>
      <c r="F244" s="47"/>
    </row>
    <row r="245" spans="1:6" ht="13">
      <c r="A245" s="6"/>
      <c r="C245" s="46"/>
      <c r="D245" s="7"/>
      <c r="E245" s="47"/>
      <c r="F245" s="47"/>
    </row>
    <row r="246" spans="1:6" ht="13">
      <c r="A246" s="6"/>
      <c r="C246" s="46"/>
      <c r="D246" s="7"/>
      <c r="E246" s="47"/>
      <c r="F246" s="47"/>
    </row>
    <row r="247" spans="1:6" ht="13">
      <c r="A247" s="6"/>
      <c r="C247" s="46"/>
      <c r="D247" s="7"/>
      <c r="E247" s="47"/>
      <c r="F247" s="47"/>
    </row>
    <row r="248" spans="1:6" ht="13">
      <c r="A248" s="6"/>
      <c r="C248" s="46"/>
      <c r="D248" s="7"/>
      <c r="E248" s="47"/>
      <c r="F248" s="47"/>
    </row>
    <row r="249" spans="1:6" ht="13">
      <c r="A249" s="6"/>
      <c r="C249" s="46"/>
      <c r="D249" s="7"/>
      <c r="E249" s="47"/>
      <c r="F249" s="47"/>
    </row>
    <row r="250" spans="1:6" ht="13">
      <c r="A250" s="6"/>
      <c r="C250" s="46"/>
      <c r="D250" s="7"/>
      <c r="E250" s="47"/>
      <c r="F250" s="47"/>
    </row>
    <row r="251" spans="1:6" ht="13">
      <c r="A251" s="6"/>
      <c r="C251" s="46"/>
      <c r="D251" s="7"/>
      <c r="E251" s="47"/>
      <c r="F251" s="47"/>
    </row>
    <row r="252" spans="1:6" ht="13">
      <c r="A252" s="6"/>
      <c r="C252" s="46"/>
      <c r="D252" s="7"/>
      <c r="E252" s="47"/>
      <c r="F252" s="47"/>
    </row>
    <row r="253" spans="1:6" ht="13">
      <c r="A253" s="6"/>
      <c r="C253" s="46"/>
      <c r="D253" s="7"/>
      <c r="E253" s="47"/>
      <c r="F253" s="47"/>
    </row>
    <row r="254" spans="1:6" ht="13">
      <c r="A254" s="6"/>
      <c r="C254" s="46"/>
      <c r="D254" s="7"/>
      <c r="E254" s="47"/>
      <c r="F254" s="47"/>
    </row>
    <row r="255" spans="1:6" ht="13">
      <c r="A255" s="6"/>
      <c r="C255" s="46"/>
      <c r="D255" s="7"/>
      <c r="E255" s="47"/>
      <c r="F255" s="47"/>
    </row>
    <row r="256" spans="1:6" ht="13">
      <c r="A256" s="6"/>
      <c r="C256" s="46"/>
      <c r="D256" s="7"/>
      <c r="E256" s="47"/>
      <c r="F256" s="47"/>
    </row>
    <row r="257" spans="1:6" ht="13">
      <c r="A257" s="6"/>
      <c r="C257" s="46"/>
      <c r="D257" s="7"/>
      <c r="E257" s="47"/>
      <c r="F257" s="47"/>
    </row>
    <row r="258" spans="1:6" ht="13">
      <c r="A258" s="6"/>
      <c r="C258" s="46"/>
      <c r="D258" s="7"/>
      <c r="E258" s="47"/>
      <c r="F258" s="47"/>
    </row>
    <row r="259" spans="1:6" ht="13">
      <c r="A259" s="6"/>
      <c r="C259" s="46"/>
      <c r="D259" s="7"/>
      <c r="E259" s="47"/>
      <c r="F259" s="47"/>
    </row>
    <row r="260" spans="1:6" ht="13">
      <c r="A260" s="6"/>
      <c r="C260" s="46"/>
      <c r="D260" s="7"/>
      <c r="E260" s="47"/>
      <c r="F260" s="47"/>
    </row>
    <row r="261" spans="1:6" ht="13">
      <c r="A261" s="6"/>
      <c r="C261" s="46"/>
      <c r="D261" s="7"/>
      <c r="E261" s="47"/>
      <c r="F261" s="47"/>
    </row>
    <row r="262" spans="1:6" ht="13">
      <c r="A262" s="6"/>
      <c r="C262" s="46"/>
      <c r="D262" s="7"/>
      <c r="E262" s="47"/>
      <c r="F262" s="47"/>
    </row>
    <row r="263" spans="1:6" ht="13">
      <c r="A263" s="6"/>
      <c r="C263" s="46"/>
      <c r="D263" s="7"/>
      <c r="E263" s="47"/>
      <c r="F263" s="47"/>
    </row>
    <row r="264" spans="1:6" ht="13">
      <c r="A264" s="6"/>
      <c r="C264" s="46"/>
      <c r="D264" s="7"/>
      <c r="E264" s="47"/>
      <c r="F264" s="47"/>
    </row>
    <row r="265" spans="1:6" ht="13">
      <c r="A265" s="6"/>
      <c r="C265" s="46"/>
      <c r="D265" s="7"/>
      <c r="E265" s="47"/>
      <c r="F265" s="47"/>
    </row>
    <row r="266" spans="1:6" ht="13">
      <c r="A266" s="6"/>
      <c r="C266" s="46"/>
      <c r="D266" s="7"/>
      <c r="E266" s="47"/>
      <c r="F266" s="47"/>
    </row>
    <row r="267" spans="1:6" ht="13">
      <c r="A267" s="6"/>
      <c r="C267" s="46"/>
      <c r="D267" s="7"/>
      <c r="E267" s="47"/>
      <c r="F267" s="47"/>
    </row>
    <row r="268" spans="1:6" ht="13">
      <c r="A268" s="6"/>
      <c r="C268" s="46"/>
      <c r="D268" s="7"/>
      <c r="E268" s="47"/>
      <c r="F268" s="47"/>
    </row>
    <row r="269" spans="1:6" ht="13">
      <c r="A269" s="6"/>
      <c r="C269" s="46"/>
      <c r="D269" s="7"/>
      <c r="E269" s="47"/>
      <c r="F269" s="47"/>
    </row>
    <row r="270" spans="1:6" ht="13">
      <c r="A270" s="6"/>
      <c r="C270" s="46"/>
      <c r="D270" s="7"/>
      <c r="E270" s="47"/>
      <c r="F270" s="47"/>
    </row>
    <row r="271" spans="1:6" ht="13">
      <c r="A271" s="6"/>
      <c r="C271" s="46"/>
      <c r="D271" s="7"/>
      <c r="E271" s="47"/>
      <c r="F271" s="47"/>
    </row>
    <row r="272" spans="1:6" ht="13">
      <c r="A272" s="6"/>
      <c r="C272" s="46"/>
      <c r="D272" s="7"/>
      <c r="E272" s="47"/>
      <c r="F272" s="47"/>
    </row>
    <row r="273" spans="1:6" ht="13">
      <c r="A273" s="6"/>
      <c r="C273" s="46"/>
      <c r="D273" s="7"/>
      <c r="E273" s="47"/>
      <c r="F273" s="47"/>
    </row>
    <row r="274" spans="1:6" ht="13">
      <c r="A274" s="6"/>
      <c r="C274" s="46"/>
      <c r="D274" s="7"/>
      <c r="E274" s="47"/>
      <c r="F274" s="47"/>
    </row>
    <row r="275" spans="1:6" ht="13">
      <c r="A275" s="6"/>
      <c r="C275" s="46"/>
      <c r="D275" s="7"/>
      <c r="E275" s="47"/>
      <c r="F275" s="47"/>
    </row>
    <row r="276" spans="1:6" ht="13">
      <c r="A276" s="6"/>
      <c r="C276" s="46"/>
      <c r="D276" s="7"/>
      <c r="E276" s="47"/>
      <c r="F276" s="47"/>
    </row>
    <row r="277" spans="1:6" ht="13">
      <c r="A277" s="6"/>
      <c r="C277" s="46"/>
      <c r="D277" s="7"/>
      <c r="E277" s="47"/>
      <c r="F277" s="47"/>
    </row>
    <row r="278" spans="1:6" ht="13">
      <c r="A278" s="6"/>
      <c r="C278" s="46"/>
      <c r="D278" s="7"/>
      <c r="E278" s="47"/>
      <c r="F278" s="47"/>
    </row>
    <row r="279" spans="1:6" ht="13">
      <c r="A279" s="6"/>
      <c r="C279" s="46"/>
      <c r="D279" s="7"/>
      <c r="E279" s="47"/>
      <c r="F279" s="47"/>
    </row>
    <row r="280" spans="1:6" ht="13">
      <c r="A280" s="6"/>
      <c r="C280" s="46"/>
      <c r="D280" s="7"/>
      <c r="E280" s="47"/>
      <c r="F280" s="47"/>
    </row>
    <row r="281" spans="1:6" ht="13">
      <c r="A281" s="6"/>
      <c r="C281" s="46"/>
      <c r="D281" s="7"/>
      <c r="E281" s="47"/>
      <c r="F281" s="47"/>
    </row>
    <row r="282" spans="1:6" ht="13">
      <c r="A282" s="6"/>
      <c r="C282" s="46"/>
      <c r="D282" s="7"/>
      <c r="E282" s="47"/>
      <c r="F282" s="47"/>
    </row>
    <row r="283" spans="1:6" ht="13">
      <c r="A283" s="6"/>
      <c r="C283" s="46"/>
      <c r="D283" s="7"/>
      <c r="E283" s="47"/>
      <c r="F283" s="47"/>
    </row>
    <row r="284" spans="1:6" ht="13">
      <c r="A284" s="6"/>
      <c r="C284" s="46"/>
      <c r="D284" s="7"/>
      <c r="E284" s="47"/>
      <c r="F284" s="47"/>
    </row>
    <row r="285" spans="1:6" ht="13">
      <c r="A285" s="6"/>
      <c r="C285" s="46"/>
      <c r="D285" s="7"/>
      <c r="E285" s="47"/>
      <c r="F285" s="47"/>
    </row>
    <row r="286" spans="1:6" ht="13">
      <c r="A286" s="6"/>
      <c r="C286" s="46"/>
      <c r="D286" s="7"/>
      <c r="E286" s="47"/>
      <c r="F286" s="47"/>
    </row>
    <row r="287" spans="1:6" ht="13">
      <c r="A287" s="6"/>
      <c r="C287" s="46"/>
      <c r="D287" s="7"/>
      <c r="E287" s="47"/>
      <c r="F287" s="47"/>
    </row>
    <row r="288" spans="1:6" ht="13">
      <c r="A288" s="6"/>
      <c r="C288" s="46"/>
      <c r="D288" s="7"/>
      <c r="E288" s="47"/>
      <c r="F288" s="47"/>
    </row>
    <row r="289" spans="1:6" ht="13">
      <c r="A289" s="6"/>
      <c r="C289" s="46"/>
      <c r="D289" s="7"/>
      <c r="E289" s="47"/>
      <c r="F289" s="47"/>
    </row>
    <row r="290" spans="1:6" ht="13">
      <c r="A290" s="6"/>
      <c r="C290" s="46"/>
      <c r="D290" s="7"/>
      <c r="E290" s="47"/>
      <c r="F290" s="47"/>
    </row>
    <row r="291" spans="1:6" ht="13">
      <c r="A291" s="6"/>
      <c r="C291" s="46"/>
      <c r="D291" s="7"/>
      <c r="E291" s="47"/>
      <c r="F291" s="47"/>
    </row>
    <row r="292" spans="1:6" ht="13">
      <c r="A292" s="6"/>
      <c r="C292" s="46"/>
      <c r="D292" s="7"/>
      <c r="E292" s="47"/>
      <c r="F292" s="47"/>
    </row>
    <row r="293" spans="1:6" ht="13">
      <c r="A293" s="6"/>
      <c r="C293" s="46"/>
      <c r="D293" s="7"/>
      <c r="E293" s="47"/>
      <c r="F293" s="47"/>
    </row>
    <row r="294" spans="1:6" ht="13">
      <c r="A294" s="6"/>
      <c r="C294" s="46"/>
      <c r="D294" s="7"/>
      <c r="E294" s="47"/>
      <c r="F294" s="47"/>
    </row>
    <row r="295" spans="1:6" ht="13">
      <c r="A295" s="6"/>
      <c r="C295" s="46"/>
      <c r="D295" s="7"/>
      <c r="E295" s="47"/>
      <c r="F295" s="47"/>
    </row>
    <row r="296" spans="1:6" ht="13">
      <c r="A296" s="6"/>
      <c r="C296" s="46"/>
      <c r="D296" s="7"/>
      <c r="E296" s="47"/>
      <c r="F296" s="47"/>
    </row>
    <row r="297" spans="1:6" ht="13">
      <c r="A297" s="6"/>
      <c r="C297" s="46"/>
      <c r="D297" s="7"/>
      <c r="E297" s="47"/>
      <c r="F297" s="47"/>
    </row>
    <row r="298" spans="1:6" ht="13">
      <c r="A298" s="6"/>
      <c r="C298" s="46"/>
      <c r="D298" s="7"/>
      <c r="E298" s="47"/>
      <c r="F298" s="47"/>
    </row>
    <row r="299" spans="1:6" ht="13">
      <c r="A299" s="6"/>
      <c r="C299" s="46"/>
      <c r="D299" s="7"/>
      <c r="E299" s="47"/>
      <c r="F299" s="47"/>
    </row>
    <row r="300" spans="1:6" ht="13">
      <c r="A300" s="6"/>
      <c r="C300" s="46"/>
      <c r="D300" s="7"/>
      <c r="E300" s="47"/>
      <c r="F300" s="47"/>
    </row>
    <row r="301" spans="1:6" ht="13">
      <c r="A301" s="6"/>
      <c r="C301" s="46"/>
      <c r="D301" s="7"/>
      <c r="E301" s="47"/>
      <c r="F301" s="47"/>
    </row>
    <row r="302" spans="1:6" ht="13">
      <c r="A302" s="6"/>
      <c r="C302" s="46"/>
      <c r="D302" s="7"/>
      <c r="E302" s="47"/>
      <c r="F302" s="47"/>
    </row>
    <row r="303" spans="1:6" ht="13">
      <c r="A303" s="6"/>
      <c r="C303" s="46"/>
      <c r="D303" s="7"/>
      <c r="E303" s="47"/>
      <c r="F303" s="47"/>
    </row>
    <row r="304" spans="1:6" ht="13">
      <c r="A304" s="6"/>
      <c r="C304" s="46"/>
      <c r="D304" s="7"/>
      <c r="E304" s="47"/>
      <c r="F304" s="47"/>
    </row>
    <row r="305" spans="1:6" ht="13">
      <c r="A305" s="6"/>
      <c r="C305" s="46"/>
      <c r="D305" s="7"/>
      <c r="E305" s="47"/>
      <c r="F305" s="47"/>
    </row>
    <row r="306" spans="1:6" ht="13">
      <c r="A306" s="6"/>
      <c r="C306" s="46"/>
      <c r="D306" s="7"/>
      <c r="E306" s="47"/>
      <c r="F306" s="47"/>
    </row>
    <row r="307" spans="1:6" ht="13">
      <c r="A307" s="6"/>
      <c r="C307" s="46"/>
      <c r="D307" s="7"/>
      <c r="E307" s="47"/>
      <c r="F307" s="47"/>
    </row>
    <row r="308" spans="1:6" ht="13">
      <c r="A308" s="6"/>
      <c r="C308" s="46"/>
      <c r="D308" s="7"/>
      <c r="E308" s="47"/>
      <c r="F308" s="47"/>
    </row>
    <row r="309" spans="1:6" ht="13">
      <c r="A309" s="6"/>
      <c r="C309" s="46"/>
      <c r="D309" s="7"/>
      <c r="E309" s="47"/>
      <c r="F309" s="47"/>
    </row>
    <row r="310" spans="1:6" ht="13">
      <c r="A310" s="6"/>
      <c r="C310" s="46"/>
      <c r="D310" s="7"/>
      <c r="E310" s="47"/>
      <c r="F310" s="47"/>
    </row>
    <row r="311" spans="1:6" ht="13">
      <c r="A311" s="6"/>
      <c r="C311" s="46"/>
      <c r="D311" s="7"/>
      <c r="E311" s="47"/>
      <c r="F311" s="47"/>
    </row>
    <row r="312" spans="1:6" ht="13">
      <c r="A312" s="6"/>
      <c r="C312" s="46"/>
      <c r="D312" s="7"/>
      <c r="E312" s="47"/>
      <c r="F312" s="47"/>
    </row>
    <row r="313" spans="1:6" ht="13">
      <c r="A313" s="6"/>
      <c r="C313" s="46"/>
      <c r="D313" s="7"/>
      <c r="E313" s="47"/>
      <c r="F313" s="47"/>
    </row>
    <row r="314" spans="1:6" ht="13">
      <c r="A314" s="6"/>
      <c r="C314" s="46"/>
      <c r="D314" s="7"/>
      <c r="E314" s="47"/>
      <c r="F314" s="47"/>
    </row>
    <row r="315" spans="1:6" ht="13">
      <c r="A315" s="6"/>
      <c r="C315" s="46"/>
      <c r="D315" s="7"/>
      <c r="E315" s="47"/>
      <c r="F315" s="47"/>
    </row>
    <row r="316" spans="1:6" ht="13">
      <c r="A316" s="6"/>
      <c r="C316" s="46"/>
      <c r="D316" s="7"/>
      <c r="E316" s="47"/>
      <c r="F316" s="47"/>
    </row>
    <row r="317" spans="1:6" ht="13">
      <c r="A317" s="6"/>
      <c r="C317" s="46"/>
      <c r="D317" s="7"/>
      <c r="E317" s="47"/>
      <c r="F317" s="47"/>
    </row>
    <row r="318" spans="1:6" ht="13">
      <c r="A318" s="6"/>
      <c r="C318" s="46"/>
      <c r="D318" s="7"/>
      <c r="E318" s="47"/>
      <c r="F318" s="47"/>
    </row>
    <row r="319" spans="1:6" ht="13">
      <c r="A319" s="6"/>
      <c r="C319" s="46"/>
      <c r="D319" s="7"/>
      <c r="E319" s="47"/>
      <c r="F319" s="47"/>
    </row>
    <row r="320" spans="1:6" ht="13">
      <c r="A320" s="6"/>
      <c r="C320" s="46"/>
      <c r="D320" s="7"/>
      <c r="E320" s="47"/>
      <c r="F320" s="47"/>
    </row>
    <row r="321" spans="1:6" ht="13">
      <c r="A321" s="6"/>
      <c r="C321" s="46"/>
      <c r="D321" s="7"/>
      <c r="E321" s="47"/>
      <c r="F321" s="47"/>
    </row>
    <row r="322" spans="1:6" ht="13">
      <c r="A322" s="6"/>
      <c r="C322" s="46"/>
      <c r="D322" s="7"/>
      <c r="E322" s="47"/>
      <c r="F322" s="47"/>
    </row>
    <row r="323" spans="1:6" ht="13">
      <c r="A323" s="6"/>
      <c r="C323" s="46"/>
      <c r="D323" s="7"/>
      <c r="E323" s="47"/>
      <c r="F323" s="47"/>
    </row>
    <row r="324" spans="1:6" ht="13">
      <c r="A324" s="6"/>
      <c r="C324" s="46"/>
      <c r="D324" s="7"/>
      <c r="E324" s="47"/>
      <c r="F324" s="47"/>
    </row>
    <row r="325" spans="1:6" ht="13">
      <c r="A325" s="6"/>
      <c r="C325" s="46"/>
      <c r="D325" s="7"/>
      <c r="E325" s="47"/>
      <c r="F325" s="47"/>
    </row>
    <row r="326" spans="1:6" ht="13">
      <c r="A326" s="6"/>
      <c r="C326" s="46"/>
      <c r="D326" s="7"/>
      <c r="E326" s="47"/>
      <c r="F326" s="47"/>
    </row>
    <row r="327" spans="1:6" ht="13">
      <c r="A327" s="6"/>
      <c r="C327" s="46"/>
      <c r="D327" s="7"/>
      <c r="E327" s="47"/>
      <c r="F327" s="47"/>
    </row>
    <row r="328" spans="1:6" ht="13">
      <c r="A328" s="6"/>
      <c r="C328" s="46"/>
      <c r="D328" s="7"/>
      <c r="E328" s="47"/>
      <c r="F328" s="47"/>
    </row>
    <row r="329" spans="1:6" ht="13">
      <c r="A329" s="6"/>
      <c r="C329" s="46"/>
      <c r="D329" s="7"/>
      <c r="E329" s="47"/>
      <c r="F329" s="47"/>
    </row>
    <row r="330" spans="1:6" ht="13">
      <c r="A330" s="6"/>
      <c r="C330" s="46"/>
      <c r="D330" s="7"/>
      <c r="E330" s="47"/>
      <c r="F330" s="47"/>
    </row>
    <row r="331" spans="1:6" ht="13">
      <c r="A331" s="6"/>
      <c r="C331" s="46"/>
      <c r="D331" s="7"/>
      <c r="E331" s="47"/>
      <c r="F331" s="47"/>
    </row>
    <row r="332" spans="1:6" ht="13">
      <c r="A332" s="6"/>
      <c r="C332" s="46"/>
      <c r="D332" s="7"/>
      <c r="E332" s="47"/>
      <c r="F332" s="47"/>
    </row>
    <row r="333" spans="1:6" ht="13">
      <c r="A333" s="6"/>
      <c r="C333" s="46"/>
      <c r="D333" s="7"/>
      <c r="E333" s="47"/>
      <c r="F333" s="47"/>
    </row>
    <row r="334" spans="1:6" ht="13">
      <c r="A334" s="6"/>
      <c r="C334" s="46"/>
      <c r="D334" s="7"/>
      <c r="E334" s="47"/>
      <c r="F334" s="47"/>
    </row>
    <row r="335" spans="1:6" ht="13">
      <c r="A335" s="6"/>
      <c r="C335" s="46"/>
      <c r="D335" s="7"/>
      <c r="E335" s="47"/>
      <c r="F335" s="47"/>
    </row>
    <row r="336" spans="1:6" ht="13">
      <c r="A336" s="6"/>
      <c r="C336" s="46"/>
      <c r="D336" s="7"/>
      <c r="E336" s="47"/>
      <c r="F336" s="47"/>
    </row>
    <row r="337" spans="1:6" ht="13">
      <c r="A337" s="6"/>
      <c r="C337" s="46"/>
      <c r="D337" s="7"/>
      <c r="E337" s="47"/>
      <c r="F337" s="47"/>
    </row>
    <row r="338" spans="1:6" ht="13">
      <c r="A338" s="6"/>
      <c r="C338" s="46"/>
      <c r="D338" s="7"/>
      <c r="E338" s="47"/>
      <c r="F338" s="47"/>
    </row>
    <row r="339" spans="1:6" ht="13">
      <c r="A339" s="6"/>
      <c r="C339" s="46"/>
      <c r="D339" s="7"/>
      <c r="E339" s="47"/>
      <c r="F339" s="47"/>
    </row>
    <row r="340" spans="1:6" ht="13">
      <c r="A340" s="6"/>
      <c r="C340" s="46"/>
      <c r="D340" s="7"/>
      <c r="E340" s="47"/>
      <c r="F340" s="47"/>
    </row>
    <row r="341" spans="1:6" ht="13">
      <c r="A341" s="6"/>
      <c r="C341" s="46"/>
      <c r="D341" s="7"/>
      <c r="E341" s="47"/>
      <c r="F341" s="47"/>
    </row>
    <row r="342" spans="1:6" ht="13">
      <c r="A342" s="6"/>
      <c r="C342" s="46"/>
      <c r="D342" s="7"/>
      <c r="E342" s="47"/>
      <c r="F342" s="47"/>
    </row>
    <row r="343" spans="1:6" ht="13">
      <c r="A343" s="6"/>
      <c r="C343" s="46"/>
      <c r="D343" s="7"/>
      <c r="E343" s="47"/>
      <c r="F343" s="47"/>
    </row>
    <row r="344" spans="1:6" ht="13">
      <c r="A344" s="6"/>
      <c r="C344" s="46"/>
      <c r="D344" s="7"/>
      <c r="E344" s="47"/>
      <c r="F344" s="47"/>
    </row>
    <row r="345" spans="1:6" ht="13">
      <c r="A345" s="6"/>
      <c r="C345" s="46"/>
      <c r="D345" s="7"/>
      <c r="E345" s="47"/>
      <c r="F345" s="47"/>
    </row>
    <row r="346" spans="1:6" ht="13">
      <c r="A346" s="6"/>
      <c r="C346" s="46"/>
      <c r="D346" s="7"/>
      <c r="E346" s="47"/>
      <c r="F346" s="47"/>
    </row>
    <row r="347" spans="1:6" ht="13">
      <c r="A347" s="6"/>
      <c r="C347" s="46"/>
      <c r="D347" s="7"/>
      <c r="E347" s="47"/>
      <c r="F347" s="47"/>
    </row>
    <row r="348" spans="1:6" ht="13">
      <c r="A348" s="6"/>
      <c r="C348" s="46"/>
      <c r="D348" s="7"/>
      <c r="E348" s="47"/>
      <c r="F348" s="47"/>
    </row>
    <row r="349" spans="1:6" ht="13">
      <c r="A349" s="6"/>
      <c r="C349" s="46"/>
      <c r="D349" s="7"/>
      <c r="E349" s="47"/>
      <c r="F349" s="47"/>
    </row>
    <row r="350" spans="1:6" ht="13">
      <c r="A350" s="6"/>
      <c r="C350" s="46"/>
      <c r="D350" s="7"/>
      <c r="E350" s="47"/>
      <c r="F350" s="47"/>
    </row>
    <row r="351" spans="1:6" ht="13">
      <c r="A351" s="6"/>
      <c r="C351" s="46"/>
      <c r="D351" s="7"/>
      <c r="E351" s="47"/>
      <c r="F351" s="47"/>
    </row>
    <row r="352" spans="1:6" ht="13">
      <c r="A352" s="6"/>
      <c r="C352" s="46"/>
      <c r="D352" s="7"/>
      <c r="E352" s="47"/>
      <c r="F352" s="47"/>
    </row>
    <row r="353" spans="1:6" ht="13">
      <c r="A353" s="6"/>
      <c r="C353" s="46"/>
      <c r="D353" s="7"/>
      <c r="E353" s="47"/>
      <c r="F353" s="47"/>
    </row>
    <row r="354" spans="1:6" ht="13">
      <c r="A354" s="6"/>
      <c r="C354" s="46"/>
      <c r="D354" s="7"/>
      <c r="E354" s="47"/>
      <c r="F354" s="47"/>
    </row>
    <row r="355" spans="1:6" ht="13">
      <c r="A355" s="6"/>
      <c r="C355" s="46"/>
      <c r="D355" s="7"/>
      <c r="E355" s="47"/>
      <c r="F355" s="47"/>
    </row>
    <row r="356" spans="1:6" ht="13">
      <c r="A356" s="6"/>
      <c r="C356" s="46"/>
      <c r="D356" s="7"/>
      <c r="E356" s="47"/>
      <c r="F356" s="47"/>
    </row>
    <row r="357" spans="1:6" ht="13">
      <c r="A357" s="6"/>
      <c r="C357" s="46"/>
      <c r="D357" s="7"/>
      <c r="E357" s="47"/>
      <c r="F357" s="47"/>
    </row>
    <row r="358" spans="1:6" ht="13">
      <c r="A358" s="6"/>
      <c r="C358" s="46"/>
      <c r="D358" s="7"/>
      <c r="E358" s="47"/>
      <c r="F358" s="47"/>
    </row>
    <row r="359" spans="1:6" ht="13">
      <c r="A359" s="6"/>
      <c r="C359" s="46"/>
      <c r="D359" s="7"/>
      <c r="E359" s="47"/>
      <c r="F359" s="47"/>
    </row>
    <row r="360" spans="1:6" ht="13">
      <c r="A360" s="6"/>
      <c r="C360" s="46"/>
      <c r="D360" s="7"/>
      <c r="E360" s="47"/>
      <c r="F360" s="47"/>
    </row>
    <row r="361" spans="1:6" ht="13">
      <c r="A361" s="6"/>
      <c r="C361" s="46"/>
      <c r="D361" s="7"/>
      <c r="E361" s="47"/>
      <c r="F361" s="47"/>
    </row>
    <row r="362" spans="1:6" ht="13">
      <c r="A362" s="6"/>
      <c r="C362" s="46"/>
      <c r="D362" s="7"/>
      <c r="E362" s="47"/>
      <c r="F362" s="47"/>
    </row>
    <row r="363" spans="1:6" ht="13">
      <c r="A363" s="6"/>
      <c r="C363" s="46"/>
      <c r="D363" s="7"/>
      <c r="E363" s="47"/>
      <c r="F363" s="47"/>
    </row>
    <row r="364" spans="1:6" ht="13">
      <c r="A364" s="6"/>
      <c r="C364" s="46"/>
      <c r="D364" s="7"/>
      <c r="E364" s="47"/>
      <c r="F364" s="47"/>
    </row>
    <row r="365" spans="1:6" ht="13">
      <c r="A365" s="6"/>
      <c r="C365" s="46"/>
      <c r="D365" s="7"/>
      <c r="E365" s="47"/>
      <c r="F365" s="47"/>
    </row>
    <row r="366" spans="1:6" ht="13">
      <c r="A366" s="6"/>
      <c r="C366" s="46"/>
      <c r="D366" s="7"/>
      <c r="E366" s="47"/>
      <c r="F366" s="47"/>
    </row>
    <row r="367" spans="1:6" ht="13">
      <c r="A367" s="6"/>
      <c r="C367" s="46"/>
      <c r="D367" s="7"/>
      <c r="E367" s="47"/>
      <c r="F367" s="47"/>
    </row>
    <row r="368" spans="1:6" ht="13">
      <c r="A368" s="6"/>
      <c r="C368" s="46"/>
      <c r="D368" s="7"/>
      <c r="E368" s="47"/>
      <c r="F368" s="47"/>
    </row>
    <row r="369" spans="1:6" ht="13">
      <c r="A369" s="6"/>
      <c r="C369" s="46"/>
      <c r="D369" s="7"/>
      <c r="E369" s="47"/>
      <c r="F369" s="47"/>
    </row>
    <row r="370" spans="1:6" ht="13">
      <c r="A370" s="6"/>
      <c r="C370" s="46"/>
      <c r="D370" s="7"/>
      <c r="E370" s="47"/>
      <c r="F370" s="47"/>
    </row>
    <row r="371" spans="1:6" ht="13">
      <c r="A371" s="6"/>
      <c r="C371" s="46"/>
      <c r="D371" s="7"/>
      <c r="E371" s="47"/>
      <c r="F371" s="47"/>
    </row>
    <row r="372" spans="1:6" ht="13">
      <c r="A372" s="6"/>
      <c r="C372" s="46"/>
      <c r="D372" s="7"/>
      <c r="E372" s="47"/>
      <c r="F372" s="47"/>
    </row>
    <row r="373" spans="1:6" ht="13">
      <c r="A373" s="6"/>
      <c r="C373" s="46"/>
      <c r="D373" s="7"/>
      <c r="E373" s="47"/>
      <c r="F373" s="47"/>
    </row>
    <row r="374" spans="1:6" ht="13">
      <c r="A374" s="6"/>
      <c r="C374" s="46"/>
      <c r="D374" s="7"/>
      <c r="E374" s="47"/>
      <c r="F374" s="47"/>
    </row>
    <row r="375" spans="1:6" ht="13">
      <c r="A375" s="6"/>
      <c r="C375" s="46"/>
      <c r="D375" s="7"/>
      <c r="E375" s="47"/>
      <c r="F375" s="47"/>
    </row>
    <row r="376" spans="1:6" ht="13">
      <c r="A376" s="6"/>
      <c r="C376" s="46"/>
      <c r="D376" s="7"/>
      <c r="E376" s="47"/>
      <c r="F376" s="47"/>
    </row>
    <row r="377" spans="1:6" ht="13">
      <c r="A377" s="6"/>
      <c r="C377" s="46"/>
      <c r="D377" s="7"/>
      <c r="E377" s="47"/>
      <c r="F377" s="47"/>
    </row>
    <row r="378" spans="1:6" ht="13">
      <c r="A378" s="6"/>
      <c r="C378" s="46"/>
      <c r="D378" s="7"/>
      <c r="E378" s="47"/>
      <c r="F378" s="47"/>
    </row>
    <row r="379" spans="1:6" ht="13">
      <c r="A379" s="6"/>
      <c r="C379" s="46"/>
      <c r="D379" s="7"/>
      <c r="E379" s="47"/>
      <c r="F379" s="47"/>
    </row>
    <row r="380" spans="1:6" ht="13">
      <c r="A380" s="6"/>
      <c r="C380" s="46"/>
      <c r="D380" s="7"/>
      <c r="E380" s="47"/>
      <c r="F380" s="47"/>
    </row>
    <row r="381" spans="1:6" ht="13">
      <c r="A381" s="6"/>
      <c r="C381" s="46"/>
      <c r="D381" s="7"/>
      <c r="E381" s="47"/>
      <c r="F381" s="47"/>
    </row>
    <row r="382" spans="1:6" ht="13">
      <c r="A382" s="6"/>
      <c r="C382" s="46"/>
      <c r="D382" s="7"/>
      <c r="E382" s="47"/>
      <c r="F382" s="47"/>
    </row>
    <row r="383" spans="1:6" ht="13">
      <c r="A383" s="6"/>
      <c r="C383" s="46"/>
      <c r="D383" s="7"/>
      <c r="E383" s="47"/>
      <c r="F383" s="47"/>
    </row>
    <row r="384" spans="1:6" ht="13">
      <c r="A384" s="6"/>
      <c r="C384" s="46"/>
      <c r="D384" s="7"/>
      <c r="E384" s="47"/>
      <c r="F384" s="47"/>
    </row>
    <row r="385" spans="1:6" ht="13">
      <c r="A385" s="6"/>
      <c r="C385" s="46"/>
      <c r="D385" s="7"/>
      <c r="E385" s="47"/>
      <c r="F385" s="47"/>
    </row>
    <row r="386" spans="1:6" ht="13">
      <c r="A386" s="6"/>
      <c r="C386" s="46"/>
      <c r="D386" s="7"/>
      <c r="E386" s="47"/>
      <c r="F386" s="47"/>
    </row>
    <row r="387" spans="1:6" ht="13">
      <c r="A387" s="6"/>
      <c r="C387" s="46"/>
      <c r="D387" s="7"/>
      <c r="E387" s="47"/>
      <c r="F387" s="47"/>
    </row>
    <row r="388" spans="1:6" ht="13">
      <c r="A388" s="6"/>
      <c r="C388" s="46"/>
      <c r="D388" s="7"/>
      <c r="E388" s="47"/>
      <c r="F388" s="47"/>
    </row>
    <row r="389" spans="1:6" ht="13">
      <c r="A389" s="6"/>
      <c r="C389" s="46"/>
      <c r="D389" s="7"/>
      <c r="E389" s="47"/>
      <c r="F389" s="47"/>
    </row>
    <row r="390" spans="1:6" ht="13">
      <c r="A390" s="6"/>
      <c r="C390" s="46"/>
      <c r="D390" s="7"/>
      <c r="E390" s="47"/>
      <c r="F390" s="47"/>
    </row>
    <row r="391" spans="1:6" ht="13">
      <c r="A391" s="6"/>
      <c r="C391" s="46"/>
      <c r="D391" s="7"/>
      <c r="E391" s="47"/>
      <c r="F391" s="47"/>
    </row>
    <row r="392" spans="1:6" ht="13">
      <c r="A392" s="6"/>
      <c r="C392" s="46"/>
      <c r="D392" s="7"/>
      <c r="E392" s="47"/>
      <c r="F392" s="47"/>
    </row>
    <row r="393" spans="1:6" ht="13">
      <c r="A393" s="6"/>
      <c r="C393" s="46"/>
      <c r="D393" s="7"/>
      <c r="E393" s="47"/>
      <c r="F393" s="47"/>
    </row>
    <row r="394" spans="1:6" ht="13">
      <c r="A394" s="6"/>
      <c r="C394" s="46"/>
      <c r="D394" s="7"/>
      <c r="E394" s="47"/>
      <c r="F394" s="47"/>
    </row>
    <row r="395" spans="1:6" ht="13">
      <c r="A395" s="6"/>
      <c r="C395" s="46"/>
      <c r="D395" s="7"/>
      <c r="E395" s="47"/>
      <c r="F395" s="47"/>
    </row>
    <row r="396" spans="1:6" ht="13">
      <c r="A396" s="6"/>
      <c r="C396" s="46"/>
      <c r="D396" s="7"/>
      <c r="E396" s="47"/>
      <c r="F396" s="47"/>
    </row>
    <row r="397" spans="1:6" ht="13">
      <c r="A397" s="6"/>
      <c r="C397" s="46"/>
      <c r="D397" s="7"/>
      <c r="E397" s="47"/>
      <c r="F397" s="47"/>
    </row>
    <row r="398" spans="1:6" ht="13">
      <c r="A398" s="6"/>
      <c r="C398" s="46"/>
      <c r="D398" s="7"/>
      <c r="E398" s="47"/>
      <c r="F398" s="47"/>
    </row>
    <row r="399" spans="1:6" ht="13">
      <c r="A399" s="6"/>
      <c r="C399" s="46"/>
      <c r="D399" s="7"/>
      <c r="E399" s="47"/>
      <c r="F399" s="47"/>
    </row>
    <row r="400" spans="1:6" ht="13">
      <c r="A400" s="6"/>
      <c r="C400" s="46"/>
      <c r="D400" s="7"/>
      <c r="E400" s="47"/>
      <c r="F400" s="47"/>
    </row>
    <row r="401" spans="1:6" ht="13">
      <c r="A401" s="6"/>
      <c r="C401" s="46"/>
      <c r="D401" s="7"/>
      <c r="E401" s="47"/>
      <c r="F401" s="47"/>
    </row>
    <row r="402" spans="1:6" ht="13">
      <c r="A402" s="6"/>
      <c r="C402" s="46"/>
      <c r="D402" s="7"/>
      <c r="E402" s="47"/>
      <c r="F402" s="47"/>
    </row>
    <row r="403" spans="1:6" ht="13">
      <c r="A403" s="6"/>
      <c r="C403" s="46"/>
      <c r="D403" s="7"/>
      <c r="E403" s="47"/>
      <c r="F403" s="47"/>
    </row>
    <row r="404" spans="1:6" ht="13">
      <c r="A404" s="6"/>
      <c r="C404" s="46"/>
      <c r="D404" s="7"/>
      <c r="E404" s="47"/>
      <c r="F404" s="47"/>
    </row>
    <row r="405" spans="1:6" ht="13">
      <c r="A405" s="6"/>
      <c r="C405" s="46"/>
      <c r="D405" s="7"/>
      <c r="E405" s="47"/>
      <c r="F405" s="47"/>
    </row>
    <row r="406" spans="1:6" ht="13">
      <c r="A406" s="6"/>
      <c r="C406" s="46"/>
      <c r="D406" s="7"/>
      <c r="E406" s="47"/>
      <c r="F406" s="47"/>
    </row>
    <row r="407" spans="1:6" ht="13">
      <c r="A407" s="6"/>
      <c r="C407" s="46"/>
      <c r="D407" s="7"/>
      <c r="E407" s="47"/>
      <c r="F407" s="47"/>
    </row>
    <row r="408" spans="1:6" ht="13">
      <c r="A408" s="6"/>
      <c r="C408" s="46"/>
      <c r="D408" s="7"/>
      <c r="E408" s="47"/>
      <c r="F408" s="47"/>
    </row>
    <row r="409" spans="1:6" ht="13">
      <c r="A409" s="6"/>
      <c r="C409" s="46"/>
      <c r="D409" s="7"/>
      <c r="E409" s="47"/>
      <c r="F409" s="47"/>
    </row>
    <row r="410" spans="1:6" ht="13">
      <c r="A410" s="6"/>
      <c r="C410" s="46"/>
      <c r="D410" s="7"/>
      <c r="E410" s="47"/>
      <c r="F410" s="47"/>
    </row>
    <row r="411" spans="1:6" ht="13">
      <c r="A411" s="6"/>
      <c r="C411" s="46"/>
      <c r="D411" s="7"/>
      <c r="E411" s="47"/>
      <c r="F411" s="47"/>
    </row>
    <row r="412" spans="1:6" ht="13">
      <c r="A412" s="6"/>
      <c r="C412" s="46"/>
      <c r="D412" s="7"/>
      <c r="E412" s="47"/>
      <c r="F412" s="47"/>
    </row>
    <row r="413" spans="1:6" ht="13">
      <c r="A413" s="6"/>
      <c r="C413" s="46"/>
      <c r="D413" s="7"/>
      <c r="E413" s="47"/>
      <c r="F413" s="47"/>
    </row>
    <row r="414" spans="1:6" ht="13">
      <c r="A414" s="6"/>
      <c r="C414" s="46"/>
      <c r="D414" s="7"/>
      <c r="E414" s="47"/>
      <c r="F414" s="47"/>
    </row>
    <row r="415" spans="1:6" ht="13">
      <c r="A415" s="6"/>
      <c r="C415" s="46"/>
      <c r="D415" s="7"/>
      <c r="E415" s="47"/>
      <c r="F415" s="47"/>
    </row>
    <row r="416" spans="1:6" ht="13">
      <c r="A416" s="6"/>
      <c r="C416" s="46"/>
      <c r="D416" s="7"/>
      <c r="E416" s="47"/>
      <c r="F416" s="47"/>
    </row>
    <row r="417" spans="1:6" ht="13">
      <c r="A417" s="6"/>
      <c r="C417" s="46"/>
      <c r="D417" s="7"/>
      <c r="E417" s="47"/>
      <c r="F417" s="47"/>
    </row>
    <row r="418" spans="1:6" ht="13">
      <c r="A418" s="6"/>
      <c r="C418" s="46"/>
      <c r="D418" s="7"/>
      <c r="E418" s="47"/>
      <c r="F418" s="47"/>
    </row>
    <row r="419" spans="1:6" ht="13">
      <c r="A419" s="6"/>
      <c r="C419" s="46"/>
      <c r="D419" s="7"/>
      <c r="E419" s="47"/>
      <c r="F419" s="47"/>
    </row>
    <row r="420" spans="1:6" ht="13">
      <c r="A420" s="6"/>
      <c r="C420" s="46"/>
      <c r="D420" s="7"/>
      <c r="E420" s="47"/>
      <c r="F420" s="47"/>
    </row>
    <row r="421" spans="1:6" ht="13">
      <c r="A421" s="6"/>
      <c r="C421" s="46"/>
      <c r="D421" s="7"/>
      <c r="E421" s="47"/>
      <c r="F421" s="47"/>
    </row>
    <row r="422" spans="1:6" ht="13">
      <c r="A422" s="6"/>
      <c r="C422" s="46"/>
      <c r="D422" s="7"/>
      <c r="E422" s="47"/>
      <c r="F422" s="47"/>
    </row>
    <row r="423" spans="1:6" ht="13">
      <c r="A423" s="6"/>
      <c r="C423" s="46"/>
      <c r="D423" s="7"/>
      <c r="E423" s="47"/>
      <c r="F423" s="47"/>
    </row>
    <row r="424" spans="1:6" ht="13">
      <c r="A424" s="6"/>
      <c r="C424" s="46"/>
      <c r="D424" s="7"/>
      <c r="E424" s="47"/>
      <c r="F424" s="47"/>
    </row>
    <row r="425" spans="1:6" ht="13">
      <c r="A425" s="6"/>
      <c r="C425" s="46"/>
      <c r="D425" s="7"/>
      <c r="E425" s="47"/>
      <c r="F425" s="47"/>
    </row>
    <row r="426" spans="1:6" ht="13">
      <c r="A426" s="6"/>
      <c r="C426" s="46"/>
      <c r="D426" s="7"/>
      <c r="E426" s="47"/>
      <c r="F426" s="47"/>
    </row>
    <row r="427" spans="1:6" ht="13">
      <c r="A427" s="6"/>
      <c r="C427" s="46"/>
      <c r="D427" s="7"/>
      <c r="E427" s="47"/>
      <c r="F427" s="47"/>
    </row>
    <row r="428" spans="1:6" ht="13">
      <c r="A428" s="6"/>
      <c r="C428" s="46"/>
      <c r="D428" s="7"/>
      <c r="E428" s="47"/>
      <c r="F428" s="47"/>
    </row>
    <row r="429" spans="1:6" ht="13">
      <c r="A429" s="6"/>
      <c r="C429" s="46"/>
      <c r="D429" s="7"/>
      <c r="E429" s="47"/>
      <c r="F429" s="47"/>
    </row>
    <row r="430" spans="1:6" ht="13">
      <c r="A430" s="6"/>
      <c r="C430" s="46"/>
      <c r="D430" s="7"/>
      <c r="E430" s="47"/>
      <c r="F430" s="47"/>
    </row>
    <row r="431" spans="1:6" ht="13">
      <c r="A431" s="6"/>
      <c r="C431" s="46"/>
      <c r="D431" s="7"/>
      <c r="E431" s="47"/>
      <c r="F431" s="47"/>
    </row>
    <row r="432" spans="1:6" ht="13">
      <c r="A432" s="6"/>
      <c r="C432" s="46"/>
      <c r="D432" s="7"/>
      <c r="E432" s="47"/>
      <c r="F432" s="47"/>
    </row>
    <row r="433" spans="1:6" ht="13">
      <c r="A433" s="6"/>
      <c r="C433" s="46"/>
      <c r="D433" s="7"/>
      <c r="E433" s="47"/>
      <c r="F433" s="47"/>
    </row>
    <row r="434" spans="1:6" ht="13">
      <c r="A434" s="6"/>
      <c r="C434" s="46"/>
      <c r="D434" s="7"/>
      <c r="E434" s="47"/>
      <c r="F434" s="47"/>
    </row>
    <row r="435" spans="1:6" ht="13">
      <c r="A435" s="6"/>
      <c r="C435" s="46"/>
      <c r="D435" s="7"/>
      <c r="E435" s="47"/>
      <c r="F435" s="47"/>
    </row>
    <row r="436" spans="1:6" ht="13">
      <c r="A436" s="6"/>
      <c r="C436" s="46"/>
      <c r="D436" s="7"/>
      <c r="E436" s="47"/>
      <c r="F436" s="47"/>
    </row>
    <row r="437" spans="1:6" ht="13">
      <c r="A437" s="6"/>
      <c r="C437" s="46"/>
      <c r="D437" s="7"/>
      <c r="E437" s="47"/>
      <c r="F437" s="47"/>
    </row>
    <row r="438" spans="1:6" ht="13">
      <c r="A438" s="6"/>
      <c r="C438" s="46"/>
      <c r="D438" s="7"/>
      <c r="E438" s="47"/>
      <c r="F438" s="47"/>
    </row>
    <row r="439" spans="1:6" ht="13">
      <c r="A439" s="6"/>
      <c r="C439" s="46"/>
      <c r="D439" s="7"/>
      <c r="E439" s="47"/>
      <c r="F439" s="47"/>
    </row>
    <row r="440" spans="1:6" ht="13">
      <c r="A440" s="6"/>
      <c r="C440" s="46"/>
      <c r="D440" s="7"/>
      <c r="E440" s="47"/>
      <c r="F440" s="47"/>
    </row>
    <row r="441" spans="1:6" ht="13">
      <c r="A441" s="6"/>
      <c r="C441" s="46"/>
      <c r="D441" s="7"/>
      <c r="E441" s="47"/>
      <c r="F441" s="47"/>
    </row>
    <row r="442" spans="1:6" ht="13">
      <c r="A442" s="6"/>
      <c r="C442" s="46"/>
      <c r="D442" s="7"/>
      <c r="E442" s="47"/>
      <c r="F442" s="47"/>
    </row>
    <row r="443" spans="1:6" ht="13">
      <c r="A443" s="6"/>
      <c r="C443" s="46"/>
      <c r="D443" s="7"/>
      <c r="E443" s="47"/>
      <c r="F443" s="47"/>
    </row>
    <row r="444" spans="1:6" ht="13">
      <c r="A444" s="6"/>
      <c r="C444" s="46"/>
      <c r="D444" s="7"/>
      <c r="E444" s="47"/>
      <c r="F444" s="47"/>
    </row>
    <row r="445" spans="1:6" ht="13">
      <c r="A445" s="6"/>
      <c r="C445" s="46"/>
      <c r="D445" s="7"/>
      <c r="E445" s="47"/>
      <c r="F445" s="47"/>
    </row>
    <row r="446" spans="1:6" ht="13">
      <c r="A446" s="6"/>
      <c r="C446" s="46"/>
      <c r="D446" s="7"/>
      <c r="E446" s="47"/>
      <c r="F446" s="47"/>
    </row>
    <row r="447" spans="1:6" ht="13">
      <c r="A447" s="6"/>
      <c r="C447" s="46"/>
      <c r="D447" s="7"/>
      <c r="E447" s="47"/>
      <c r="F447" s="47"/>
    </row>
    <row r="448" spans="1:6" ht="13">
      <c r="A448" s="6"/>
      <c r="C448" s="46"/>
      <c r="D448" s="7"/>
      <c r="E448" s="47"/>
      <c r="F448" s="47"/>
    </row>
    <row r="449" spans="1:6" ht="13">
      <c r="A449" s="6"/>
      <c r="C449" s="46"/>
      <c r="D449" s="7"/>
      <c r="E449" s="47"/>
      <c r="F449" s="47"/>
    </row>
    <row r="450" spans="1:6" ht="13">
      <c r="A450" s="6"/>
      <c r="C450" s="46"/>
      <c r="D450" s="7"/>
      <c r="E450" s="47"/>
      <c r="F450" s="47"/>
    </row>
    <row r="451" spans="1:6" ht="13">
      <c r="A451" s="6"/>
      <c r="C451" s="46"/>
      <c r="D451" s="7"/>
      <c r="E451" s="47"/>
      <c r="F451" s="47"/>
    </row>
    <row r="452" spans="1:6" ht="13">
      <c r="A452" s="6"/>
      <c r="C452" s="46"/>
      <c r="D452" s="7"/>
      <c r="E452" s="47"/>
      <c r="F452" s="47"/>
    </row>
    <row r="453" spans="1:6" ht="13">
      <c r="A453" s="6"/>
      <c r="C453" s="46"/>
      <c r="D453" s="7"/>
      <c r="E453" s="47"/>
      <c r="F453" s="47"/>
    </row>
    <row r="454" spans="1:6" ht="13">
      <c r="A454" s="6"/>
      <c r="C454" s="46"/>
      <c r="D454" s="7"/>
      <c r="E454" s="47"/>
      <c r="F454" s="47"/>
    </row>
    <row r="455" spans="1:6" ht="13">
      <c r="A455" s="6"/>
      <c r="C455" s="46"/>
      <c r="D455" s="7"/>
      <c r="E455" s="47"/>
      <c r="F455" s="47"/>
    </row>
    <row r="456" spans="1:6" ht="13">
      <c r="A456" s="6"/>
      <c r="C456" s="46"/>
      <c r="D456" s="7"/>
      <c r="E456" s="47"/>
      <c r="F456" s="47"/>
    </row>
    <row r="457" spans="1:6" ht="13">
      <c r="A457" s="6"/>
      <c r="C457" s="46"/>
      <c r="D457" s="7"/>
      <c r="E457" s="47"/>
      <c r="F457" s="47"/>
    </row>
    <row r="458" spans="1:6" ht="13">
      <c r="A458" s="6"/>
      <c r="C458" s="46"/>
      <c r="D458" s="7"/>
      <c r="E458" s="47"/>
      <c r="F458" s="47"/>
    </row>
    <row r="459" spans="1:6" ht="13">
      <c r="A459" s="6"/>
      <c r="C459" s="46"/>
      <c r="D459" s="7"/>
      <c r="E459" s="47"/>
      <c r="F459" s="47"/>
    </row>
    <row r="460" spans="1:6" ht="13">
      <c r="A460" s="6"/>
      <c r="C460" s="46"/>
      <c r="D460" s="7"/>
      <c r="E460" s="47"/>
      <c r="F460" s="47"/>
    </row>
    <row r="461" spans="1:6" ht="13">
      <c r="A461" s="6"/>
      <c r="C461" s="46"/>
      <c r="D461" s="7"/>
      <c r="E461" s="47"/>
      <c r="F461" s="47"/>
    </row>
    <row r="462" spans="1:6" ht="13">
      <c r="A462" s="6"/>
      <c r="C462" s="46"/>
      <c r="D462" s="7"/>
      <c r="E462" s="47"/>
      <c r="F462" s="47"/>
    </row>
    <row r="463" spans="1:6" ht="13">
      <c r="A463" s="6"/>
      <c r="C463" s="46"/>
      <c r="D463" s="7"/>
      <c r="E463" s="47"/>
      <c r="F463" s="47"/>
    </row>
    <row r="464" spans="1:6" ht="13">
      <c r="A464" s="6"/>
      <c r="C464" s="46"/>
      <c r="D464" s="7"/>
      <c r="E464" s="47"/>
      <c r="F464" s="47"/>
    </row>
    <row r="465" spans="1:6" ht="13">
      <c r="A465" s="6"/>
      <c r="C465" s="46"/>
      <c r="D465" s="7"/>
      <c r="E465" s="47"/>
      <c r="F465" s="47"/>
    </row>
    <row r="466" spans="1:6" ht="13">
      <c r="A466" s="6"/>
      <c r="C466" s="46"/>
      <c r="D466" s="7"/>
      <c r="E466" s="47"/>
      <c r="F466" s="47"/>
    </row>
    <row r="467" spans="1:6" ht="13">
      <c r="A467" s="6"/>
      <c r="C467" s="46"/>
      <c r="D467" s="7"/>
      <c r="E467" s="47"/>
      <c r="F467" s="47"/>
    </row>
    <row r="468" spans="1:6" ht="13">
      <c r="A468" s="6"/>
      <c r="C468" s="46"/>
      <c r="D468" s="7"/>
      <c r="E468" s="47"/>
      <c r="F468" s="47"/>
    </row>
    <row r="469" spans="1:6" ht="13">
      <c r="A469" s="6"/>
      <c r="C469" s="46"/>
      <c r="D469" s="7"/>
      <c r="E469" s="47"/>
      <c r="F469" s="47"/>
    </row>
    <row r="470" spans="1:6" ht="13">
      <c r="A470" s="6"/>
      <c r="C470" s="46"/>
      <c r="D470" s="7"/>
      <c r="E470" s="47"/>
      <c r="F470" s="47"/>
    </row>
    <row r="471" spans="1:6" ht="13">
      <c r="A471" s="6"/>
      <c r="C471" s="46"/>
      <c r="D471" s="7"/>
      <c r="E471" s="47"/>
      <c r="F471" s="47"/>
    </row>
    <row r="472" spans="1:6" ht="13">
      <c r="A472" s="6"/>
      <c r="C472" s="46"/>
      <c r="D472" s="7"/>
      <c r="E472" s="47"/>
      <c r="F472" s="47"/>
    </row>
    <row r="473" spans="1:6" ht="13">
      <c r="A473" s="6"/>
      <c r="C473" s="46"/>
      <c r="D473" s="7"/>
      <c r="E473" s="47"/>
      <c r="F473" s="47"/>
    </row>
    <row r="474" spans="1:6" ht="13">
      <c r="A474" s="6"/>
      <c r="C474" s="46"/>
      <c r="D474" s="7"/>
      <c r="E474" s="47"/>
      <c r="F474" s="47"/>
    </row>
    <row r="475" spans="1:6" ht="13">
      <c r="A475" s="6"/>
      <c r="C475" s="46"/>
      <c r="D475" s="7"/>
      <c r="E475" s="47"/>
      <c r="F475" s="47"/>
    </row>
    <row r="476" spans="1:6" ht="13">
      <c r="A476" s="6"/>
      <c r="C476" s="46"/>
      <c r="D476" s="7"/>
      <c r="E476" s="47"/>
      <c r="F476" s="47"/>
    </row>
    <row r="477" spans="1:6" ht="13">
      <c r="A477" s="6"/>
      <c r="C477" s="46"/>
      <c r="D477" s="7"/>
      <c r="E477" s="47"/>
      <c r="F477" s="47"/>
    </row>
    <row r="478" spans="1:6" ht="13">
      <c r="A478" s="6"/>
      <c r="C478" s="46"/>
      <c r="D478" s="7"/>
      <c r="E478" s="47"/>
      <c r="F478" s="47"/>
    </row>
    <row r="479" spans="1:6" ht="13">
      <c r="A479" s="6"/>
      <c r="C479" s="46"/>
      <c r="D479" s="7"/>
      <c r="E479" s="47"/>
      <c r="F479" s="47"/>
    </row>
    <row r="480" spans="1:6" ht="13">
      <c r="A480" s="6"/>
      <c r="C480" s="46"/>
      <c r="D480" s="7"/>
      <c r="E480" s="47"/>
      <c r="F480" s="47"/>
    </row>
    <row r="481" spans="1:6" ht="13">
      <c r="A481" s="6"/>
      <c r="C481" s="46"/>
      <c r="D481" s="7"/>
      <c r="E481" s="47"/>
      <c r="F481" s="47"/>
    </row>
    <row r="482" spans="1:6" ht="13">
      <c r="A482" s="6"/>
      <c r="C482" s="46"/>
      <c r="D482" s="7"/>
      <c r="E482" s="47"/>
      <c r="F482" s="47"/>
    </row>
    <row r="483" spans="1:6" ht="13">
      <c r="A483" s="6"/>
      <c r="C483" s="46"/>
      <c r="D483" s="7"/>
      <c r="E483" s="47"/>
      <c r="F483" s="47"/>
    </row>
    <row r="484" spans="1:6" ht="13">
      <c r="A484" s="6"/>
      <c r="C484" s="46"/>
      <c r="D484" s="7"/>
      <c r="E484" s="47"/>
      <c r="F484" s="47"/>
    </row>
    <row r="485" spans="1:6" ht="13">
      <c r="A485" s="6"/>
      <c r="C485" s="46"/>
      <c r="D485" s="7"/>
      <c r="E485" s="47"/>
      <c r="F485" s="47"/>
    </row>
    <row r="486" spans="1:6" ht="13">
      <c r="A486" s="6"/>
      <c r="C486" s="46"/>
      <c r="D486" s="7"/>
      <c r="E486" s="47"/>
      <c r="F486" s="47"/>
    </row>
    <row r="487" spans="1:6" ht="13">
      <c r="A487" s="6"/>
      <c r="C487" s="46"/>
      <c r="D487" s="7"/>
      <c r="E487" s="47"/>
      <c r="F487" s="47"/>
    </row>
    <row r="488" spans="1:6" ht="13">
      <c r="A488" s="6"/>
      <c r="C488" s="46"/>
      <c r="D488" s="7"/>
      <c r="E488" s="47"/>
      <c r="F488" s="47"/>
    </row>
    <row r="489" spans="1:6" ht="13">
      <c r="A489" s="6"/>
      <c r="C489" s="46"/>
      <c r="D489" s="7"/>
      <c r="E489" s="47"/>
      <c r="F489" s="47"/>
    </row>
    <row r="490" spans="1:6" ht="13">
      <c r="A490" s="6"/>
      <c r="C490" s="46"/>
      <c r="D490" s="7"/>
      <c r="E490" s="47"/>
      <c r="F490" s="47"/>
    </row>
    <row r="491" spans="1:6" ht="13">
      <c r="A491" s="6"/>
      <c r="C491" s="46"/>
      <c r="D491" s="7"/>
      <c r="E491" s="47"/>
      <c r="F491" s="47"/>
    </row>
    <row r="492" spans="1:6" ht="13">
      <c r="A492" s="6"/>
      <c r="C492" s="46"/>
      <c r="D492" s="7"/>
      <c r="E492" s="47"/>
      <c r="F492" s="47"/>
    </row>
    <row r="493" spans="1:6" ht="13">
      <c r="A493" s="6"/>
      <c r="C493" s="46"/>
      <c r="D493" s="7"/>
      <c r="E493" s="47"/>
      <c r="F493" s="47"/>
    </row>
    <row r="494" spans="1:6" ht="13">
      <c r="A494" s="6"/>
      <c r="C494" s="46"/>
      <c r="D494" s="7"/>
      <c r="E494" s="47"/>
      <c r="F494" s="47"/>
    </row>
    <row r="495" spans="1:6" ht="13">
      <c r="A495" s="6"/>
      <c r="C495" s="46"/>
      <c r="D495" s="7"/>
      <c r="E495" s="47"/>
      <c r="F495" s="47"/>
    </row>
    <row r="496" spans="1:6" ht="13">
      <c r="A496" s="6"/>
      <c r="C496" s="46"/>
      <c r="D496" s="7"/>
      <c r="E496" s="47"/>
      <c r="F496" s="47"/>
    </row>
    <row r="497" spans="1:6" ht="13">
      <c r="A497" s="6"/>
      <c r="C497" s="46"/>
      <c r="D497" s="7"/>
      <c r="E497" s="47"/>
      <c r="F497" s="47"/>
    </row>
    <row r="498" spans="1:6" ht="13">
      <c r="A498" s="6"/>
      <c r="C498" s="46"/>
      <c r="D498" s="7"/>
      <c r="E498" s="47"/>
      <c r="F498" s="47"/>
    </row>
    <row r="499" spans="1:6" ht="13">
      <c r="A499" s="6"/>
      <c r="C499" s="46"/>
      <c r="D499" s="7"/>
      <c r="E499" s="47"/>
      <c r="F499" s="47"/>
    </row>
    <row r="500" spans="1:6" ht="13">
      <c r="A500" s="6"/>
      <c r="C500" s="46"/>
      <c r="D500" s="7"/>
      <c r="E500" s="47"/>
      <c r="F500" s="47"/>
    </row>
    <row r="501" spans="1:6" ht="13">
      <c r="A501" s="6"/>
      <c r="C501" s="46"/>
      <c r="D501" s="7"/>
      <c r="E501" s="47"/>
      <c r="F501" s="47"/>
    </row>
    <row r="502" spans="1:6" ht="13">
      <c r="A502" s="6"/>
      <c r="C502" s="46"/>
      <c r="D502" s="7"/>
      <c r="E502" s="47"/>
      <c r="F502" s="47"/>
    </row>
    <row r="503" spans="1:6" ht="13">
      <c r="A503" s="6"/>
      <c r="C503" s="46"/>
      <c r="D503" s="7"/>
      <c r="E503" s="47"/>
      <c r="F503" s="47"/>
    </row>
    <row r="504" spans="1:6" ht="13">
      <c r="A504" s="6"/>
      <c r="C504" s="46"/>
      <c r="D504" s="7"/>
      <c r="E504" s="47"/>
      <c r="F504" s="47"/>
    </row>
    <row r="505" spans="1:6" ht="13">
      <c r="A505" s="6"/>
      <c r="C505" s="46"/>
      <c r="D505" s="7"/>
      <c r="E505" s="47"/>
      <c r="F505" s="47"/>
    </row>
    <row r="506" spans="1:6" ht="13">
      <c r="A506" s="6"/>
      <c r="C506" s="46"/>
      <c r="D506" s="7"/>
      <c r="E506" s="47"/>
      <c r="F506" s="47"/>
    </row>
    <row r="507" spans="1:6" ht="13">
      <c r="A507" s="6"/>
      <c r="C507" s="46"/>
      <c r="D507" s="7"/>
      <c r="E507" s="47"/>
      <c r="F507" s="47"/>
    </row>
    <row r="508" spans="1:6" ht="13">
      <c r="A508" s="6"/>
      <c r="C508" s="46"/>
      <c r="D508" s="7"/>
      <c r="E508" s="47"/>
      <c r="F508" s="47"/>
    </row>
    <row r="509" spans="1:6" ht="13">
      <c r="A509" s="6"/>
      <c r="C509" s="46"/>
      <c r="D509" s="7"/>
      <c r="E509" s="47"/>
      <c r="F509" s="47"/>
    </row>
    <row r="510" spans="1:6" ht="13">
      <c r="A510" s="6"/>
      <c r="C510" s="46"/>
      <c r="D510" s="7"/>
      <c r="E510" s="47"/>
      <c r="F510" s="47"/>
    </row>
    <row r="511" spans="1:6" ht="13">
      <c r="A511" s="6"/>
      <c r="C511" s="46"/>
      <c r="D511" s="7"/>
      <c r="E511" s="47"/>
      <c r="F511" s="47"/>
    </row>
    <row r="512" spans="1:6" ht="13">
      <c r="A512" s="6"/>
      <c r="C512" s="46"/>
      <c r="D512" s="7"/>
      <c r="E512" s="47"/>
      <c r="F512" s="47"/>
    </row>
    <row r="513" spans="1:6" ht="13">
      <c r="A513" s="6"/>
      <c r="C513" s="46"/>
      <c r="D513" s="7"/>
      <c r="E513" s="47"/>
      <c r="F513" s="47"/>
    </row>
    <row r="514" spans="1:6" ht="13">
      <c r="A514" s="6"/>
      <c r="C514" s="46"/>
      <c r="D514" s="7"/>
      <c r="E514" s="47"/>
      <c r="F514" s="47"/>
    </row>
    <row r="515" spans="1:6" ht="13">
      <c r="A515" s="6"/>
      <c r="C515" s="46"/>
      <c r="D515" s="7"/>
      <c r="E515" s="47"/>
      <c r="F515" s="47"/>
    </row>
    <row r="516" spans="1:6" ht="13">
      <c r="A516" s="6"/>
      <c r="C516" s="46"/>
      <c r="D516" s="7"/>
      <c r="E516" s="47"/>
      <c r="F516" s="47"/>
    </row>
    <row r="517" spans="1:6" ht="13">
      <c r="A517" s="6"/>
      <c r="C517" s="46"/>
      <c r="D517" s="7"/>
      <c r="E517" s="47"/>
      <c r="F517" s="47"/>
    </row>
    <row r="518" spans="1:6" ht="13">
      <c r="A518" s="6"/>
      <c r="C518" s="46"/>
      <c r="D518" s="7"/>
      <c r="E518" s="47"/>
      <c r="F518" s="47"/>
    </row>
    <row r="519" spans="1:6" ht="13">
      <c r="A519" s="6"/>
      <c r="C519" s="46"/>
      <c r="D519" s="7"/>
      <c r="E519" s="47"/>
      <c r="F519" s="47"/>
    </row>
    <row r="520" spans="1:6" ht="13">
      <c r="A520" s="6"/>
      <c r="C520" s="46"/>
      <c r="D520" s="7"/>
      <c r="E520" s="47"/>
      <c r="F520" s="47"/>
    </row>
    <row r="521" spans="1:6" ht="13">
      <c r="A521" s="6"/>
      <c r="C521" s="46"/>
      <c r="D521" s="7"/>
      <c r="E521" s="47"/>
      <c r="F521" s="47"/>
    </row>
    <row r="522" spans="1:6" ht="13">
      <c r="A522" s="6"/>
      <c r="C522" s="46"/>
      <c r="D522" s="7"/>
      <c r="E522" s="47"/>
      <c r="F522" s="47"/>
    </row>
    <row r="523" spans="1:6" ht="13">
      <c r="A523" s="6"/>
      <c r="C523" s="46"/>
      <c r="D523" s="7"/>
      <c r="E523" s="47"/>
      <c r="F523" s="47"/>
    </row>
    <row r="524" spans="1:6" ht="13">
      <c r="A524" s="6"/>
      <c r="C524" s="46"/>
      <c r="D524" s="7"/>
      <c r="E524" s="47"/>
      <c r="F524" s="47"/>
    </row>
    <row r="525" spans="1:6" ht="13">
      <c r="A525" s="6"/>
      <c r="C525" s="46"/>
      <c r="D525" s="7"/>
      <c r="E525" s="47"/>
      <c r="F525" s="47"/>
    </row>
    <row r="526" spans="1:6" ht="13">
      <c r="A526" s="6"/>
      <c r="C526" s="46"/>
      <c r="D526" s="7"/>
      <c r="E526" s="47"/>
      <c r="F526" s="47"/>
    </row>
    <row r="527" spans="1:6" ht="13">
      <c r="A527" s="6"/>
      <c r="C527" s="46"/>
      <c r="D527" s="7"/>
      <c r="E527" s="47"/>
      <c r="F527" s="47"/>
    </row>
    <row r="528" spans="1:6" ht="13">
      <c r="A528" s="6"/>
      <c r="C528" s="46"/>
      <c r="D528" s="7"/>
      <c r="E528" s="47"/>
      <c r="F528" s="47"/>
    </row>
    <row r="529" spans="1:6" ht="13">
      <c r="A529" s="6"/>
      <c r="C529" s="46"/>
      <c r="D529" s="7"/>
      <c r="E529" s="47"/>
      <c r="F529" s="47"/>
    </row>
    <row r="530" spans="1:6" ht="13">
      <c r="A530" s="6"/>
      <c r="C530" s="46"/>
      <c r="D530" s="7"/>
      <c r="E530" s="47"/>
      <c r="F530" s="47"/>
    </row>
    <row r="531" spans="1:6" ht="13">
      <c r="A531" s="6"/>
      <c r="C531" s="46"/>
      <c r="D531" s="7"/>
      <c r="E531" s="47"/>
      <c r="F531" s="47"/>
    </row>
    <row r="532" spans="1:6" ht="13">
      <c r="A532" s="6"/>
      <c r="C532" s="46"/>
      <c r="D532" s="7"/>
      <c r="E532" s="47"/>
      <c r="F532" s="47"/>
    </row>
    <row r="533" spans="1:6" ht="13">
      <c r="A533" s="6"/>
      <c r="C533" s="46"/>
      <c r="D533" s="7"/>
      <c r="E533" s="47"/>
      <c r="F533" s="47"/>
    </row>
    <row r="534" spans="1:6" ht="13">
      <c r="A534" s="6"/>
      <c r="C534" s="46"/>
      <c r="D534" s="7"/>
      <c r="E534" s="47"/>
      <c r="F534" s="47"/>
    </row>
    <row r="535" spans="1:6" ht="13">
      <c r="A535" s="6"/>
      <c r="C535" s="46"/>
      <c r="D535" s="7"/>
      <c r="E535" s="47"/>
      <c r="F535" s="47"/>
    </row>
    <row r="536" spans="1:6" ht="13">
      <c r="A536" s="6"/>
      <c r="C536" s="46"/>
      <c r="D536" s="7"/>
      <c r="E536" s="47"/>
      <c r="F536" s="47"/>
    </row>
    <row r="537" spans="1:6" ht="13">
      <c r="A537" s="6"/>
      <c r="C537" s="46"/>
      <c r="D537" s="7"/>
      <c r="E537" s="47"/>
      <c r="F537" s="47"/>
    </row>
    <row r="538" spans="1:6" ht="13">
      <c r="A538" s="6"/>
      <c r="C538" s="46"/>
      <c r="D538" s="7"/>
      <c r="E538" s="47"/>
      <c r="F538" s="47"/>
    </row>
    <row r="539" spans="1:6" ht="13">
      <c r="A539" s="6"/>
      <c r="C539" s="46"/>
      <c r="D539" s="7"/>
      <c r="E539" s="47"/>
      <c r="F539" s="47"/>
    </row>
    <row r="540" spans="1:6" ht="13">
      <c r="A540" s="6"/>
      <c r="C540" s="46"/>
      <c r="D540" s="7"/>
      <c r="E540" s="47"/>
      <c r="F540" s="47"/>
    </row>
    <row r="541" spans="1:6" ht="13">
      <c r="A541" s="6"/>
      <c r="C541" s="46"/>
      <c r="D541" s="7"/>
      <c r="E541" s="47"/>
      <c r="F541" s="47"/>
    </row>
    <row r="542" spans="1:6" ht="13">
      <c r="A542" s="6"/>
      <c r="C542" s="46"/>
      <c r="D542" s="7"/>
      <c r="E542" s="47"/>
      <c r="F542" s="47"/>
    </row>
    <row r="543" spans="1:6" ht="13">
      <c r="A543" s="6"/>
      <c r="C543" s="46"/>
      <c r="D543" s="7"/>
      <c r="E543" s="47"/>
      <c r="F543" s="47"/>
    </row>
    <row r="544" spans="1:6" ht="13">
      <c r="A544" s="6"/>
      <c r="C544" s="46"/>
      <c r="D544" s="7"/>
      <c r="E544" s="47"/>
      <c r="F544" s="47"/>
    </row>
    <row r="545" spans="1:6" ht="13">
      <c r="A545" s="6"/>
      <c r="C545" s="46"/>
      <c r="D545" s="7"/>
      <c r="E545" s="47"/>
      <c r="F545" s="47"/>
    </row>
    <row r="546" spans="1:6" ht="13">
      <c r="A546" s="6"/>
      <c r="C546" s="46"/>
      <c r="D546" s="7"/>
      <c r="E546" s="47"/>
      <c r="F546" s="47"/>
    </row>
    <row r="547" spans="1:6" ht="13">
      <c r="A547" s="6"/>
      <c r="C547" s="46"/>
      <c r="D547" s="7"/>
      <c r="E547" s="47"/>
      <c r="F547" s="47"/>
    </row>
    <row r="548" spans="1:6" ht="13">
      <c r="A548" s="6"/>
      <c r="C548" s="46"/>
      <c r="D548" s="7"/>
      <c r="E548" s="47"/>
      <c r="F548" s="47"/>
    </row>
    <row r="549" spans="1:6" ht="13">
      <c r="A549" s="6"/>
      <c r="C549" s="46"/>
      <c r="D549" s="7"/>
      <c r="E549" s="47"/>
      <c r="F549" s="47"/>
    </row>
    <row r="550" spans="1:6" ht="13">
      <c r="A550" s="6"/>
      <c r="C550" s="46"/>
      <c r="D550" s="7"/>
      <c r="E550" s="47"/>
      <c r="F550" s="47"/>
    </row>
    <row r="551" spans="1:6" ht="13">
      <c r="A551" s="6"/>
      <c r="C551" s="46"/>
      <c r="D551" s="7"/>
      <c r="E551" s="47"/>
      <c r="F551" s="47"/>
    </row>
    <row r="552" spans="1:6" ht="13">
      <c r="A552" s="6"/>
      <c r="C552" s="46"/>
      <c r="D552" s="7"/>
      <c r="E552" s="47"/>
      <c r="F552" s="47"/>
    </row>
    <row r="553" spans="1:6" ht="13">
      <c r="A553" s="6"/>
      <c r="C553" s="46"/>
      <c r="D553" s="7"/>
      <c r="E553" s="47"/>
      <c r="F553" s="47"/>
    </row>
    <row r="554" spans="1:6" ht="13">
      <c r="A554" s="6"/>
      <c r="C554" s="46"/>
      <c r="D554" s="7"/>
      <c r="E554" s="47"/>
      <c r="F554" s="47"/>
    </row>
    <row r="555" spans="1:6" ht="13">
      <c r="A555" s="6"/>
      <c r="C555" s="46"/>
      <c r="D555" s="7"/>
      <c r="E555" s="47"/>
      <c r="F555" s="47"/>
    </row>
    <row r="556" spans="1:6" ht="13">
      <c r="A556" s="6"/>
      <c r="C556" s="46"/>
      <c r="D556" s="7"/>
      <c r="E556" s="47"/>
      <c r="F556" s="47"/>
    </row>
    <row r="557" spans="1:6" ht="13">
      <c r="A557" s="6"/>
      <c r="C557" s="46"/>
      <c r="D557" s="7"/>
      <c r="E557" s="47"/>
      <c r="F557" s="47"/>
    </row>
    <row r="558" spans="1:6" ht="13">
      <c r="A558" s="6"/>
      <c r="C558" s="46"/>
      <c r="D558" s="7"/>
      <c r="E558" s="47"/>
      <c r="F558" s="47"/>
    </row>
    <row r="559" spans="1:6" ht="13">
      <c r="A559" s="6"/>
      <c r="C559" s="46"/>
      <c r="D559" s="7"/>
      <c r="E559" s="47"/>
      <c r="F559" s="47"/>
    </row>
    <row r="560" spans="1:6" ht="13">
      <c r="A560" s="6"/>
      <c r="C560" s="46"/>
      <c r="D560" s="7"/>
      <c r="E560" s="47"/>
      <c r="F560" s="47"/>
    </row>
    <row r="561" spans="1:6" ht="13">
      <c r="A561" s="6"/>
      <c r="C561" s="46"/>
      <c r="D561" s="7"/>
      <c r="E561" s="47"/>
      <c r="F561" s="47"/>
    </row>
    <row r="562" spans="1:6" ht="13">
      <c r="A562" s="6"/>
      <c r="C562" s="46"/>
      <c r="D562" s="7"/>
      <c r="E562" s="47"/>
      <c r="F562" s="47"/>
    </row>
    <row r="563" spans="1:6" ht="13">
      <c r="A563" s="6"/>
      <c r="C563" s="46"/>
      <c r="D563" s="7"/>
      <c r="E563" s="47"/>
      <c r="F563" s="47"/>
    </row>
    <row r="564" spans="1:6" ht="13">
      <c r="A564" s="6"/>
      <c r="C564" s="46"/>
      <c r="D564" s="7"/>
      <c r="E564" s="47"/>
      <c r="F564" s="47"/>
    </row>
    <row r="565" spans="1:6" ht="13">
      <c r="A565" s="6"/>
      <c r="C565" s="46"/>
      <c r="D565" s="7"/>
      <c r="E565" s="47"/>
      <c r="F565" s="47"/>
    </row>
    <row r="566" spans="1:6" ht="13">
      <c r="A566" s="6"/>
      <c r="C566" s="46"/>
      <c r="D566" s="7"/>
      <c r="E566" s="47"/>
      <c r="F566" s="47"/>
    </row>
    <row r="567" spans="1:6" ht="13">
      <c r="A567" s="6"/>
      <c r="C567" s="46"/>
      <c r="D567" s="7"/>
      <c r="E567" s="47"/>
      <c r="F567" s="47"/>
    </row>
    <row r="568" spans="1:6" ht="13">
      <c r="A568" s="6"/>
      <c r="C568" s="46"/>
      <c r="D568" s="7"/>
      <c r="E568" s="47"/>
      <c r="F568" s="47"/>
    </row>
    <row r="569" spans="1:6" ht="13">
      <c r="A569" s="6"/>
      <c r="C569" s="46"/>
      <c r="D569" s="7"/>
      <c r="E569" s="47"/>
      <c r="F569" s="47"/>
    </row>
    <row r="570" spans="1:6" ht="13">
      <c r="A570" s="6"/>
      <c r="C570" s="46"/>
      <c r="D570" s="7"/>
      <c r="E570" s="47"/>
      <c r="F570" s="47"/>
    </row>
    <row r="571" spans="1:6" ht="13">
      <c r="A571" s="6"/>
      <c r="C571" s="46"/>
      <c r="D571" s="7"/>
      <c r="E571" s="47"/>
      <c r="F571" s="47"/>
    </row>
    <row r="572" spans="1:6" ht="13">
      <c r="A572" s="6"/>
      <c r="C572" s="46"/>
      <c r="D572" s="7"/>
      <c r="E572" s="47"/>
      <c r="F572" s="47"/>
    </row>
    <row r="573" spans="1:6" ht="13">
      <c r="A573" s="6"/>
      <c r="C573" s="46"/>
      <c r="D573" s="7"/>
      <c r="E573" s="47"/>
      <c r="F573" s="47"/>
    </row>
    <row r="574" spans="1:6" ht="13">
      <c r="A574" s="6"/>
      <c r="C574" s="46"/>
      <c r="D574" s="7"/>
      <c r="E574" s="47"/>
      <c r="F574" s="47"/>
    </row>
    <row r="575" spans="1:6" ht="13">
      <c r="A575" s="6"/>
      <c r="C575" s="46"/>
      <c r="D575" s="7"/>
      <c r="E575" s="47"/>
      <c r="F575" s="47"/>
    </row>
    <row r="576" spans="1:6" ht="13">
      <c r="A576" s="6"/>
      <c r="C576" s="46"/>
      <c r="D576" s="7"/>
      <c r="E576" s="47"/>
      <c r="F576" s="47"/>
    </row>
    <row r="577" spans="1:6" ht="13">
      <c r="A577" s="6"/>
      <c r="C577" s="46"/>
      <c r="D577" s="7"/>
      <c r="E577" s="47"/>
      <c r="F577" s="47"/>
    </row>
    <row r="578" spans="1:6" ht="13">
      <c r="A578" s="6"/>
      <c r="C578" s="46"/>
      <c r="D578" s="7"/>
      <c r="E578" s="47"/>
      <c r="F578" s="47"/>
    </row>
    <row r="579" spans="1:6" ht="13">
      <c r="A579" s="6"/>
      <c r="C579" s="46"/>
      <c r="D579" s="7"/>
      <c r="E579" s="47"/>
      <c r="F579" s="47"/>
    </row>
    <row r="580" spans="1:6" ht="13">
      <c r="A580" s="6"/>
      <c r="C580" s="46"/>
      <c r="D580" s="7"/>
      <c r="E580" s="47"/>
      <c r="F580" s="47"/>
    </row>
    <row r="581" spans="1:6" ht="13">
      <c r="A581" s="6"/>
      <c r="C581" s="46"/>
      <c r="D581" s="7"/>
      <c r="E581" s="47"/>
      <c r="F581" s="47"/>
    </row>
    <row r="582" spans="1:6" ht="13">
      <c r="A582" s="6"/>
      <c r="C582" s="46"/>
      <c r="D582" s="7"/>
      <c r="E582" s="47"/>
      <c r="F582" s="47"/>
    </row>
    <row r="583" spans="1:6" ht="13">
      <c r="A583" s="6"/>
      <c r="C583" s="46"/>
      <c r="D583" s="7"/>
      <c r="E583" s="47"/>
      <c r="F583" s="47"/>
    </row>
    <row r="584" spans="1:6" ht="13">
      <c r="A584" s="6"/>
      <c r="C584" s="46"/>
      <c r="D584" s="7"/>
      <c r="E584" s="47"/>
      <c r="F584" s="47"/>
    </row>
    <row r="585" spans="1:6" ht="13">
      <c r="A585" s="6"/>
      <c r="C585" s="46"/>
      <c r="D585" s="7"/>
      <c r="E585" s="47"/>
      <c r="F585" s="47"/>
    </row>
    <row r="586" spans="1:6" ht="13">
      <c r="A586" s="6"/>
      <c r="C586" s="46"/>
      <c r="D586" s="7"/>
      <c r="E586" s="47"/>
      <c r="F586" s="47"/>
    </row>
    <row r="587" spans="1:6" ht="13">
      <c r="A587" s="6"/>
      <c r="C587" s="46"/>
      <c r="D587" s="7"/>
      <c r="E587" s="47"/>
      <c r="F587" s="47"/>
    </row>
    <row r="588" spans="1:6" ht="13">
      <c r="A588" s="6"/>
      <c r="C588" s="46"/>
      <c r="D588" s="7"/>
      <c r="E588" s="47"/>
      <c r="F588" s="47"/>
    </row>
    <row r="589" spans="1:6" ht="13">
      <c r="A589" s="6"/>
      <c r="C589" s="46"/>
      <c r="D589" s="7"/>
      <c r="E589" s="47"/>
      <c r="F589" s="47"/>
    </row>
    <row r="590" spans="1:6" ht="13">
      <c r="A590" s="6"/>
      <c r="C590" s="46"/>
      <c r="D590" s="7"/>
      <c r="E590" s="47"/>
      <c r="F590" s="47"/>
    </row>
    <row r="591" spans="1:6" ht="13">
      <c r="A591" s="6"/>
      <c r="C591" s="46"/>
      <c r="D591" s="7"/>
      <c r="E591" s="47"/>
      <c r="F591" s="47"/>
    </row>
    <row r="592" spans="1:6" ht="13">
      <c r="A592" s="6"/>
      <c r="C592" s="46"/>
      <c r="D592" s="7"/>
      <c r="E592" s="47"/>
      <c r="F592" s="47"/>
    </row>
    <row r="593" spans="1:6" ht="13">
      <c r="A593" s="6"/>
      <c r="C593" s="46"/>
      <c r="D593" s="7"/>
      <c r="E593" s="47"/>
      <c r="F593" s="47"/>
    </row>
    <row r="594" spans="1:6" ht="13">
      <c r="A594" s="6"/>
      <c r="C594" s="46"/>
      <c r="D594" s="7"/>
      <c r="E594" s="47"/>
      <c r="F594" s="47"/>
    </row>
    <row r="595" spans="1:6" ht="13">
      <c r="A595" s="6"/>
      <c r="C595" s="46"/>
      <c r="D595" s="7"/>
      <c r="E595" s="47"/>
      <c r="F595" s="47"/>
    </row>
    <row r="596" spans="1:6" ht="13">
      <c r="A596" s="6"/>
      <c r="C596" s="46"/>
      <c r="D596" s="7"/>
      <c r="E596" s="47"/>
      <c r="F596" s="47"/>
    </row>
    <row r="597" spans="1:6" ht="13">
      <c r="A597" s="6"/>
      <c r="C597" s="46"/>
      <c r="D597" s="7"/>
      <c r="E597" s="47"/>
      <c r="F597" s="47"/>
    </row>
    <row r="598" spans="1:6" ht="13">
      <c r="A598" s="6"/>
      <c r="C598" s="46"/>
      <c r="D598" s="7"/>
      <c r="E598" s="47"/>
      <c r="F598" s="47"/>
    </row>
    <row r="599" spans="1:6" ht="13">
      <c r="A599" s="6"/>
      <c r="C599" s="46"/>
      <c r="D599" s="7"/>
      <c r="E599" s="47"/>
      <c r="F599" s="47"/>
    </row>
    <row r="600" spans="1:6" ht="13">
      <c r="A600" s="6"/>
      <c r="C600" s="46"/>
      <c r="D600" s="7"/>
      <c r="E600" s="47"/>
      <c r="F600" s="47"/>
    </row>
    <row r="601" spans="1:6" ht="13">
      <c r="A601" s="6"/>
      <c r="C601" s="46"/>
      <c r="D601" s="7"/>
      <c r="E601" s="47"/>
      <c r="F601" s="47"/>
    </row>
    <row r="602" spans="1:6" ht="13">
      <c r="A602" s="6"/>
      <c r="C602" s="46"/>
      <c r="D602" s="7"/>
      <c r="E602" s="47"/>
      <c r="F602" s="47"/>
    </row>
    <row r="603" spans="1:6" ht="13">
      <c r="A603" s="6"/>
      <c r="C603" s="46"/>
      <c r="D603" s="7"/>
      <c r="E603" s="47"/>
      <c r="F603" s="47"/>
    </row>
    <row r="604" spans="1:6" ht="13">
      <c r="A604" s="6"/>
      <c r="C604" s="46"/>
      <c r="D604" s="7"/>
      <c r="E604" s="47"/>
      <c r="F604" s="47"/>
    </row>
    <row r="605" spans="1:6" ht="13">
      <c r="A605" s="6"/>
      <c r="C605" s="46"/>
      <c r="D605" s="7"/>
      <c r="E605" s="47"/>
      <c r="F605" s="47"/>
    </row>
    <row r="606" spans="1:6" ht="13">
      <c r="A606" s="6"/>
      <c r="C606" s="46"/>
      <c r="D606" s="7"/>
      <c r="E606" s="47"/>
      <c r="F606" s="47"/>
    </row>
    <row r="607" spans="1:6" ht="13">
      <c r="A607" s="6"/>
      <c r="C607" s="46"/>
      <c r="D607" s="7"/>
      <c r="E607" s="47"/>
      <c r="F607" s="47"/>
    </row>
    <row r="608" spans="1:6" ht="13">
      <c r="A608" s="6"/>
      <c r="C608" s="46"/>
      <c r="D608" s="7"/>
      <c r="E608" s="47"/>
      <c r="F608" s="47"/>
    </row>
    <row r="609" spans="1:6" ht="13">
      <c r="A609" s="6"/>
      <c r="C609" s="46"/>
      <c r="D609" s="7"/>
      <c r="E609" s="47"/>
      <c r="F609" s="47"/>
    </row>
    <row r="610" spans="1:6" ht="13">
      <c r="A610" s="6"/>
      <c r="C610" s="46"/>
      <c r="D610" s="7"/>
      <c r="E610" s="47"/>
      <c r="F610" s="47"/>
    </row>
    <row r="611" spans="1:6" ht="13">
      <c r="A611" s="6"/>
      <c r="C611" s="46"/>
      <c r="D611" s="7"/>
      <c r="E611" s="47"/>
      <c r="F611" s="47"/>
    </row>
    <row r="612" spans="1:6" ht="13">
      <c r="A612" s="6"/>
      <c r="C612" s="46"/>
      <c r="D612" s="7"/>
      <c r="E612" s="47"/>
      <c r="F612" s="47"/>
    </row>
    <row r="613" spans="1:6" ht="13">
      <c r="A613" s="6"/>
      <c r="C613" s="46"/>
      <c r="D613" s="7"/>
      <c r="E613" s="47"/>
      <c r="F613" s="47"/>
    </row>
    <row r="614" spans="1:6" ht="13">
      <c r="A614" s="6"/>
      <c r="C614" s="46"/>
      <c r="D614" s="7"/>
      <c r="E614" s="47"/>
      <c r="F614" s="47"/>
    </row>
    <row r="615" spans="1:6" ht="13">
      <c r="A615" s="6"/>
      <c r="C615" s="46"/>
      <c r="D615" s="7"/>
      <c r="E615" s="47"/>
      <c r="F615" s="47"/>
    </row>
    <row r="616" spans="1:6" ht="13">
      <c r="A616" s="6"/>
      <c r="C616" s="46"/>
      <c r="D616" s="7"/>
      <c r="E616" s="47"/>
      <c r="F616" s="47"/>
    </row>
    <row r="617" spans="1:6" ht="13">
      <c r="A617" s="6"/>
      <c r="C617" s="46"/>
      <c r="D617" s="7"/>
      <c r="E617" s="47"/>
      <c r="F617" s="47"/>
    </row>
    <row r="618" spans="1:6" ht="13">
      <c r="A618" s="6"/>
      <c r="C618" s="46"/>
      <c r="D618" s="7"/>
      <c r="E618" s="47"/>
      <c r="F618" s="47"/>
    </row>
    <row r="619" spans="1:6" ht="13">
      <c r="A619" s="6"/>
      <c r="C619" s="46"/>
      <c r="D619" s="7"/>
      <c r="E619" s="47"/>
      <c r="F619" s="47"/>
    </row>
    <row r="620" spans="1:6" ht="13">
      <c r="A620" s="6"/>
      <c r="C620" s="46"/>
      <c r="D620" s="7"/>
      <c r="E620" s="47"/>
      <c r="F620" s="47"/>
    </row>
    <row r="621" spans="1:6" ht="13">
      <c r="A621" s="6"/>
      <c r="C621" s="46"/>
      <c r="D621" s="7"/>
      <c r="E621" s="47"/>
      <c r="F621" s="47"/>
    </row>
    <row r="622" spans="1:6" ht="13">
      <c r="A622" s="6"/>
      <c r="C622" s="46"/>
      <c r="D622" s="7"/>
      <c r="E622" s="47"/>
      <c r="F622" s="47"/>
    </row>
    <row r="623" spans="1:6" ht="13">
      <c r="A623" s="6"/>
      <c r="C623" s="46"/>
      <c r="D623" s="7"/>
      <c r="E623" s="47"/>
      <c r="F623" s="47"/>
    </row>
    <row r="624" spans="1:6" ht="13">
      <c r="A624" s="6"/>
      <c r="C624" s="46"/>
      <c r="D624" s="7"/>
      <c r="E624" s="47"/>
      <c r="F624" s="47"/>
    </row>
    <row r="625" spans="1:6" ht="13">
      <c r="A625" s="6"/>
      <c r="C625" s="46"/>
      <c r="D625" s="7"/>
      <c r="E625" s="47"/>
      <c r="F625" s="47"/>
    </row>
    <row r="626" spans="1:6" ht="13">
      <c r="A626" s="6"/>
      <c r="C626" s="46"/>
      <c r="D626" s="7"/>
      <c r="E626" s="47"/>
      <c r="F626" s="47"/>
    </row>
    <row r="627" spans="1:6" ht="13">
      <c r="A627" s="6"/>
      <c r="C627" s="46"/>
      <c r="D627" s="7"/>
      <c r="E627" s="47"/>
      <c r="F627" s="47"/>
    </row>
    <row r="628" spans="1:6" ht="13">
      <c r="A628" s="6"/>
      <c r="C628" s="46"/>
      <c r="D628" s="7"/>
      <c r="E628" s="47"/>
      <c r="F628" s="47"/>
    </row>
    <row r="629" spans="1:6" ht="13">
      <c r="A629" s="6"/>
      <c r="C629" s="46"/>
      <c r="D629" s="7"/>
      <c r="E629" s="47"/>
      <c r="F629" s="47"/>
    </row>
    <row r="630" spans="1:6" ht="13">
      <c r="A630" s="6"/>
      <c r="C630" s="46"/>
      <c r="D630" s="7"/>
      <c r="E630" s="47"/>
      <c r="F630" s="47"/>
    </row>
    <row r="631" spans="1:6" ht="13">
      <c r="A631" s="6"/>
      <c r="C631" s="46"/>
      <c r="D631" s="7"/>
      <c r="E631" s="47"/>
      <c r="F631" s="47"/>
    </row>
    <row r="632" spans="1:6" ht="13">
      <c r="A632" s="6"/>
      <c r="C632" s="46"/>
      <c r="D632" s="7"/>
      <c r="E632" s="47"/>
      <c r="F632" s="47"/>
    </row>
    <row r="633" spans="1:6" ht="13">
      <c r="A633" s="6"/>
      <c r="C633" s="46"/>
      <c r="D633" s="7"/>
      <c r="E633" s="47"/>
      <c r="F633" s="47"/>
    </row>
    <row r="634" spans="1:6" ht="13">
      <c r="A634" s="6"/>
      <c r="C634" s="46"/>
      <c r="D634" s="7"/>
      <c r="E634" s="47"/>
      <c r="F634" s="47"/>
    </row>
    <row r="635" spans="1:6" ht="13">
      <c r="A635" s="6"/>
      <c r="C635" s="46"/>
      <c r="D635" s="7"/>
      <c r="E635" s="47"/>
      <c r="F635" s="47"/>
    </row>
    <row r="636" spans="1:6" ht="13">
      <c r="A636" s="6"/>
      <c r="C636" s="46"/>
      <c r="D636" s="7"/>
      <c r="E636" s="47"/>
      <c r="F636" s="47"/>
    </row>
    <row r="637" spans="1:6" ht="13">
      <c r="A637" s="6"/>
      <c r="C637" s="46"/>
      <c r="D637" s="7"/>
      <c r="E637" s="47"/>
      <c r="F637" s="47"/>
    </row>
    <row r="638" spans="1:6" ht="13">
      <c r="A638" s="6"/>
      <c r="C638" s="46"/>
      <c r="D638" s="7"/>
      <c r="E638" s="47"/>
      <c r="F638" s="47"/>
    </row>
    <row r="639" spans="1:6" ht="13">
      <c r="A639" s="6"/>
      <c r="C639" s="46"/>
      <c r="D639" s="7"/>
      <c r="E639" s="47"/>
      <c r="F639" s="47"/>
    </row>
    <row r="640" spans="1:6" ht="13">
      <c r="A640" s="6"/>
      <c r="C640" s="46"/>
      <c r="D640" s="7"/>
      <c r="E640" s="47"/>
      <c r="F640" s="47"/>
    </row>
    <row r="641" spans="1:6" ht="13">
      <c r="A641" s="6"/>
      <c r="C641" s="46"/>
      <c r="D641" s="7"/>
      <c r="E641" s="47"/>
      <c r="F641" s="47"/>
    </row>
    <row r="642" spans="1:6" ht="13">
      <c r="A642" s="6"/>
      <c r="C642" s="46"/>
      <c r="D642" s="7"/>
      <c r="E642" s="47"/>
      <c r="F642" s="47"/>
    </row>
    <row r="643" spans="1:6" ht="13">
      <c r="A643" s="6"/>
      <c r="C643" s="46"/>
      <c r="D643" s="7"/>
      <c r="E643" s="47"/>
      <c r="F643" s="47"/>
    </row>
    <row r="644" spans="1:6" ht="13">
      <c r="A644" s="6"/>
      <c r="C644" s="46"/>
      <c r="D644" s="7"/>
      <c r="E644" s="47"/>
      <c r="F644" s="47"/>
    </row>
    <row r="645" spans="1:6" ht="13">
      <c r="A645" s="6"/>
      <c r="C645" s="46"/>
      <c r="D645" s="7"/>
      <c r="E645" s="47"/>
      <c r="F645" s="47"/>
    </row>
    <row r="646" spans="1:6" ht="13">
      <c r="A646" s="6"/>
      <c r="C646" s="46"/>
      <c r="D646" s="7"/>
      <c r="E646" s="47"/>
      <c r="F646" s="47"/>
    </row>
    <row r="647" spans="1:6" ht="13">
      <c r="A647" s="6"/>
      <c r="C647" s="46"/>
      <c r="D647" s="7"/>
      <c r="E647" s="47"/>
      <c r="F647" s="47"/>
    </row>
    <row r="648" spans="1:6" ht="13">
      <c r="A648" s="6"/>
      <c r="C648" s="46"/>
      <c r="D648" s="7"/>
      <c r="E648" s="47"/>
      <c r="F648" s="47"/>
    </row>
    <row r="649" spans="1:6" ht="13">
      <c r="A649" s="6"/>
      <c r="C649" s="46"/>
      <c r="D649" s="7"/>
      <c r="E649" s="47"/>
      <c r="F649" s="47"/>
    </row>
    <row r="650" spans="1:6" ht="13">
      <c r="A650" s="6"/>
      <c r="C650" s="46"/>
      <c r="D650" s="7"/>
      <c r="E650" s="47"/>
      <c r="F650" s="47"/>
    </row>
    <row r="651" spans="1:6" ht="13">
      <c r="A651" s="6"/>
      <c r="C651" s="46"/>
      <c r="D651" s="7"/>
      <c r="E651" s="47"/>
      <c r="F651" s="47"/>
    </row>
    <row r="652" spans="1:6" ht="13">
      <c r="A652" s="6"/>
      <c r="C652" s="46"/>
      <c r="D652" s="7"/>
      <c r="E652" s="47"/>
      <c r="F652" s="47"/>
    </row>
    <row r="653" spans="1:6" ht="13">
      <c r="A653" s="6"/>
      <c r="C653" s="46"/>
      <c r="D653" s="7"/>
      <c r="E653" s="47"/>
      <c r="F653" s="47"/>
    </row>
    <row r="654" spans="1:6" ht="13">
      <c r="A654" s="6"/>
      <c r="C654" s="46"/>
      <c r="D654" s="7"/>
      <c r="E654" s="47"/>
      <c r="F654" s="47"/>
    </row>
    <row r="655" spans="1:6" ht="13">
      <c r="A655" s="6"/>
      <c r="C655" s="46"/>
      <c r="D655" s="7"/>
      <c r="E655" s="47"/>
      <c r="F655" s="47"/>
    </row>
    <row r="656" spans="1:6" ht="13">
      <c r="A656" s="6"/>
      <c r="C656" s="46"/>
      <c r="D656" s="7"/>
      <c r="E656" s="47"/>
      <c r="F656" s="47"/>
    </row>
    <row r="657" spans="1:6" ht="13">
      <c r="A657" s="6"/>
      <c r="C657" s="46"/>
      <c r="D657" s="7"/>
      <c r="E657" s="47"/>
      <c r="F657" s="47"/>
    </row>
    <row r="658" spans="1:6" ht="13">
      <c r="A658" s="6"/>
      <c r="C658" s="46"/>
      <c r="D658" s="7"/>
      <c r="E658" s="47"/>
      <c r="F658" s="47"/>
    </row>
    <row r="659" spans="1:6" ht="13">
      <c r="A659" s="6"/>
      <c r="C659" s="46"/>
      <c r="D659" s="7"/>
      <c r="E659" s="47"/>
      <c r="F659" s="47"/>
    </row>
    <row r="660" spans="1:6" ht="13">
      <c r="A660" s="6"/>
      <c r="C660" s="46"/>
      <c r="D660" s="7"/>
      <c r="E660" s="47"/>
      <c r="F660" s="47"/>
    </row>
    <row r="661" spans="1:6" ht="13">
      <c r="A661" s="6"/>
      <c r="C661" s="46"/>
      <c r="D661" s="7"/>
      <c r="E661" s="47"/>
      <c r="F661" s="47"/>
    </row>
    <row r="662" spans="1:6" ht="13">
      <c r="A662" s="6"/>
      <c r="C662" s="46"/>
      <c r="D662" s="7"/>
      <c r="E662" s="47"/>
      <c r="F662" s="47"/>
    </row>
    <row r="663" spans="1:6" ht="13">
      <c r="A663" s="6"/>
      <c r="C663" s="46"/>
      <c r="D663" s="7"/>
      <c r="E663" s="47"/>
      <c r="F663" s="47"/>
    </row>
    <row r="664" spans="1:6" ht="13">
      <c r="A664" s="6"/>
      <c r="C664" s="46"/>
      <c r="D664" s="7"/>
      <c r="E664" s="47"/>
      <c r="F664" s="47"/>
    </row>
    <row r="665" spans="1:6" ht="13">
      <c r="A665" s="6"/>
      <c r="C665" s="46"/>
      <c r="D665" s="7"/>
      <c r="E665" s="47"/>
      <c r="F665" s="47"/>
    </row>
    <row r="666" spans="1:6" ht="13">
      <c r="A666" s="6"/>
      <c r="C666" s="46"/>
      <c r="D666" s="7"/>
      <c r="E666" s="47"/>
      <c r="F666" s="47"/>
    </row>
    <row r="667" spans="1:6" ht="13">
      <c r="A667" s="6"/>
      <c r="C667" s="46"/>
      <c r="D667" s="7"/>
      <c r="E667" s="47"/>
      <c r="F667" s="47"/>
    </row>
    <row r="668" spans="1:6" ht="13">
      <c r="A668" s="6"/>
      <c r="C668" s="46"/>
      <c r="D668" s="7"/>
      <c r="E668" s="47"/>
      <c r="F668" s="47"/>
    </row>
    <row r="669" spans="1:6" ht="13">
      <c r="A669" s="6"/>
      <c r="C669" s="46"/>
      <c r="D669" s="7"/>
      <c r="E669" s="47"/>
      <c r="F669" s="47"/>
    </row>
    <row r="670" spans="1:6" ht="13">
      <c r="A670" s="6"/>
      <c r="C670" s="46"/>
      <c r="D670" s="7"/>
      <c r="E670" s="47"/>
      <c r="F670" s="47"/>
    </row>
    <row r="671" spans="1:6" ht="13">
      <c r="A671" s="6"/>
      <c r="C671" s="46"/>
      <c r="D671" s="7"/>
      <c r="E671" s="47"/>
      <c r="F671" s="47"/>
    </row>
    <row r="672" spans="1:6" ht="13">
      <c r="A672" s="6"/>
      <c r="C672" s="46"/>
      <c r="D672" s="7"/>
      <c r="E672" s="47"/>
      <c r="F672" s="47"/>
    </row>
    <row r="673" spans="1:6" ht="13">
      <c r="A673" s="6"/>
      <c r="C673" s="46"/>
      <c r="D673" s="7"/>
      <c r="E673" s="47"/>
      <c r="F673" s="47"/>
    </row>
    <row r="674" spans="1:6" ht="13">
      <c r="A674" s="6"/>
      <c r="C674" s="46"/>
      <c r="D674" s="7"/>
      <c r="E674" s="47"/>
      <c r="F674" s="47"/>
    </row>
    <row r="675" spans="1:6" ht="13">
      <c r="A675" s="6"/>
      <c r="C675" s="46"/>
      <c r="D675" s="7"/>
      <c r="E675" s="47"/>
      <c r="F675" s="47"/>
    </row>
    <row r="676" spans="1:6" ht="13">
      <c r="A676" s="6"/>
      <c r="C676" s="46"/>
      <c r="D676" s="7"/>
      <c r="E676" s="47"/>
      <c r="F676" s="47"/>
    </row>
    <row r="677" spans="1:6" ht="13">
      <c r="A677" s="6"/>
      <c r="C677" s="46"/>
      <c r="D677" s="7"/>
      <c r="E677" s="47"/>
      <c r="F677" s="47"/>
    </row>
    <row r="678" spans="1:6" ht="13">
      <c r="A678" s="6"/>
      <c r="C678" s="46"/>
      <c r="D678" s="7"/>
      <c r="E678" s="47"/>
      <c r="F678" s="47"/>
    </row>
    <row r="679" spans="1:6" ht="13">
      <c r="A679" s="6"/>
      <c r="C679" s="46"/>
      <c r="D679" s="7"/>
      <c r="E679" s="47"/>
      <c r="F679" s="47"/>
    </row>
    <row r="680" spans="1:6" ht="13">
      <c r="A680" s="6"/>
      <c r="C680" s="46"/>
      <c r="D680" s="7"/>
      <c r="E680" s="47"/>
      <c r="F680" s="47"/>
    </row>
    <row r="681" spans="1:6" ht="13">
      <c r="A681" s="6"/>
      <c r="C681" s="46"/>
      <c r="D681" s="7"/>
      <c r="E681" s="47"/>
      <c r="F681" s="47"/>
    </row>
    <row r="682" spans="1:6" ht="13">
      <c r="A682" s="6"/>
      <c r="C682" s="46"/>
      <c r="D682" s="7"/>
      <c r="E682" s="47"/>
      <c r="F682" s="47"/>
    </row>
    <row r="683" spans="1:6" ht="13">
      <c r="A683" s="6"/>
      <c r="C683" s="46"/>
      <c r="D683" s="7"/>
      <c r="E683" s="47"/>
      <c r="F683" s="47"/>
    </row>
    <row r="684" spans="1:6" ht="13">
      <c r="A684" s="6"/>
      <c r="C684" s="46"/>
      <c r="D684" s="7"/>
      <c r="E684" s="47"/>
      <c r="F684" s="47"/>
    </row>
    <row r="685" spans="1:6" ht="13">
      <c r="A685" s="6"/>
      <c r="C685" s="46"/>
      <c r="D685" s="7"/>
      <c r="E685" s="47"/>
      <c r="F685" s="47"/>
    </row>
    <row r="686" spans="1:6" ht="13">
      <c r="A686" s="6"/>
      <c r="C686" s="46"/>
      <c r="D686" s="7"/>
      <c r="E686" s="47"/>
      <c r="F686" s="47"/>
    </row>
    <row r="687" spans="1:6" ht="13">
      <c r="A687" s="6"/>
      <c r="C687" s="46"/>
      <c r="D687" s="7"/>
      <c r="E687" s="47"/>
      <c r="F687" s="47"/>
    </row>
    <row r="688" spans="1:6" ht="13">
      <c r="A688" s="6"/>
      <c r="C688" s="46"/>
      <c r="D688" s="7"/>
      <c r="E688" s="47"/>
      <c r="F688" s="47"/>
    </row>
    <row r="689" spans="1:6" ht="13">
      <c r="A689" s="6"/>
      <c r="C689" s="46"/>
      <c r="D689" s="7"/>
      <c r="E689" s="47"/>
      <c r="F689" s="47"/>
    </row>
    <row r="690" spans="1:6" ht="13">
      <c r="A690" s="6"/>
      <c r="C690" s="46"/>
      <c r="D690" s="7"/>
      <c r="E690" s="47"/>
      <c r="F690" s="47"/>
    </row>
    <row r="691" spans="1:6" ht="13">
      <c r="A691" s="6"/>
      <c r="C691" s="46"/>
      <c r="D691" s="7"/>
      <c r="E691" s="47"/>
      <c r="F691" s="47"/>
    </row>
    <row r="692" spans="1:6" ht="13">
      <c r="A692" s="6"/>
      <c r="C692" s="46"/>
      <c r="D692" s="7"/>
      <c r="E692" s="47"/>
      <c r="F692" s="47"/>
    </row>
    <row r="693" spans="1:6" ht="13">
      <c r="A693" s="6"/>
      <c r="C693" s="46"/>
      <c r="D693" s="7"/>
      <c r="E693" s="47"/>
      <c r="F693" s="47"/>
    </row>
    <row r="694" spans="1:6" ht="13">
      <c r="A694" s="6"/>
      <c r="C694" s="46"/>
      <c r="D694" s="7"/>
      <c r="E694" s="47"/>
      <c r="F694" s="47"/>
    </row>
    <row r="695" spans="1:6" ht="13">
      <c r="A695" s="6"/>
      <c r="C695" s="46"/>
      <c r="D695" s="7"/>
      <c r="E695" s="47"/>
      <c r="F695" s="47"/>
    </row>
    <row r="696" spans="1:6" ht="13">
      <c r="A696" s="6"/>
      <c r="C696" s="46"/>
      <c r="D696" s="7"/>
      <c r="E696" s="47"/>
      <c r="F696" s="47"/>
    </row>
    <row r="697" spans="1:6" ht="13">
      <c r="A697" s="6"/>
      <c r="C697" s="46"/>
      <c r="D697" s="7"/>
      <c r="E697" s="47"/>
      <c r="F697" s="47"/>
    </row>
    <row r="698" spans="1:6" ht="13">
      <c r="A698" s="6"/>
      <c r="C698" s="46"/>
      <c r="D698" s="7"/>
      <c r="E698" s="47"/>
      <c r="F698" s="47"/>
    </row>
    <row r="699" spans="1:6" ht="13">
      <c r="A699" s="6"/>
      <c r="C699" s="46"/>
      <c r="D699" s="7"/>
      <c r="E699" s="47"/>
      <c r="F699" s="47"/>
    </row>
    <row r="700" spans="1:6" ht="13">
      <c r="A700" s="6"/>
      <c r="C700" s="46"/>
      <c r="D700" s="7"/>
      <c r="E700" s="47"/>
      <c r="F700" s="47"/>
    </row>
    <row r="701" spans="1:6" ht="13">
      <c r="A701" s="6"/>
      <c r="C701" s="46"/>
      <c r="D701" s="7"/>
      <c r="E701" s="47"/>
      <c r="F701" s="47"/>
    </row>
    <row r="702" spans="1:6" ht="13">
      <c r="A702" s="6"/>
      <c r="C702" s="46"/>
      <c r="D702" s="7"/>
      <c r="E702" s="47"/>
      <c r="F702" s="47"/>
    </row>
    <row r="703" spans="1:6" ht="13">
      <c r="A703" s="6"/>
      <c r="C703" s="46"/>
      <c r="D703" s="7"/>
      <c r="E703" s="47"/>
      <c r="F703" s="47"/>
    </row>
    <row r="704" spans="1:6" ht="13">
      <c r="A704" s="6"/>
      <c r="C704" s="46"/>
      <c r="D704" s="7"/>
      <c r="E704" s="47"/>
      <c r="F704" s="47"/>
    </row>
    <row r="705" spans="1:6" ht="13">
      <c r="A705" s="6"/>
      <c r="C705" s="46"/>
      <c r="D705" s="7"/>
      <c r="E705" s="47"/>
      <c r="F705" s="47"/>
    </row>
    <row r="706" spans="1:6" ht="13">
      <c r="A706" s="6"/>
      <c r="C706" s="46"/>
      <c r="D706" s="7"/>
      <c r="E706" s="47"/>
      <c r="F706" s="47"/>
    </row>
    <row r="707" spans="1:6" ht="13">
      <c r="A707" s="6"/>
      <c r="C707" s="46"/>
      <c r="D707" s="7"/>
      <c r="E707" s="47"/>
      <c r="F707" s="47"/>
    </row>
    <row r="708" spans="1:6" ht="13">
      <c r="A708" s="6"/>
      <c r="C708" s="46"/>
      <c r="D708" s="7"/>
      <c r="E708" s="47"/>
      <c r="F708" s="47"/>
    </row>
    <row r="709" spans="1:6" ht="13">
      <c r="A709" s="6"/>
      <c r="C709" s="46"/>
      <c r="D709" s="7"/>
      <c r="E709" s="47"/>
      <c r="F709" s="47"/>
    </row>
    <row r="710" spans="1:6" ht="13">
      <c r="A710" s="6"/>
      <c r="C710" s="46"/>
      <c r="D710" s="7"/>
      <c r="E710" s="47"/>
      <c r="F710" s="47"/>
    </row>
    <row r="711" spans="1:6" ht="13">
      <c r="A711" s="6"/>
      <c r="C711" s="46"/>
      <c r="D711" s="7"/>
      <c r="E711" s="47"/>
      <c r="F711" s="47"/>
    </row>
    <row r="712" spans="1:6" ht="13">
      <c r="A712" s="6"/>
      <c r="C712" s="46"/>
      <c r="D712" s="7"/>
      <c r="E712" s="47"/>
      <c r="F712" s="47"/>
    </row>
    <row r="713" spans="1:6" ht="13">
      <c r="A713" s="6"/>
      <c r="C713" s="46"/>
      <c r="D713" s="7"/>
      <c r="E713" s="47"/>
      <c r="F713" s="47"/>
    </row>
    <row r="714" spans="1:6" ht="13">
      <c r="A714" s="6"/>
      <c r="C714" s="46"/>
      <c r="D714" s="7"/>
      <c r="E714" s="47"/>
      <c r="F714" s="47"/>
    </row>
    <row r="715" spans="1:6" ht="13">
      <c r="A715" s="6"/>
      <c r="C715" s="46"/>
      <c r="D715" s="7"/>
      <c r="E715" s="47"/>
      <c r="F715" s="47"/>
    </row>
    <row r="716" spans="1:6" ht="13">
      <c r="A716" s="6"/>
      <c r="C716" s="46"/>
      <c r="D716" s="7"/>
      <c r="E716" s="47"/>
      <c r="F716" s="47"/>
    </row>
    <row r="717" spans="1:6" ht="13">
      <c r="A717" s="6"/>
      <c r="C717" s="46"/>
      <c r="D717" s="7"/>
      <c r="E717" s="47"/>
      <c r="F717" s="47"/>
    </row>
    <row r="718" spans="1:6" ht="13">
      <c r="A718" s="6"/>
      <c r="C718" s="46"/>
      <c r="D718" s="7"/>
      <c r="E718" s="47"/>
      <c r="F718" s="47"/>
    </row>
    <row r="719" spans="1:6" ht="13">
      <c r="A719" s="6"/>
      <c r="C719" s="46"/>
      <c r="D719" s="7"/>
      <c r="E719" s="47"/>
      <c r="F719" s="47"/>
    </row>
    <row r="720" spans="1:6" ht="13">
      <c r="A720" s="6"/>
      <c r="C720" s="46"/>
      <c r="D720" s="7"/>
      <c r="E720" s="47"/>
      <c r="F720" s="47"/>
    </row>
    <row r="721" spans="1:6" ht="13">
      <c r="A721" s="6"/>
      <c r="C721" s="46"/>
      <c r="D721" s="7"/>
      <c r="E721" s="47"/>
      <c r="F721" s="47"/>
    </row>
    <row r="722" spans="1:6" ht="13">
      <c r="A722" s="6"/>
      <c r="C722" s="46"/>
      <c r="D722" s="7"/>
      <c r="E722" s="47"/>
      <c r="F722" s="47"/>
    </row>
    <row r="723" spans="1:6" ht="13">
      <c r="A723" s="6"/>
      <c r="C723" s="46"/>
      <c r="D723" s="7"/>
      <c r="E723" s="47"/>
      <c r="F723" s="47"/>
    </row>
    <row r="724" spans="1:6" ht="13">
      <c r="A724" s="6"/>
      <c r="C724" s="46"/>
      <c r="D724" s="7"/>
      <c r="E724" s="47"/>
      <c r="F724" s="47"/>
    </row>
    <row r="725" spans="1:6" ht="13">
      <c r="A725" s="6"/>
      <c r="C725" s="46"/>
      <c r="D725" s="7"/>
      <c r="E725" s="47"/>
      <c r="F725" s="47"/>
    </row>
    <row r="726" spans="1:6" ht="13">
      <c r="A726" s="6"/>
      <c r="C726" s="46"/>
      <c r="D726" s="7"/>
      <c r="E726" s="47"/>
      <c r="F726" s="47"/>
    </row>
    <row r="727" spans="1:6" ht="13">
      <c r="A727" s="6"/>
      <c r="C727" s="46"/>
      <c r="D727" s="7"/>
      <c r="E727" s="47"/>
      <c r="F727" s="47"/>
    </row>
    <row r="728" spans="1:6" ht="13">
      <c r="A728" s="6"/>
      <c r="C728" s="46"/>
      <c r="D728" s="7"/>
      <c r="E728" s="47"/>
      <c r="F728" s="47"/>
    </row>
    <row r="729" spans="1:6" ht="13">
      <c r="A729" s="6"/>
      <c r="C729" s="46"/>
      <c r="D729" s="7"/>
      <c r="E729" s="47"/>
      <c r="F729" s="47"/>
    </row>
    <row r="730" spans="1:6" ht="13">
      <c r="A730" s="6"/>
      <c r="C730" s="46"/>
      <c r="D730" s="7"/>
      <c r="E730" s="47"/>
      <c r="F730" s="47"/>
    </row>
    <row r="731" spans="1:6" ht="13">
      <c r="A731" s="6"/>
      <c r="C731" s="46"/>
      <c r="D731" s="7"/>
      <c r="E731" s="47"/>
      <c r="F731" s="47"/>
    </row>
    <row r="732" spans="1:6" ht="13">
      <c r="A732" s="6"/>
      <c r="C732" s="46"/>
      <c r="D732" s="7"/>
      <c r="E732" s="47"/>
      <c r="F732" s="47"/>
    </row>
    <row r="733" spans="1:6" ht="13">
      <c r="A733" s="6"/>
      <c r="C733" s="46"/>
      <c r="D733" s="7"/>
      <c r="E733" s="47"/>
      <c r="F733" s="47"/>
    </row>
    <row r="734" spans="1:6" ht="13">
      <c r="A734" s="6"/>
      <c r="C734" s="46"/>
      <c r="D734" s="7"/>
      <c r="E734" s="47"/>
      <c r="F734" s="47"/>
    </row>
    <row r="735" spans="1:6" ht="13">
      <c r="A735" s="6"/>
      <c r="C735" s="46"/>
      <c r="D735" s="7"/>
      <c r="E735" s="47"/>
      <c r="F735" s="47"/>
    </row>
    <row r="736" spans="1:6" ht="13">
      <c r="A736" s="6"/>
      <c r="C736" s="46"/>
      <c r="D736" s="7"/>
      <c r="E736" s="47"/>
      <c r="F736" s="47"/>
    </row>
    <row r="737" spans="1:6" ht="13">
      <c r="A737" s="6"/>
      <c r="C737" s="46"/>
      <c r="D737" s="7"/>
      <c r="E737" s="47"/>
      <c r="F737" s="47"/>
    </row>
    <row r="738" spans="1:6" ht="13">
      <c r="A738" s="6"/>
      <c r="C738" s="46"/>
      <c r="D738" s="7"/>
      <c r="E738" s="47"/>
      <c r="F738" s="47"/>
    </row>
    <row r="739" spans="1:6" ht="13">
      <c r="A739" s="6"/>
      <c r="C739" s="46"/>
      <c r="D739" s="7"/>
      <c r="E739" s="47"/>
      <c r="F739" s="47"/>
    </row>
    <row r="740" spans="1:6" ht="13">
      <c r="A740" s="6"/>
      <c r="C740" s="46"/>
      <c r="D740" s="7"/>
      <c r="E740" s="47"/>
      <c r="F740" s="47"/>
    </row>
    <row r="741" spans="1:6" ht="13">
      <c r="A741" s="6"/>
      <c r="C741" s="46"/>
      <c r="D741" s="7"/>
      <c r="E741" s="47"/>
      <c r="F741" s="47"/>
    </row>
    <row r="742" spans="1:6" ht="13">
      <c r="A742" s="6"/>
      <c r="C742" s="46"/>
      <c r="D742" s="7"/>
      <c r="E742" s="47"/>
      <c r="F742" s="47"/>
    </row>
    <row r="743" spans="1:6" ht="13">
      <c r="A743" s="6"/>
      <c r="C743" s="46"/>
      <c r="D743" s="7"/>
      <c r="E743" s="47"/>
      <c r="F743" s="47"/>
    </row>
    <row r="744" spans="1:6" ht="13">
      <c r="A744" s="6"/>
      <c r="C744" s="46"/>
      <c r="D744" s="7"/>
      <c r="E744" s="47"/>
      <c r="F744" s="47"/>
    </row>
    <row r="745" spans="1:6" ht="13">
      <c r="A745" s="6"/>
      <c r="C745" s="46"/>
      <c r="D745" s="7"/>
      <c r="E745" s="47"/>
      <c r="F745" s="47"/>
    </row>
    <row r="746" spans="1:6" ht="13">
      <c r="A746" s="6"/>
      <c r="C746" s="46"/>
      <c r="D746" s="7"/>
      <c r="E746" s="47"/>
      <c r="F746" s="47"/>
    </row>
    <row r="747" spans="1:6" ht="13">
      <c r="A747" s="6"/>
      <c r="C747" s="46"/>
      <c r="D747" s="7"/>
      <c r="E747" s="47"/>
      <c r="F747" s="47"/>
    </row>
    <row r="748" spans="1:6" ht="13">
      <c r="A748" s="6"/>
      <c r="C748" s="46"/>
      <c r="D748" s="7"/>
      <c r="E748" s="47"/>
      <c r="F748" s="47"/>
    </row>
    <row r="749" spans="1:6" ht="13">
      <c r="A749" s="6"/>
      <c r="C749" s="46"/>
      <c r="D749" s="7"/>
      <c r="E749" s="47"/>
      <c r="F749" s="47"/>
    </row>
    <row r="750" spans="1:6" ht="13">
      <c r="A750" s="6"/>
      <c r="C750" s="46"/>
      <c r="D750" s="7"/>
      <c r="E750" s="47"/>
      <c r="F750" s="47"/>
    </row>
    <row r="751" spans="1:6" ht="13">
      <c r="A751" s="6"/>
      <c r="C751" s="46"/>
      <c r="D751" s="7"/>
      <c r="E751" s="47"/>
      <c r="F751" s="47"/>
    </row>
    <row r="752" spans="1:6" ht="13">
      <c r="A752" s="6"/>
      <c r="C752" s="46"/>
      <c r="D752" s="7"/>
      <c r="E752" s="47"/>
      <c r="F752" s="47"/>
    </row>
    <row r="753" spans="1:6" ht="13">
      <c r="A753" s="6"/>
      <c r="C753" s="46"/>
      <c r="D753" s="7"/>
      <c r="E753" s="47"/>
      <c r="F753" s="47"/>
    </row>
    <row r="754" spans="1:6" ht="13">
      <c r="A754" s="6"/>
      <c r="C754" s="46"/>
      <c r="D754" s="7"/>
      <c r="E754" s="47"/>
      <c r="F754" s="47"/>
    </row>
    <row r="755" spans="1:6" ht="13">
      <c r="A755" s="6"/>
      <c r="C755" s="46"/>
      <c r="D755" s="7"/>
      <c r="E755" s="47"/>
      <c r="F755" s="47"/>
    </row>
    <row r="756" spans="1:6" ht="13">
      <c r="A756" s="6"/>
      <c r="C756" s="46"/>
      <c r="D756" s="7"/>
      <c r="E756" s="47"/>
      <c r="F756" s="47"/>
    </row>
    <row r="757" spans="1:6" ht="13">
      <c r="A757" s="6"/>
      <c r="C757" s="46"/>
      <c r="D757" s="7"/>
      <c r="E757" s="47"/>
      <c r="F757" s="47"/>
    </row>
    <row r="758" spans="1:6" ht="13">
      <c r="A758" s="6"/>
      <c r="C758" s="46"/>
      <c r="D758" s="7"/>
      <c r="E758" s="47"/>
      <c r="F758" s="47"/>
    </row>
    <row r="759" spans="1:6" ht="13">
      <c r="A759" s="6"/>
      <c r="C759" s="46"/>
      <c r="D759" s="7"/>
      <c r="E759" s="47"/>
      <c r="F759" s="47"/>
    </row>
    <row r="760" spans="1:6" ht="13">
      <c r="A760" s="6"/>
      <c r="C760" s="46"/>
      <c r="D760" s="7"/>
      <c r="E760" s="47"/>
      <c r="F760" s="47"/>
    </row>
    <row r="761" spans="1:6" ht="13">
      <c r="A761" s="6"/>
      <c r="C761" s="46"/>
      <c r="D761" s="7"/>
      <c r="E761" s="47"/>
      <c r="F761" s="47"/>
    </row>
    <row r="762" spans="1:6" ht="13">
      <c r="A762" s="6"/>
      <c r="C762" s="46"/>
      <c r="D762" s="7"/>
      <c r="E762" s="47"/>
      <c r="F762" s="47"/>
    </row>
    <row r="763" spans="1:6" ht="13">
      <c r="A763" s="6"/>
      <c r="C763" s="46"/>
      <c r="D763" s="7"/>
      <c r="E763" s="47"/>
      <c r="F763" s="47"/>
    </row>
    <row r="764" spans="1:6" ht="13">
      <c r="A764" s="6"/>
      <c r="C764" s="46"/>
      <c r="D764" s="7"/>
      <c r="E764" s="47"/>
      <c r="F764" s="47"/>
    </row>
    <row r="765" spans="1:6" ht="13">
      <c r="A765" s="6"/>
      <c r="C765" s="46"/>
      <c r="D765" s="7"/>
      <c r="E765" s="47"/>
      <c r="F765" s="47"/>
    </row>
    <row r="766" spans="1:6" ht="13">
      <c r="A766" s="6"/>
      <c r="C766" s="46"/>
      <c r="D766" s="7"/>
      <c r="E766" s="47"/>
      <c r="F766" s="47"/>
    </row>
    <row r="767" spans="1:6" ht="13">
      <c r="A767" s="6"/>
      <c r="C767" s="46"/>
      <c r="D767" s="7"/>
      <c r="E767" s="47"/>
      <c r="F767" s="47"/>
    </row>
    <row r="768" spans="1:6" ht="13">
      <c r="A768" s="6"/>
      <c r="C768" s="46"/>
      <c r="D768" s="7"/>
      <c r="E768" s="47"/>
      <c r="F768" s="47"/>
    </row>
    <row r="769" spans="1:6" ht="13">
      <c r="A769" s="6"/>
      <c r="C769" s="46"/>
      <c r="D769" s="7"/>
      <c r="E769" s="47"/>
      <c r="F769" s="47"/>
    </row>
    <row r="770" spans="1:6" ht="13">
      <c r="A770" s="6"/>
      <c r="C770" s="46"/>
      <c r="D770" s="7"/>
      <c r="E770" s="47"/>
      <c r="F770" s="47"/>
    </row>
    <row r="771" spans="1:6" ht="13">
      <c r="A771" s="6"/>
      <c r="C771" s="46"/>
      <c r="D771" s="7"/>
      <c r="E771" s="47"/>
      <c r="F771" s="47"/>
    </row>
    <row r="772" spans="1:6" ht="13">
      <c r="A772" s="6"/>
      <c r="C772" s="46"/>
      <c r="D772" s="7"/>
      <c r="E772" s="47"/>
      <c r="F772" s="47"/>
    </row>
    <row r="773" spans="1:6" ht="13">
      <c r="A773" s="6"/>
      <c r="C773" s="46"/>
      <c r="D773" s="7"/>
      <c r="E773" s="47"/>
      <c r="F773" s="47"/>
    </row>
    <row r="774" spans="1:6" ht="13">
      <c r="A774" s="6"/>
      <c r="C774" s="46"/>
      <c r="D774" s="7"/>
      <c r="E774" s="47"/>
      <c r="F774" s="47"/>
    </row>
    <row r="775" spans="1:6" ht="13">
      <c r="A775" s="6"/>
      <c r="C775" s="46"/>
      <c r="D775" s="7"/>
      <c r="E775" s="47"/>
      <c r="F775" s="47"/>
    </row>
    <row r="776" spans="1:6" ht="13">
      <c r="A776" s="6"/>
      <c r="C776" s="46"/>
      <c r="D776" s="7"/>
      <c r="E776" s="47"/>
      <c r="F776" s="47"/>
    </row>
    <row r="777" spans="1:6" ht="13">
      <c r="A777" s="6"/>
      <c r="C777" s="46"/>
      <c r="D777" s="7"/>
      <c r="E777" s="47"/>
      <c r="F777" s="47"/>
    </row>
    <row r="778" spans="1:6" ht="13">
      <c r="A778" s="6"/>
      <c r="C778" s="46"/>
      <c r="D778" s="7"/>
      <c r="E778" s="47"/>
      <c r="F778" s="47"/>
    </row>
    <row r="779" spans="1:6" ht="13">
      <c r="A779" s="6"/>
      <c r="C779" s="46"/>
      <c r="D779" s="7"/>
      <c r="E779" s="47"/>
      <c r="F779" s="47"/>
    </row>
    <row r="780" spans="1:6" ht="13">
      <c r="A780" s="6"/>
      <c r="C780" s="46"/>
      <c r="D780" s="7"/>
      <c r="E780" s="47"/>
      <c r="F780" s="47"/>
    </row>
    <row r="781" spans="1:6" ht="13">
      <c r="A781" s="6"/>
      <c r="C781" s="46"/>
      <c r="D781" s="7"/>
      <c r="E781" s="47"/>
      <c r="F781" s="47"/>
    </row>
    <row r="782" spans="1:6" ht="13">
      <c r="A782" s="6"/>
      <c r="C782" s="46"/>
      <c r="D782" s="7"/>
      <c r="E782" s="47"/>
      <c r="F782" s="47"/>
    </row>
    <row r="783" spans="1:6" ht="13">
      <c r="A783" s="6"/>
      <c r="C783" s="46"/>
      <c r="D783" s="7"/>
      <c r="E783" s="47"/>
      <c r="F783" s="47"/>
    </row>
    <row r="784" spans="1:6" ht="13">
      <c r="A784" s="6"/>
      <c r="C784" s="46"/>
      <c r="D784" s="7"/>
      <c r="E784" s="47"/>
      <c r="F784" s="47"/>
    </row>
    <row r="785" spans="1:6" ht="13">
      <c r="A785" s="6"/>
      <c r="C785" s="46"/>
      <c r="D785" s="7"/>
      <c r="E785" s="47"/>
      <c r="F785" s="47"/>
    </row>
    <row r="786" spans="1:6" ht="13">
      <c r="A786" s="6"/>
      <c r="C786" s="46"/>
      <c r="D786" s="7"/>
      <c r="E786" s="47"/>
      <c r="F786" s="47"/>
    </row>
    <row r="787" spans="1:6" ht="13">
      <c r="A787" s="6"/>
      <c r="C787" s="46"/>
      <c r="D787" s="7"/>
      <c r="E787" s="47"/>
      <c r="F787" s="47"/>
    </row>
    <row r="788" spans="1:6" ht="13">
      <c r="A788" s="6"/>
      <c r="C788" s="46"/>
      <c r="D788" s="7"/>
      <c r="E788" s="47"/>
      <c r="F788" s="47"/>
    </row>
    <row r="789" spans="1:6" ht="13">
      <c r="A789" s="6"/>
      <c r="C789" s="46"/>
      <c r="D789" s="7"/>
      <c r="E789" s="47"/>
      <c r="F789" s="47"/>
    </row>
    <row r="790" spans="1:6" ht="13">
      <c r="A790" s="6"/>
      <c r="C790" s="46"/>
      <c r="D790" s="7"/>
      <c r="E790" s="47"/>
      <c r="F790" s="47"/>
    </row>
    <row r="791" spans="1:6" ht="13">
      <c r="A791" s="6"/>
      <c r="C791" s="46"/>
      <c r="D791" s="7"/>
      <c r="E791" s="47"/>
      <c r="F791" s="47"/>
    </row>
    <row r="792" spans="1:6" ht="13">
      <c r="A792" s="6"/>
      <c r="C792" s="46"/>
      <c r="D792" s="7"/>
      <c r="E792" s="47"/>
      <c r="F792" s="47"/>
    </row>
    <row r="793" spans="1:6" ht="13">
      <c r="A793" s="6"/>
      <c r="C793" s="46"/>
      <c r="D793" s="7"/>
      <c r="E793" s="47"/>
      <c r="F793" s="47"/>
    </row>
    <row r="794" spans="1:6" ht="13">
      <c r="A794" s="6"/>
      <c r="C794" s="46"/>
      <c r="D794" s="7"/>
      <c r="E794" s="47"/>
      <c r="F794" s="47"/>
    </row>
    <row r="795" spans="1:6" ht="13">
      <c r="A795" s="6"/>
      <c r="C795" s="46"/>
      <c r="D795" s="7"/>
      <c r="E795" s="47"/>
      <c r="F795" s="47"/>
    </row>
    <row r="796" spans="1:6" ht="13">
      <c r="A796" s="6"/>
      <c r="C796" s="46"/>
      <c r="D796" s="7"/>
      <c r="E796" s="47"/>
      <c r="F796" s="47"/>
    </row>
    <row r="797" spans="1:6" ht="13">
      <c r="A797" s="6"/>
      <c r="C797" s="46"/>
      <c r="D797" s="7"/>
      <c r="E797" s="47"/>
      <c r="F797" s="47"/>
    </row>
    <row r="798" spans="1:6" ht="13">
      <c r="A798" s="6"/>
      <c r="C798" s="46"/>
      <c r="D798" s="7"/>
      <c r="E798" s="47"/>
      <c r="F798" s="47"/>
    </row>
    <row r="799" spans="1:6" ht="13">
      <c r="A799" s="6"/>
      <c r="C799" s="46"/>
      <c r="D799" s="7"/>
      <c r="E799" s="47"/>
      <c r="F799" s="47"/>
    </row>
    <row r="800" spans="1:6" ht="13">
      <c r="A800" s="6"/>
      <c r="C800" s="46"/>
      <c r="D800" s="7"/>
      <c r="E800" s="47"/>
      <c r="F800" s="47"/>
    </row>
    <row r="801" spans="1:6" ht="13">
      <c r="A801" s="6"/>
      <c r="C801" s="46"/>
      <c r="D801" s="7"/>
      <c r="E801" s="47"/>
      <c r="F801" s="47"/>
    </row>
    <row r="802" spans="1:6" ht="13">
      <c r="A802" s="6"/>
      <c r="C802" s="46"/>
      <c r="D802" s="7"/>
      <c r="E802" s="47"/>
      <c r="F802" s="47"/>
    </row>
    <row r="803" spans="1:6" ht="13">
      <c r="A803" s="6"/>
      <c r="C803" s="46"/>
      <c r="D803" s="7"/>
      <c r="E803" s="47"/>
      <c r="F803" s="47"/>
    </row>
    <row r="804" spans="1:6" ht="13">
      <c r="A804" s="6"/>
      <c r="C804" s="46"/>
      <c r="D804" s="7"/>
      <c r="E804" s="47"/>
      <c r="F804" s="47"/>
    </row>
    <row r="805" spans="1:6" ht="13">
      <c r="A805" s="6"/>
      <c r="C805" s="46"/>
      <c r="D805" s="7"/>
      <c r="E805" s="47"/>
      <c r="F805" s="47"/>
    </row>
    <row r="806" spans="1:6" ht="13">
      <c r="A806" s="6"/>
      <c r="C806" s="46"/>
      <c r="D806" s="7"/>
      <c r="E806" s="47"/>
      <c r="F806" s="47"/>
    </row>
    <row r="807" spans="1:6" ht="13">
      <c r="A807" s="6"/>
      <c r="C807" s="46"/>
      <c r="D807" s="7"/>
      <c r="E807" s="47"/>
      <c r="F807" s="47"/>
    </row>
    <row r="808" spans="1:6" ht="13">
      <c r="A808" s="6"/>
      <c r="C808" s="46"/>
      <c r="D808" s="7"/>
      <c r="E808" s="47"/>
      <c r="F808" s="47"/>
    </row>
    <row r="809" spans="1:6" ht="13">
      <c r="A809" s="6"/>
      <c r="C809" s="46"/>
      <c r="D809" s="7"/>
      <c r="E809" s="47"/>
      <c r="F809" s="47"/>
    </row>
    <row r="810" spans="1:6" ht="13">
      <c r="A810" s="6"/>
      <c r="C810" s="46"/>
      <c r="D810" s="7"/>
      <c r="E810" s="47"/>
      <c r="F810" s="47"/>
    </row>
    <row r="811" spans="1:6" ht="13">
      <c r="A811" s="6"/>
      <c r="C811" s="46"/>
      <c r="D811" s="7"/>
      <c r="E811" s="47"/>
      <c r="F811" s="47"/>
    </row>
    <row r="812" spans="1:6" ht="13">
      <c r="A812" s="6"/>
      <c r="C812" s="46"/>
      <c r="D812" s="7"/>
      <c r="E812" s="47"/>
      <c r="F812" s="47"/>
    </row>
    <row r="813" spans="1:6" ht="13">
      <c r="A813" s="6"/>
      <c r="C813" s="46"/>
      <c r="D813" s="7"/>
      <c r="E813" s="47"/>
      <c r="F813" s="47"/>
    </row>
    <row r="814" spans="1:6" ht="13">
      <c r="A814" s="6"/>
      <c r="C814" s="46"/>
      <c r="D814" s="7"/>
      <c r="E814" s="47"/>
      <c r="F814" s="47"/>
    </row>
    <row r="815" spans="1:6" ht="13">
      <c r="A815" s="6"/>
      <c r="C815" s="46"/>
      <c r="D815" s="7"/>
      <c r="E815" s="47"/>
      <c r="F815" s="47"/>
    </row>
    <row r="816" spans="1:6" ht="13">
      <c r="A816" s="6"/>
      <c r="C816" s="46"/>
      <c r="D816" s="7"/>
      <c r="E816" s="47"/>
      <c r="F816" s="47"/>
    </row>
    <row r="817" spans="1:6" ht="13">
      <c r="A817" s="6"/>
      <c r="C817" s="46"/>
      <c r="D817" s="7"/>
      <c r="E817" s="47"/>
      <c r="F817" s="47"/>
    </row>
    <row r="818" spans="1:6" ht="13">
      <c r="A818" s="6"/>
      <c r="C818" s="46"/>
      <c r="D818" s="7"/>
      <c r="E818" s="47"/>
      <c r="F818" s="47"/>
    </row>
    <row r="819" spans="1:6" ht="13">
      <c r="A819" s="6"/>
      <c r="C819" s="46"/>
      <c r="D819" s="7"/>
      <c r="E819" s="47"/>
      <c r="F819" s="47"/>
    </row>
    <row r="820" spans="1:6" ht="13">
      <c r="A820" s="6"/>
      <c r="C820" s="46"/>
      <c r="D820" s="7"/>
      <c r="E820" s="47"/>
      <c r="F820" s="47"/>
    </row>
    <row r="821" spans="1:6" ht="13">
      <c r="A821" s="6"/>
      <c r="C821" s="46"/>
      <c r="D821" s="7"/>
      <c r="E821" s="47"/>
      <c r="F821" s="47"/>
    </row>
    <row r="822" spans="1:6" ht="13">
      <c r="A822" s="6"/>
      <c r="C822" s="46"/>
      <c r="D822" s="7"/>
      <c r="E822" s="47"/>
      <c r="F822" s="47"/>
    </row>
    <row r="823" spans="1:6" ht="13">
      <c r="A823" s="6"/>
      <c r="C823" s="46"/>
      <c r="D823" s="7"/>
      <c r="E823" s="47"/>
      <c r="F823" s="47"/>
    </row>
    <row r="824" spans="1:6" ht="13">
      <c r="A824" s="6"/>
      <c r="C824" s="46"/>
      <c r="D824" s="7"/>
      <c r="E824" s="47"/>
      <c r="F824" s="47"/>
    </row>
    <row r="825" spans="1:6" ht="13">
      <c r="A825" s="6"/>
      <c r="C825" s="46"/>
      <c r="D825" s="7"/>
      <c r="E825" s="47"/>
      <c r="F825" s="47"/>
    </row>
    <row r="826" spans="1:6" ht="13">
      <c r="A826" s="6"/>
      <c r="C826" s="46"/>
      <c r="D826" s="7"/>
      <c r="E826" s="47"/>
      <c r="F826" s="47"/>
    </row>
    <row r="827" spans="1:6" ht="13">
      <c r="A827" s="6"/>
      <c r="C827" s="46"/>
      <c r="D827" s="7"/>
      <c r="E827" s="47"/>
      <c r="F827" s="47"/>
    </row>
    <row r="828" spans="1:6" ht="13">
      <c r="A828" s="6"/>
      <c r="C828" s="46"/>
      <c r="D828" s="7"/>
      <c r="E828" s="47"/>
      <c r="F828" s="47"/>
    </row>
    <row r="829" spans="1:6" ht="13">
      <c r="A829" s="6"/>
      <c r="C829" s="46"/>
      <c r="D829" s="7"/>
      <c r="E829" s="47"/>
      <c r="F829" s="47"/>
    </row>
    <row r="830" spans="1:6" ht="13">
      <c r="A830" s="6"/>
      <c r="C830" s="46"/>
      <c r="D830" s="7"/>
      <c r="E830" s="47"/>
      <c r="F830" s="47"/>
    </row>
    <row r="831" spans="1:6" ht="13">
      <c r="A831" s="6"/>
      <c r="C831" s="46"/>
      <c r="D831" s="7"/>
      <c r="E831" s="47"/>
      <c r="F831" s="47"/>
    </row>
    <row r="832" spans="1:6" ht="13">
      <c r="A832" s="6"/>
      <c r="C832" s="46"/>
      <c r="D832" s="7"/>
      <c r="E832" s="47"/>
      <c r="F832" s="47"/>
    </row>
    <row r="833" spans="1:6" ht="13">
      <c r="A833" s="6"/>
      <c r="C833" s="46"/>
      <c r="D833" s="7"/>
      <c r="E833" s="47"/>
      <c r="F833" s="47"/>
    </row>
    <row r="834" spans="1:6" ht="13">
      <c r="A834" s="6"/>
      <c r="C834" s="46"/>
      <c r="D834" s="7"/>
      <c r="E834" s="47"/>
      <c r="F834" s="47"/>
    </row>
    <row r="835" spans="1:6" ht="13">
      <c r="A835" s="6"/>
      <c r="C835" s="46"/>
      <c r="D835" s="7"/>
      <c r="E835" s="47"/>
      <c r="F835" s="47"/>
    </row>
    <row r="836" spans="1:6" ht="13">
      <c r="A836" s="6"/>
      <c r="C836" s="46"/>
      <c r="D836" s="7"/>
      <c r="E836" s="47"/>
      <c r="F836" s="47"/>
    </row>
    <row r="837" spans="1:6" ht="13">
      <c r="A837" s="6"/>
      <c r="C837" s="46"/>
      <c r="D837" s="7"/>
      <c r="E837" s="47"/>
      <c r="F837" s="47"/>
    </row>
    <row r="838" spans="1:6" ht="13">
      <c r="A838" s="6"/>
      <c r="C838" s="46"/>
      <c r="D838" s="7"/>
      <c r="E838" s="47"/>
      <c r="F838" s="47"/>
    </row>
    <row r="839" spans="1:6" ht="13">
      <c r="A839" s="6"/>
      <c r="C839" s="46"/>
      <c r="D839" s="7"/>
      <c r="E839" s="47"/>
      <c r="F839" s="47"/>
    </row>
    <row r="840" spans="1:6" ht="13">
      <c r="A840" s="6"/>
      <c r="C840" s="46"/>
      <c r="D840" s="7"/>
      <c r="E840" s="47"/>
      <c r="F840" s="47"/>
    </row>
    <row r="841" spans="1:6" ht="13">
      <c r="A841" s="6"/>
      <c r="C841" s="46"/>
      <c r="D841" s="7"/>
      <c r="E841" s="47"/>
      <c r="F841" s="47"/>
    </row>
    <row r="842" spans="1:6" ht="13">
      <c r="A842" s="6"/>
      <c r="C842" s="46"/>
      <c r="D842" s="7"/>
      <c r="E842" s="47"/>
      <c r="F842" s="47"/>
    </row>
    <row r="843" spans="1:6" ht="13">
      <c r="A843" s="6"/>
      <c r="C843" s="46"/>
      <c r="D843" s="7"/>
      <c r="E843" s="47"/>
      <c r="F843" s="47"/>
    </row>
    <row r="844" spans="1:6" ht="13">
      <c r="A844" s="6"/>
      <c r="C844" s="46"/>
      <c r="D844" s="7"/>
      <c r="E844" s="47"/>
      <c r="F844" s="47"/>
    </row>
    <row r="845" spans="1:6" ht="13">
      <c r="A845" s="6"/>
      <c r="C845" s="46"/>
      <c r="D845" s="7"/>
      <c r="E845" s="47"/>
      <c r="F845" s="47"/>
    </row>
    <row r="846" spans="1:6" ht="13">
      <c r="A846" s="6"/>
      <c r="C846" s="46"/>
      <c r="D846" s="7"/>
      <c r="E846" s="47"/>
      <c r="F846" s="47"/>
    </row>
    <row r="847" spans="1:6" ht="13">
      <c r="A847" s="6"/>
      <c r="C847" s="46"/>
      <c r="D847" s="7"/>
      <c r="E847" s="47"/>
      <c r="F847" s="47"/>
    </row>
    <row r="848" spans="1:6" ht="13">
      <c r="A848" s="6"/>
      <c r="C848" s="46"/>
      <c r="D848" s="7"/>
      <c r="E848" s="47"/>
      <c r="F848" s="47"/>
    </row>
    <row r="849" spans="1:6" ht="13">
      <c r="A849" s="6"/>
      <c r="C849" s="46"/>
      <c r="D849" s="7"/>
      <c r="E849" s="47"/>
      <c r="F849" s="47"/>
    </row>
    <row r="850" spans="1:6" ht="13">
      <c r="A850" s="6"/>
      <c r="C850" s="46"/>
      <c r="D850" s="7"/>
      <c r="E850" s="47"/>
      <c r="F850" s="47"/>
    </row>
    <row r="851" spans="1:6" ht="13">
      <c r="A851" s="6"/>
      <c r="C851" s="46"/>
      <c r="D851" s="7"/>
      <c r="E851" s="47"/>
      <c r="F851" s="47"/>
    </row>
    <row r="852" spans="1:6" ht="13">
      <c r="A852" s="6"/>
      <c r="C852" s="46"/>
      <c r="D852" s="7"/>
      <c r="E852" s="47"/>
      <c r="F852" s="47"/>
    </row>
    <row r="853" spans="1:6" ht="13">
      <c r="A853" s="6"/>
      <c r="C853" s="46"/>
      <c r="D853" s="7"/>
      <c r="E853" s="47"/>
      <c r="F853" s="47"/>
    </row>
    <row r="854" spans="1:6" ht="13">
      <c r="A854" s="6"/>
      <c r="C854" s="46"/>
      <c r="D854" s="7"/>
      <c r="E854" s="47"/>
      <c r="F854" s="47"/>
    </row>
    <row r="855" spans="1:6" ht="13">
      <c r="A855" s="6"/>
      <c r="C855" s="46"/>
      <c r="D855" s="7"/>
      <c r="E855" s="47"/>
      <c r="F855" s="47"/>
    </row>
    <row r="856" spans="1:6" ht="13">
      <c r="A856" s="6"/>
      <c r="C856" s="46"/>
      <c r="D856" s="7"/>
      <c r="E856" s="47"/>
      <c r="F856" s="47"/>
    </row>
    <row r="857" spans="1:6" ht="13">
      <c r="A857" s="6"/>
      <c r="C857" s="46"/>
      <c r="D857" s="7"/>
      <c r="E857" s="47"/>
      <c r="F857" s="47"/>
    </row>
    <row r="858" spans="1:6" ht="13">
      <c r="A858" s="6"/>
      <c r="C858" s="46"/>
      <c r="D858" s="7"/>
      <c r="E858" s="47"/>
      <c r="F858" s="47"/>
    </row>
    <row r="859" spans="1:6" ht="13">
      <c r="A859" s="6"/>
      <c r="C859" s="46"/>
      <c r="D859" s="7"/>
      <c r="E859" s="47"/>
      <c r="F859" s="47"/>
    </row>
    <row r="860" spans="1:6" ht="13">
      <c r="A860" s="6"/>
      <c r="C860" s="46"/>
      <c r="D860" s="7"/>
      <c r="E860" s="47"/>
      <c r="F860" s="47"/>
    </row>
    <row r="861" spans="1:6" ht="13">
      <c r="A861" s="6"/>
      <c r="C861" s="46"/>
      <c r="D861" s="7"/>
      <c r="E861" s="47"/>
      <c r="F861" s="47"/>
    </row>
    <row r="862" spans="1:6" ht="13">
      <c r="A862" s="6"/>
      <c r="C862" s="46"/>
      <c r="D862" s="7"/>
      <c r="E862" s="47"/>
      <c r="F862" s="47"/>
    </row>
    <row r="863" spans="1:6" ht="13">
      <c r="A863" s="6"/>
      <c r="C863" s="46"/>
      <c r="D863" s="7"/>
      <c r="E863" s="47"/>
      <c r="F863" s="47"/>
    </row>
    <row r="864" spans="1:6" ht="13">
      <c r="A864" s="6"/>
      <c r="C864" s="46"/>
      <c r="D864" s="7"/>
      <c r="E864" s="47"/>
      <c r="F864" s="47"/>
    </row>
    <row r="865" spans="1:6" ht="13">
      <c r="A865" s="6"/>
      <c r="C865" s="46"/>
      <c r="D865" s="7"/>
      <c r="E865" s="47"/>
      <c r="F865" s="47"/>
    </row>
    <row r="866" spans="1:6" ht="13">
      <c r="A866" s="6"/>
      <c r="C866" s="46"/>
      <c r="D866" s="7"/>
      <c r="E866" s="47"/>
      <c r="F866" s="47"/>
    </row>
    <row r="867" spans="1:6" ht="13">
      <c r="A867" s="6"/>
      <c r="C867" s="46"/>
      <c r="D867" s="7"/>
      <c r="E867" s="47"/>
      <c r="F867" s="47"/>
    </row>
    <row r="868" spans="1:6" ht="13">
      <c r="A868" s="6"/>
      <c r="C868" s="46"/>
      <c r="D868" s="7"/>
      <c r="E868" s="47"/>
      <c r="F868" s="47"/>
    </row>
    <row r="869" spans="1:6" ht="13">
      <c r="A869" s="6"/>
      <c r="C869" s="46"/>
      <c r="D869" s="7"/>
      <c r="E869" s="47"/>
      <c r="F869" s="47"/>
    </row>
    <row r="870" spans="1:6" ht="13">
      <c r="A870" s="6"/>
      <c r="C870" s="46"/>
      <c r="D870" s="7"/>
      <c r="E870" s="47"/>
      <c r="F870" s="47"/>
    </row>
    <row r="871" spans="1:6" ht="13">
      <c r="A871" s="6"/>
      <c r="C871" s="46"/>
      <c r="D871" s="7"/>
      <c r="E871" s="47"/>
      <c r="F871" s="47"/>
    </row>
    <row r="872" spans="1:6" ht="13">
      <c r="A872" s="6"/>
      <c r="C872" s="46"/>
      <c r="D872" s="7"/>
      <c r="E872" s="47"/>
      <c r="F872" s="47"/>
    </row>
    <row r="873" spans="1:6" ht="13">
      <c r="A873" s="6"/>
      <c r="C873" s="46"/>
      <c r="D873" s="7"/>
      <c r="E873" s="47"/>
      <c r="F873" s="47"/>
    </row>
    <row r="874" spans="1:6" ht="13">
      <c r="A874" s="6"/>
      <c r="C874" s="46"/>
      <c r="D874" s="7"/>
      <c r="E874" s="47"/>
      <c r="F874" s="47"/>
    </row>
    <row r="875" spans="1:6" ht="13">
      <c r="A875" s="6"/>
      <c r="C875" s="46"/>
      <c r="D875" s="7"/>
      <c r="E875" s="47"/>
      <c r="F875" s="47"/>
    </row>
    <row r="876" spans="1:6" ht="13">
      <c r="A876" s="6"/>
      <c r="C876" s="46"/>
      <c r="D876" s="7"/>
      <c r="E876" s="47"/>
      <c r="F876" s="47"/>
    </row>
    <row r="877" spans="1:6" ht="13">
      <c r="A877" s="6"/>
      <c r="C877" s="46"/>
      <c r="D877" s="7"/>
      <c r="E877" s="47"/>
      <c r="F877" s="47"/>
    </row>
    <row r="878" spans="1:6" ht="13">
      <c r="A878" s="6"/>
      <c r="C878" s="46"/>
      <c r="D878" s="7"/>
      <c r="E878" s="47"/>
      <c r="F878" s="47"/>
    </row>
    <row r="879" spans="1:6" ht="13">
      <c r="A879" s="6"/>
      <c r="C879" s="46"/>
      <c r="D879" s="7"/>
      <c r="E879" s="47"/>
      <c r="F879" s="47"/>
    </row>
    <row r="880" spans="1:6" ht="13">
      <c r="A880" s="6"/>
      <c r="C880" s="46"/>
      <c r="D880" s="7"/>
      <c r="E880" s="47"/>
      <c r="F880" s="47"/>
    </row>
    <row r="881" spans="1:6" ht="13">
      <c r="A881" s="6"/>
      <c r="C881" s="46"/>
      <c r="D881" s="7"/>
      <c r="E881" s="47"/>
      <c r="F881" s="47"/>
    </row>
    <row r="882" spans="1:6" ht="13">
      <c r="A882" s="6"/>
      <c r="C882" s="46"/>
      <c r="D882" s="7"/>
      <c r="E882" s="47"/>
      <c r="F882" s="47"/>
    </row>
    <row r="883" spans="1:6" ht="13">
      <c r="A883" s="6"/>
      <c r="C883" s="46"/>
      <c r="D883" s="7"/>
      <c r="E883" s="47"/>
      <c r="F883" s="47"/>
    </row>
    <row r="884" spans="1:6" ht="13">
      <c r="A884" s="6"/>
      <c r="C884" s="46"/>
      <c r="D884" s="7"/>
      <c r="E884" s="47"/>
      <c r="F884" s="47"/>
    </row>
    <row r="885" spans="1:6" ht="13">
      <c r="A885" s="6"/>
      <c r="C885" s="46"/>
      <c r="D885" s="7"/>
      <c r="E885" s="47"/>
      <c r="F885" s="47"/>
    </row>
    <row r="886" spans="1:6" ht="13">
      <c r="A886" s="6"/>
      <c r="C886" s="46"/>
      <c r="D886" s="7"/>
      <c r="E886" s="47"/>
      <c r="F886" s="47"/>
    </row>
    <row r="887" spans="1:6" ht="13">
      <c r="A887" s="6"/>
      <c r="C887" s="46"/>
      <c r="D887" s="7"/>
      <c r="E887" s="47"/>
      <c r="F887" s="47"/>
    </row>
    <row r="888" spans="1:6" ht="13">
      <c r="A888" s="6"/>
      <c r="C888" s="46"/>
      <c r="D888" s="7"/>
      <c r="E888" s="47"/>
      <c r="F888" s="47"/>
    </row>
    <row r="889" spans="1:6" ht="13">
      <c r="A889" s="6"/>
      <c r="C889" s="46"/>
      <c r="D889" s="7"/>
      <c r="E889" s="47"/>
      <c r="F889" s="47"/>
    </row>
    <row r="890" spans="1:6" ht="13">
      <c r="A890" s="6"/>
      <c r="C890" s="46"/>
      <c r="D890" s="7"/>
      <c r="E890" s="47"/>
      <c r="F890" s="47"/>
    </row>
    <row r="891" spans="1:6" ht="13">
      <c r="A891" s="6"/>
      <c r="C891" s="46"/>
      <c r="D891" s="7"/>
      <c r="E891" s="47"/>
      <c r="F891" s="47"/>
    </row>
    <row r="892" spans="1:6" ht="13">
      <c r="A892" s="6"/>
      <c r="C892" s="46"/>
      <c r="D892" s="7"/>
      <c r="E892" s="47"/>
      <c r="F892" s="47"/>
    </row>
    <row r="893" spans="1:6" ht="13">
      <c r="A893" s="6"/>
      <c r="C893" s="46"/>
      <c r="D893" s="7"/>
      <c r="E893" s="47"/>
      <c r="F893" s="47"/>
    </row>
    <row r="894" spans="1:6" ht="13">
      <c r="A894" s="6"/>
      <c r="C894" s="46"/>
      <c r="D894" s="7"/>
      <c r="E894" s="47"/>
      <c r="F894" s="47"/>
    </row>
    <row r="895" spans="1:6" ht="13">
      <c r="A895" s="6"/>
      <c r="C895" s="46"/>
      <c r="D895" s="7"/>
      <c r="E895" s="47"/>
      <c r="F895" s="47"/>
    </row>
    <row r="896" spans="1:6" ht="13">
      <c r="A896" s="6"/>
      <c r="C896" s="46"/>
      <c r="D896" s="7"/>
      <c r="E896" s="47"/>
      <c r="F896" s="47"/>
    </row>
    <row r="897" spans="1:6" ht="13">
      <c r="A897" s="6"/>
      <c r="C897" s="46"/>
      <c r="D897" s="7"/>
      <c r="E897" s="47"/>
      <c r="F897" s="47"/>
    </row>
    <row r="898" spans="1:6" ht="13">
      <c r="A898" s="6"/>
      <c r="C898" s="46"/>
      <c r="D898" s="7"/>
      <c r="E898" s="47"/>
      <c r="F898" s="47"/>
    </row>
    <row r="899" spans="1:6" ht="13">
      <c r="A899" s="6"/>
      <c r="C899" s="46"/>
      <c r="D899" s="7"/>
      <c r="E899" s="47"/>
      <c r="F899" s="47"/>
    </row>
    <row r="900" spans="1:6" ht="13">
      <c r="A900" s="6"/>
      <c r="C900" s="46"/>
      <c r="D900" s="7"/>
      <c r="E900" s="47"/>
      <c r="F900" s="47"/>
    </row>
    <row r="901" spans="1:6" ht="13">
      <c r="A901" s="6"/>
      <c r="C901" s="46"/>
      <c r="D901" s="7"/>
      <c r="E901" s="47"/>
      <c r="F901" s="47"/>
    </row>
    <row r="902" spans="1:6" ht="13">
      <c r="A902" s="6"/>
      <c r="C902" s="46"/>
      <c r="D902" s="7"/>
      <c r="E902" s="47"/>
      <c r="F902" s="47"/>
    </row>
    <row r="903" spans="1:6" ht="13">
      <c r="A903" s="6"/>
      <c r="C903" s="46"/>
      <c r="D903" s="7"/>
      <c r="E903" s="47"/>
      <c r="F903" s="47"/>
    </row>
    <row r="904" spans="1:6" ht="13">
      <c r="A904" s="6"/>
      <c r="C904" s="46"/>
      <c r="D904" s="7"/>
      <c r="E904" s="47"/>
      <c r="F904" s="47"/>
    </row>
    <row r="905" spans="1:6" ht="13">
      <c r="A905" s="6"/>
      <c r="C905" s="46"/>
      <c r="D905" s="7"/>
      <c r="E905" s="47"/>
      <c r="F905" s="47"/>
    </row>
    <row r="906" spans="1:6" ht="13">
      <c r="A906" s="6"/>
      <c r="C906" s="46"/>
      <c r="D906" s="7"/>
      <c r="E906" s="47"/>
      <c r="F906" s="47"/>
    </row>
    <row r="907" spans="1:6" ht="13">
      <c r="A907" s="6"/>
      <c r="C907" s="46"/>
      <c r="D907" s="7"/>
      <c r="E907" s="47"/>
      <c r="F907" s="47"/>
    </row>
    <row r="908" spans="1:6" ht="13">
      <c r="A908" s="6"/>
      <c r="C908" s="46"/>
      <c r="D908" s="7"/>
      <c r="E908" s="47"/>
      <c r="F908" s="47"/>
    </row>
    <row r="909" spans="1:6" ht="13">
      <c r="A909" s="6"/>
      <c r="C909" s="46"/>
      <c r="D909" s="7"/>
      <c r="E909" s="47"/>
      <c r="F909" s="47"/>
    </row>
    <row r="910" spans="1:6" ht="13">
      <c r="A910" s="6"/>
      <c r="C910" s="46"/>
      <c r="D910" s="7"/>
      <c r="E910" s="47"/>
      <c r="F910" s="47"/>
    </row>
    <row r="911" spans="1:6" ht="13">
      <c r="A911" s="6"/>
      <c r="C911" s="46"/>
      <c r="D911" s="7"/>
      <c r="E911" s="47"/>
      <c r="F911" s="47"/>
    </row>
    <row r="912" spans="1:6" ht="13">
      <c r="A912" s="6"/>
      <c r="C912" s="46"/>
      <c r="D912" s="7"/>
      <c r="E912" s="47"/>
      <c r="F912" s="47"/>
    </row>
    <row r="913" spans="1:6" ht="13">
      <c r="A913" s="6"/>
      <c r="C913" s="46"/>
      <c r="D913" s="7"/>
      <c r="E913" s="47"/>
      <c r="F913" s="47"/>
    </row>
    <row r="914" spans="1:6" ht="13">
      <c r="A914" s="6"/>
      <c r="C914" s="46"/>
      <c r="D914" s="7"/>
      <c r="E914" s="47"/>
      <c r="F914" s="47"/>
    </row>
    <row r="915" spans="1:6" ht="13">
      <c r="A915" s="6"/>
      <c r="C915" s="46"/>
      <c r="D915" s="7"/>
      <c r="E915" s="47"/>
      <c r="F915" s="47"/>
    </row>
    <row r="916" spans="1:6" ht="13">
      <c r="A916" s="6"/>
      <c r="C916" s="46"/>
      <c r="D916" s="7"/>
      <c r="E916" s="47"/>
      <c r="F916" s="47"/>
    </row>
    <row r="917" spans="1:6" ht="13">
      <c r="A917" s="6"/>
      <c r="C917" s="46"/>
      <c r="D917" s="7"/>
      <c r="E917" s="47"/>
      <c r="F917" s="47"/>
    </row>
    <row r="918" spans="1:6" ht="13">
      <c r="A918" s="6"/>
      <c r="C918" s="46"/>
      <c r="D918" s="7"/>
      <c r="E918" s="47"/>
      <c r="F918" s="47"/>
    </row>
    <row r="919" spans="1:6" ht="13">
      <c r="A919" s="6"/>
      <c r="C919" s="46"/>
      <c r="D919" s="7"/>
      <c r="E919" s="47"/>
      <c r="F919" s="47"/>
    </row>
    <row r="920" spans="1:6" ht="13">
      <c r="A920" s="6"/>
      <c r="C920" s="46"/>
      <c r="D920" s="7"/>
      <c r="E920" s="47"/>
      <c r="F920" s="47"/>
    </row>
    <row r="921" spans="1:6" ht="13">
      <c r="A921" s="6"/>
      <c r="C921" s="46"/>
      <c r="D921" s="7"/>
      <c r="E921" s="47"/>
      <c r="F921" s="47"/>
    </row>
    <row r="922" spans="1:6" ht="13">
      <c r="A922" s="6"/>
      <c r="C922" s="46"/>
      <c r="D922" s="7"/>
      <c r="E922" s="47"/>
      <c r="F922" s="47"/>
    </row>
    <row r="923" spans="1:6" ht="13">
      <c r="A923" s="6"/>
      <c r="C923" s="46"/>
      <c r="D923" s="7"/>
      <c r="E923" s="47"/>
      <c r="F923" s="47"/>
    </row>
    <row r="924" spans="1:6" ht="13">
      <c r="A924" s="6"/>
      <c r="C924" s="46"/>
      <c r="D924" s="7"/>
      <c r="E924" s="47"/>
      <c r="F924" s="47"/>
    </row>
    <row r="925" spans="1:6" ht="13">
      <c r="A925" s="6"/>
      <c r="C925" s="46"/>
      <c r="D925" s="7"/>
      <c r="E925" s="47"/>
      <c r="F925" s="47"/>
    </row>
    <row r="926" spans="1:6" ht="13">
      <c r="A926" s="6"/>
      <c r="C926" s="46"/>
      <c r="D926" s="7"/>
      <c r="E926" s="47"/>
      <c r="F926" s="47"/>
    </row>
    <row r="927" spans="1:6" ht="13">
      <c r="A927" s="6"/>
      <c r="C927" s="46"/>
      <c r="D927" s="7"/>
      <c r="E927" s="47"/>
      <c r="F927" s="47"/>
    </row>
    <row r="928" spans="1:6" ht="13">
      <c r="A928" s="6"/>
      <c r="C928" s="46"/>
      <c r="D928" s="7"/>
      <c r="E928" s="47"/>
      <c r="F928" s="47"/>
    </row>
    <row r="929" spans="1:6" ht="13">
      <c r="A929" s="6"/>
      <c r="C929" s="46"/>
      <c r="D929" s="7"/>
      <c r="E929" s="47"/>
      <c r="F929" s="47"/>
    </row>
    <row r="930" spans="1:6" ht="13">
      <c r="A930" s="6"/>
      <c r="C930" s="46"/>
      <c r="D930" s="7"/>
      <c r="E930" s="47"/>
      <c r="F930" s="47"/>
    </row>
    <row r="931" spans="1:6" ht="13">
      <c r="A931" s="6"/>
      <c r="C931" s="46"/>
      <c r="D931" s="7"/>
      <c r="E931" s="47"/>
      <c r="F931" s="47"/>
    </row>
    <row r="932" spans="1:6" ht="13">
      <c r="A932" s="6"/>
      <c r="C932" s="46"/>
      <c r="D932" s="7"/>
      <c r="E932" s="47"/>
      <c r="F932" s="47"/>
    </row>
    <row r="933" spans="1:6" ht="13">
      <c r="A933" s="6"/>
      <c r="C933" s="46"/>
      <c r="D933" s="7"/>
      <c r="E933" s="47"/>
      <c r="F933" s="47"/>
    </row>
    <row r="934" spans="1:6" ht="13">
      <c r="A934" s="6"/>
      <c r="C934" s="46"/>
      <c r="D934" s="7"/>
      <c r="E934" s="47"/>
      <c r="F934" s="47"/>
    </row>
    <row r="935" spans="1:6" ht="13">
      <c r="A935" s="6"/>
      <c r="C935" s="46"/>
      <c r="D935" s="7"/>
      <c r="E935" s="47"/>
      <c r="F935" s="47"/>
    </row>
    <row r="936" spans="1:6" ht="13">
      <c r="A936" s="6"/>
      <c r="C936" s="46"/>
      <c r="D936" s="7"/>
      <c r="E936" s="47"/>
      <c r="F936" s="47"/>
    </row>
    <row r="937" spans="1:6" ht="13">
      <c r="A937" s="6"/>
      <c r="C937" s="46"/>
      <c r="D937" s="7"/>
      <c r="E937" s="47"/>
      <c r="F937" s="47"/>
    </row>
    <row r="938" spans="1:6" ht="13">
      <c r="A938" s="6"/>
      <c r="C938" s="46"/>
      <c r="D938" s="7"/>
      <c r="E938" s="47"/>
      <c r="F938" s="47"/>
    </row>
    <row r="939" spans="1:6" ht="13">
      <c r="A939" s="6"/>
      <c r="C939" s="46"/>
      <c r="D939" s="7"/>
      <c r="E939" s="47"/>
      <c r="F939" s="47"/>
    </row>
    <row r="940" spans="1:6" ht="13">
      <c r="A940" s="6"/>
      <c r="C940" s="46"/>
      <c r="D940" s="7"/>
      <c r="E940" s="47"/>
      <c r="F940" s="47"/>
    </row>
    <row r="941" spans="1:6" ht="13">
      <c r="A941" s="6"/>
      <c r="C941" s="46"/>
      <c r="D941" s="7"/>
      <c r="E941" s="47"/>
      <c r="F941" s="47"/>
    </row>
    <row r="942" spans="1:6" ht="13">
      <c r="A942" s="6"/>
      <c r="C942" s="46"/>
      <c r="D942" s="7"/>
      <c r="E942" s="47"/>
      <c r="F942" s="47"/>
    </row>
    <row r="943" spans="1:6" ht="13">
      <c r="A943" s="6"/>
      <c r="C943" s="46"/>
      <c r="D943" s="7"/>
      <c r="E943" s="47"/>
      <c r="F943" s="47"/>
    </row>
    <row r="944" spans="1:6" ht="13">
      <c r="A944" s="6"/>
      <c r="C944" s="46"/>
      <c r="D944" s="7"/>
      <c r="E944" s="47"/>
      <c r="F944" s="47"/>
    </row>
    <row r="945" spans="1:6" ht="13">
      <c r="A945" s="6"/>
      <c r="C945" s="46"/>
      <c r="D945" s="7"/>
      <c r="E945" s="47"/>
      <c r="F945" s="47"/>
    </row>
    <row r="946" spans="1:6" ht="13">
      <c r="A946" s="6"/>
      <c r="C946" s="46"/>
      <c r="D946" s="7"/>
      <c r="E946" s="47"/>
      <c r="F946" s="47"/>
    </row>
    <row r="947" spans="1:6" ht="13">
      <c r="A947" s="6"/>
      <c r="C947" s="46"/>
      <c r="D947" s="7"/>
      <c r="E947" s="47"/>
      <c r="F947" s="47"/>
    </row>
    <row r="948" spans="1:6" ht="13">
      <c r="A948" s="6"/>
      <c r="C948" s="46"/>
      <c r="D948" s="7"/>
      <c r="E948" s="47"/>
      <c r="F948" s="47"/>
    </row>
    <row r="949" spans="1:6" ht="13">
      <c r="A949" s="6"/>
      <c r="C949" s="46"/>
      <c r="D949" s="7"/>
      <c r="E949" s="47"/>
      <c r="F949" s="47"/>
    </row>
    <row r="950" spans="1:6" ht="13">
      <c r="A950" s="6"/>
      <c r="C950" s="46"/>
      <c r="D950" s="7"/>
      <c r="E950" s="47"/>
      <c r="F950" s="47"/>
    </row>
    <row r="951" spans="1:6" ht="13">
      <c r="A951" s="6"/>
      <c r="C951" s="46"/>
      <c r="D951" s="7"/>
      <c r="E951" s="47"/>
      <c r="F951" s="47"/>
    </row>
    <row r="952" spans="1:6" ht="13">
      <c r="A952" s="6"/>
      <c r="C952" s="46"/>
      <c r="D952" s="7"/>
      <c r="E952" s="47"/>
      <c r="F952" s="47"/>
    </row>
    <row r="953" spans="1:6" ht="13">
      <c r="A953" s="6"/>
      <c r="C953" s="46"/>
      <c r="D953" s="7"/>
      <c r="E953" s="47"/>
      <c r="F953" s="47"/>
    </row>
    <row r="954" spans="1:6" ht="13">
      <c r="A954" s="6"/>
      <c r="C954" s="46"/>
      <c r="D954" s="7"/>
      <c r="E954" s="47"/>
      <c r="F954" s="47"/>
    </row>
    <row r="955" spans="1:6" ht="13">
      <c r="A955" s="6"/>
      <c r="C955" s="46"/>
      <c r="D955" s="7"/>
      <c r="E955" s="47"/>
      <c r="F955" s="47"/>
    </row>
    <row r="956" spans="1:6" ht="13">
      <c r="A956" s="6"/>
      <c r="C956" s="46"/>
      <c r="D956" s="7"/>
      <c r="E956" s="47"/>
      <c r="F956" s="47"/>
    </row>
    <row r="957" spans="1:6" ht="13">
      <c r="A957" s="6"/>
      <c r="C957" s="46"/>
      <c r="D957" s="7"/>
      <c r="E957" s="47"/>
      <c r="F957" s="47"/>
    </row>
    <row r="958" spans="1:6" ht="13">
      <c r="A958" s="6"/>
      <c r="C958" s="46"/>
      <c r="D958" s="7"/>
      <c r="E958" s="47"/>
      <c r="F958" s="47"/>
    </row>
    <row r="959" spans="1:6" ht="13">
      <c r="A959" s="6"/>
      <c r="C959" s="46"/>
      <c r="D959" s="7"/>
      <c r="E959" s="47"/>
      <c r="F959" s="47"/>
    </row>
    <row r="960" spans="1:6" ht="13">
      <c r="A960" s="6"/>
      <c r="C960" s="46"/>
      <c r="D960" s="7"/>
      <c r="E960" s="47"/>
      <c r="F960" s="47"/>
    </row>
    <row r="961" spans="1:6" ht="13">
      <c r="A961" s="6"/>
      <c r="C961" s="46"/>
      <c r="D961" s="7"/>
      <c r="E961" s="47"/>
      <c r="F961" s="47"/>
    </row>
    <row r="962" spans="1:6" ht="13">
      <c r="A962" s="6"/>
      <c r="C962" s="46"/>
      <c r="D962" s="7"/>
      <c r="E962" s="47"/>
      <c r="F962" s="47"/>
    </row>
    <row r="963" spans="1:6" ht="13">
      <c r="A963" s="6"/>
      <c r="C963" s="46"/>
      <c r="D963" s="7"/>
      <c r="E963" s="47"/>
      <c r="F963" s="47"/>
    </row>
    <row r="964" spans="1:6" ht="13">
      <c r="A964" s="6"/>
      <c r="C964" s="46"/>
      <c r="D964" s="7"/>
      <c r="E964" s="47"/>
      <c r="F964" s="47"/>
    </row>
    <row r="965" spans="1:6" ht="13">
      <c r="A965" s="6"/>
      <c r="C965" s="46"/>
      <c r="D965" s="7"/>
      <c r="E965" s="47"/>
      <c r="F965" s="47"/>
    </row>
    <row r="966" spans="1:6" ht="13">
      <c r="A966" s="6"/>
      <c r="C966" s="46"/>
      <c r="D966" s="7"/>
      <c r="E966" s="47"/>
      <c r="F966" s="47"/>
    </row>
    <row r="967" spans="1:6" ht="13">
      <c r="A967" s="6"/>
      <c r="C967" s="46"/>
      <c r="D967" s="7"/>
      <c r="E967" s="47"/>
      <c r="F967" s="47"/>
    </row>
    <row r="968" spans="1:6" ht="13">
      <c r="A968" s="6"/>
      <c r="C968" s="46"/>
      <c r="D968" s="7"/>
      <c r="E968" s="47"/>
      <c r="F968" s="47"/>
    </row>
    <row r="969" spans="1:6" ht="13">
      <c r="A969" s="6"/>
      <c r="C969" s="46"/>
      <c r="D969" s="7"/>
      <c r="E969" s="47"/>
      <c r="F969" s="47"/>
    </row>
    <row r="970" spans="1:6" ht="13">
      <c r="A970" s="6"/>
      <c r="C970" s="46"/>
      <c r="D970" s="7"/>
      <c r="E970" s="47"/>
      <c r="F970" s="47"/>
    </row>
    <row r="971" spans="1:6" ht="13">
      <c r="A971" s="6"/>
      <c r="C971" s="46"/>
      <c r="D971" s="7"/>
      <c r="E971" s="47"/>
      <c r="F971" s="47"/>
    </row>
    <row r="972" spans="1:6" ht="13">
      <c r="A972" s="6"/>
      <c r="C972" s="46"/>
      <c r="D972" s="7"/>
      <c r="E972" s="47"/>
      <c r="F972" s="47"/>
    </row>
    <row r="973" spans="1:6" ht="13">
      <c r="A973" s="6"/>
      <c r="C973" s="46"/>
      <c r="D973" s="7"/>
      <c r="E973" s="47"/>
      <c r="F973" s="47"/>
    </row>
    <row r="974" spans="1:6" ht="13">
      <c r="A974" s="6"/>
      <c r="C974" s="46"/>
      <c r="D974" s="7"/>
      <c r="E974" s="47"/>
      <c r="F974" s="47"/>
    </row>
    <row r="975" spans="1:6" ht="13">
      <c r="A975" s="6"/>
      <c r="C975" s="46"/>
      <c r="D975" s="7"/>
      <c r="E975" s="47"/>
      <c r="F975" s="47"/>
    </row>
    <row r="976" spans="1:6" ht="13">
      <c r="A976" s="6"/>
      <c r="C976" s="46"/>
      <c r="D976" s="7"/>
      <c r="E976" s="47"/>
      <c r="F976" s="47"/>
    </row>
    <row r="977" spans="1:6" ht="13">
      <c r="A977" s="6"/>
      <c r="C977" s="46"/>
      <c r="D977" s="7"/>
      <c r="E977" s="47"/>
      <c r="F977" s="47"/>
    </row>
    <row r="978" spans="1:6" ht="13">
      <c r="A978" s="6"/>
      <c r="C978" s="46"/>
      <c r="D978" s="7"/>
      <c r="E978" s="47"/>
      <c r="F978" s="47"/>
    </row>
    <row r="979" spans="1:6" ht="13">
      <c r="A979" s="6"/>
      <c r="C979" s="46"/>
      <c r="D979" s="7"/>
      <c r="E979" s="47"/>
      <c r="F979" s="47"/>
    </row>
    <row r="980" spans="1:6" ht="13">
      <c r="A980" s="6"/>
      <c r="C980" s="46"/>
      <c r="D980" s="7"/>
      <c r="E980" s="47"/>
      <c r="F980" s="47"/>
    </row>
    <row r="981" spans="1:6" ht="13">
      <c r="A981" s="6"/>
      <c r="C981" s="46"/>
      <c r="D981" s="7"/>
      <c r="E981" s="47"/>
      <c r="F981" s="47"/>
    </row>
    <row r="982" spans="1:6" ht="13">
      <c r="A982" s="6"/>
      <c r="C982" s="46"/>
      <c r="D982" s="7"/>
      <c r="E982" s="47"/>
      <c r="F982" s="47"/>
    </row>
    <row r="983" spans="1:6" ht="13">
      <c r="A983" s="6"/>
      <c r="C983" s="46"/>
      <c r="D983" s="7"/>
      <c r="E983" s="47"/>
      <c r="F983" s="47"/>
    </row>
    <row r="984" spans="1:6" ht="13">
      <c r="A984" s="6"/>
      <c r="C984" s="46"/>
      <c r="D984" s="7"/>
      <c r="E984" s="47"/>
      <c r="F984" s="47"/>
    </row>
    <row r="985" spans="1:6" ht="13">
      <c r="A985" s="6"/>
      <c r="C985" s="46"/>
      <c r="D985" s="7"/>
      <c r="E985" s="47"/>
      <c r="F985" s="47"/>
    </row>
    <row r="986" spans="1:6" ht="13">
      <c r="A986" s="6"/>
      <c r="C986" s="46"/>
      <c r="E986" s="47"/>
      <c r="F986" s="47"/>
    </row>
    <row r="987" spans="1:6" ht="13">
      <c r="A987" s="6"/>
      <c r="C987" s="46"/>
      <c r="E987" s="47"/>
      <c r="F987" s="47"/>
    </row>
    <row r="988" spans="1:6" ht="13">
      <c r="A988" s="6"/>
      <c r="C988" s="46"/>
      <c r="E988" s="47"/>
      <c r="F988" s="47"/>
    </row>
    <row r="989" spans="1:6" ht="13">
      <c r="A989" s="6"/>
      <c r="C989" s="46"/>
      <c r="E989" s="47"/>
      <c r="F989" s="47"/>
    </row>
    <row r="990" spans="1:6" ht="13">
      <c r="A990" s="6"/>
      <c r="C990" s="46"/>
      <c r="E990" s="47"/>
      <c r="F990" s="47"/>
    </row>
    <row r="991" spans="1:6" ht="13">
      <c r="A991" s="6"/>
      <c r="C991" s="46"/>
      <c r="E991" s="47"/>
      <c r="F991" s="47"/>
    </row>
    <row r="992" spans="1:6" ht="13">
      <c r="A992" s="6"/>
      <c r="C992" s="46"/>
      <c r="E992" s="47"/>
      <c r="F992" s="47"/>
    </row>
    <row r="993" spans="3:6" ht="13">
      <c r="C993" s="46"/>
      <c r="E993" s="47"/>
      <c r="F993" s="47"/>
    </row>
    <row r="994" spans="3:6" ht="13">
      <c r="C994" s="46"/>
      <c r="E994" s="47"/>
      <c r="F994" s="47"/>
    </row>
    <row r="995" spans="3:6" ht="13">
      <c r="C995" s="46"/>
      <c r="E995" s="47"/>
      <c r="F995" s="47"/>
    </row>
    <row r="996" spans="3:6" ht="13">
      <c r="C996" s="46"/>
      <c r="E996" s="47"/>
      <c r="F996" s="47"/>
    </row>
    <row r="997" spans="3:6" ht="13">
      <c r="C997" s="46"/>
      <c r="E997" s="47"/>
      <c r="F997" s="47"/>
    </row>
    <row r="998" spans="3:6" ht="13">
      <c r="C998" s="46"/>
      <c r="E998" s="47"/>
      <c r="F998" s="47"/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998"/>
  <sheetViews>
    <sheetView workbookViewId="0"/>
  </sheetViews>
  <sheetFormatPr baseColWidth="10" defaultColWidth="14.5" defaultRowHeight="15.75" customHeight="1"/>
  <cols>
    <col min="1" max="1" width="5.83203125" customWidth="1"/>
    <col min="2" max="2" width="16.5" customWidth="1"/>
    <col min="3" max="3" width="11.5" customWidth="1"/>
    <col min="4" max="4" width="35.6640625" customWidth="1"/>
    <col min="5" max="6" width="18.1640625" customWidth="1"/>
    <col min="7" max="7" width="8.6640625" customWidth="1"/>
    <col min="8" max="8" width="16" customWidth="1"/>
    <col min="9" max="9" width="32" customWidth="1"/>
  </cols>
  <sheetData>
    <row r="1" spans="1:27" ht="15.75" customHeight="1">
      <c r="A1" s="34" t="s">
        <v>2</v>
      </c>
      <c r="B1" s="34" t="s">
        <v>4</v>
      </c>
      <c r="C1" s="35" t="s">
        <v>5</v>
      </c>
      <c r="D1" s="35" t="s">
        <v>22</v>
      </c>
      <c r="E1" s="36" t="s">
        <v>23</v>
      </c>
      <c r="F1" s="36" t="s">
        <v>24</v>
      </c>
      <c r="G1" s="37" t="s">
        <v>8</v>
      </c>
      <c r="H1" s="38" t="s">
        <v>25</v>
      </c>
      <c r="I1" s="38" t="s">
        <v>26</v>
      </c>
      <c r="J1" s="38" t="s">
        <v>27</v>
      </c>
      <c r="K1" s="38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75" customHeight="1">
      <c r="A2" s="9">
        <v>-7</v>
      </c>
      <c r="B2" s="40" t="s">
        <v>29</v>
      </c>
      <c r="C2" s="10" t="s">
        <v>30</v>
      </c>
      <c r="D2" s="41" t="s">
        <v>314</v>
      </c>
      <c r="E2" s="42">
        <v>43853.50984953704</v>
      </c>
      <c r="F2" s="42">
        <v>43853.58520833333</v>
      </c>
      <c r="G2" s="43">
        <f t="shared" ref="G2:G74" si="0">F2-E2</f>
        <v>7.535879628994735E-2</v>
      </c>
      <c r="H2" s="14" t="str">
        <f ca="1">IFERROR(__xludf.DUMMYFUNCTION("SPARKLINE(G2,{""charttype"",""bar"";""max"",max(G:G);""color1"",""gray""})"),"")</f>
        <v/>
      </c>
    </row>
    <row r="3" spans="1:27" ht="15.75" customHeight="1">
      <c r="A3" s="9">
        <v>-6</v>
      </c>
      <c r="B3" s="40" t="s">
        <v>33</v>
      </c>
      <c r="C3" s="10" t="s">
        <v>34</v>
      </c>
      <c r="D3" s="41" t="s">
        <v>315</v>
      </c>
      <c r="E3" s="42">
        <v>43854.512025462966</v>
      </c>
      <c r="F3" s="42">
        <v>43854.607974537037</v>
      </c>
      <c r="G3" s="43">
        <f t="shared" si="0"/>
        <v>9.5949074071540963E-2</v>
      </c>
      <c r="H3" s="14" t="str">
        <f ca="1">IFERROR(__xludf.DUMMYFUNCTION("SPARKLINE(G3,{""charttype"",""bar"";""max"",max(G:G);""color1"",""gray""})"),"")</f>
        <v/>
      </c>
    </row>
    <row r="4" spans="1:27" ht="15.75" customHeight="1">
      <c r="A4" s="9">
        <v>-6</v>
      </c>
      <c r="B4" s="40" t="s">
        <v>33</v>
      </c>
      <c r="C4" s="10" t="s">
        <v>36</v>
      </c>
      <c r="D4" s="41" t="s">
        <v>316</v>
      </c>
      <c r="E4" s="42">
        <v>43854.618854166663</v>
      </c>
      <c r="F4" s="42">
        <v>43854.716307870367</v>
      </c>
      <c r="G4" s="43">
        <f t="shared" si="0"/>
        <v>9.7453703703649808E-2</v>
      </c>
      <c r="H4" s="14" t="str">
        <f ca="1">IFERROR(__xludf.DUMMYFUNCTION("SPARKLINE(G4,{""charttype"",""bar"";""max"",max(G:G);""color1"",""gray""})"),"")</f>
        <v/>
      </c>
    </row>
    <row r="5" spans="1:27" ht="15.75" customHeight="1">
      <c r="A5" s="9">
        <v>-5</v>
      </c>
      <c r="B5" s="40" t="s">
        <v>33</v>
      </c>
      <c r="C5" s="10" t="s">
        <v>38</v>
      </c>
      <c r="D5" s="41" t="s">
        <v>317</v>
      </c>
      <c r="E5" s="42">
        <v>43855.437581018516</v>
      </c>
      <c r="F5" s="42">
        <v>43855.553472222222</v>
      </c>
      <c r="G5" s="43">
        <f t="shared" si="0"/>
        <v>0.11589120370626915</v>
      </c>
      <c r="H5" s="14" t="str">
        <f ca="1">IFERROR(__xludf.DUMMYFUNCTION("SPARKLINE(G5,{""charttype"",""bar"";""max"",max(G:G);""color1"",""gray""})"),"")</f>
        <v/>
      </c>
    </row>
    <row r="6" spans="1:27" ht="15.75" customHeight="1">
      <c r="A6" s="9">
        <v>-5</v>
      </c>
      <c r="B6" s="40" t="s">
        <v>33</v>
      </c>
      <c r="C6" s="10" t="s">
        <v>40</v>
      </c>
      <c r="D6" s="41" t="s">
        <v>318</v>
      </c>
      <c r="E6" s="42">
        <v>43855.562893518516</v>
      </c>
      <c r="F6" s="42">
        <v>43855.679930555554</v>
      </c>
      <c r="G6" s="43">
        <f t="shared" si="0"/>
        <v>0.11703703703824431</v>
      </c>
      <c r="H6" s="14" t="str">
        <f ca="1">IFERROR(__xludf.DUMMYFUNCTION("SPARKLINE(G6,{""charttype"",""bar"";""max"",max(G:G);""color1"",""gray""})"),"")</f>
        <v/>
      </c>
    </row>
    <row r="7" spans="1:27" ht="15.75" customHeight="1">
      <c r="A7" s="9">
        <v>-4</v>
      </c>
      <c r="B7" s="40" t="s">
        <v>33</v>
      </c>
      <c r="C7" s="10" t="s">
        <v>34</v>
      </c>
      <c r="D7" s="44" t="s">
        <v>319</v>
      </c>
      <c r="E7" s="45">
        <v>43856.518287037034</v>
      </c>
      <c r="F7" s="45">
        <v>43856.635462962964</v>
      </c>
      <c r="G7" s="43">
        <f t="shared" si="0"/>
        <v>0.11717592593049631</v>
      </c>
      <c r="H7" s="14" t="str">
        <f ca="1">IFERROR(__xludf.DUMMYFUNCTION("SPARKLINE(G7,{""charttype"",""bar"";""max"",max(G:G);""color1"",""gray""})"),"")</f>
        <v/>
      </c>
    </row>
    <row r="8" spans="1:27" ht="15.75" customHeight="1">
      <c r="A8" s="9">
        <v>-4</v>
      </c>
      <c r="B8" s="40" t="s">
        <v>33</v>
      </c>
      <c r="C8" s="10" t="s">
        <v>36</v>
      </c>
      <c r="D8" s="44" t="s">
        <v>320</v>
      </c>
      <c r="E8" s="45">
        <v>43856.654629629629</v>
      </c>
      <c r="F8" s="45">
        <v>43856.770451388889</v>
      </c>
      <c r="G8" s="43">
        <f t="shared" si="0"/>
        <v>0.11582175926014315</v>
      </c>
      <c r="H8" s="14" t="str">
        <f ca="1">IFERROR(__xludf.DUMMYFUNCTION("SPARKLINE(G8,{""charttype"",""bar"";""max"",max(G:G);""color1"",""gray""})"),"")</f>
        <v/>
      </c>
    </row>
    <row r="9" spans="1:27" ht="15.75" customHeight="1">
      <c r="A9" s="9">
        <v>-3</v>
      </c>
      <c r="B9" s="40" t="s">
        <v>33</v>
      </c>
      <c r="C9" s="10" t="s">
        <v>38</v>
      </c>
      <c r="D9" s="44" t="s">
        <v>321</v>
      </c>
      <c r="E9" s="45">
        <v>43857.472222222219</v>
      </c>
      <c r="F9" s="45">
        <v>43857.58792824074</v>
      </c>
      <c r="G9" s="43">
        <f t="shared" si="0"/>
        <v>0.11570601852145046</v>
      </c>
      <c r="H9" s="14" t="str">
        <f ca="1">IFERROR(__xludf.DUMMYFUNCTION("SPARKLINE(G9,{""charttype"",""bar"";""max"",max(G:G);""color1"",""gray""})"),"")</f>
        <v/>
      </c>
    </row>
    <row r="10" spans="1:27" ht="15.75" customHeight="1">
      <c r="A10" s="9">
        <v>-3</v>
      </c>
      <c r="B10" s="40" t="s">
        <v>33</v>
      </c>
      <c r="C10" s="10" t="s">
        <v>40</v>
      </c>
      <c r="D10" s="44" t="s">
        <v>322</v>
      </c>
      <c r="E10" s="45">
        <v>43857.608634259261</v>
      </c>
      <c r="F10" s="45">
        <v>43857.725555555553</v>
      </c>
      <c r="G10" s="43">
        <f t="shared" si="0"/>
        <v>0.11692129629227566</v>
      </c>
      <c r="H10" s="14" t="str">
        <f ca="1">IFERROR(__xludf.DUMMYFUNCTION("SPARKLINE(G10,{""charttype"",""bar"";""max"",max(G:G);""color1"",""gray""})"),"")</f>
        <v/>
      </c>
    </row>
    <row r="11" spans="1:27" ht="15.75" customHeight="1">
      <c r="A11" s="9">
        <v>-2</v>
      </c>
      <c r="B11" s="40" t="s">
        <v>33</v>
      </c>
      <c r="C11" s="10" t="s">
        <v>34</v>
      </c>
      <c r="D11" s="44" t="s">
        <v>323</v>
      </c>
      <c r="E11" s="45">
        <v>43858.449317129627</v>
      </c>
      <c r="F11" s="45">
        <v>43858.566064814811</v>
      </c>
      <c r="G11" s="43">
        <f t="shared" si="0"/>
        <v>0.11674768518423662</v>
      </c>
      <c r="H11" s="14" t="str">
        <f ca="1">IFERROR(__xludf.DUMMYFUNCTION("SPARKLINE(G11,{""charttype"",""bar"";""max"",max(G:G);""color1"",""gray""})"),"")</f>
        <v/>
      </c>
    </row>
    <row r="12" spans="1:27" ht="15.75" customHeight="1">
      <c r="A12" s="9">
        <v>-2</v>
      </c>
      <c r="B12" s="40" t="s">
        <v>33</v>
      </c>
      <c r="C12" s="10" t="s">
        <v>36</v>
      </c>
      <c r="D12" s="44" t="s">
        <v>324</v>
      </c>
      <c r="E12" s="45">
        <v>43858.578101851854</v>
      </c>
      <c r="F12" s="45">
        <v>43858.693796296298</v>
      </c>
      <c r="G12" s="43">
        <f t="shared" si="0"/>
        <v>0.11569444444467081</v>
      </c>
      <c r="H12" s="14" t="str">
        <f ca="1">IFERROR(__xludf.DUMMYFUNCTION("SPARKLINE(G12,{""charttype"",""bar"";""max"",max(G:G);""color1"",""gray""})"),"")</f>
        <v/>
      </c>
    </row>
    <row r="13" spans="1:27" ht="15.75" customHeight="1">
      <c r="A13" s="9">
        <v>-1</v>
      </c>
      <c r="B13" s="40" t="s">
        <v>33</v>
      </c>
      <c r="C13" s="10" t="s">
        <v>38</v>
      </c>
      <c r="D13" s="44" t="s">
        <v>325</v>
      </c>
      <c r="E13" s="45">
        <v>43859.44027777778</v>
      </c>
      <c r="F13" s="45">
        <v>43859.556134259263</v>
      </c>
      <c r="G13" s="43">
        <f t="shared" si="0"/>
        <v>0.11585648148320615</v>
      </c>
      <c r="H13" s="14" t="str">
        <f ca="1">IFERROR(__xludf.DUMMYFUNCTION("SPARKLINE(G13,{""charttype"",""bar"";""max"",max(G:G);""color1"",""gray""})"),"")</f>
        <v/>
      </c>
    </row>
    <row r="14" spans="1:27" ht="15.75" customHeight="1">
      <c r="A14" s="9">
        <v>-1</v>
      </c>
      <c r="B14" s="40" t="s">
        <v>33</v>
      </c>
      <c r="C14" s="10" t="s">
        <v>40</v>
      </c>
      <c r="D14" s="44" t="s">
        <v>326</v>
      </c>
      <c r="E14" s="45">
        <v>43859.568287037036</v>
      </c>
      <c r="F14" s="45">
        <v>43859.685115740744</v>
      </c>
      <c r="G14" s="43">
        <f t="shared" si="0"/>
        <v>0.11682870370714227</v>
      </c>
      <c r="H14" s="14" t="str">
        <f ca="1">IFERROR(__xludf.DUMMYFUNCTION("SPARKLINE(G14,{""charttype"",""bar"";""max"",max(G:G);""color1"",""gray""})"),"")</f>
        <v/>
      </c>
    </row>
    <row r="15" spans="1:27" ht="15.75" customHeight="1">
      <c r="A15" s="9">
        <v>0</v>
      </c>
      <c r="B15" s="27" t="s">
        <v>53</v>
      </c>
      <c r="C15" s="10" t="s">
        <v>34</v>
      </c>
      <c r="D15" s="44" t="s">
        <v>327</v>
      </c>
      <c r="E15" s="45">
        <v>43860.425023148149</v>
      </c>
      <c r="F15" s="45">
        <v>43860.627395833333</v>
      </c>
      <c r="G15" s="43">
        <f t="shared" si="0"/>
        <v>0.20237268518394558</v>
      </c>
      <c r="H15" s="14" t="str">
        <f ca="1">IFERROR(__xludf.DUMMYFUNCTION("SPARKLINE(G15,{""charttype"",""bar"";""max"",max(G:G);""color1"",""gray""})"),"")</f>
        <v/>
      </c>
    </row>
    <row r="16" spans="1:27" ht="15.75" customHeight="1">
      <c r="A16" s="9">
        <v>0</v>
      </c>
      <c r="B16" s="27" t="s">
        <v>53</v>
      </c>
      <c r="C16" s="10" t="s">
        <v>36</v>
      </c>
      <c r="D16" s="44" t="s">
        <v>328</v>
      </c>
      <c r="E16" s="45">
        <v>43860.672685185185</v>
      </c>
      <c r="F16" s="45">
        <v>43860.874745370369</v>
      </c>
      <c r="G16" s="43">
        <f t="shared" si="0"/>
        <v>0.20206018518365454</v>
      </c>
      <c r="H16" s="14" t="str">
        <f ca="1">IFERROR(__xludf.DUMMYFUNCTION("SPARKLINE(G16,{""charttype"",""bar"";""max"",max(G:G);""color1"",""gray""})"),"")</f>
        <v/>
      </c>
    </row>
    <row r="17" spans="1:27" ht="15.75" customHeight="1">
      <c r="A17" s="9">
        <v>1</v>
      </c>
      <c r="B17" s="27" t="s">
        <v>56</v>
      </c>
      <c r="C17" s="10" t="s">
        <v>34</v>
      </c>
      <c r="D17" s="44" t="s">
        <v>329</v>
      </c>
      <c r="E17" s="45">
        <v>43861.479456018518</v>
      </c>
      <c r="F17" s="45">
        <v>43861.636620370373</v>
      </c>
      <c r="G17" s="43">
        <f t="shared" si="0"/>
        <v>0.15716435185458977</v>
      </c>
      <c r="H17" s="14" t="str">
        <f ca="1">IFERROR(__xludf.DUMMYFUNCTION("SPARKLINE(G17,{""charttype"",""bar"";""max"",max(G:G);""color1"",""gray""})"),"")</f>
        <v/>
      </c>
    </row>
    <row r="18" spans="1:27" ht="15.75" customHeight="1">
      <c r="A18" s="9">
        <v>1</v>
      </c>
      <c r="B18" s="27" t="s">
        <v>56</v>
      </c>
      <c r="C18" s="10" t="s">
        <v>36</v>
      </c>
      <c r="D18" s="44" t="s">
        <v>330</v>
      </c>
      <c r="E18" s="45">
        <v>43861.656585648147</v>
      </c>
      <c r="F18" s="45">
        <v>43861.812557870369</v>
      </c>
      <c r="G18" s="43">
        <f t="shared" si="0"/>
        <v>0.15597222222277196</v>
      </c>
      <c r="H18" s="14" t="str">
        <f ca="1">IFERROR(__xludf.DUMMYFUNCTION("SPARKLINE(G18,{""charttype"",""bar"";""max"",max(G:G);""color1"",""gray""})"),"")</f>
        <v/>
      </c>
    </row>
    <row r="19" spans="1:27" ht="15.75" customHeight="1">
      <c r="A19" s="9">
        <v>2</v>
      </c>
      <c r="B19" s="27" t="s">
        <v>56</v>
      </c>
      <c r="C19" s="10" t="s">
        <v>38</v>
      </c>
      <c r="D19" s="44" t="s">
        <v>331</v>
      </c>
      <c r="E19" s="45">
        <v>43862.423136574071</v>
      </c>
      <c r="F19" s="45">
        <v>43862.577824074076</v>
      </c>
      <c r="G19" s="43">
        <f t="shared" si="0"/>
        <v>0.15468750000582077</v>
      </c>
      <c r="H19" s="14" t="str">
        <f ca="1">IFERROR(__xludf.DUMMYFUNCTION("SPARKLINE(G19,{""charttype"",""bar"";""max"",max(G:G);""color1"",""gray""})"),"")</f>
        <v/>
      </c>
    </row>
    <row r="20" spans="1:27" ht="15.75" customHeight="1">
      <c r="A20" s="9">
        <v>2</v>
      </c>
      <c r="B20" s="27" t="s">
        <v>56</v>
      </c>
      <c r="C20" s="10" t="s">
        <v>40</v>
      </c>
      <c r="D20" s="44" t="s">
        <v>332</v>
      </c>
      <c r="E20" s="45">
        <v>43862.591539351852</v>
      </c>
      <c r="F20" s="45">
        <v>43862.746562499997</v>
      </c>
      <c r="G20" s="43">
        <f t="shared" si="0"/>
        <v>0.15502314814511919</v>
      </c>
      <c r="H20" s="14" t="str">
        <f ca="1">IFERROR(__xludf.DUMMYFUNCTION("SPARKLINE(G20,{""charttype"",""bar"";""max"",max(G:G);""color1"",""gray""})"),"")</f>
        <v/>
      </c>
    </row>
    <row r="21" spans="1:27" ht="15.75" customHeight="1">
      <c r="A21" s="9">
        <v>3</v>
      </c>
      <c r="B21" s="27" t="s">
        <v>56</v>
      </c>
      <c r="C21" s="10" t="s">
        <v>34</v>
      </c>
      <c r="D21" s="44" t="s">
        <v>333</v>
      </c>
      <c r="E21" s="45">
        <v>43863.485000000001</v>
      </c>
      <c r="F21" s="45">
        <v>43863.63890046296</v>
      </c>
      <c r="G21" s="43">
        <f t="shared" si="0"/>
        <v>0.15390046295942739</v>
      </c>
      <c r="H21" s="14" t="str">
        <f ca="1">IFERROR(__xludf.DUMMYFUNCTION("SPARKLINE(G21,{""charttype"",""bar"";""max"",max(G:G);""color1"",""gray""})"),"")</f>
        <v/>
      </c>
    </row>
    <row r="22" spans="1:27" ht="15.75" customHeight="1">
      <c r="A22" s="9">
        <v>3</v>
      </c>
      <c r="B22" s="27" t="s">
        <v>56</v>
      </c>
      <c r="C22" s="10" t="s">
        <v>36</v>
      </c>
      <c r="D22" s="44" t="s">
        <v>334</v>
      </c>
      <c r="E22" s="45">
        <v>43863.667615740742</v>
      </c>
      <c r="F22" s="45">
        <v>43863.823935185188</v>
      </c>
      <c r="G22" s="43">
        <f t="shared" si="0"/>
        <v>0.156319444446126</v>
      </c>
      <c r="H22" s="14" t="str">
        <f ca="1">IFERROR(__xludf.DUMMYFUNCTION("SPARKLINE(G22,{""charttype"",""bar"";""max"",max(G:G);""color1"",""gray""})"),"")</f>
        <v/>
      </c>
    </row>
    <row r="23" spans="1:27" ht="15.75" customHeight="1">
      <c r="A23" s="9">
        <v>4</v>
      </c>
      <c r="B23" s="27" t="s">
        <v>56</v>
      </c>
      <c r="C23" s="10" t="s">
        <v>38</v>
      </c>
      <c r="D23" s="44" t="s">
        <v>335</v>
      </c>
      <c r="E23" s="45">
        <v>43864.507349537038</v>
      </c>
      <c r="F23" s="45">
        <v>43864.662002314813</v>
      </c>
      <c r="G23" s="43">
        <f t="shared" si="0"/>
        <v>0.15465277777548181</v>
      </c>
      <c r="H23" s="14" t="str">
        <f ca="1">IFERROR(__xludf.DUMMYFUNCTION("SPARKLINE(G23,{""charttype"",""bar"";""max"",max(G:G);""color1"",""gray""})"),"")</f>
        <v/>
      </c>
    </row>
    <row r="24" spans="1:27" ht="15.75" customHeight="1">
      <c r="A24" s="9">
        <v>4</v>
      </c>
      <c r="B24" s="27" t="s">
        <v>56</v>
      </c>
      <c r="C24" s="10" t="s">
        <v>40</v>
      </c>
      <c r="D24" s="44" t="s">
        <v>336</v>
      </c>
      <c r="E24" s="45">
        <v>43864.675034722219</v>
      </c>
      <c r="F24" s="45">
        <v>43864.834374999999</v>
      </c>
      <c r="G24" s="43">
        <f t="shared" si="0"/>
        <v>0.15934027777984738</v>
      </c>
      <c r="H24" s="14" t="str">
        <f ca="1">IFERROR(__xludf.DUMMYFUNCTION("SPARKLINE(G24,{""charttype"",""bar"";""max"",max(G:G);""color1"",""gray""})"),"")</f>
        <v/>
      </c>
    </row>
    <row r="25" spans="1:27" ht="15.75" customHeight="1">
      <c r="A25" s="9">
        <v>5</v>
      </c>
      <c r="B25" s="27" t="s">
        <v>56</v>
      </c>
      <c r="C25" s="10" t="s">
        <v>34</v>
      </c>
      <c r="D25" s="44" t="s">
        <v>337</v>
      </c>
      <c r="E25" s="45">
        <v>43865.450567129628</v>
      </c>
      <c r="F25" s="45">
        <v>43865.605798611112</v>
      </c>
      <c r="G25" s="43">
        <f t="shared" si="0"/>
        <v>0.15523148148349719</v>
      </c>
      <c r="H25" s="14" t="str">
        <f ca="1">IFERROR(__xludf.DUMMYFUNCTION("SPARKLINE(G25,{""charttype"",""bar"";""max"",max(G:G);""color1"",""gray""})"),"")</f>
        <v/>
      </c>
    </row>
    <row r="26" spans="1:27" ht="15.75" customHeight="1">
      <c r="A26" s="9">
        <v>5</v>
      </c>
      <c r="B26" s="27" t="s">
        <v>56</v>
      </c>
      <c r="C26" s="10" t="s">
        <v>36</v>
      </c>
      <c r="D26" s="44" t="s">
        <v>338</v>
      </c>
      <c r="E26" s="45">
        <v>43865.618831018517</v>
      </c>
      <c r="F26" s="45">
        <v>43865.768379629626</v>
      </c>
      <c r="G26" s="43">
        <f t="shared" si="0"/>
        <v>0.14954861110891216</v>
      </c>
      <c r="H26" s="14" t="str">
        <f ca="1">IFERROR(__xludf.DUMMYFUNCTION("SPARKLINE(G26,{""charttype"",""bar"";""max"",max(G:G);""color1"",""gray""})"),"")</f>
        <v/>
      </c>
    </row>
    <row r="27" spans="1:27" ht="15.75" customHeight="1">
      <c r="A27" s="9">
        <v>6</v>
      </c>
      <c r="B27" s="27" t="s">
        <v>56</v>
      </c>
      <c r="C27" s="10" t="s">
        <v>38</v>
      </c>
      <c r="D27" s="44" t="s">
        <v>339</v>
      </c>
      <c r="E27" s="45">
        <v>43866.449687499997</v>
      </c>
      <c r="F27" s="45">
        <v>43866.593946759262</v>
      </c>
      <c r="G27" s="43">
        <f t="shared" si="0"/>
        <v>0.14425925926479977</v>
      </c>
      <c r="H27" s="14" t="str">
        <f ca="1">IFERROR(__xludf.DUMMYFUNCTION("SPARKLINE(G27,{""charttype"",""bar"";""max"",max(G:G);""color1"",""gray""})"),"")</f>
        <v/>
      </c>
      <c r="I27" s="51"/>
      <c r="J27" s="64"/>
      <c r="K27" s="64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5.75" customHeight="1">
      <c r="A28" s="9">
        <v>6</v>
      </c>
      <c r="B28" s="27" t="s">
        <v>56</v>
      </c>
      <c r="C28" s="10" t="s">
        <v>40</v>
      </c>
      <c r="D28" s="44" t="s">
        <v>339</v>
      </c>
      <c r="E28" s="45">
        <v>43866.626388888886</v>
      </c>
      <c r="F28" s="45">
        <v>43866.773935185185</v>
      </c>
      <c r="G28" s="43">
        <f t="shared" si="0"/>
        <v>0.14754629629896954</v>
      </c>
      <c r="H28" s="14" t="str">
        <f ca="1">IFERROR(__xludf.DUMMYFUNCTION("SPARKLINE(G28,{""charttype"",""bar"";""max"",max(G:G);""color1"",""gray""})"),"")</f>
        <v/>
      </c>
      <c r="I28" s="51"/>
      <c r="J28" s="64"/>
      <c r="K28" s="64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5.75" customHeight="1">
      <c r="A29" s="9">
        <v>7</v>
      </c>
      <c r="B29" s="27" t="s">
        <v>56</v>
      </c>
      <c r="C29" s="10" t="s">
        <v>34</v>
      </c>
      <c r="D29" s="44" t="s">
        <v>340</v>
      </c>
      <c r="E29" s="45">
        <v>43867.456412037034</v>
      </c>
      <c r="F29" s="45">
        <v>43867.607210648152</v>
      </c>
      <c r="G29" s="43">
        <f t="shared" si="0"/>
        <v>0.15079861111735227</v>
      </c>
      <c r="H29" s="14" t="str">
        <f ca="1">IFERROR(__xludf.DUMMYFUNCTION("SPARKLINE(G29,{""charttype"",""bar"";""max"",max(G:G);""color1"",""gray""})"),"")</f>
        <v/>
      </c>
    </row>
    <row r="30" spans="1:27" ht="15.75" customHeight="1">
      <c r="A30" s="9">
        <v>7</v>
      </c>
      <c r="B30" s="27" t="s">
        <v>56</v>
      </c>
      <c r="C30" s="10" t="s">
        <v>36</v>
      </c>
      <c r="D30" s="44" t="s">
        <v>341</v>
      </c>
      <c r="E30" s="45">
        <v>43867.618518518517</v>
      </c>
      <c r="F30" s="45">
        <v>43867.76353009259</v>
      </c>
      <c r="G30" s="43">
        <f t="shared" si="0"/>
        <v>0.14501157407357823</v>
      </c>
      <c r="H30" s="14" t="str">
        <f ca="1">IFERROR(__xludf.DUMMYFUNCTION("SPARKLINE(G30,{""charttype"",""bar"";""max"",max(G:G);""color1"",""gray""})"),"")</f>
        <v/>
      </c>
    </row>
    <row r="31" spans="1:27" ht="15.75" customHeight="1">
      <c r="A31" s="9">
        <v>8</v>
      </c>
      <c r="B31" s="27" t="s">
        <v>56</v>
      </c>
      <c r="C31" s="10" t="s">
        <v>38</v>
      </c>
      <c r="D31" s="44" t="s">
        <v>342</v>
      </c>
      <c r="E31" s="45">
        <v>43868.451226851852</v>
      </c>
      <c r="F31" s="45">
        <v>43868.598113425927</v>
      </c>
      <c r="G31" s="43">
        <f t="shared" si="0"/>
        <v>0.14688657407532446</v>
      </c>
      <c r="H31" s="14" t="str">
        <f ca="1">IFERROR(__xludf.DUMMYFUNCTION("SPARKLINE(G31,{""charttype"",""bar"";""max"",max(G:G);""color1"",""gray""})"),"")</f>
        <v/>
      </c>
    </row>
    <row r="32" spans="1:27" ht="15.75" customHeight="1">
      <c r="A32" s="9">
        <v>8</v>
      </c>
      <c r="B32" s="27" t="s">
        <v>56</v>
      </c>
      <c r="C32" s="10" t="s">
        <v>40</v>
      </c>
      <c r="D32" s="44" t="s">
        <v>343</v>
      </c>
      <c r="E32" s="45">
        <v>43868.612245370372</v>
      </c>
      <c r="F32" s="45">
        <v>43868.763553240744</v>
      </c>
      <c r="G32" s="43">
        <f t="shared" si="0"/>
        <v>0.15130787037196569</v>
      </c>
      <c r="H32" s="14" t="str">
        <f ca="1">IFERROR(__xludf.DUMMYFUNCTION("SPARKLINE(G32,{""charttype"",""bar"";""max"",max(G:G);""color1"",""gray""})"),"")</f>
        <v/>
      </c>
    </row>
    <row r="33" spans="1:8" ht="15.75" customHeight="1">
      <c r="A33" s="9">
        <v>9</v>
      </c>
      <c r="B33" s="27" t="s">
        <v>56</v>
      </c>
      <c r="C33" s="10" t="s">
        <v>34</v>
      </c>
      <c r="D33" s="44" t="s">
        <v>344</v>
      </c>
      <c r="E33" s="45">
        <v>43869.511840277781</v>
      </c>
      <c r="F33" s="45">
        <v>43869.657905092594</v>
      </c>
      <c r="G33" s="43">
        <f t="shared" si="0"/>
        <v>0.14606481481314404</v>
      </c>
      <c r="H33" s="14" t="str">
        <f ca="1">IFERROR(__xludf.DUMMYFUNCTION("SPARKLINE(G33,{""charttype"",""bar"";""max"",max(G:G);""color1"",""gray""})"),"")</f>
        <v/>
      </c>
    </row>
    <row r="34" spans="1:8" ht="15.75" customHeight="1">
      <c r="A34" s="9">
        <v>9</v>
      </c>
      <c r="B34" s="27" t="s">
        <v>56</v>
      </c>
      <c r="C34" s="10" t="s">
        <v>36</v>
      </c>
      <c r="D34" s="44" t="s">
        <v>345</v>
      </c>
      <c r="E34" s="45">
        <v>43869.672152777777</v>
      </c>
      <c r="F34" s="45">
        <v>43869.819097222222</v>
      </c>
      <c r="G34" s="43">
        <f t="shared" si="0"/>
        <v>0.14694444444467081</v>
      </c>
      <c r="H34" s="14" t="str">
        <f ca="1">IFERROR(__xludf.DUMMYFUNCTION("SPARKLINE(G34,{""charttype"",""bar"";""max"",max(G:G);""color1"",""gray""})"),"")</f>
        <v/>
      </c>
    </row>
    <row r="35" spans="1:8" ht="15.75" customHeight="1">
      <c r="A35" s="9">
        <v>10</v>
      </c>
      <c r="B35" s="27" t="s">
        <v>56</v>
      </c>
      <c r="C35" s="10" t="s">
        <v>38</v>
      </c>
      <c r="D35" s="44" t="s">
        <v>346</v>
      </c>
      <c r="E35" s="45">
        <v>43870.508449074077</v>
      </c>
      <c r="F35" s="45">
        <v>43870.654409722221</v>
      </c>
      <c r="G35" s="43">
        <f t="shared" si="0"/>
        <v>0.14596064814395504</v>
      </c>
      <c r="H35" s="14" t="str">
        <f ca="1">IFERROR(__xludf.DUMMYFUNCTION("SPARKLINE(G35,{""charttype"",""bar"";""max"",max(G:G);""color1"",""gray""})"),"")</f>
        <v/>
      </c>
    </row>
    <row r="36" spans="1:8" ht="15.75" customHeight="1">
      <c r="A36" s="9">
        <v>10</v>
      </c>
      <c r="B36" s="27" t="s">
        <v>56</v>
      </c>
      <c r="C36" s="10" t="s">
        <v>40</v>
      </c>
      <c r="D36" s="44" t="s">
        <v>347</v>
      </c>
      <c r="E36" s="45">
        <v>43870.679884259262</v>
      </c>
      <c r="F36" s="45">
        <v>43870.822442129633</v>
      </c>
      <c r="G36" s="43">
        <f t="shared" si="0"/>
        <v>0.14255787037109258</v>
      </c>
      <c r="H36" s="14" t="str">
        <f ca="1">IFERROR(__xludf.DUMMYFUNCTION("SPARKLINE(G36,{""charttype"",""bar"";""max"",max(G:G);""color1"",""gray""})"),"")</f>
        <v/>
      </c>
    </row>
    <row r="37" spans="1:8" ht="15.75" customHeight="1">
      <c r="A37" s="9">
        <v>11</v>
      </c>
      <c r="B37" s="27" t="s">
        <v>56</v>
      </c>
      <c r="C37" s="10" t="s">
        <v>34</v>
      </c>
      <c r="D37" s="44" t="s">
        <v>348</v>
      </c>
      <c r="E37" s="45">
        <v>43871.461145833331</v>
      </c>
      <c r="F37" s="45">
        <v>43871.597824074073</v>
      </c>
      <c r="G37" s="43">
        <f t="shared" si="0"/>
        <v>0.13667824074218515</v>
      </c>
      <c r="H37" s="14" t="str">
        <f ca="1">IFERROR(__xludf.DUMMYFUNCTION("SPARKLINE(G37,{""charttype"",""bar"";""max"",max(G:G);""color1"",""gray""})"),"")</f>
        <v/>
      </c>
    </row>
    <row r="38" spans="1:8" ht="15.75" customHeight="1">
      <c r="A38" s="9">
        <v>11</v>
      </c>
      <c r="B38" s="27" t="s">
        <v>56</v>
      </c>
      <c r="C38" s="10" t="s">
        <v>36</v>
      </c>
      <c r="D38" s="44" t="s">
        <v>349</v>
      </c>
      <c r="E38" s="45">
        <v>43871.609733796293</v>
      </c>
      <c r="F38" s="45">
        <v>43871.749699074076</v>
      </c>
      <c r="G38" s="43">
        <f t="shared" si="0"/>
        <v>0.13996527778363088</v>
      </c>
      <c r="H38" s="14" t="str">
        <f ca="1">IFERROR(__xludf.DUMMYFUNCTION("SPARKLINE(G38,{""charttype"",""bar"";""max"",max(G:G);""color1"",""gray""})"),"")</f>
        <v/>
      </c>
    </row>
    <row r="39" spans="1:8" ht="15.75" customHeight="1">
      <c r="A39" s="9">
        <v>12</v>
      </c>
      <c r="B39" s="27" t="s">
        <v>56</v>
      </c>
      <c r="C39" s="10" t="s">
        <v>38</v>
      </c>
      <c r="D39" s="44" t="s">
        <v>350</v>
      </c>
      <c r="E39" s="45">
        <v>43872.437395833331</v>
      </c>
      <c r="F39" s="45">
        <v>43872.576319444444</v>
      </c>
      <c r="G39" s="43">
        <f t="shared" si="0"/>
        <v>0.13892361111356877</v>
      </c>
      <c r="H39" s="14" t="str">
        <f ca="1">IFERROR(__xludf.DUMMYFUNCTION("SPARKLINE(G39,{""charttype"",""bar"";""max"",max(G:G);""color1"",""gray""})"),"")</f>
        <v/>
      </c>
    </row>
    <row r="40" spans="1:8" ht="15.75" customHeight="1">
      <c r="A40" s="9">
        <v>12</v>
      </c>
      <c r="B40" s="27" t="s">
        <v>56</v>
      </c>
      <c r="C40" s="10" t="s">
        <v>40</v>
      </c>
      <c r="D40" s="44" t="s">
        <v>351</v>
      </c>
      <c r="E40" s="45">
        <v>43872.587696759256</v>
      </c>
      <c r="F40" s="45">
        <v>43872.726990740739</v>
      </c>
      <c r="G40" s="43">
        <f t="shared" si="0"/>
        <v>0.13929398148320615</v>
      </c>
      <c r="H40" s="14" t="str">
        <f ca="1">IFERROR(__xludf.DUMMYFUNCTION("SPARKLINE(G40,{""charttype"",""bar"";""max"",max(G:G);""color1"",""gray""})"),"")</f>
        <v/>
      </c>
    </row>
    <row r="41" spans="1:8" ht="15.75" customHeight="1">
      <c r="A41" s="9">
        <v>13</v>
      </c>
      <c r="B41" s="27" t="s">
        <v>56</v>
      </c>
      <c r="C41" s="10" t="s">
        <v>34</v>
      </c>
      <c r="D41" s="44" t="s">
        <v>352</v>
      </c>
      <c r="E41" s="45">
        <v>43873.467916666668</v>
      </c>
      <c r="F41" s="45">
        <v>43873.604687500003</v>
      </c>
      <c r="G41" s="43">
        <f t="shared" si="0"/>
        <v>0.1367708333345945</v>
      </c>
      <c r="H41" s="14" t="str">
        <f ca="1">IFERROR(__xludf.DUMMYFUNCTION("SPARKLINE(G41,{""charttype"",""bar"";""max"",max(G:G);""color1"",""gray""})"),"")</f>
        <v/>
      </c>
    </row>
    <row r="42" spans="1:8" ht="15.75" customHeight="1">
      <c r="A42" s="9">
        <v>13</v>
      </c>
      <c r="B42" s="27" t="s">
        <v>56</v>
      </c>
      <c r="C42" s="10" t="s">
        <v>36</v>
      </c>
      <c r="D42" s="44" t="s">
        <v>353</v>
      </c>
      <c r="E42" s="45">
        <v>43873.622291666667</v>
      </c>
      <c r="F42" s="45">
        <v>43873.760104166664</v>
      </c>
      <c r="G42" s="43">
        <f t="shared" si="0"/>
        <v>0.13781249999738066</v>
      </c>
      <c r="H42" s="14" t="str">
        <f ca="1">IFERROR(__xludf.DUMMYFUNCTION("SPARKLINE(G42,{""charttype"",""bar"";""max"",max(G:G);""color1"",""gray""})"),"")</f>
        <v/>
      </c>
    </row>
    <row r="43" spans="1:8" ht="15.75" customHeight="1">
      <c r="A43" s="9">
        <v>14</v>
      </c>
      <c r="B43" s="27" t="s">
        <v>56</v>
      </c>
      <c r="C43" s="10" t="s">
        <v>38</v>
      </c>
      <c r="D43" s="44" t="s">
        <v>354</v>
      </c>
      <c r="E43" s="45">
        <v>43874.450671296298</v>
      </c>
      <c r="F43" s="45">
        <v>43874.584421296298</v>
      </c>
      <c r="G43" s="43">
        <f t="shared" si="0"/>
        <v>0.13375000000087311</v>
      </c>
      <c r="H43" s="14" t="str">
        <f ca="1">IFERROR(__xludf.DUMMYFUNCTION("SPARKLINE(G43,{""charttype"",""bar"";""max"",max(G:G);""color1"",""gray""})"),"")</f>
        <v/>
      </c>
    </row>
    <row r="44" spans="1:8" ht="15.75" customHeight="1">
      <c r="A44" s="9">
        <v>14</v>
      </c>
      <c r="B44" s="27" t="s">
        <v>56</v>
      </c>
      <c r="C44" s="10" t="s">
        <v>40</v>
      </c>
      <c r="D44" s="44" t="s">
        <v>355</v>
      </c>
      <c r="E44" s="45">
        <v>43874.596747685187</v>
      </c>
      <c r="F44" s="45">
        <v>43874.730381944442</v>
      </c>
      <c r="G44" s="43">
        <f t="shared" si="0"/>
        <v>0.13363425925490446</v>
      </c>
      <c r="H44" s="14" t="str">
        <f ca="1">IFERROR(__xludf.DUMMYFUNCTION("SPARKLINE(G44,{""charttype"",""bar"";""max"",max(G:G);""color1"",""gray""})"),"")</f>
        <v/>
      </c>
    </row>
    <row r="45" spans="1:8" ht="13">
      <c r="A45" s="9">
        <v>15</v>
      </c>
      <c r="B45" s="27" t="s">
        <v>56</v>
      </c>
      <c r="C45" s="10" t="s">
        <v>34</v>
      </c>
      <c r="D45" s="44" t="s">
        <v>356</v>
      </c>
      <c r="E45" s="45">
        <v>43875.456064814818</v>
      </c>
      <c r="F45" s="45">
        <v>43875.590717592589</v>
      </c>
      <c r="G45" s="43">
        <f t="shared" si="0"/>
        <v>0.13465277777140727</v>
      </c>
      <c r="H45" s="14" t="str">
        <f ca="1">IFERROR(__xludf.DUMMYFUNCTION("SPARKLINE(G45,{""charttype"",""bar"";""max"",max(G:G);""color1"",""gray""})"),"")</f>
        <v/>
      </c>
    </row>
    <row r="46" spans="1:8" ht="13">
      <c r="A46" s="9">
        <v>15</v>
      </c>
      <c r="B46" s="27" t="s">
        <v>56</v>
      </c>
      <c r="C46" s="10" t="s">
        <v>36</v>
      </c>
      <c r="D46" s="44" t="s">
        <v>357</v>
      </c>
      <c r="E46" s="45">
        <v>43875.610196759262</v>
      </c>
      <c r="F46" s="45">
        <v>43875.74322916667</v>
      </c>
      <c r="G46" s="43">
        <f t="shared" si="0"/>
        <v>0.13303240740788169</v>
      </c>
      <c r="H46" s="14" t="str">
        <f ca="1">IFERROR(__xludf.DUMMYFUNCTION("SPARKLINE(G46,{""charttype"",""bar"";""max"",max(G:G);""color1"",""gray""})"),"")</f>
        <v/>
      </c>
    </row>
    <row r="47" spans="1:8" ht="13">
      <c r="A47" s="9">
        <v>16</v>
      </c>
      <c r="B47" s="27" t="s">
        <v>56</v>
      </c>
      <c r="C47" s="10" t="s">
        <v>38</v>
      </c>
      <c r="D47" s="44" t="s">
        <v>358</v>
      </c>
      <c r="E47" s="45">
        <v>43876.500416666669</v>
      </c>
      <c r="F47" s="45">
        <v>43876.629374999997</v>
      </c>
      <c r="G47" s="43">
        <f t="shared" si="0"/>
        <v>0.12895833332731854</v>
      </c>
      <c r="H47" s="14" t="str">
        <f ca="1">IFERROR(__xludf.DUMMYFUNCTION("SPARKLINE(G47,{""charttype"",""bar"";""max"",max(G:G);""color1"",""gray""})"),"")</f>
        <v/>
      </c>
    </row>
    <row r="48" spans="1:8" ht="13">
      <c r="A48" s="9">
        <v>16</v>
      </c>
      <c r="B48" s="27" t="s">
        <v>56</v>
      </c>
      <c r="C48" s="10" t="s">
        <v>40</v>
      </c>
      <c r="D48" s="44" t="s">
        <v>359</v>
      </c>
      <c r="E48" s="45">
        <v>43876.644016203703</v>
      </c>
      <c r="F48" s="45">
        <v>43876.771979166668</v>
      </c>
      <c r="G48" s="43">
        <f t="shared" si="0"/>
        <v>0.12796296296437504</v>
      </c>
      <c r="H48" s="14" t="str">
        <f ca="1">IFERROR(__xludf.DUMMYFUNCTION("SPARKLINE(G48,{""charttype"",""bar"";""max"",max(G:G);""color1"",""gray""})"),"")</f>
        <v/>
      </c>
    </row>
    <row r="49" spans="1:8" ht="13">
      <c r="A49" s="9">
        <v>17</v>
      </c>
      <c r="B49" s="27" t="s">
        <v>56</v>
      </c>
      <c r="C49" s="10" t="s">
        <v>34</v>
      </c>
      <c r="D49" s="44" t="s">
        <v>360</v>
      </c>
      <c r="E49" s="45">
        <v>43877.473506944443</v>
      </c>
      <c r="F49" s="45">
        <v>43877.597685185188</v>
      </c>
      <c r="G49" s="43">
        <f t="shared" si="0"/>
        <v>0.12417824074509554</v>
      </c>
      <c r="H49" s="14" t="str">
        <f ca="1">IFERROR(__xludf.DUMMYFUNCTION("SPARKLINE(G49,{""charttype"",""bar"";""max"",max(G:G);""color1"",""gray""})"),"")</f>
        <v/>
      </c>
    </row>
    <row r="50" spans="1:8" ht="13">
      <c r="A50" s="9">
        <v>17</v>
      </c>
      <c r="B50" s="27" t="s">
        <v>56</v>
      </c>
      <c r="C50" s="10" t="s">
        <v>36</v>
      </c>
      <c r="D50" s="44" t="s">
        <v>361</v>
      </c>
      <c r="E50" s="45">
        <v>43877.643726851849</v>
      </c>
      <c r="F50" s="45">
        <v>43877.765081018515</v>
      </c>
      <c r="G50" s="43">
        <f t="shared" si="0"/>
        <v>0.12135416666569654</v>
      </c>
      <c r="H50" s="14" t="str">
        <f ca="1">IFERROR(__xludf.DUMMYFUNCTION("SPARKLINE(G50,{""charttype"",""bar"";""max"",max(G:G);""color1"",""gray""})"),"")</f>
        <v/>
      </c>
    </row>
    <row r="51" spans="1:8" ht="13">
      <c r="A51" s="9">
        <v>18</v>
      </c>
      <c r="B51" s="27" t="s">
        <v>56</v>
      </c>
      <c r="C51" s="10" t="s">
        <v>38</v>
      </c>
      <c r="D51" s="44" t="s">
        <v>362</v>
      </c>
      <c r="E51" s="45">
        <v>43878.442152777781</v>
      </c>
      <c r="F51" s="45">
        <v>43878.547962962963</v>
      </c>
      <c r="G51" s="43">
        <f t="shared" si="0"/>
        <v>0.10581018518132623</v>
      </c>
      <c r="H51" s="14" t="str">
        <f ca="1">IFERROR(__xludf.DUMMYFUNCTION("SPARKLINE(G51,{""charttype"",""bar"";""max"",max(G:G);""color1"",""gray""})"),"")</f>
        <v/>
      </c>
    </row>
    <row r="52" spans="1:8" ht="13">
      <c r="A52" s="9">
        <v>18</v>
      </c>
      <c r="B52" s="27" t="s">
        <v>56</v>
      </c>
      <c r="C52" s="10" t="s">
        <v>40</v>
      </c>
      <c r="D52" s="44" t="s">
        <v>363</v>
      </c>
      <c r="E52" s="45">
        <v>43878.557337962964</v>
      </c>
      <c r="F52" s="45">
        <v>43878.665150462963</v>
      </c>
      <c r="G52" s="43">
        <f t="shared" si="0"/>
        <v>0.10781249999854481</v>
      </c>
      <c r="H52" s="14" t="str">
        <f ca="1">IFERROR(__xludf.DUMMYFUNCTION("SPARKLINE(G52,{""charttype"",""bar"";""max"",max(G:G);""color1"",""gray""})"),"")</f>
        <v/>
      </c>
    </row>
    <row r="53" spans="1:8" ht="13">
      <c r="A53" s="9">
        <v>19</v>
      </c>
      <c r="B53" s="27" t="s">
        <v>56</v>
      </c>
      <c r="C53" s="10" t="s">
        <v>34</v>
      </c>
      <c r="D53" s="44" t="s">
        <v>364</v>
      </c>
      <c r="E53" s="45">
        <v>43879.461678240739</v>
      </c>
      <c r="F53" s="45">
        <v>43879.567210648151</v>
      </c>
      <c r="G53" s="43">
        <f t="shared" si="0"/>
        <v>0.10553240741137415</v>
      </c>
      <c r="H53" s="14" t="str">
        <f ca="1">IFERROR(__xludf.DUMMYFUNCTION("SPARKLINE(G53,{""charttype"",""bar"";""max"",max(G:G);""color1"",""gray""})"),"")</f>
        <v/>
      </c>
    </row>
    <row r="54" spans="1:8" ht="13">
      <c r="A54" s="9">
        <v>19</v>
      </c>
      <c r="B54" s="27" t="s">
        <v>56</v>
      </c>
      <c r="C54" s="10" t="s">
        <v>36</v>
      </c>
      <c r="D54" s="44" t="s">
        <v>365</v>
      </c>
      <c r="E54" s="45">
        <v>43879.584317129629</v>
      </c>
      <c r="F54" s="45">
        <v>43879.688773148147</v>
      </c>
      <c r="G54" s="43">
        <f t="shared" si="0"/>
        <v>0.10445601851824904</v>
      </c>
      <c r="H54" s="14" t="str">
        <f ca="1">IFERROR(__xludf.DUMMYFUNCTION("SPARKLINE(G54,{""charttype"",""bar"";""max"",max(G:G);""color1"",""gray""})"),"")</f>
        <v/>
      </c>
    </row>
    <row r="55" spans="1:8" ht="13">
      <c r="A55" s="9">
        <v>20</v>
      </c>
      <c r="B55" s="27" t="s">
        <v>56</v>
      </c>
      <c r="C55" s="10" t="s">
        <v>38</v>
      </c>
      <c r="D55" s="44" t="s">
        <v>366</v>
      </c>
      <c r="E55" s="45">
        <v>43880.450208333335</v>
      </c>
      <c r="F55" s="45">
        <v>43880.517893518518</v>
      </c>
      <c r="G55" s="43">
        <f t="shared" si="0"/>
        <v>6.7685185182199348E-2</v>
      </c>
      <c r="H55" s="14" t="str">
        <f ca="1">IFERROR(__xludf.DUMMYFUNCTION("SPARKLINE(G55,{""charttype"",""bar"";""max"",max(G:G);""color1"",""gray""})"),"")</f>
        <v/>
      </c>
    </row>
    <row r="56" spans="1:8" ht="13">
      <c r="A56" s="9">
        <v>20</v>
      </c>
      <c r="B56" s="27" t="s">
        <v>56</v>
      </c>
      <c r="C56" s="10" t="s">
        <v>40</v>
      </c>
      <c r="D56" s="44" t="s">
        <v>367</v>
      </c>
      <c r="E56" s="45">
        <v>43880.52270833333</v>
      </c>
      <c r="F56" s="45">
        <v>43880.592303240737</v>
      </c>
      <c r="G56" s="43">
        <f t="shared" si="0"/>
        <v>6.9594907407008577E-2</v>
      </c>
      <c r="H56" s="14" t="str">
        <f ca="1">IFERROR(__xludf.DUMMYFUNCTION("SPARKLINE(G56,{""charttype"",""bar"";""max"",max(G:G);""color1"",""gray""})"),"")</f>
        <v/>
      </c>
    </row>
    <row r="57" spans="1:8" ht="13">
      <c r="A57" s="9">
        <v>21</v>
      </c>
      <c r="B57" s="27" t="s">
        <v>56</v>
      </c>
      <c r="C57" s="10" t="s">
        <v>34</v>
      </c>
      <c r="D57" s="44" t="s">
        <v>368</v>
      </c>
      <c r="E57" s="45">
        <v>43881.458379629628</v>
      </c>
      <c r="F57" s="45">
        <v>43881.527615740742</v>
      </c>
      <c r="G57" s="43">
        <f t="shared" si="0"/>
        <v>6.9236111114150845E-2</v>
      </c>
      <c r="H57" s="14" t="str">
        <f ca="1">IFERROR(__xludf.DUMMYFUNCTION("SPARKLINE(G57,{""charttype"",""bar"";""max"",max(G:G);""color1"",""gray""})"),"")</f>
        <v/>
      </c>
    </row>
    <row r="58" spans="1:8" ht="13">
      <c r="A58" s="9">
        <v>21</v>
      </c>
      <c r="B58" s="27" t="s">
        <v>56</v>
      </c>
      <c r="C58" s="10" t="s">
        <v>36</v>
      </c>
      <c r="D58" s="44" t="s">
        <v>369</v>
      </c>
      <c r="E58" s="45">
        <v>43881.539675925924</v>
      </c>
      <c r="F58" s="45">
        <v>43881.608206018522</v>
      </c>
      <c r="G58" s="43">
        <f t="shared" si="0"/>
        <v>6.8530092597939074E-2</v>
      </c>
      <c r="H58" s="14" t="str">
        <f ca="1">IFERROR(__xludf.DUMMYFUNCTION("SPARKLINE(G58,{""charttype"",""bar"";""max"",max(G:G);""color1"",""gray""})"),"")</f>
        <v/>
      </c>
    </row>
    <row r="59" spans="1:8" ht="13">
      <c r="A59" s="9">
        <v>22</v>
      </c>
      <c r="B59" s="27" t="s">
        <v>56</v>
      </c>
      <c r="C59" s="10" t="s">
        <v>38</v>
      </c>
      <c r="D59" s="44" t="s">
        <v>370</v>
      </c>
      <c r="E59" s="45">
        <v>43882.468761574077</v>
      </c>
      <c r="F59" s="45">
        <v>43882.537291666667</v>
      </c>
      <c r="G59" s="43">
        <f t="shared" si="0"/>
        <v>6.8530092590663116E-2</v>
      </c>
      <c r="H59" s="14" t="str">
        <f ca="1">IFERROR(__xludf.DUMMYFUNCTION("SPARKLINE(G59,{""charttype"",""bar"";""max"",max(G:G);""color1"",""gray""})"),"")</f>
        <v/>
      </c>
    </row>
    <row r="60" spans="1:8" ht="13">
      <c r="A60" s="9">
        <v>22</v>
      </c>
      <c r="B60" s="27" t="s">
        <v>56</v>
      </c>
      <c r="C60" s="10" t="s">
        <v>40</v>
      </c>
      <c r="D60" s="44" t="s">
        <v>371</v>
      </c>
      <c r="E60" s="45">
        <v>43882.555486111109</v>
      </c>
      <c r="F60" s="45">
        <v>43882.624259259261</v>
      </c>
      <c r="G60" s="43">
        <f t="shared" si="0"/>
        <v>6.8773148152104113E-2</v>
      </c>
      <c r="H60" s="14" t="str">
        <f ca="1">IFERROR(__xludf.DUMMYFUNCTION("SPARKLINE(G60,{""charttype"",""bar"";""max"",max(G:G);""color1"",""gray""})"),"")</f>
        <v/>
      </c>
    </row>
    <row r="61" spans="1:8" ht="13">
      <c r="A61" s="9">
        <v>23</v>
      </c>
      <c r="B61" s="27" t="s">
        <v>56</v>
      </c>
      <c r="C61" s="10" t="s">
        <v>34</v>
      </c>
      <c r="D61" s="44" t="s">
        <v>372</v>
      </c>
      <c r="E61" s="45">
        <v>43883.468171296299</v>
      </c>
      <c r="F61" s="45">
        <v>43883.53738425926</v>
      </c>
      <c r="G61" s="43">
        <f t="shared" si="0"/>
        <v>6.921296296059154E-2</v>
      </c>
      <c r="H61" s="14" t="str">
        <f ca="1">IFERROR(__xludf.DUMMYFUNCTION("SPARKLINE(G61,{""charttype"",""bar"";""max"",max(G:G);""color1"",""gray""})"),"")</f>
        <v/>
      </c>
    </row>
    <row r="62" spans="1:8" ht="13">
      <c r="A62" s="9">
        <v>23</v>
      </c>
      <c r="B62" s="27" t="s">
        <v>56</v>
      </c>
      <c r="C62" s="10" t="s">
        <v>36</v>
      </c>
      <c r="D62" s="44" t="s">
        <v>373</v>
      </c>
      <c r="E62" s="45">
        <v>43883.543287037035</v>
      </c>
      <c r="F62" s="45">
        <v>43883.611018518517</v>
      </c>
      <c r="G62" s="43">
        <f t="shared" si="0"/>
        <v>6.7731481482042E-2</v>
      </c>
      <c r="H62" s="14" t="str">
        <f ca="1">IFERROR(__xludf.DUMMYFUNCTION("SPARKLINE(G62,{""charttype"",""bar"";""max"",max(G:G);""color1"",""gray""})"),"")</f>
        <v/>
      </c>
    </row>
    <row r="63" spans="1:8" ht="13">
      <c r="A63" s="9">
        <v>24</v>
      </c>
      <c r="B63" s="27" t="s">
        <v>56</v>
      </c>
      <c r="C63" s="10" t="s">
        <v>38</v>
      </c>
      <c r="D63" s="44" t="s">
        <v>374</v>
      </c>
      <c r="E63" s="45">
        <v>43884.496481481481</v>
      </c>
      <c r="F63" s="45">
        <v>43884.564421296294</v>
      </c>
      <c r="G63" s="43">
        <f t="shared" si="0"/>
        <v>6.7939814813144039E-2</v>
      </c>
      <c r="H63" s="14" t="str">
        <f ca="1">IFERROR(__xludf.DUMMYFUNCTION("SPARKLINE(G63,{""charttype"",""bar"";""max"",max(G:G);""color1"",""gray""})"),"")</f>
        <v/>
      </c>
    </row>
    <row r="64" spans="1:8" ht="13">
      <c r="A64" s="9">
        <v>24</v>
      </c>
      <c r="B64" s="27" t="s">
        <v>56</v>
      </c>
      <c r="C64" s="10" t="s">
        <v>40</v>
      </c>
      <c r="D64" s="44" t="s">
        <v>375</v>
      </c>
      <c r="E64" s="45">
        <v>43884.581145833334</v>
      </c>
      <c r="F64" s="45">
        <v>43884.650636574072</v>
      </c>
      <c r="G64" s="43">
        <f t="shared" si="0"/>
        <v>6.9490740737819578E-2</v>
      </c>
      <c r="H64" s="14" t="str">
        <f ca="1">IFERROR(__xludf.DUMMYFUNCTION("SPARKLINE(G64,{""charttype"",""bar"";""max"",max(G:G);""color1"",""gray""})"),"")</f>
        <v/>
      </c>
    </row>
    <row r="65" spans="1:27" ht="13">
      <c r="A65" s="9">
        <v>25</v>
      </c>
      <c r="B65" s="27" t="s">
        <v>56</v>
      </c>
      <c r="C65" s="10" t="s">
        <v>34</v>
      </c>
      <c r="D65" s="44" t="s">
        <v>376</v>
      </c>
      <c r="E65" s="45">
        <v>43885.491539351853</v>
      </c>
      <c r="F65" s="45">
        <v>43885.561122685183</v>
      </c>
      <c r="G65" s="43">
        <f t="shared" si="0"/>
        <v>6.9583333330228925E-2</v>
      </c>
      <c r="H65" s="14" t="str">
        <f ca="1">IFERROR(__xludf.DUMMYFUNCTION("SPARKLINE(G65,{""charttype"",""bar"";""max"",max(G:G);""color1"",""gray""})"),"")</f>
        <v/>
      </c>
    </row>
    <row r="66" spans="1:27" ht="13">
      <c r="A66" s="9">
        <v>25</v>
      </c>
      <c r="B66" s="27" t="s">
        <v>56</v>
      </c>
      <c r="C66" s="10" t="s">
        <v>36</v>
      </c>
      <c r="D66" s="44" t="s">
        <v>377</v>
      </c>
      <c r="E66" s="45">
        <v>43885.575613425928</v>
      </c>
      <c r="F66" s="45">
        <v>43885.640347222223</v>
      </c>
      <c r="G66" s="43">
        <f t="shared" si="0"/>
        <v>6.4733796294603962E-2</v>
      </c>
      <c r="H66" s="14" t="str">
        <f ca="1">IFERROR(__xludf.DUMMYFUNCTION("SPARKLINE(G66,{""charttype"",""bar"";""max"",max(G:G);""color1"",""gray""})"),"")</f>
        <v/>
      </c>
      <c r="I66" s="27" t="s">
        <v>225</v>
      </c>
    </row>
    <row r="67" spans="1:27" ht="13">
      <c r="A67" s="9">
        <v>26</v>
      </c>
      <c r="B67" s="27" t="s">
        <v>125</v>
      </c>
      <c r="C67" s="10" t="s">
        <v>38</v>
      </c>
      <c r="D67" s="44" t="s">
        <v>378</v>
      </c>
      <c r="E67" s="45">
        <v>43886.45212962963</v>
      </c>
      <c r="F67" s="45">
        <v>43886.520046296297</v>
      </c>
      <c r="G67" s="43">
        <f t="shared" si="0"/>
        <v>6.7916666666860692E-2</v>
      </c>
      <c r="H67" s="14" t="str">
        <f ca="1">IFERROR(__xludf.DUMMYFUNCTION("SPARKLINE(G67,{""charttype"",""bar"";""max"",max(G:G);""color1"",""gray""})"),"")</f>
        <v/>
      </c>
    </row>
    <row r="68" spans="1:27" ht="13">
      <c r="A68" s="9">
        <v>26</v>
      </c>
      <c r="B68" s="27" t="s">
        <v>125</v>
      </c>
      <c r="C68" s="10" t="s">
        <v>40</v>
      </c>
      <c r="D68" s="44" t="s">
        <v>379</v>
      </c>
      <c r="E68" s="45">
        <v>43886.534942129627</v>
      </c>
      <c r="F68" s="45">
        <v>43886.603472222225</v>
      </c>
      <c r="G68" s="43">
        <f t="shared" si="0"/>
        <v>6.8530092597939074E-2</v>
      </c>
      <c r="H68" s="14" t="str">
        <f ca="1">IFERROR(__xludf.DUMMYFUNCTION("SPARKLINE(G68,{""charttype"",""bar"";""max"",max(G:G);""color1"",""gray""})"),"")</f>
        <v/>
      </c>
    </row>
    <row r="69" spans="1:27" ht="13">
      <c r="A69" s="9">
        <v>28</v>
      </c>
      <c r="B69" s="27" t="s">
        <v>125</v>
      </c>
      <c r="C69" s="10" t="s">
        <v>34</v>
      </c>
      <c r="D69" s="44" t="s">
        <v>380</v>
      </c>
      <c r="E69" s="45">
        <v>43888.449641203704</v>
      </c>
      <c r="F69" s="45">
        <v>43888.518865740742</v>
      </c>
      <c r="G69" s="43">
        <f t="shared" si="0"/>
        <v>6.9224537037371192E-2</v>
      </c>
      <c r="H69" s="14" t="str">
        <f ca="1">IFERROR(__xludf.DUMMYFUNCTION("SPARKLINE(G69,{""charttype"",""bar"";""max"",max(G:G);""color1"",""gray""})"),"")</f>
        <v/>
      </c>
    </row>
    <row r="70" spans="1:27" ht="13">
      <c r="A70" s="9">
        <v>28</v>
      </c>
      <c r="B70" s="27" t="s">
        <v>125</v>
      </c>
      <c r="C70" s="10" t="s">
        <v>36</v>
      </c>
      <c r="D70" s="44" t="s">
        <v>381</v>
      </c>
      <c r="E70" s="45">
        <v>43888.555868055555</v>
      </c>
      <c r="F70" s="45">
        <v>43888.623738425929</v>
      </c>
      <c r="G70" s="43">
        <f t="shared" si="0"/>
        <v>6.7870370374293998E-2</v>
      </c>
      <c r="H70" s="14" t="str">
        <f ca="1">IFERROR(__xludf.DUMMYFUNCTION("SPARKLINE(G70,{""charttype"",""bar"";""max"",max(G:G);""color1"",""gray""})"),"")</f>
        <v/>
      </c>
    </row>
    <row r="71" spans="1:27" ht="13">
      <c r="A71" s="56">
        <v>30</v>
      </c>
      <c r="B71" s="57" t="s">
        <v>125</v>
      </c>
      <c r="C71" s="58" t="s">
        <v>38</v>
      </c>
      <c r="D71" s="44" t="s">
        <v>382</v>
      </c>
      <c r="E71" s="45">
        <v>43890.464618055557</v>
      </c>
      <c r="F71" s="45">
        <v>43890.533263888887</v>
      </c>
      <c r="G71" s="43">
        <f t="shared" si="0"/>
        <v>6.864583332935581E-2</v>
      </c>
      <c r="H71" s="14" t="str">
        <f ca="1">IFERROR(__xludf.DUMMYFUNCTION("SPARKLINE(G71,{""charttype"",""bar"";""max"",max(G:G);""color1"",""gray""})"),"")</f>
        <v/>
      </c>
      <c r="I71" s="27" t="s">
        <v>225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27" ht="13">
      <c r="A72" s="56">
        <v>30</v>
      </c>
      <c r="B72" s="57" t="s">
        <v>125</v>
      </c>
      <c r="C72" s="58" t="s">
        <v>40</v>
      </c>
      <c r="D72" s="59" t="s">
        <v>383</v>
      </c>
      <c r="E72" s="60">
        <v>43890.536296296297</v>
      </c>
      <c r="F72" s="60">
        <v>43890.604953703703</v>
      </c>
      <c r="G72" s="61">
        <f t="shared" si="0"/>
        <v>6.8657407406135462E-2</v>
      </c>
      <c r="H72" s="14" t="str">
        <f ca="1">IFERROR(__xludf.DUMMYFUNCTION("SPARKLINE(G72,{""charttype"",""bar"";""max"",max(G:G);""color1"",""gray""})"),"")</f>
        <v/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</row>
    <row r="73" spans="1:27" ht="13">
      <c r="A73" s="9">
        <v>32</v>
      </c>
      <c r="B73" s="27" t="s">
        <v>125</v>
      </c>
      <c r="C73" s="10" t="s">
        <v>34</v>
      </c>
      <c r="D73" s="59" t="s">
        <v>384</v>
      </c>
      <c r="E73" s="60">
        <v>43892.455266203702</v>
      </c>
      <c r="F73" s="60">
        <v>43892.524456018517</v>
      </c>
      <c r="G73" s="61">
        <f t="shared" si="0"/>
        <v>6.9189814814308193E-2</v>
      </c>
      <c r="H73" s="14" t="str">
        <f ca="1">IFERROR(__xludf.DUMMYFUNCTION("SPARKLINE(G73,{""charttype"",""bar"";""max"",max(G:G);""color1"",""gray""})"),"")</f>
        <v/>
      </c>
    </row>
    <row r="74" spans="1:27" ht="13">
      <c r="A74" s="9">
        <v>32</v>
      </c>
      <c r="B74" s="27" t="s">
        <v>125</v>
      </c>
      <c r="C74" s="10" t="s">
        <v>36</v>
      </c>
      <c r="D74" s="44" t="s">
        <v>385</v>
      </c>
      <c r="E74" s="45">
        <v>43892.527777777781</v>
      </c>
      <c r="F74" s="45">
        <v>43892.595925925925</v>
      </c>
      <c r="G74" s="43">
        <f t="shared" si="0"/>
        <v>6.8148148144246079E-2</v>
      </c>
      <c r="H74" s="14" t="str">
        <f ca="1">IFERROR(__xludf.DUMMYFUNCTION("SPARKLINE(G74,{""charttype"",""bar"";""max"",max(G:G);""color1"",""gray""})"),"")</f>
        <v/>
      </c>
    </row>
    <row r="75" spans="1:27" ht="13">
      <c r="A75" s="9"/>
      <c r="C75" s="46"/>
      <c r="D75" s="44"/>
      <c r="E75" s="45"/>
      <c r="F75" s="45"/>
      <c r="G75" s="43"/>
    </row>
    <row r="76" spans="1:27" ht="13">
      <c r="A76" s="9"/>
      <c r="C76" s="46"/>
      <c r="D76" s="7"/>
      <c r="E76" s="47"/>
      <c r="F76" s="47"/>
      <c r="H76" s="48">
        <f>SUM(G:G)</f>
        <v>8.5158564814919373</v>
      </c>
    </row>
    <row r="77" spans="1:27" ht="13">
      <c r="A77" s="9"/>
      <c r="C77" s="46"/>
      <c r="D77" s="7"/>
      <c r="E77" s="47"/>
      <c r="F77" s="47"/>
    </row>
    <row r="78" spans="1:27" ht="13">
      <c r="A78" s="9"/>
      <c r="C78" s="46"/>
      <c r="D78" s="7"/>
      <c r="E78" s="47"/>
      <c r="F78" s="47"/>
    </row>
    <row r="79" spans="1:27" ht="13">
      <c r="A79" s="9"/>
      <c r="C79" s="46"/>
      <c r="D79" s="7"/>
      <c r="E79" s="47"/>
      <c r="F79" s="47"/>
    </row>
    <row r="80" spans="1:27" ht="13">
      <c r="A80" s="9"/>
      <c r="C80" s="46"/>
      <c r="D80" s="7"/>
      <c r="E80" s="47"/>
      <c r="F80" s="47"/>
    </row>
    <row r="81" spans="1:6" ht="13">
      <c r="A81" s="6"/>
      <c r="C81" s="46"/>
      <c r="D81" s="7"/>
      <c r="E81" s="47"/>
      <c r="F81" s="47"/>
    </row>
    <row r="82" spans="1:6" ht="13">
      <c r="A82" s="6"/>
      <c r="C82" s="46"/>
      <c r="D82" s="7"/>
      <c r="E82" s="47"/>
      <c r="F82" s="47"/>
    </row>
    <row r="83" spans="1:6" ht="13">
      <c r="A83" s="6"/>
      <c r="C83" s="46"/>
      <c r="D83" s="7"/>
      <c r="E83" s="47"/>
      <c r="F83" s="47"/>
    </row>
    <row r="84" spans="1:6" ht="13">
      <c r="A84" s="6"/>
      <c r="C84" s="46"/>
      <c r="D84" s="7"/>
      <c r="E84" s="47"/>
      <c r="F84" s="47"/>
    </row>
    <row r="85" spans="1:6" ht="13">
      <c r="A85" s="6"/>
      <c r="C85" s="46"/>
      <c r="D85" s="7"/>
      <c r="E85" s="47"/>
      <c r="F85" s="47"/>
    </row>
    <row r="86" spans="1:6" ht="13">
      <c r="A86" s="6"/>
      <c r="C86" s="46"/>
      <c r="D86" s="7"/>
      <c r="E86" s="47"/>
      <c r="F86" s="47"/>
    </row>
    <row r="87" spans="1:6" ht="13">
      <c r="A87" s="6"/>
      <c r="C87" s="46"/>
      <c r="D87" s="7"/>
      <c r="E87" s="47"/>
      <c r="F87" s="47"/>
    </row>
    <row r="88" spans="1:6" ht="13">
      <c r="A88" s="6"/>
      <c r="C88" s="46"/>
      <c r="D88" s="7"/>
      <c r="E88" s="47"/>
      <c r="F88" s="47"/>
    </row>
    <row r="89" spans="1:6" ht="13">
      <c r="A89" s="6"/>
      <c r="C89" s="46"/>
      <c r="D89" s="7"/>
      <c r="E89" s="47"/>
      <c r="F89" s="47"/>
    </row>
    <row r="90" spans="1:6" ht="13">
      <c r="A90" s="6"/>
      <c r="C90" s="46"/>
      <c r="D90" s="7"/>
      <c r="E90" s="47"/>
      <c r="F90" s="47"/>
    </row>
    <row r="91" spans="1:6" ht="13">
      <c r="A91" s="6"/>
      <c r="C91" s="46"/>
      <c r="D91" s="7"/>
      <c r="E91" s="47"/>
      <c r="F91" s="47"/>
    </row>
    <row r="92" spans="1:6" ht="13">
      <c r="A92" s="6"/>
      <c r="C92" s="46"/>
      <c r="D92" s="7"/>
      <c r="E92" s="47"/>
      <c r="F92" s="47"/>
    </row>
    <row r="93" spans="1:6" ht="13">
      <c r="A93" s="6"/>
      <c r="C93" s="46"/>
      <c r="D93" s="7"/>
      <c r="E93" s="47"/>
      <c r="F93" s="47"/>
    </row>
    <row r="94" spans="1:6" ht="13">
      <c r="A94" s="6"/>
      <c r="C94" s="46"/>
      <c r="D94" s="7"/>
      <c r="E94" s="47"/>
      <c r="F94" s="47"/>
    </row>
    <row r="95" spans="1:6" ht="13">
      <c r="A95" s="6"/>
      <c r="C95" s="46"/>
      <c r="D95" s="7"/>
      <c r="E95" s="47"/>
      <c r="F95" s="47"/>
    </row>
    <row r="96" spans="1:6" ht="13">
      <c r="A96" s="6"/>
      <c r="C96" s="46"/>
      <c r="D96" s="7"/>
      <c r="E96" s="47"/>
      <c r="F96" s="47"/>
    </row>
    <row r="97" spans="1:6" ht="13">
      <c r="A97" s="6"/>
      <c r="C97" s="46"/>
      <c r="D97" s="7"/>
      <c r="E97" s="47"/>
      <c r="F97" s="47"/>
    </row>
    <row r="98" spans="1:6" ht="13">
      <c r="A98" s="6"/>
      <c r="C98" s="46"/>
      <c r="D98" s="7"/>
      <c r="E98" s="47"/>
      <c r="F98" s="47"/>
    </row>
    <row r="99" spans="1:6" ht="13">
      <c r="A99" s="6"/>
      <c r="C99" s="46"/>
      <c r="D99" s="7"/>
      <c r="E99" s="47"/>
      <c r="F99" s="47"/>
    </row>
    <row r="100" spans="1:6" ht="13">
      <c r="A100" s="6"/>
      <c r="C100" s="46"/>
      <c r="D100" s="7"/>
      <c r="E100" s="47"/>
      <c r="F100" s="47"/>
    </row>
    <row r="101" spans="1:6" ht="13">
      <c r="A101" s="6"/>
      <c r="C101" s="46"/>
      <c r="D101" s="7"/>
      <c r="E101" s="47"/>
      <c r="F101" s="47"/>
    </row>
    <row r="102" spans="1:6" ht="13">
      <c r="A102" s="6"/>
      <c r="C102" s="46"/>
      <c r="D102" s="7"/>
      <c r="E102" s="47"/>
      <c r="F102" s="47"/>
    </row>
    <row r="103" spans="1:6" ht="13">
      <c r="A103" s="6"/>
      <c r="C103" s="46"/>
      <c r="D103" s="7"/>
      <c r="E103" s="47"/>
      <c r="F103" s="47"/>
    </row>
    <row r="104" spans="1:6" ht="13">
      <c r="A104" s="6"/>
      <c r="C104" s="46"/>
      <c r="D104" s="7"/>
      <c r="E104" s="47"/>
      <c r="F104" s="47"/>
    </row>
    <row r="105" spans="1:6" ht="13">
      <c r="A105" s="6"/>
      <c r="C105" s="46"/>
      <c r="D105" s="7"/>
      <c r="E105" s="47"/>
      <c r="F105" s="47"/>
    </row>
    <row r="106" spans="1:6" ht="13">
      <c r="A106" s="6"/>
      <c r="C106" s="46"/>
      <c r="D106" s="7"/>
      <c r="E106" s="47"/>
      <c r="F106" s="47"/>
    </row>
    <row r="107" spans="1:6" ht="13">
      <c r="A107" s="6"/>
      <c r="C107" s="46"/>
      <c r="D107" s="7"/>
      <c r="E107" s="47"/>
      <c r="F107" s="47"/>
    </row>
    <row r="108" spans="1:6" ht="13">
      <c r="A108" s="6"/>
      <c r="C108" s="46"/>
      <c r="D108" s="7"/>
      <c r="E108" s="47"/>
      <c r="F108" s="47"/>
    </row>
    <row r="109" spans="1:6" ht="13">
      <c r="A109" s="6"/>
      <c r="C109" s="46"/>
      <c r="D109" s="7"/>
      <c r="E109" s="47"/>
      <c r="F109" s="47"/>
    </row>
    <row r="110" spans="1:6" ht="13">
      <c r="A110" s="6"/>
      <c r="C110" s="46"/>
      <c r="D110" s="7"/>
      <c r="E110" s="47"/>
      <c r="F110" s="47"/>
    </row>
    <row r="111" spans="1:6" ht="13">
      <c r="A111" s="6"/>
      <c r="C111" s="46"/>
      <c r="D111" s="7"/>
      <c r="E111" s="47"/>
      <c r="F111" s="47"/>
    </row>
    <row r="112" spans="1:6" ht="13">
      <c r="A112" s="6"/>
      <c r="C112" s="46"/>
      <c r="D112" s="7"/>
      <c r="E112" s="47"/>
      <c r="F112" s="47"/>
    </row>
    <row r="113" spans="1:6" ht="13">
      <c r="A113" s="6"/>
      <c r="C113" s="46"/>
      <c r="D113" s="7"/>
      <c r="E113" s="47"/>
      <c r="F113" s="47"/>
    </row>
    <row r="114" spans="1:6" ht="13">
      <c r="A114" s="6"/>
      <c r="C114" s="46"/>
      <c r="D114" s="7"/>
      <c r="E114" s="47"/>
      <c r="F114" s="47"/>
    </row>
    <row r="115" spans="1:6" ht="13">
      <c r="A115" s="6"/>
      <c r="C115" s="46"/>
      <c r="D115" s="7"/>
      <c r="E115" s="47"/>
      <c r="F115" s="47"/>
    </row>
    <row r="116" spans="1:6" ht="13">
      <c r="A116" s="6"/>
      <c r="C116" s="46"/>
      <c r="D116" s="7"/>
      <c r="E116" s="47"/>
      <c r="F116" s="47"/>
    </row>
    <row r="117" spans="1:6" ht="13">
      <c r="A117" s="6"/>
      <c r="C117" s="46"/>
      <c r="D117" s="7"/>
      <c r="E117" s="47"/>
      <c r="F117" s="47"/>
    </row>
    <row r="118" spans="1:6" ht="13">
      <c r="A118" s="6"/>
      <c r="C118" s="46"/>
      <c r="D118" s="7"/>
      <c r="E118" s="47"/>
      <c r="F118" s="47"/>
    </row>
    <row r="119" spans="1:6" ht="13">
      <c r="A119" s="6"/>
      <c r="C119" s="46"/>
      <c r="D119" s="7"/>
      <c r="E119" s="47"/>
      <c r="F119" s="47"/>
    </row>
    <row r="120" spans="1:6" ht="13">
      <c r="A120" s="6"/>
      <c r="C120" s="46"/>
      <c r="D120" s="7"/>
      <c r="E120" s="47"/>
      <c r="F120" s="47"/>
    </row>
    <row r="121" spans="1:6" ht="13">
      <c r="A121" s="6"/>
      <c r="C121" s="46"/>
      <c r="D121" s="7"/>
      <c r="E121" s="47"/>
      <c r="F121" s="47"/>
    </row>
    <row r="122" spans="1:6" ht="13">
      <c r="A122" s="6"/>
      <c r="C122" s="46"/>
      <c r="D122" s="7"/>
      <c r="E122" s="47"/>
      <c r="F122" s="47"/>
    </row>
    <row r="123" spans="1:6" ht="13">
      <c r="A123" s="6"/>
      <c r="C123" s="46"/>
      <c r="D123" s="7"/>
      <c r="E123" s="47"/>
      <c r="F123" s="47"/>
    </row>
    <row r="124" spans="1:6" ht="13">
      <c r="A124" s="6"/>
      <c r="C124" s="46"/>
      <c r="D124" s="7"/>
      <c r="E124" s="47"/>
      <c r="F124" s="47"/>
    </row>
    <row r="125" spans="1:6" ht="13">
      <c r="A125" s="6"/>
      <c r="C125" s="46"/>
      <c r="D125" s="7"/>
      <c r="E125" s="47"/>
      <c r="F125" s="47"/>
    </row>
    <row r="126" spans="1:6" ht="13">
      <c r="A126" s="6"/>
      <c r="C126" s="46"/>
      <c r="D126" s="7"/>
      <c r="E126" s="47"/>
      <c r="F126" s="47"/>
    </row>
    <row r="127" spans="1:6" ht="13">
      <c r="A127" s="6"/>
      <c r="C127" s="46"/>
      <c r="D127" s="7"/>
      <c r="E127" s="47"/>
      <c r="F127" s="47"/>
    </row>
    <row r="128" spans="1:6" ht="13">
      <c r="A128" s="6"/>
      <c r="C128" s="46"/>
      <c r="D128" s="7"/>
      <c r="E128" s="47"/>
      <c r="F128" s="47"/>
    </row>
    <row r="129" spans="1:6" ht="13">
      <c r="A129" s="6"/>
      <c r="C129" s="46"/>
      <c r="D129" s="7"/>
      <c r="E129" s="47"/>
      <c r="F129" s="47"/>
    </row>
    <row r="130" spans="1:6" ht="13">
      <c r="A130" s="6"/>
      <c r="C130" s="46"/>
      <c r="D130" s="7"/>
      <c r="E130" s="47"/>
      <c r="F130" s="47"/>
    </row>
    <row r="131" spans="1:6" ht="13">
      <c r="A131" s="6"/>
      <c r="C131" s="46"/>
      <c r="D131" s="7"/>
      <c r="E131" s="47"/>
      <c r="F131" s="47"/>
    </row>
    <row r="132" spans="1:6" ht="13">
      <c r="A132" s="6"/>
      <c r="C132" s="46"/>
      <c r="D132" s="7"/>
      <c r="E132" s="47"/>
      <c r="F132" s="47"/>
    </row>
    <row r="133" spans="1:6" ht="13">
      <c r="A133" s="6"/>
      <c r="C133" s="46"/>
      <c r="D133" s="7"/>
      <c r="E133" s="47"/>
      <c r="F133" s="47"/>
    </row>
    <row r="134" spans="1:6" ht="13">
      <c r="A134" s="6"/>
      <c r="C134" s="46"/>
      <c r="D134" s="7"/>
      <c r="E134" s="47"/>
      <c r="F134" s="47"/>
    </row>
    <row r="135" spans="1:6" ht="13">
      <c r="A135" s="6"/>
      <c r="C135" s="46"/>
      <c r="D135" s="7"/>
      <c r="E135" s="47"/>
      <c r="F135" s="47"/>
    </row>
    <row r="136" spans="1:6" ht="13">
      <c r="A136" s="6"/>
      <c r="C136" s="46"/>
      <c r="D136" s="7"/>
      <c r="E136" s="47"/>
      <c r="F136" s="47"/>
    </row>
    <row r="137" spans="1:6" ht="13">
      <c r="A137" s="6"/>
      <c r="C137" s="46"/>
      <c r="D137" s="7"/>
      <c r="E137" s="47"/>
      <c r="F137" s="47"/>
    </row>
    <row r="138" spans="1:6" ht="13">
      <c r="A138" s="6"/>
      <c r="C138" s="46"/>
      <c r="D138" s="7"/>
      <c r="E138" s="47"/>
      <c r="F138" s="47"/>
    </row>
    <row r="139" spans="1:6" ht="13">
      <c r="A139" s="6"/>
      <c r="C139" s="46"/>
      <c r="D139" s="7"/>
      <c r="E139" s="47"/>
      <c r="F139" s="47"/>
    </row>
    <row r="140" spans="1:6" ht="13">
      <c r="A140" s="6"/>
      <c r="C140" s="46"/>
      <c r="D140" s="7"/>
      <c r="E140" s="47"/>
      <c r="F140" s="47"/>
    </row>
    <row r="141" spans="1:6" ht="13">
      <c r="A141" s="6"/>
      <c r="C141" s="46"/>
      <c r="D141" s="7"/>
      <c r="E141" s="47"/>
      <c r="F141" s="47"/>
    </row>
    <row r="142" spans="1:6" ht="13">
      <c r="A142" s="6"/>
      <c r="C142" s="46"/>
      <c r="D142" s="7"/>
      <c r="E142" s="47"/>
      <c r="F142" s="47"/>
    </row>
    <row r="143" spans="1:6" ht="13">
      <c r="A143" s="6"/>
      <c r="C143" s="46"/>
      <c r="D143" s="7"/>
      <c r="E143" s="47"/>
      <c r="F143" s="47"/>
    </row>
    <row r="144" spans="1:6" ht="13">
      <c r="A144" s="6"/>
      <c r="C144" s="46"/>
      <c r="D144" s="7"/>
      <c r="E144" s="47"/>
      <c r="F144" s="47"/>
    </row>
    <row r="145" spans="1:6" ht="13">
      <c r="A145" s="6"/>
      <c r="C145" s="46"/>
      <c r="D145" s="7"/>
      <c r="E145" s="47"/>
      <c r="F145" s="47"/>
    </row>
    <row r="146" spans="1:6" ht="13">
      <c r="A146" s="6"/>
      <c r="C146" s="46"/>
      <c r="D146" s="7"/>
      <c r="E146" s="47"/>
      <c r="F146" s="47"/>
    </row>
    <row r="147" spans="1:6" ht="13">
      <c r="A147" s="6"/>
      <c r="C147" s="46"/>
      <c r="D147" s="7"/>
      <c r="E147" s="47"/>
      <c r="F147" s="47"/>
    </row>
    <row r="148" spans="1:6" ht="13">
      <c r="A148" s="6"/>
      <c r="C148" s="46"/>
      <c r="D148" s="7"/>
      <c r="E148" s="47"/>
      <c r="F148" s="47"/>
    </row>
    <row r="149" spans="1:6" ht="13">
      <c r="A149" s="6"/>
      <c r="C149" s="46"/>
      <c r="D149" s="7"/>
      <c r="E149" s="47"/>
      <c r="F149" s="47"/>
    </row>
    <row r="150" spans="1:6" ht="13">
      <c r="A150" s="6"/>
      <c r="C150" s="46"/>
      <c r="D150" s="7"/>
      <c r="E150" s="47"/>
      <c r="F150" s="47"/>
    </row>
    <row r="151" spans="1:6" ht="13">
      <c r="A151" s="6"/>
      <c r="C151" s="46"/>
      <c r="D151" s="7"/>
      <c r="E151" s="47"/>
      <c r="F151" s="47"/>
    </row>
    <row r="152" spans="1:6" ht="13">
      <c r="A152" s="6"/>
      <c r="C152" s="46"/>
      <c r="D152" s="7"/>
      <c r="E152" s="47"/>
      <c r="F152" s="47"/>
    </row>
    <row r="153" spans="1:6" ht="13">
      <c r="A153" s="6"/>
      <c r="C153" s="46"/>
      <c r="D153" s="7"/>
      <c r="E153" s="47"/>
      <c r="F153" s="47"/>
    </row>
    <row r="154" spans="1:6" ht="13">
      <c r="A154" s="6"/>
      <c r="C154" s="46"/>
      <c r="D154" s="7"/>
      <c r="E154" s="47"/>
      <c r="F154" s="47"/>
    </row>
    <row r="155" spans="1:6" ht="13">
      <c r="A155" s="6"/>
      <c r="C155" s="46"/>
      <c r="D155" s="7"/>
      <c r="E155" s="47"/>
      <c r="F155" s="47"/>
    </row>
    <row r="156" spans="1:6" ht="13">
      <c r="A156" s="6"/>
      <c r="C156" s="46"/>
      <c r="D156" s="7"/>
      <c r="E156" s="47"/>
      <c r="F156" s="47"/>
    </row>
    <row r="157" spans="1:6" ht="13">
      <c r="A157" s="6"/>
      <c r="C157" s="46"/>
      <c r="D157" s="7"/>
      <c r="E157" s="47"/>
      <c r="F157" s="47"/>
    </row>
    <row r="158" spans="1:6" ht="13">
      <c r="A158" s="6"/>
      <c r="C158" s="46"/>
      <c r="D158" s="7"/>
      <c r="E158" s="47"/>
      <c r="F158" s="47"/>
    </row>
    <row r="159" spans="1:6" ht="13">
      <c r="A159" s="6"/>
      <c r="C159" s="46"/>
      <c r="D159" s="7"/>
      <c r="E159" s="47"/>
      <c r="F159" s="47"/>
    </row>
    <row r="160" spans="1:6" ht="13">
      <c r="A160" s="6"/>
      <c r="C160" s="46"/>
      <c r="D160" s="7"/>
      <c r="E160" s="47"/>
      <c r="F160" s="47"/>
    </row>
    <row r="161" spans="1:6" ht="13">
      <c r="A161" s="6"/>
      <c r="C161" s="46"/>
      <c r="D161" s="7"/>
      <c r="E161" s="47"/>
      <c r="F161" s="47"/>
    </row>
    <row r="162" spans="1:6" ht="13">
      <c r="A162" s="6"/>
      <c r="C162" s="46"/>
      <c r="D162" s="7"/>
      <c r="E162" s="47"/>
      <c r="F162" s="47"/>
    </row>
    <row r="163" spans="1:6" ht="13">
      <c r="A163" s="6"/>
      <c r="C163" s="46"/>
      <c r="D163" s="7"/>
      <c r="E163" s="47"/>
      <c r="F163" s="47"/>
    </row>
    <row r="164" spans="1:6" ht="13">
      <c r="A164" s="6"/>
      <c r="C164" s="46"/>
      <c r="D164" s="7"/>
      <c r="E164" s="47"/>
      <c r="F164" s="47"/>
    </row>
    <row r="165" spans="1:6" ht="13">
      <c r="A165" s="6"/>
      <c r="C165" s="46"/>
      <c r="D165" s="7"/>
      <c r="E165" s="47"/>
      <c r="F165" s="47"/>
    </row>
    <row r="166" spans="1:6" ht="13">
      <c r="A166" s="6"/>
      <c r="C166" s="46"/>
      <c r="D166" s="7"/>
      <c r="E166" s="47"/>
      <c r="F166" s="47"/>
    </row>
    <row r="167" spans="1:6" ht="13">
      <c r="A167" s="6"/>
      <c r="C167" s="46"/>
      <c r="D167" s="7"/>
      <c r="E167" s="47"/>
      <c r="F167" s="47"/>
    </row>
    <row r="168" spans="1:6" ht="13">
      <c r="A168" s="6"/>
      <c r="C168" s="46"/>
      <c r="D168" s="7"/>
      <c r="E168" s="47"/>
      <c r="F168" s="47"/>
    </row>
    <row r="169" spans="1:6" ht="13">
      <c r="A169" s="6"/>
      <c r="C169" s="46"/>
      <c r="D169" s="7"/>
      <c r="E169" s="47"/>
      <c r="F169" s="47"/>
    </row>
    <row r="170" spans="1:6" ht="13">
      <c r="A170" s="6"/>
      <c r="C170" s="46"/>
      <c r="D170" s="7"/>
      <c r="E170" s="47"/>
      <c r="F170" s="47"/>
    </row>
    <row r="171" spans="1:6" ht="13">
      <c r="A171" s="6"/>
      <c r="C171" s="46"/>
      <c r="D171" s="7"/>
      <c r="E171" s="47"/>
      <c r="F171" s="47"/>
    </row>
    <row r="172" spans="1:6" ht="13">
      <c r="A172" s="6"/>
      <c r="C172" s="46"/>
      <c r="D172" s="7"/>
      <c r="E172" s="47"/>
      <c r="F172" s="47"/>
    </row>
    <row r="173" spans="1:6" ht="13">
      <c r="A173" s="6"/>
      <c r="C173" s="46"/>
      <c r="D173" s="7"/>
      <c r="E173" s="47"/>
      <c r="F173" s="47"/>
    </row>
    <row r="174" spans="1:6" ht="13">
      <c r="A174" s="6"/>
      <c r="C174" s="46"/>
      <c r="D174" s="7"/>
      <c r="E174" s="47"/>
      <c r="F174" s="47"/>
    </row>
    <row r="175" spans="1:6" ht="13">
      <c r="A175" s="6"/>
      <c r="C175" s="46"/>
      <c r="D175" s="7"/>
      <c r="E175" s="47"/>
      <c r="F175" s="47"/>
    </row>
    <row r="176" spans="1:6" ht="13">
      <c r="A176" s="6"/>
      <c r="C176" s="46"/>
      <c r="D176" s="7"/>
      <c r="E176" s="47"/>
      <c r="F176" s="47"/>
    </row>
    <row r="177" spans="1:6" ht="13">
      <c r="A177" s="6"/>
      <c r="C177" s="46"/>
      <c r="D177" s="7"/>
      <c r="E177" s="47"/>
      <c r="F177" s="47"/>
    </row>
    <row r="178" spans="1:6" ht="13">
      <c r="A178" s="6"/>
      <c r="C178" s="46"/>
      <c r="D178" s="7"/>
      <c r="E178" s="47"/>
      <c r="F178" s="47"/>
    </row>
    <row r="179" spans="1:6" ht="13">
      <c r="A179" s="6"/>
      <c r="C179" s="46"/>
      <c r="D179" s="7"/>
      <c r="E179" s="47"/>
      <c r="F179" s="47"/>
    </row>
    <row r="180" spans="1:6" ht="13">
      <c r="A180" s="6"/>
      <c r="C180" s="46"/>
      <c r="D180" s="7"/>
      <c r="E180" s="47"/>
      <c r="F180" s="47"/>
    </row>
    <row r="181" spans="1:6" ht="13">
      <c r="A181" s="6"/>
      <c r="C181" s="46"/>
      <c r="D181" s="7"/>
      <c r="E181" s="47"/>
      <c r="F181" s="47"/>
    </row>
    <row r="182" spans="1:6" ht="13">
      <c r="A182" s="6"/>
      <c r="C182" s="46"/>
      <c r="D182" s="7"/>
      <c r="E182" s="47"/>
      <c r="F182" s="47"/>
    </row>
    <row r="183" spans="1:6" ht="13">
      <c r="A183" s="6"/>
      <c r="C183" s="46"/>
      <c r="D183" s="7"/>
      <c r="E183" s="47"/>
      <c r="F183" s="47"/>
    </row>
    <row r="184" spans="1:6" ht="13">
      <c r="A184" s="6"/>
      <c r="C184" s="46"/>
      <c r="D184" s="7"/>
      <c r="E184" s="47"/>
      <c r="F184" s="47"/>
    </row>
    <row r="185" spans="1:6" ht="13">
      <c r="A185" s="6"/>
      <c r="C185" s="46"/>
      <c r="D185" s="7"/>
      <c r="E185" s="47"/>
      <c r="F185" s="47"/>
    </row>
    <row r="186" spans="1:6" ht="13">
      <c r="A186" s="6"/>
      <c r="C186" s="46"/>
      <c r="D186" s="7"/>
      <c r="E186" s="47"/>
      <c r="F186" s="47"/>
    </row>
    <row r="187" spans="1:6" ht="13">
      <c r="A187" s="6"/>
      <c r="C187" s="46"/>
      <c r="D187" s="7"/>
      <c r="E187" s="47"/>
      <c r="F187" s="47"/>
    </row>
    <row r="188" spans="1:6" ht="13">
      <c r="A188" s="6"/>
      <c r="C188" s="46"/>
      <c r="D188" s="7"/>
      <c r="E188" s="47"/>
      <c r="F188" s="47"/>
    </row>
    <row r="189" spans="1:6" ht="13">
      <c r="A189" s="6"/>
      <c r="C189" s="46"/>
      <c r="D189" s="7"/>
      <c r="E189" s="47"/>
      <c r="F189" s="47"/>
    </row>
    <row r="190" spans="1:6" ht="13">
      <c r="A190" s="6"/>
      <c r="C190" s="46"/>
      <c r="D190" s="7"/>
      <c r="E190" s="47"/>
      <c r="F190" s="47"/>
    </row>
    <row r="191" spans="1:6" ht="13">
      <c r="A191" s="6"/>
      <c r="C191" s="46"/>
      <c r="D191" s="7"/>
      <c r="E191" s="47"/>
      <c r="F191" s="47"/>
    </row>
    <row r="192" spans="1:6" ht="13">
      <c r="A192" s="6"/>
      <c r="C192" s="46"/>
      <c r="D192" s="7"/>
      <c r="E192" s="47"/>
      <c r="F192" s="47"/>
    </row>
    <row r="193" spans="1:6" ht="13">
      <c r="A193" s="6"/>
      <c r="C193" s="46"/>
      <c r="D193" s="7"/>
      <c r="E193" s="47"/>
      <c r="F193" s="47"/>
    </row>
    <row r="194" spans="1:6" ht="13">
      <c r="A194" s="6"/>
      <c r="C194" s="46"/>
      <c r="D194" s="7"/>
      <c r="E194" s="47"/>
      <c r="F194" s="47"/>
    </row>
    <row r="195" spans="1:6" ht="13">
      <c r="A195" s="6"/>
      <c r="C195" s="46"/>
      <c r="D195" s="7"/>
      <c r="E195" s="47"/>
      <c r="F195" s="47"/>
    </row>
    <row r="196" spans="1:6" ht="13">
      <c r="A196" s="6"/>
      <c r="C196" s="46"/>
      <c r="D196" s="7"/>
      <c r="E196" s="47"/>
      <c r="F196" s="47"/>
    </row>
    <row r="197" spans="1:6" ht="13">
      <c r="A197" s="6"/>
      <c r="C197" s="46"/>
      <c r="D197" s="7"/>
      <c r="E197" s="47"/>
      <c r="F197" s="47"/>
    </row>
    <row r="198" spans="1:6" ht="13">
      <c r="A198" s="6"/>
      <c r="C198" s="46"/>
      <c r="D198" s="7"/>
      <c r="E198" s="47"/>
      <c r="F198" s="47"/>
    </row>
    <row r="199" spans="1:6" ht="13">
      <c r="A199" s="6"/>
      <c r="C199" s="46"/>
      <c r="D199" s="7"/>
      <c r="E199" s="47"/>
      <c r="F199" s="47"/>
    </row>
    <row r="200" spans="1:6" ht="13">
      <c r="A200" s="6"/>
      <c r="C200" s="46"/>
      <c r="D200" s="7"/>
      <c r="E200" s="47"/>
      <c r="F200" s="47"/>
    </row>
    <row r="201" spans="1:6" ht="13">
      <c r="A201" s="6"/>
      <c r="C201" s="46"/>
      <c r="D201" s="7"/>
      <c r="E201" s="47"/>
      <c r="F201" s="47"/>
    </row>
    <row r="202" spans="1:6" ht="13">
      <c r="A202" s="6"/>
      <c r="C202" s="46"/>
      <c r="D202" s="7"/>
      <c r="E202" s="47"/>
      <c r="F202" s="47"/>
    </row>
    <row r="203" spans="1:6" ht="13">
      <c r="A203" s="6"/>
      <c r="C203" s="46"/>
      <c r="D203" s="7"/>
      <c r="E203" s="47"/>
      <c r="F203" s="47"/>
    </row>
    <row r="204" spans="1:6" ht="13">
      <c r="A204" s="6"/>
      <c r="C204" s="46"/>
      <c r="D204" s="7"/>
      <c r="E204" s="47"/>
      <c r="F204" s="47"/>
    </row>
    <row r="205" spans="1:6" ht="13">
      <c r="A205" s="6"/>
      <c r="C205" s="46"/>
      <c r="D205" s="7"/>
      <c r="E205" s="47"/>
      <c r="F205" s="47"/>
    </row>
    <row r="206" spans="1:6" ht="13">
      <c r="A206" s="6"/>
      <c r="C206" s="46"/>
      <c r="D206" s="7"/>
      <c r="E206" s="47"/>
      <c r="F206" s="47"/>
    </row>
    <row r="207" spans="1:6" ht="13">
      <c r="A207" s="6"/>
      <c r="C207" s="46"/>
      <c r="D207" s="7"/>
      <c r="E207" s="47"/>
      <c r="F207" s="47"/>
    </row>
    <row r="208" spans="1:6" ht="13">
      <c r="A208" s="6"/>
      <c r="C208" s="46"/>
      <c r="D208" s="7"/>
      <c r="E208" s="47"/>
      <c r="F208" s="47"/>
    </row>
    <row r="209" spans="1:6" ht="13">
      <c r="A209" s="6"/>
      <c r="C209" s="46"/>
      <c r="D209" s="7"/>
      <c r="E209" s="47"/>
      <c r="F209" s="47"/>
    </row>
    <row r="210" spans="1:6" ht="13">
      <c r="A210" s="6"/>
      <c r="C210" s="46"/>
      <c r="D210" s="7"/>
      <c r="E210" s="47"/>
      <c r="F210" s="47"/>
    </row>
    <row r="211" spans="1:6" ht="13">
      <c r="A211" s="6"/>
      <c r="C211" s="46"/>
      <c r="D211" s="7"/>
      <c r="E211" s="47"/>
      <c r="F211" s="47"/>
    </row>
    <row r="212" spans="1:6" ht="13">
      <c r="A212" s="6"/>
      <c r="C212" s="46"/>
      <c r="D212" s="7"/>
      <c r="E212" s="47"/>
      <c r="F212" s="47"/>
    </row>
    <row r="213" spans="1:6" ht="13">
      <c r="A213" s="6"/>
      <c r="C213" s="46"/>
      <c r="D213" s="7"/>
      <c r="E213" s="47"/>
      <c r="F213" s="47"/>
    </row>
    <row r="214" spans="1:6" ht="13">
      <c r="A214" s="6"/>
      <c r="C214" s="46"/>
      <c r="D214" s="7"/>
      <c r="E214" s="47"/>
      <c r="F214" s="47"/>
    </row>
    <row r="215" spans="1:6" ht="13">
      <c r="A215" s="6"/>
      <c r="C215" s="46"/>
      <c r="D215" s="7"/>
      <c r="E215" s="47"/>
      <c r="F215" s="47"/>
    </row>
    <row r="216" spans="1:6" ht="13">
      <c r="A216" s="6"/>
      <c r="C216" s="46"/>
      <c r="D216" s="7"/>
      <c r="E216" s="47"/>
      <c r="F216" s="47"/>
    </row>
    <row r="217" spans="1:6" ht="13">
      <c r="A217" s="6"/>
      <c r="C217" s="46"/>
      <c r="D217" s="7"/>
      <c r="E217" s="47"/>
      <c r="F217" s="47"/>
    </row>
    <row r="218" spans="1:6" ht="13">
      <c r="A218" s="6"/>
      <c r="C218" s="46"/>
      <c r="D218" s="7"/>
      <c r="E218" s="47"/>
      <c r="F218" s="47"/>
    </row>
    <row r="219" spans="1:6" ht="13">
      <c r="A219" s="6"/>
      <c r="C219" s="46"/>
      <c r="D219" s="7"/>
      <c r="E219" s="47"/>
      <c r="F219" s="47"/>
    </row>
    <row r="220" spans="1:6" ht="13">
      <c r="A220" s="6"/>
      <c r="C220" s="46"/>
      <c r="D220" s="7"/>
      <c r="E220" s="47"/>
      <c r="F220" s="47"/>
    </row>
    <row r="221" spans="1:6" ht="13">
      <c r="A221" s="6"/>
      <c r="C221" s="46"/>
      <c r="D221" s="7"/>
      <c r="E221" s="47"/>
      <c r="F221" s="47"/>
    </row>
    <row r="222" spans="1:6" ht="13">
      <c r="A222" s="6"/>
      <c r="C222" s="46"/>
      <c r="D222" s="7"/>
      <c r="E222" s="47"/>
      <c r="F222" s="47"/>
    </row>
    <row r="223" spans="1:6" ht="13">
      <c r="A223" s="6"/>
      <c r="C223" s="46"/>
      <c r="D223" s="7"/>
      <c r="E223" s="47"/>
      <c r="F223" s="47"/>
    </row>
    <row r="224" spans="1:6" ht="13">
      <c r="A224" s="6"/>
      <c r="C224" s="46"/>
      <c r="D224" s="7"/>
      <c r="E224" s="47"/>
      <c r="F224" s="47"/>
    </row>
    <row r="225" spans="1:6" ht="13">
      <c r="A225" s="6"/>
      <c r="C225" s="46"/>
      <c r="D225" s="7"/>
      <c r="E225" s="47"/>
      <c r="F225" s="47"/>
    </row>
    <row r="226" spans="1:6" ht="13">
      <c r="A226" s="6"/>
      <c r="C226" s="46"/>
      <c r="D226" s="7"/>
      <c r="E226" s="47"/>
      <c r="F226" s="47"/>
    </row>
    <row r="227" spans="1:6" ht="13">
      <c r="A227" s="6"/>
      <c r="C227" s="46"/>
      <c r="D227" s="7"/>
      <c r="E227" s="47"/>
      <c r="F227" s="47"/>
    </row>
    <row r="228" spans="1:6" ht="13">
      <c r="A228" s="6"/>
      <c r="C228" s="46"/>
      <c r="D228" s="7"/>
      <c r="E228" s="47"/>
      <c r="F228" s="47"/>
    </row>
    <row r="229" spans="1:6" ht="13">
      <c r="A229" s="6"/>
      <c r="C229" s="46"/>
      <c r="D229" s="7"/>
      <c r="E229" s="47"/>
      <c r="F229" s="47"/>
    </row>
    <row r="230" spans="1:6" ht="13">
      <c r="A230" s="6"/>
      <c r="C230" s="46"/>
      <c r="D230" s="7"/>
      <c r="E230" s="47"/>
      <c r="F230" s="47"/>
    </row>
    <row r="231" spans="1:6" ht="13">
      <c r="A231" s="6"/>
      <c r="C231" s="46"/>
      <c r="D231" s="7"/>
      <c r="E231" s="47"/>
      <c r="F231" s="47"/>
    </row>
    <row r="232" spans="1:6" ht="13">
      <c r="A232" s="6"/>
      <c r="C232" s="46"/>
      <c r="D232" s="7"/>
      <c r="E232" s="47"/>
      <c r="F232" s="47"/>
    </row>
    <row r="233" spans="1:6" ht="13">
      <c r="A233" s="6"/>
      <c r="C233" s="46"/>
      <c r="D233" s="7"/>
      <c r="E233" s="47"/>
      <c r="F233" s="47"/>
    </row>
    <row r="234" spans="1:6" ht="13">
      <c r="A234" s="6"/>
      <c r="C234" s="46"/>
      <c r="D234" s="7"/>
      <c r="E234" s="47"/>
      <c r="F234" s="47"/>
    </row>
    <row r="235" spans="1:6" ht="13">
      <c r="A235" s="6"/>
      <c r="C235" s="46"/>
      <c r="D235" s="7"/>
      <c r="E235" s="47"/>
      <c r="F235" s="47"/>
    </row>
    <row r="236" spans="1:6" ht="13">
      <c r="A236" s="6"/>
      <c r="C236" s="46"/>
      <c r="D236" s="7"/>
      <c r="E236" s="47"/>
      <c r="F236" s="47"/>
    </row>
    <row r="237" spans="1:6" ht="13">
      <c r="A237" s="6"/>
      <c r="C237" s="46"/>
      <c r="D237" s="7"/>
      <c r="E237" s="47"/>
      <c r="F237" s="47"/>
    </row>
    <row r="238" spans="1:6" ht="13">
      <c r="A238" s="6"/>
      <c r="C238" s="46"/>
      <c r="D238" s="7"/>
      <c r="E238" s="47"/>
      <c r="F238" s="47"/>
    </row>
    <row r="239" spans="1:6" ht="13">
      <c r="A239" s="6"/>
      <c r="C239" s="46"/>
      <c r="D239" s="7"/>
      <c r="E239" s="47"/>
      <c r="F239" s="47"/>
    </row>
    <row r="240" spans="1:6" ht="13">
      <c r="A240" s="6"/>
      <c r="C240" s="46"/>
      <c r="D240" s="7"/>
      <c r="E240" s="47"/>
      <c r="F240" s="47"/>
    </row>
    <row r="241" spans="1:6" ht="13">
      <c r="A241" s="6"/>
      <c r="C241" s="46"/>
      <c r="D241" s="7"/>
      <c r="E241" s="47"/>
      <c r="F241" s="47"/>
    </row>
    <row r="242" spans="1:6" ht="13">
      <c r="A242" s="6"/>
      <c r="C242" s="46"/>
      <c r="D242" s="7"/>
      <c r="E242" s="47"/>
      <c r="F242" s="47"/>
    </row>
    <row r="243" spans="1:6" ht="13">
      <c r="A243" s="6"/>
      <c r="C243" s="46"/>
      <c r="D243" s="7"/>
      <c r="E243" s="47"/>
      <c r="F243" s="47"/>
    </row>
    <row r="244" spans="1:6" ht="13">
      <c r="A244" s="6"/>
      <c r="C244" s="46"/>
      <c r="D244" s="7"/>
      <c r="E244" s="47"/>
      <c r="F244" s="47"/>
    </row>
    <row r="245" spans="1:6" ht="13">
      <c r="A245" s="6"/>
      <c r="C245" s="46"/>
      <c r="D245" s="7"/>
      <c r="E245" s="47"/>
      <c r="F245" s="47"/>
    </row>
    <row r="246" spans="1:6" ht="13">
      <c r="A246" s="6"/>
      <c r="C246" s="46"/>
      <c r="D246" s="7"/>
      <c r="E246" s="47"/>
      <c r="F246" s="47"/>
    </row>
    <row r="247" spans="1:6" ht="13">
      <c r="A247" s="6"/>
      <c r="C247" s="46"/>
      <c r="D247" s="7"/>
      <c r="E247" s="47"/>
      <c r="F247" s="47"/>
    </row>
    <row r="248" spans="1:6" ht="13">
      <c r="A248" s="6"/>
      <c r="C248" s="46"/>
      <c r="D248" s="7"/>
      <c r="E248" s="47"/>
      <c r="F248" s="47"/>
    </row>
    <row r="249" spans="1:6" ht="13">
      <c r="A249" s="6"/>
      <c r="C249" s="46"/>
      <c r="D249" s="7"/>
      <c r="E249" s="47"/>
      <c r="F249" s="47"/>
    </row>
    <row r="250" spans="1:6" ht="13">
      <c r="A250" s="6"/>
      <c r="C250" s="46"/>
      <c r="D250" s="7"/>
      <c r="E250" s="47"/>
      <c r="F250" s="47"/>
    </row>
    <row r="251" spans="1:6" ht="13">
      <c r="A251" s="6"/>
      <c r="C251" s="46"/>
      <c r="D251" s="7"/>
      <c r="E251" s="47"/>
      <c r="F251" s="47"/>
    </row>
    <row r="252" spans="1:6" ht="13">
      <c r="A252" s="6"/>
      <c r="C252" s="46"/>
      <c r="D252" s="7"/>
      <c r="E252" s="47"/>
      <c r="F252" s="47"/>
    </row>
    <row r="253" spans="1:6" ht="13">
      <c r="A253" s="6"/>
      <c r="C253" s="46"/>
      <c r="D253" s="7"/>
      <c r="E253" s="47"/>
      <c r="F253" s="47"/>
    </row>
    <row r="254" spans="1:6" ht="13">
      <c r="A254" s="6"/>
      <c r="C254" s="46"/>
      <c r="D254" s="7"/>
      <c r="E254" s="47"/>
      <c r="F254" s="47"/>
    </row>
    <row r="255" spans="1:6" ht="13">
      <c r="A255" s="6"/>
      <c r="C255" s="46"/>
      <c r="D255" s="7"/>
      <c r="E255" s="47"/>
      <c r="F255" s="47"/>
    </row>
    <row r="256" spans="1:6" ht="13">
      <c r="A256" s="6"/>
      <c r="C256" s="46"/>
      <c r="D256" s="7"/>
      <c r="E256" s="47"/>
      <c r="F256" s="47"/>
    </row>
    <row r="257" spans="1:6" ht="13">
      <c r="A257" s="6"/>
      <c r="C257" s="46"/>
      <c r="D257" s="7"/>
      <c r="E257" s="47"/>
      <c r="F257" s="47"/>
    </row>
    <row r="258" spans="1:6" ht="13">
      <c r="A258" s="6"/>
      <c r="C258" s="46"/>
      <c r="D258" s="7"/>
      <c r="E258" s="47"/>
      <c r="F258" s="47"/>
    </row>
    <row r="259" spans="1:6" ht="13">
      <c r="A259" s="6"/>
      <c r="C259" s="46"/>
      <c r="D259" s="7"/>
      <c r="E259" s="47"/>
      <c r="F259" s="47"/>
    </row>
    <row r="260" spans="1:6" ht="13">
      <c r="A260" s="6"/>
      <c r="C260" s="46"/>
      <c r="D260" s="7"/>
      <c r="E260" s="47"/>
      <c r="F260" s="47"/>
    </row>
    <row r="261" spans="1:6" ht="13">
      <c r="A261" s="6"/>
      <c r="C261" s="46"/>
      <c r="D261" s="7"/>
      <c r="E261" s="47"/>
      <c r="F261" s="47"/>
    </row>
    <row r="262" spans="1:6" ht="13">
      <c r="A262" s="6"/>
      <c r="C262" s="46"/>
      <c r="D262" s="7"/>
      <c r="E262" s="47"/>
      <c r="F262" s="47"/>
    </row>
    <row r="263" spans="1:6" ht="13">
      <c r="A263" s="6"/>
      <c r="C263" s="46"/>
      <c r="D263" s="7"/>
      <c r="E263" s="47"/>
      <c r="F263" s="47"/>
    </row>
    <row r="264" spans="1:6" ht="13">
      <c r="A264" s="6"/>
      <c r="C264" s="46"/>
      <c r="D264" s="7"/>
      <c r="E264" s="47"/>
      <c r="F264" s="47"/>
    </row>
    <row r="265" spans="1:6" ht="13">
      <c r="A265" s="6"/>
      <c r="C265" s="46"/>
      <c r="D265" s="7"/>
      <c r="E265" s="47"/>
      <c r="F265" s="47"/>
    </row>
    <row r="266" spans="1:6" ht="13">
      <c r="A266" s="6"/>
      <c r="C266" s="46"/>
      <c r="D266" s="7"/>
      <c r="E266" s="47"/>
      <c r="F266" s="47"/>
    </row>
    <row r="267" spans="1:6" ht="13">
      <c r="A267" s="6"/>
      <c r="C267" s="46"/>
      <c r="D267" s="7"/>
      <c r="E267" s="47"/>
      <c r="F267" s="47"/>
    </row>
    <row r="268" spans="1:6" ht="13">
      <c r="A268" s="6"/>
      <c r="C268" s="46"/>
      <c r="D268" s="7"/>
      <c r="E268" s="47"/>
      <c r="F268" s="47"/>
    </row>
    <row r="269" spans="1:6" ht="13">
      <c r="A269" s="6"/>
      <c r="C269" s="46"/>
      <c r="D269" s="7"/>
      <c r="E269" s="47"/>
      <c r="F269" s="47"/>
    </row>
    <row r="270" spans="1:6" ht="13">
      <c r="A270" s="6"/>
      <c r="C270" s="46"/>
      <c r="D270" s="7"/>
      <c r="E270" s="47"/>
      <c r="F270" s="47"/>
    </row>
    <row r="271" spans="1:6" ht="13">
      <c r="A271" s="6"/>
      <c r="C271" s="46"/>
      <c r="D271" s="7"/>
      <c r="E271" s="47"/>
      <c r="F271" s="47"/>
    </row>
    <row r="272" spans="1:6" ht="13">
      <c r="A272" s="6"/>
      <c r="C272" s="46"/>
      <c r="D272" s="7"/>
      <c r="E272" s="47"/>
      <c r="F272" s="47"/>
    </row>
    <row r="273" spans="1:6" ht="13">
      <c r="A273" s="6"/>
      <c r="C273" s="46"/>
      <c r="D273" s="7"/>
      <c r="E273" s="47"/>
      <c r="F273" s="47"/>
    </row>
    <row r="274" spans="1:6" ht="13">
      <c r="A274" s="6"/>
      <c r="C274" s="46"/>
      <c r="D274" s="7"/>
      <c r="E274" s="47"/>
      <c r="F274" s="47"/>
    </row>
    <row r="275" spans="1:6" ht="13">
      <c r="A275" s="6"/>
      <c r="C275" s="46"/>
      <c r="D275" s="7"/>
      <c r="E275" s="47"/>
      <c r="F275" s="47"/>
    </row>
    <row r="276" spans="1:6" ht="13">
      <c r="A276" s="6"/>
      <c r="C276" s="46"/>
      <c r="D276" s="7"/>
      <c r="E276" s="47"/>
      <c r="F276" s="47"/>
    </row>
    <row r="277" spans="1:6" ht="13">
      <c r="A277" s="6"/>
      <c r="C277" s="46"/>
      <c r="D277" s="7"/>
      <c r="E277" s="47"/>
      <c r="F277" s="47"/>
    </row>
    <row r="278" spans="1:6" ht="13">
      <c r="A278" s="6"/>
      <c r="C278" s="46"/>
      <c r="D278" s="7"/>
      <c r="E278" s="47"/>
      <c r="F278" s="47"/>
    </row>
    <row r="279" spans="1:6" ht="13">
      <c r="A279" s="6"/>
      <c r="C279" s="46"/>
      <c r="D279" s="7"/>
      <c r="E279" s="47"/>
      <c r="F279" s="47"/>
    </row>
    <row r="280" spans="1:6" ht="13">
      <c r="A280" s="6"/>
      <c r="C280" s="46"/>
      <c r="D280" s="7"/>
      <c r="E280" s="47"/>
      <c r="F280" s="47"/>
    </row>
    <row r="281" spans="1:6" ht="13">
      <c r="A281" s="6"/>
      <c r="C281" s="46"/>
      <c r="D281" s="7"/>
      <c r="E281" s="47"/>
      <c r="F281" s="47"/>
    </row>
    <row r="282" spans="1:6" ht="13">
      <c r="A282" s="6"/>
      <c r="C282" s="46"/>
      <c r="D282" s="7"/>
      <c r="E282" s="47"/>
      <c r="F282" s="47"/>
    </row>
    <row r="283" spans="1:6" ht="13">
      <c r="A283" s="6"/>
      <c r="C283" s="46"/>
      <c r="D283" s="7"/>
      <c r="E283" s="47"/>
      <c r="F283" s="47"/>
    </row>
    <row r="284" spans="1:6" ht="13">
      <c r="A284" s="6"/>
      <c r="C284" s="46"/>
      <c r="D284" s="7"/>
      <c r="E284" s="47"/>
      <c r="F284" s="47"/>
    </row>
    <row r="285" spans="1:6" ht="13">
      <c r="A285" s="6"/>
      <c r="C285" s="46"/>
      <c r="D285" s="7"/>
      <c r="E285" s="47"/>
      <c r="F285" s="47"/>
    </row>
    <row r="286" spans="1:6" ht="13">
      <c r="A286" s="6"/>
      <c r="C286" s="46"/>
      <c r="D286" s="7"/>
      <c r="E286" s="47"/>
      <c r="F286" s="47"/>
    </row>
    <row r="287" spans="1:6" ht="13">
      <c r="A287" s="6"/>
      <c r="C287" s="46"/>
      <c r="D287" s="7"/>
      <c r="E287" s="47"/>
      <c r="F287" s="47"/>
    </row>
    <row r="288" spans="1:6" ht="13">
      <c r="A288" s="6"/>
      <c r="C288" s="46"/>
      <c r="D288" s="7"/>
      <c r="E288" s="47"/>
      <c r="F288" s="47"/>
    </row>
    <row r="289" spans="1:6" ht="13">
      <c r="A289" s="6"/>
      <c r="C289" s="46"/>
      <c r="D289" s="7"/>
      <c r="E289" s="47"/>
      <c r="F289" s="47"/>
    </row>
    <row r="290" spans="1:6" ht="13">
      <c r="A290" s="6"/>
      <c r="C290" s="46"/>
      <c r="D290" s="7"/>
      <c r="E290" s="47"/>
      <c r="F290" s="47"/>
    </row>
    <row r="291" spans="1:6" ht="13">
      <c r="A291" s="6"/>
      <c r="C291" s="46"/>
      <c r="D291" s="7"/>
      <c r="E291" s="47"/>
      <c r="F291" s="47"/>
    </row>
    <row r="292" spans="1:6" ht="13">
      <c r="A292" s="6"/>
      <c r="C292" s="46"/>
      <c r="D292" s="7"/>
      <c r="E292" s="47"/>
      <c r="F292" s="47"/>
    </row>
    <row r="293" spans="1:6" ht="13">
      <c r="A293" s="6"/>
      <c r="C293" s="46"/>
      <c r="D293" s="7"/>
      <c r="E293" s="47"/>
      <c r="F293" s="47"/>
    </row>
    <row r="294" spans="1:6" ht="13">
      <c r="A294" s="6"/>
      <c r="C294" s="46"/>
      <c r="D294" s="7"/>
      <c r="E294" s="47"/>
      <c r="F294" s="47"/>
    </row>
    <row r="295" spans="1:6" ht="13">
      <c r="A295" s="6"/>
      <c r="C295" s="46"/>
      <c r="D295" s="7"/>
      <c r="E295" s="47"/>
      <c r="F295" s="47"/>
    </row>
    <row r="296" spans="1:6" ht="13">
      <c r="A296" s="6"/>
      <c r="C296" s="46"/>
      <c r="D296" s="7"/>
      <c r="E296" s="47"/>
      <c r="F296" s="47"/>
    </row>
    <row r="297" spans="1:6" ht="13">
      <c r="A297" s="6"/>
      <c r="C297" s="46"/>
      <c r="D297" s="7"/>
      <c r="E297" s="47"/>
      <c r="F297" s="47"/>
    </row>
    <row r="298" spans="1:6" ht="13">
      <c r="A298" s="6"/>
      <c r="C298" s="46"/>
      <c r="D298" s="7"/>
      <c r="E298" s="47"/>
      <c r="F298" s="47"/>
    </row>
    <row r="299" spans="1:6" ht="13">
      <c r="A299" s="6"/>
      <c r="C299" s="46"/>
      <c r="D299" s="7"/>
      <c r="E299" s="47"/>
      <c r="F299" s="47"/>
    </row>
    <row r="300" spans="1:6" ht="13">
      <c r="A300" s="6"/>
      <c r="C300" s="46"/>
      <c r="D300" s="7"/>
      <c r="E300" s="47"/>
      <c r="F300" s="47"/>
    </row>
    <row r="301" spans="1:6" ht="13">
      <c r="A301" s="6"/>
      <c r="C301" s="46"/>
      <c r="D301" s="7"/>
      <c r="E301" s="47"/>
      <c r="F301" s="47"/>
    </row>
    <row r="302" spans="1:6" ht="13">
      <c r="A302" s="6"/>
      <c r="C302" s="46"/>
      <c r="D302" s="7"/>
      <c r="E302" s="47"/>
      <c r="F302" s="47"/>
    </row>
    <row r="303" spans="1:6" ht="13">
      <c r="A303" s="6"/>
      <c r="C303" s="46"/>
      <c r="D303" s="7"/>
      <c r="E303" s="47"/>
      <c r="F303" s="47"/>
    </row>
    <row r="304" spans="1:6" ht="13">
      <c r="A304" s="6"/>
      <c r="C304" s="46"/>
      <c r="D304" s="7"/>
      <c r="E304" s="47"/>
      <c r="F304" s="47"/>
    </row>
    <row r="305" spans="1:6" ht="13">
      <c r="A305" s="6"/>
      <c r="C305" s="46"/>
      <c r="D305" s="7"/>
      <c r="E305" s="47"/>
      <c r="F305" s="47"/>
    </row>
    <row r="306" spans="1:6" ht="13">
      <c r="A306" s="6"/>
      <c r="C306" s="46"/>
      <c r="D306" s="7"/>
      <c r="E306" s="47"/>
      <c r="F306" s="47"/>
    </row>
    <row r="307" spans="1:6" ht="13">
      <c r="A307" s="6"/>
      <c r="C307" s="46"/>
      <c r="D307" s="7"/>
      <c r="E307" s="47"/>
      <c r="F307" s="47"/>
    </row>
    <row r="308" spans="1:6" ht="13">
      <c r="A308" s="6"/>
      <c r="C308" s="46"/>
      <c r="D308" s="7"/>
      <c r="E308" s="47"/>
      <c r="F308" s="47"/>
    </row>
    <row r="309" spans="1:6" ht="13">
      <c r="A309" s="6"/>
      <c r="C309" s="46"/>
      <c r="D309" s="7"/>
      <c r="E309" s="47"/>
      <c r="F309" s="47"/>
    </row>
    <row r="310" spans="1:6" ht="13">
      <c r="A310" s="6"/>
      <c r="C310" s="46"/>
      <c r="D310" s="7"/>
      <c r="E310" s="47"/>
      <c r="F310" s="47"/>
    </row>
    <row r="311" spans="1:6" ht="13">
      <c r="A311" s="6"/>
      <c r="C311" s="46"/>
      <c r="D311" s="7"/>
      <c r="E311" s="47"/>
      <c r="F311" s="47"/>
    </row>
    <row r="312" spans="1:6" ht="13">
      <c r="A312" s="6"/>
      <c r="C312" s="46"/>
      <c r="D312" s="7"/>
      <c r="E312" s="47"/>
      <c r="F312" s="47"/>
    </row>
    <row r="313" spans="1:6" ht="13">
      <c r="A313" s="6"/>
      <c r="C313" s="46"/>
      <c r="D313" s="7"/>
      <c r="E313" s="47"/>
      <c r="F313" s="47"/>
    </row>
    <row r="314" spans="1:6" ht="13">
      <c r="A314" s="6"/>
      <c r="C314" s="46"/>
      <c r="D314" s="7"/>
      <c r="E314" s="47"/>
      <c r="F314" s="47"/>
    </row>
    <row r="315" spans="1:6" ht="13">
      <c r="A315" s="6"/>
      <c r="C315" s="46"/>
      <c r="D315" s="7"/>
      <c r="E315" s="47"/>
      <c r="F315" s="47"/>
    </row>
    <row r="316" spans="1:6" ht="13">
      <c r="A316" s="6"/>
      <c r="C316" s="46"/>
      <c r="D316" s="7"/>
      <c r="E316" s="47"/>
      <c r="F316" s="47"/>
    </row>
    <row r="317" spans="1:6" ht="13">
      <c r="A317" s="6"/>
      <c r="C317" s="46"/>
      <c r="D317" s="7"/>
      <c r="E317" s="47"/>
      <c r="F317" s="47"/>
    </row>
    <row r="318" spans="1:6" ht="13">
      <c r="A318" s="6"/>
      <c r="C318" s="46"/>
      <c r="D318" s="7"/>
      <c r="E318" s="47"/>
      <c r="F318" s="47"/>
    </row>
    <row r="319" spans="1:6" ht="13">
      <c r="A319" s="6"/>
      <c r="C319" s="46"/>
      <c r="D319" s="7"/>
      <c r="E319" s="47"/>
      <c r="F319" s="47"/>
    </row>
    <row r="320" spans="1:6" ht="13">
      <c r="A320" s="6"/>
      <c r="C320" s="46"/>
      <c r="D320" s="7"/>
      <c r="E320" s="47"/>
      <c r="F320" s="47"/>
    </row>
    <row r="321" spans="1:6" ht="13">
      <c r="A321" s="6"/>
      <c r="C321" s="46"/>
      <c r="D321" s="7"/>
      <c r="E321" s="47"/>
      <c r="F321" s="47"/>
    </row>
    <row r="322" spans="1:6" ht="13">
      <c r="A322" s="6"/>
      <c r="C322" s="46"/>
      <c r="D322" s="7"/>
      <c r="E322" s="47"/>
      <c r="F322" s="47"/>
    </row>
    <row r="323" spans="1:6" ht="13">
      <c r="A323" s="6"/>
      <c r="C323" s="46"/>
      <c r="D323" s="7"/>
      <c r="E323" s="47"/>
      <c r="F323" s="47"/>
    </row>
    <row r="324" spans="1:6" ht="13">
      <c r="A324" s="6"/>
      <c r="C324" s="46"/>
      <c r="D324" s="7"/>
      <c r="E324" s="47"/>
      <c r="F324" s="47"/>
    </row>
    <row r="325" spans="1:6" ht="13">
      <c r="A325" s="6"/>
      <c r="C325" s="46"/>
      <c r="D325" s="7"/>
      <c r="E325" s="47"/>
      <c r="F325" s="47"/>
    </row>
    <row r="326" spans="1:6" ht="13">
      <c r="A326" s="6"/>
      <c r="C326" s="46"/>
      <c r="D326" s="7"/>
      <c r="E326" s="47"/>
      <c r="F326" s="47"/>
    </row>
    <row r="327" spans="1:6" ht="13">
      <c r="A327" s="6"/>
      <c r="C327" s="46"/>
      <c r="D327" s="7"/>
      <c r="E327" s="47"/>
      <c r="F327" s="47"/>
    </row>
    <row r="328" spans="1:6" ht="13">
      <c r="A328" s="6"/>
      <c r="C328" s="46"/>
      <c r="D328" s="7"/>
      <c r="E328" s="47"/>
      <c r="F328" s="47"/>
    </row>
    <row r="329" spans="1:6" ht="13">
      <c r="A329" s="6"/>
      <c r="C329" s="46"/>
      <c r="D329" s="7"/>
      <c r="E329" s="47"/>
      <c r="F329" s="47"/>
    </row>
    <row r="330" spans="1:6" ht="13">
      <c r="A330" s="6"/>
      <c r="C330" s="46"/>
      <c r="D330" s="7"/>
      <c r="E330" s="47"/>
      <c r="F330" s="47"/>
    </row>
    <row r="331" spans="1:6" ht="13">
      <c r="A331" s="6"/>
      <c r="C331" s="46"/>
      <c r="D331" s="7"/>
      <c r="E331" s="47"/>
      <c r="F331" s="47"/>
    </row>
    <row r="332" spans="1:6" ht="13">
      <c r="A332" s="6"/>
      <c r="C332" s="46"/>
      <c r="D332" s="7"/>
      <c r="E332" s="47"/>
      <c r="F332" s="47"/>
    </row>
    <row r="333" spans="1:6" ht="13">
      <c r="A333" s="6"/>
      <c r="C333" s="46"/>
      <c r="D333" s="7"/>
      <c r="E333" s="47"/>
      <c r="F333" s="47"/>
    </row>
    <row r="334" spans="1:6" ht="13">
      <c r="A334" s="6"/>
      <c r="C334" s="46"/>
      <c r="D334" s="7"/>
      <c r="E334" s="47"/>
      <c r="F334" s="47"/>
    </row>
    <row r="335" spans="1:6" ht="13">
      <c r="A335" s="6"/>
      <c r="C335" s="46"/>
      <c r="D335" s="7"/>
      <c r="E335" s="47"/>
      <c r="F335" s="47"/>
    </row>
    <row r="336" spans="1:6" ht="13">
      <c r="A336" s="6"/>
      <c r="C336" s="46"/>
      <c r="D336" s="7"/>
      <c r="E336" s="47"/>
      <c r="F336" s="47"/>
    </row>
    <row r="337" spans="1:6" ht="13">
      <c r="A337" s="6"/>
      <c r="C337" s="46"/>
      <c r="D337" s="7"/>
      <c r="E337" s="47"/>
      <c r="F337" s="47"/>
    </row>
    <row r="338" spans="1:6" ht="13">
      <c r="A338" s="6"/>
      <c r="C338" s="46"/>
      <c r="D338" s="7"/>
      <c r="E338" s="47"/>
      <c r="F338" s="47"/>
    </row>
    <row r="339" spans="1:6" ht="13">
      <c r="A339" s="6"/>
      <c r="C339" s="46"/>
      <c r="D339" s="7"/>
      <c r="E339" s="47"/>
      <c r="F339" s="47"/>
    </row>
    <row r="340" spans="1:6" ht="13">
      <c r="A340" s="6"/>
      <c r="C340" s="46"/>
      <c r="D340" s="7"/>
      <c r="E340" s="47"/>
      <c r="F340" s="47"/>
    </row>
    <row r="341" spans="1:6" ht="13">
      <c r="A341" s="6"/>
      <c r="C341" s="46"/>
      <c r="D341" s="7"/>
      <c r="E341" s="47"/>
      <c r="F341" s="47"/>
    </row>
    <row r="342" spans="1:6" ht="13">
      <c r="A342" s="6"/>
      <c r="C342" s="46"/>
      <c r="D342" s="7"/>
      <c r="E342" s="47"/>
      <c r="F342" s="47"/>
    </row>
    <row r="343" spans="1:6" ht="13">
      <c r="A343" s="6"/>
      <c r="C343" s="46"/>
      <c r="D343" s="7"/>
      <c r="E343" s="47"/>
      <c r="F343" s="47"/>
    </row>
    <row r="344" spans="1:6" ht="13">
      <c r="A344" s="6"/>
      <c r="C344" s="46"/>
      <c r="D344" s="7"/>
      <c r="E344" s="47"/>
      <c r="F344" s="47"/>
    </row>
    <row r="345" spans="1:6" ht="13">
      <c r="A345" s="6"/>
      <c r="C345" s="46"/>
      <c r="D345" s="7"/>
      <c r="E345" s="47"/>
      <c r="F345" s="47"/>
    </row>
    <row r="346" spans="1:6" ht="13">
      <c r="A346" s="6"/>
      <c r="C346" s="46"/>
      <c r="D346" s="7"/>
      <c r="E346" s="47"/>
      <c r="F346" s="47"/>
    </row>
    <row r="347" spans="1:6" ht="13">
      <c r="A347" s="6"/>
      <c r="C347" s="46"/>
      <c r="D347" s="7"/>
      <c r="E347" s="47"/>
      <c r="F347" s="47"/>
    </row>
    <row r="348" spans="1:6" ht="13">
      <c r="A348" s="6"/>
      <c r="C348" s="46"/>
      <c r="D348" s="7"/>
      <c r="E348" s="47"/>
      <c r="F348" s="47"/>
    </row>
    <row r="349" spans="1:6" ht="13">
      <c r="A349" s="6"/>
      <c r="C349" s="46"/>
      <c r="D349" s="7"/>
      <c r="E349" s="47"/>
      <c r="F349" s="47"/>
    </row>
    <row r="350" spans="1:6" ht="13">
      <c r="A350" s="6"/>
      <c r="C350" s="46"/>
      <c r="D350" s="7"/>
      <c r="E350" s="47"/>
      <c r="F350" s="47"/>
    </row>
    <row r="351" spans="1:6" ht="13">
      <c r="A351" s="6"/>
      <c r="C351" s="46"/>
      <c r="D351" s="7"/>
      <c r="E351" s="47"/>
      <c r="F351" s="47"/>
    </row>
    <row r="352" spans="1:6" ht="13">
      <c r="A352" s="6"/>
      <c r="C352" s="46"/>
      <c r="D352" s="7"/>
      <c r="E352" s="47"/>
      <c r="F352" s="47"/>
    </row>
    <row r="353" spans="1:6" ht="13">
      <c r="A353" s="6"/>
      <c r="C353" s="46"/>
      <c r="D353" s="7"/>
      <c r="E353" s="47"/>
      <c r="F353" s="47"/>
    </row>
    <row r="354" spans="1:6" ht="13">
      <c r="A354" s="6"/>
      <c r="C354" s="46"/>
      <c r="D354" s="7"/>
      <c r="E354" s="47"/>
      <c r="F354" s="47"/>
    </row>
    <row r="355" spans="1:6" ht="13">
      <c r="A355" s="6"/>
      <c r="C355" s="46"/>
      <c r="D355" s="7"/>
      <c r="E355" s="47"/>
      <c r="F355" s="47"/>
    </row>
    <row r="356" spans="1:6" ht="13">
      <c r="A356" s="6"/>
      <c r="C356" s="46"/>
      <c r="D356" s="7"/>
      <c r="E356" s="47"/>
      <c r="F356" s="47"/>
    </row>
    <row r="357" spans="1:6" ht="13">
      <c r="A357" s="6"/>
      <c r="C357" s="46"/>
      <c r="D357" s="7"/>
      <c r="E357" s="47"/>
      <c r="F357" s="47"/>
    </row>
    <row r="358" spans="1:6" ht="13">
      <c r="A358" s="6"/>
      <c r="C358" s="46"/>
      <c r="D358" s="7"/>
      <c r="E358" s="47"/>
      <c r="F358" s="47"/>
    </row>
    <row r="359" spans="1:6" ht="13">
      <c r="A359" s="6"/>
      <c r="C359" s="46"/>
      <c r="D359" s="7"/>
      <c r="E359" s="47"/>
      <c r="F359" s="47"/>
    </row>
    <row r="360" spans="1:6" ht="13">
      <c r="A360" s="6"/>
      <c r="C360" s="46"/>
      <c r="D360" s="7"/>
      <c r="E360" s="47"/>
      <c r="F360" s="47"/>
    </row>
    <row r="361" spans="1:6" ht="13">
      <c r="A361" s="6"/>
      <c r="C361" s="46"/>
      <c r="D361" s="7"/>
      <c r="E361" s="47"/>
      <c r="F361" s="47"/>
    </row>
    <row r="362" spans="1:6" ht="13">
      <c r="A362" s="6"/>
      <c r="C362" s="46"/>
      <c r="D362" s="7"/>
      <c r="E362" s="47"/>
      <c r="F362" s="47"/>
    </row>
    <row r="363" spans="1:6" ht="13">
      <c r="A363" s="6"/>
      <c r="C363" s="46"/>
      <c r="D363" s="7"/>
      <c r="E363" s="47"/>
      <c r="F363" s="47"/>
    </row>
    <row r="364" spans="1:6" ht="13">
      <c r="A364" s="6"/>
      <c r="C364" s="46"/>
      <c r="D364" s="7"/>
      <c r="E364" s="47"/>
      <c r="F364" s="47"/>
    </row>
    <row r="365" spans="1:6" ht="13">
      <c r="A365" s="6"/>
      <c r="C365" s="46"/>
      <c r="D365" s="7"/>
      <c r="E365" s="47"/>
      <c r="F365" s="47"/>
    </row>
    <row r="366" spans="1:6" ht="13">
      <c r="A366" s="6"/>
      <c r="C366" s="46"/>
      <c r="D366" s="7"/>
      <c r="E366" s="47"/>
      <c r="F366" s="47"/>
    </row>
    <row r="367" spans="1:6" ht="13">
      <c r="A367" s="6"/>
      <c r="C367" s="46"/>
      <c r="D367" s="7"/>
      <c r="E367" s="47"/>
      <c r="F367" s="47"/>
    </row>
    <row r="368" spans="1:6" ht="13">
      <c r="A368" s="6"/>
      <c r="C368" s="46"/>
      <c r="D368" s="7"/>
      <c r="E368" s="47"/>
      <c r="F368" s="47"/>
    </row>
    <row r="369" spans="1:6" ht="13">
      <c r="A369" s="6"/>
      <c r="C369" s="46"/>
      <c r="D369" s="7"/>
      <c r="E369" s="47"/>
      <c r="F369" s="47"/>
    </row>
    <row r="370" spans="1:6" ht="13">
      <c r="A370" s="6"/>
      <c r="C370" s="46"/>
      <c r="D370" s="7"/>
      <c r="E370" s="47"/>
      <c r="F370" s="47"/>
    </row>
    <row r="371" spans="1:6" ht="13">
      <c r="A371" s="6"/>
      <c r="C371" s="46"/>
      <c r="D371" s="7"/>
      <c r="E371" s="47"/>
      <c r="F371" s="47"/>
    </row>
    <row r="372" spans="1:6" ht="13">
      <c r="A372" s="6"/>
      <c r="C372" s="46"/>
      <c r="D372" s="7"/>
      <c r="E372" s="47"/>
      <c r="F372" s="47"/>
    </row>
    <row r="373" spans="1:6" ht="13">
      <c r="A373" s="6"/>
      <c r="C373" s="46"/>
      <c r="D373" s="7"/>
      <c r="E373" s="47"/>
      <c r="F373" s="47"/>
    </row>
    <row r="374" spans="1:6" ht="13">
      <c r="A374" s="6"/>
      <c r="C374" s="46"/>
      <c r="D374" s="7"/>
      <c r="E374" s="47"/>
      <c r="F374" s="47"/>
    </row>
    <row r="375" spans="1:6" ht="13">
      <c r="A375" s="6"/>
      <c r="C375" s="46"/>
      <c r="D375" s="7"/>
      <c r="E375" s="47"/>
      <c r="F375" s="47"/>
    </row>
    <row r="376" spans="1:6" ht="13">
      <c r="A376" s="6"/>
      <c r="C376" s="46"/>
      <c r="D376" s="7"/>
      <c r="E376" s="47"/>
      <c r="F376" s="47"/>
    </row>
    <row r="377" spans="1:6" ht="13">
      <c r="A377" s="6"/>
      <c r="C377" s="46"/>
      <c r="D377" s="7"/>
      <c r="E377" s="47"/>
      <c r="F377" s="47"/>
    </row>
    <row r="378" spans="1:6" ht="13">
      <c r="A378" s="6"/>
      <c r="C378" s="46"/>
      <c r="D378" s="7"/>
      <c r="E378" s="47"/>
      <c r="F378" s="47"/>
    </row>
    <row r="379" spans="1:6" ht="13">
      <c r="A379" s="6"/>
      <c r="C379" s="46"/>
      <c r="D379" s="7"/>
      <c r="E379" s="47"/>
      <c r="F379" s="47"/>
    </row>
    <row r="380" spans="1:6" ht="13">
      <c r="A380" s="6"/>
      <c r="C380" s="46"/>
      <c r="D380" s="7"/>
      <c r="E380" s="47"/>
      <c r="F380" s="47"/>
    </row>
    <row r="381" spans="1:6" ht="13">
      <c r="A381" s="6"/>
      <c r="C381" s="46"/>
      <c r="D381" s="7"/>
      <c r="E381" s="47"/>
      <c r="F381" s="47"/>
    </row>
    <row r="382" spans="1:6" ht="13">
      <c r="A382" s="6"/>
      <c r="C382" s="46"/>
      <c r="D382" s="7"/>
      <c r="E382" s="47"/>
      <c r="F382" s="47"/>
    </row>
    <row r="383" spans="1:6" ht="13">
      <c r="A383" s="6"/>
      <c r="C383" s="46"/>
      <c r="D383" s="7"/>
      <c r="E383" s="47"/>
      <c r="F383" s="47"/>
    </row>
    <row r="384" spans="1:6" ht="13">
      <c r="A384" s="6"/>
      <c r="C384" s="46"/>
      <c r="D384" s="7"/>
      <c r="E384" s="47"/>
      <c r="F384" s="47"/>
    </row>
    <row r="385" spans="1:6" ht="13">
      <c r="A385" s="6"/>
      <c r="C385" s="46"/>
      <c r="D385" s="7"/>
      <c r="E385" s="47"/>
      <c r="F385" s="47"/>
    </row>
    <row r="386" spans="1:6" ht="13">
      <c r="A386" s="6"/>
      <c r="C386" s="46"/>
      <c r="D386" s="7"/>
      <c r="E386" s="47"/>
      <c r="F386" s="47"/>
    </row>
    <row r="387" spans="1:6" ht="13">
      <c r="A387" s="6"/>
      <c r="C387" s="46"/>
      <c r="D387" s="7"/>
      <c r="E387" s="47"/>
      <c r="F387" s="47"/>
    </row>
    <row r="388" spans="1:6" ht="13">
      <c r="A388" s="6"/>
      <c r="C388" s="46"/>
      <c r="D388" s="7"/>
      <c r="E388" s="47"/>
      <c r="F388" s="47"/>
    </row>
    <row r="389" spans="1:6" ht="13">
      <c r="A389" s="6"/>
      <c r="C389" s="46"/>
      <c r="D389" s="7"/>
      <c r="E389" s="47"/>
      <c r="F389" s="47"/>
    </row>
    <row r="390" spans="1:6" ht="13">
      <c r="A390" s="6"/>
      <c r="C390" s="46"/>
      <c r="D390" s="7"/>
      <c r="E390" s="47"/>
      <c r="F390" s="47"/>
    </row>
    <row r="391" spans="1:6" ht="13">
      <c r="A391" s="6"/>
      <c r="C391" s="46"/>
      <c r="D391" s="7"/>
      <c r="E391" s="47"/>
      <c r="F391" s="47"/>
    </row>
    <row r="392" spans="1:6" ht="13">
      <c r="A392" s="6"/>
      <c r="C392" s="46"/>
      <c r="D392" s="7"/>
      <c r="E392" s="47"/>
      <c r="F392" s="47"/>
    </row>
    <row r="393" spans="1:6" ht="13">
      <c r="A393" s="6"/>
      <c r="C393" s="46"/>
      <c r="D393" s="7"/>
      <c r="E393" s="47"/>
      <c r="F393" s="47"/>
    </row>
    <row r="394" spans="1:6" ht="13">
      <c r="A394" s="6"/>
      <c r="C394" s="46"/>
      <c r="D394" s="7"/>
      <c r="E394" s="47"/>
      <c r="F394" s="47"/>
    </row>
    <row r="395" spans="1:6" ht="13">
      <c r="A395" s="6"/>
      <c r="C395" s="46"/>
      <c r="D395" s="7"/>
      <c r="E395" s="47"/>
      <c r="F395" s="47"/>
    </row>
    <row r="396" spans="1:6" ht="13">
      <c r="A396" s="6"/>
      <c r="C396" s="46"/>
      <c r="D396" s="7"/>
      <c r="E396" s="47"/>
      <c r="F396" s="47"/>
    </row>
    <row r="397" spans="1:6" ht="13">
      <c r="A397" s="6"/>
      <c r="C397" s="46"/>
      <c r="D397" s="7"/>
      <c r="E397" s="47"/>
      <c r="F397" s="47"/>
    </row>
    <row r="398" spans="1:6" ht="13">
      <c r="A398" s="6"/>
      <c r="C398" s="46"/>
      <c r="D398" s="7"/>
      <c r="E398" s="47"/>
      <c r="F398" s="47"/>
    </row>
    <row r="399" spans="1:6" ht="13">
      <c r="A399" s="6"/>
      <c r="C399" s="46"/>
      <c r="D399" s="7"/>
      <c r="E399" s="47"/>
      <c r="F399" s="47"/>
    </row>
    <row r="400" spans="1:6" ht="13">
      <c r="A400" s="6"/>
      <c r="C400" s="46"/>
      <c r="D400" s="7"/>
      <c r="E400" s="47"/>
      <c r="F400" s="47"/>
    </row>
    <row r="401" spans="1:6" ht="13">
      <c r="A401" s="6"/>
      <c r="C401" s="46"/>
      <c r="D401" s="7"/>
      <c r="E401" s="47"/>
      <c r="F401" s="47"/>
    </row>
    <row r="402" spans="1:6" ht="13">
      <c r="A402" s="6"/>
      <c r="C402" s="46"/>
      <c r="D402" s="7"/>
      <c r="E402" s="47"/>
      <c r="F402" s="47"/>
    </row>
    <row r="403" spans="1:6" ht="13">
      <c r="A403" s="6"/>
      <c r="C403" s="46"/>
      <c r="D403" s="7"/>
      <c r="E403" s="47"/>
      <c r="F403" s="47"/>
    </row>
    <row r="404" spans="1:6" ht="13">
      <c r="A404" s="6"/>
      <c r="C404" s="46"/>
      <c r="D404" s="7"/>
      <c r="E404" s="47"/>
      <c r="F404" s="47"/>
    </row>
    <row r="405" spans="1:6" ht="13">
      <c r="A405" s="6"/>
      <c r="C405" s="46"/>
      <c r="D405" s="7"/>
      <c r="E405" s="47"/>
      <c r="F405" s="47"/>
    </row>
    <row r="406" spans="1:6" ht="13">
      <c r="A406" s="6"/>
      <c r="C406" s="46"/>
      <c r="D406" s="7"/>
      <c r="E406" s="47"/>
      <c r="F406" s="47"/>
    </row>
    <row r="407" spans="1:6" ht="13">
      <c r="A407" s="6"/>
      <c r="C407" s="46"/>
      <c r="D407" s="7"/>
      <c r="E407" s="47"/>
      <c r="F407" s="47"/>
    </row>
    <row r="408" spans="1:6" ht="13">
      <c r="A408" s="6"/>
      <c r="C408" s="46"/>
      <c r="D408" s="7"/>
      <c r="E408" s="47"/>
      <c r="F408" s="47"/>
    </row>
    <row r="409" spans="1:6" ht="13">
      <c r="A409" s="6"/>
      <c r="C409" s="46"/>
      <c r="D409" s="7"/>
      <c r="E409" s="47"/>
      <c r="F409" s="47"/>
    </row>
    <row r="410" spans="1:6" ht="13">
      <c r="A410" s="6"/>
      <c r="C410" s="46"/>
      <c r="D410" s="7"/>
      <c r="E410" s="47"/>
      <c r="F410" s="47"/>
    </row>
    <row r="411" spans="1:6" ht="13">
      <c r="A411" s="6"/>
      <c r="C411" s="46"/>
      <c r="D411" s="7"/>
      <c r="E411" s="47"/>
      <c r="F411" s="47"/>
    </row>
    <row r="412" spans="1:6" ht="13">
      <c r="A412" s="6"/>
      <c r="C412" s="46"/>
      <c r="D412" s="7"/>
      <c r="E412" s="47"/>
      <c r="F412" s="47"/>
    </row>
    <row r="413" spans="1:6" ht="13">
      <c r="A413" s="6"/>
      <c r="C413" s="46"/>
      <c r="D413" s="7"/>
      <c r="E413" s="47"/>
      <c r="F413" s="47"/>
    </row>
    <row r="414" spans="1:6" ht="13">
      <c r="A414" s="6"/>
      <c r="C414" s="46"/>
      <c r="D414" s="7"/>
      <c r="E414" s="47"/>
      <c r="F414" s="47"/>
    </row>
    <row r="415" spans="1:6" ht="13">
      <c r="A415" s="6"/>
      <c r="C415" s="46"/>
      <c r="D415" s="7"/>
      <c r="E415" s="47"/>
      <c r="F415" s="47"/>
    </row>
    <row r="416" spans="1:6" ht="13">
      <c r="A416" s="6"/>
      <c r="C416" s="46"/>
      <c r="D416" s="7"/>
      <c r="E416" s="47"/>
      <c r="F416" s="47"/>
    </row>
    <row r="417" spans="1:6" ht="13">
      <c r="A417" s="6"/>
      <c r="C417" s="46"/>
      <c r="D417" s="7"/>
      <c r="E417" s="47"/>
      <c r="F417" s="47"/>
    </row>
    <row r="418" spans="1:6" ht="13">
      <c r="A418" s="6"/>
      <c r="C418" s="46"/>
      <c r="D418" s="7"/>
      <c r="E418" s="47"/>
      <c r="F418" s="47"/>
    </row>
    <row r="419" spans="1:6" ht="13">
      <c r="A419" s="6"/>
      <c r="C419" s="46"/>
      <c r="D419" s="7"/>
      <c r="E419" s="47"/>
      <c r="F419" s="47"/>
    </row>
    <row r="420" spans="1:6" ht="13">
      <c r="A420" s="6"/>
      <c r="C420" s="46"/>
      <c r="D420" s="7"/>
      <c r="E420" s="47"/>
      <c r="F420" s="47"/>
    </row>
    <row r="421" spans="1:6" ht="13">
      <c r="A421" s="6"/>
      <c r="C421" s="46"/>
      <c r="D421" s="7"/>
      <c r="E421" s="47"/>
      <c r="F421" s="47"/>
    </row>
    <row r="422" spans="1:6" ht="13">
      <c r="A422" s="6"/>
      <c r="C422" s="46"/>
      <c r="D422" s="7"/>
      <c r="E422" s="47"/>
      <c r="F422" s="47"/>
    </row>
    <row r="423" spans="1:6" ht="13">
      <c r="A423" s="6"/>
      <c r="C423" s="46"/>
      <c r="D423" s="7"/>
      <c r="E423" s="47"/>
      <c r="F423" s="47"/>
    </row>
    <row r="424" spans="1:6" ht="13">
      <c r="A424" s="6"/>
      <c r="C424" s="46"/>
      <c r="D424" s="7"/>
      <c r="E424" s="47"/>
      <c r="F424" s="47"/>
    </row>
    <row r="425" spans="1:6" ht="13">
      <c r="A425" s="6"/>
      <c r="C425" s="46"/>
      <c r="D425" s="7"/>
      <c r="E425" s="47"/>
      <c r="F425" s="47"/>
    </row>
    <row r="426" spans="1:6" ht="13">
      <c r="A426" s="6"/>
      <c r="C426" s="46"/>
      <c r="D426" s="7"/>
      <c r="E426" s="47"/>
      <c r="F426" s="47"/>
    </row>
    <row r="427" spans="1:6" ht="13">
      <c r="A427" s="6"/>
      <c r="C427" s="46"/>
      <c r="D427" s="7"/>
      <c r="E427" s="47"/>
      <c r="F427" s="47"/>
    </row>
    <row r="428" spans="1:6" ht="13">
      <c r="A428" s="6"/>
      <c r="C428" s="46"/>
      <c r="D428" s="7"/>
      <c r="E428" s="47"/>
      <c r="F428" s="47"/>
    </row>
    <row r="429" spans="1:6" ht="13">
      <c r="A429" s="6"/>
      <c r="C429" s="46"/>
      <c r="D429" s="7"/>
      <c r="E429" s="47"/>
      <c r="F429" s="47"/>
    </row>
    <row r="430" spans="1:6" ht="13">
      <c r="A430" s="6"/>
      <c r="C430" s="46"/>
      <c r="D430" s="7"/>
      <c r="E430" s="47"/>
      <c r="F430" s="47"/>
    </row>
    <row r="431" spans="1:6" ht="13">
      <c r="A431" s="6"/>
      <c r="C431" s="46"/>
      <c r="D431" s="7"/>
      <c r="E431" s="47"/>
      <c r="F431" s="47"/>
    </row>
    <row r="432" spans="1:6" ht="13">
      <c r="A432" s="6"/>
      <c r="C432" s="46"/>
      <c r="D432" s="7"/>
      <c r="E432" s="47"/>
      <c r="F432" s="47"/>
    </row>
    <row r="433" spans="1:6" ht="13">
      <c r="A433" s="6"/>
      <c r="C433" s="46"/>
      <c r="D433" s="7"/>
      <c r="E433" s="47"/>
      <c r="F433" s="47"/>
    </row>
    <row r="434" spans="1:6" ht="13">
      <c r="A434" s="6"/>
      <c r="C434" s="46"/>
      <c r="D434" s="7"/>
      <c r="E434" s="47"/>
      <c r="F434" s="47"/>
    </row>
    <row r="435" spans="1:6" ht="13">
      <c r="A435" s="6"/>
      <c r="C435" s="46"/>
      <c r="D435" s="7"/>
      <c r="E435" s="47"/>
      <c r="F435" s="47"/>
    </row>
    <row r="436" spans="1:6" ht="13">
      <c r="A436" s="6"/>
      <c r="C436" s="46"/>
      <c r="D436" s="7"/>
      <c r="E436" s="47"/>
      <c r="F436" s="47"/>
    </row>
    <row r="437" spans="1:6" ht="13">
      <c r="A437" s="6"/>
      <c r="C437" s="46"/>
      <c r="D437" s="7"/>
      <c r="E437" s="47"/>
      <c r="F437" s="47"/>
    </row>
    <row r="438" spans="1:6" ht="13">
      <c r="A438" s="6"/>
      <c r="C438" s="46"/>
      <c r="D438" s="7"/>
      <c r="E438" s="47"/>
      <c r="F438" s="47"/>
    </row>
    <row r="439" spans="1:6" ht="13">
      <c r="A439" s="6"/>
      <c r="C439" s="46"/>
      <c r="D439" s="7"/>
      <c r="E439" s="47"/>
      <c r="F439" s="47"/>
    </row>
    <row r="440" spans="1:6" ht="13">
      <c r="A440" s="6"/>
      <c r="C440" s="46"/>
      <c r="D440" s="7"/>
      <c r="E440" s="47"/>
      <c r="F440" s="47"/>
    </row>
    <row r="441" spans="1:6" ht="13">
      <c r="A441" s="6"/>
      <c r="C441" s="46"/>
      <c r="D441" s="7"/>
      <c r="E441" s="47"/>
      <c r="F441" s="47"/>
    </row>
    <row r="442" spans="1:6" ht="13">
      <c r="A442" s="6"/>
      <c r="C442" s="46"/>
      <c r="D442" s="7"/>
      <c r="E442" s="47"/>
      <c r="F442" s="47"/>
    </row>
    <row r="443" spans="1:6" ht="13">
      <c r="A443" s="6"/>
      <c r="C443" s="46"/>
      <c r="D443" s="7"/>
      <c r="E443" s="47"/>
      <c r="F443" s="47"/>
    </row>
    <row r="444" spans="1:6" ht="13">
      <c r="A444" s="6"/>
      <c r="C444" s="46"/>
      <c r="D444" s="7"/>
      <c r="E444" s="47"/>
      <c r="F444" s="47"/>
    </row>
    <row r="445" spans="1:6" ht="13">
      <c r="A445" s="6"/>
      <c r="C445" s="46"/>
      <c r="D445" s="7"/>
      <c r="E445" s="47"/>
      <c r="F445" s="47"/>
    </row>
    <row r="446" spans="1:6" ht="13">
      <c r="A446" s="6"/>
      <c r="C446" s="46"/>
      <c r="D446" s="7"/>
      <c r="E446" s="47"/>
      <c r="F446" s="47"/>
    </row>
    <row r="447" spans="1:6" ht="13">
      <c r="A447" s="6"/>
      <c r="C447" s="46"/>
      <c r="D447" s="7"/>
      <c r="E447" s="47"/>
      <c r="F447" s="47"/>
    </row>
    <row r="448" spans="1:6" ht="13">
      <c r="A448" s="6"/>
      <c r="C448" s="46"/>
      <c r="D448" s="7"/>
      <c r="E448" s="47"/>
      <c r="F448" s="47"/>
    </row>
    <row r="449" spans="1:6" ht="13">
      <c r="A449" s="6"/>
      <c r="C449" s="46"/>
      <c r="D449" s="7"/>
      <c r="E449" s="47"/>
      <c r="F449" s="47"/>
    </row>
    <row r="450" spans="1:6" ht="13">
      <c r="A450" s="6"/>
      <c r="C450" s="46"/>
      <c r="D450" s="7"/>
      <c r="E450" s="47"/>
      <c r="F450" s="47"/>
    </row>
    <row r="451" spans="1:6" ht="13">
      <c r="A451" s="6"/>
      <c r="C451" s="46"/>
      <c r="D451" s="7"/>
      <c r="E451" s="47"/>
      <c r="F451" s="47"/>
    </row>
    <row r="452" spans="1:6" ht="13">
      <c r="A452" s="6"/>
      <c r="C452" s="46"/>
      <c r="D452" s="7"/>
      <c r="E452" s="47"/>
      <c r="F452" s="47"/>
    </row>
    <row r="453" spans="1:6" ht="13">
      <c r="A453" s="6"/>
      <c r="C453" s="46"/>
      <c r="D453" s="7"/>
      <c r="E453" s="47"/>
      <c r="F453" s="47"/>
    </row>
    <row r="454" spans="1:6" ht="13">
      <c r="A454" s="6"/>
      <c r="C454" s="46"/>
      <c r="D454" s="7"/>
      <c r="E454" s="47"/>
      <c r="F454" s="47"/>
    </row>
    <row r="455" spans="1:6" ht="13">
      <c r="A455" s="6"/>
      <c r="C455" s="46"/>
      <c r="D455" s="7"/>
      <c r="E455" s="47"/>
      <c r="F455" s="47"/>
    </row>
    <row r="456" spans="1:6" ht="13">
      <c r="A456" s="6"/>
      <c r="C456" s="46"/>
      <c r="D456" s="7"/>
      <c r="E456" s="47"/>
      <c r="F456" s="47"/>
    </row>
    <row r="457" spans="1:6" ht="13">
      <c r="A457" s="6"/>
      <c r="C457" s="46"/>
      <c r="D457" s="7"/>
      <c r="E457" s="47"/>
      <c r="F457" s="47"/>
    </row>
    <row r="458" spans="1:6" ht="13">
      <c r="A458" s="6"/>
      <c r="C458" s="46"/>
      <c r="D458" s="7"/>
      <c r="E458" s="47"/>
      <c r="F458" s="47"/>
    </row>
    <row r="459" spans="1:6" ht="13">
      <c r="A459" s="6"/>
      <c r="C459" s="46"/>
      <c r="D459" s="7"/>
      <c r="E459" s="47"/>
      <c r="F459" s="47"/>
    </row>
    <row r="460" spans="1:6" ht="13">
      <c r="A460" s="6"/>
      <c r="C460" s="46"/>
      <c r="D460" s="7"/>
      <c r="E460" s="47"/>
      <c r="F460" s="47"/>
    </row>
    <row r="461" spans="1:6" ht="13">
      <c r="A461" s="6"/>
      <c r="C461" s="46"/>
      <c r="D461" s="7"/>
      <c r="E461" s="47"/>
      <c r="F461" s="47"/>
    </row>
    <row r="462" spans="1:6" ht="13">
      <c r="A462" s="6"/>
      <c r="C462" s="46"/>
      <c r="D462" s="7"/>
      <c r="E462" s="47"/>
      <c r="F462" s="47"/>
    </row>
    <row r="463" spans="1:6" ht="13">
      <c r="A463" s="6"/>
      <c r="C463" s="46"/>
      <c r="D463" s="7"/>
      <c r="E463" s="47"/>
      <c r="F463" s="47"/>
    </row>
    <row r="464" spans="1:6" ht="13">
      <c r="A464" s="6"/>
      <c r="C464" s="46"/>
      <c r="D464" s="7"/>
      <c r="E464" s="47"/>
      <c r="F464" s="47"/>
    </row>
    <row r="465" spans="1:6" ht="13">
      <c r="A465" s="6"/>
      <c r="C465" s="46"/>
      <c r="D465" s="7"/>
      <c r="E465" s="47"/>
      <c r="F465" s="47"/>
    </row>
    <row r="466" spans="1:6" ht="13">
      <c r="A466" s="6"/>
      <c r="C466" s="46"/>
      <c r="D466" s="7"/>
      <c r="E466" s="47"/>
      <c r="F466" s="47"/>
    </row>
    <row r="467" spans="1:6" ht="13">
      <c r="A467" s="6"/>
      <c r="C467" s="46"/>
      <c r="D467" s="7"/>
      <c r="E467" s="47"/>
      <c r="F467" s="47"/>
    </row>
    <row r="468" spans="1:6" ht="13">
      <c r="A468" s="6"/>
      <c r="C468" s="46"/>
      <c r="D468" s="7"/>
      <c r="E468" s="47"/>
      <c r="F468" s="47"/>
    </row>
    <row r="469" spans="1:6" ht="13">
      <c r="A469" s="6"/>
      <c r="C469" s="46"/>
      <c r="D469" s="7"/>
      <c r="E469" s="47"/>
      <c r="F469" s="47"/>
    </row>
    <row r="470" spans="1:6" ht="13">
      <c r="A470" s="6"/>
      <c r="C470" s="46"/>
      <c r="D470" s="7"/>
      <c r="E470" s="47"/>
      <c r="F470" s="47"/>
    </row>
    <row r="471" spans="1:6" ht="13">
      <c r="A471" s="6"/>
      <c r="C471" s="46"/>
      <c r="D471" s="7"/>
      <c r="E471" s="47"/>
      <c r="F471" s="47"/>
    </row>
    <row r="472" spans="1:6" ht="13">
      <c r="A472" s="6"/>
      <c r="C472" s="46"/>
      <c r="D472" s="7"/>
      <c r="E472" s="47"/>
      <c r="F472" s="47"/>
    </row>
    <row r="473" spans="1:6" ht="13">
      <c r="A473" s="6"/>
      <c r="C473" s="46"/>
      <c r="D473" s="7"/>
      <c r="E473" s="47"/>
      <c r="F473" s="47"/>
    </row>
    <row r="474" spans="1:6" ht="13">
      <c r="A474" s="6"/>
      <c r="C474" s="46"/>
      <c r="D474" s="7"/>
      <c r="E474" s="47"/>
      <c r="F474" s="47"/>
    </row>
    <row r="475" spans="1:6" ht="13">
      <c r="A475" s="6"/>
      <c r="C475" s="46"/>
      <c r="D475" s="7"/>
      <c r="E475" s="47"/>
      <c r="F475" s="47"/>
    </row>
    <row r="476" spans="1:6" ht="13">
      <c r="A476" s="6"/>
      <c r="C476" s="46"/>
      <c r="D476" s="7"/>
      <c r="E476" s="47"/>
      <c r="F476" s="47"/>
    </row>
    <row r="477" spans="1:6" ht="13">
      <c r="A477" s="6"/>
      <c r="C477" s="46"/>
      <c r="D477" s="7"/>
      <c r="E477" s="47"/>
      <c r="F477" s="47"/>
    </row>
    <row r="478" spans="1:6" ht="13">
      <c r="A478" s="6"/>
      <c r="C478" s="46"/>
      <c r="D478" s="7"/>
      <c r="E478" s="47"/>
      <c r="F478" s="47"/>
    </row>
    <row r="479" spans="1:6" ht="13">
      <c r="A479" s="6"/>
      <c r="C479" s="46"/>
      <c r="D479" s="7"/>
      <c r="E479" s="47"/>
      <c r="F479" s="47"/>
    </row>
    <row r="480" spans="1:6" ht="13">
      <c r="A480" s="6"/>
      <c r="C480" s="46"/>
      <c r="D480" s="7"/>
      <c r="E480" s="47"/>
      <c r="F480" s="47"/>
    </row>
    <row r="481" spans="1:6" ht="13">
      <c r="A481" s="6"/>
      <c r="C481" s="46"/>
      <c r="D481" s="7"/>
      <c r="E481" s="47"/>
      <c r="F481" s="47"/>
    </row>
    <row r="482" spans="1:6" ht="13">
      <c r="A482" s="6"/>
      <c r="C482" s="46"/>
      <c r="D482" s="7"/>
      <c r="E482" s="47"/>
      <c r="F482" s="47"/>
    </row>
    <row r="483" spans="1:6" ht="13">
      <c r="A483" s="6"/>
      <c r="C483" s="46"/>
      <c r="D483" s="7"/>
      <c r="E483" s="47"/>
      <c r="F483" s="47"/>
    </row>
    <row r="484" spans="1:6" ht="13">
      <c r="A484" s="6"/>
      <c r="C484" s="46"/>
      <c r="D484" s="7"/>
      <c r="E484" s="47"/>
      <c r="F484" s="47"/>
    </row>
    <row r="485" spans="1:6" ht="13">
      <c r="A485" s="6"/>
      <c r="C485" s="46"/>
      <c r="D485" s="7"/>
      <c r="E485" s="47"/>
      <c r="F485" s="47"/>
    </row>
    <row r="486" spans="1:6" ht="13">
      <c r="A486" s="6"/>
      <c r="C486" s="46"/>
      <c r="D486" s="7"/>
      <c r="E486" s="47"/>
      <c r="F486" s="47"/>
    </row>
    <row r="487" spans="1:6" ht="13">
      <c r="A487" s="6"/>
      <c r="C487" s="46"/>
      <c r="D487" s="7"/>
      <c r="E487" s="47"/>
      <c r="F487" s="47"/>
    </row>
    <row r="488" spans="1:6" ht="13">
      <c r="A488" s="6"/>
      <c r="C488" s="46"/>
      <c r="D488" s="7"/>
      <c r="E488" s="47"/>
      <c r="F488" s="47"/>
    </row>
    <row r="489" spans="1:6" ht="13">
      <c r="A489" s="6"/>
      <c r="C489" s="46"/>
      <c r="D489" s="7"/>
      <c r="E489" s="47"/>
      <c r="F489" s="47"/>
    </row>
    <row r="490" spans="1:6" ht="13">
      <c r="A490" s="6"/>
      <c r="C490" s="46"/>
      <c r="D490" s="7"/>
      <c r="E490" s="47"/>
      <c r="F490" s="47"/>
    </row>
    <row r="491" spans="1:6" ht="13">
      <c r="A491" s="6"/>
      <c r="C491" s="46"/>
      <c r="D491" s="7"/>
      <c r="E491" s="47"/>
      <c r="F491" s="47"/>
    </row>
    <row r="492" spans="1:6" ht="13">
      <c r="A492" s="6"/>
      <c r="C492" s="46"/>
      <c r="D492" s="7"/>
      <c r="E492" s="47"/>
      <c r="F492" s="47"/>
    </row>
    <row r="493" spans="1:6" ht="13">
      <c r="A493" s="6"/>
      <c r="C493" s="46"/>
      <c r="D493" s="7"/>
      <c r="E493" s="47"/>
      <c r="F493" s="47"/>
    </row>
    <row r="494" spans="1:6" ht="13">
      <c r="A494" s="6"/>
      <c r="C494" s="46"/>
      <c r="D494" s="7"/>
      <c r="E494" s="47"/>
      <c r="F494" s="47"/>
    </row>
    <row r="495" spans="1:6" ht="13">
      <c r="A495" s="6"/>
      <c r="C495" s="46"/>
      <c r="D495" s="7"/>
      <c r="E495" s="47"/>
      <c r="F495" s="47"/>
    </row>
    <row r="496" spans="1:6" ht="13">
      <c r="A496" s="6"/>
      <c r="C496" s="46"/>
      <c r="D496" s="7"/>
      <c r="E496" s="47"/>
      <c r="F496" s="47"/>
    </row>
    <row r="497" spans="1:6" ht="13">
      <c r="A497" s="6"/>
      <c r="C497" s="46"/>
      <c r="D497" s="7"/>
      <c r="E497" s="47"/>
      <c r="F497" s="47"/>
    </row>
    <row r="498" spans="1:6" ht="13">
      <c r="A498" s="6"/>
      <c r="C498" s="46"/>
      <c r="D498" s="7"/>
      <c r="E498" s="47"/>
      <c r="F498" s="47"/>
    </row>
    <row r="499" spans="1:6" ht="13">
      <c r="A499" s="6"/>
      <c r="C499" s="46"/>
      <c r="D499" s="7"/>
      <c r="E499" s="47"/>
      <c r="F499" s="47"/>
    </row>
    <row r="500" spans="1:6" ht="13">
      <c r="A500" s="6"/>
      <c r="C500" s="46"/>
      <c r="D500" s="7"/>
      <c r="E500" s="47"/>
      <c r="F500" s="47"/>
    </row>
    <row r="501" spans="1:6" ht="13">
      <c r="A501" s="6"/>
      <c r="C501" s="46"/>
      <c r="D501" s="7"/>
      <c r="E501" s="47"/>
      <c r="F501" s="47"/>
    </row>
    <row r="502" spans="1:6" ht="13">
      <c r="A502" s="6"/>
      <c r="C502" s="46"/>
      <c r="D502" s="7"/>
      <c r="E502" s="47"/>
      <c r="F502" s="47"/>
    </row>
    <row r="503" spans="1:6" ht="13">
      <c r="A503" s="6"/>
      <c r="C503" s="46"/>
      <c r="D503" s="7"/>
      <c r="E503" s="47"/>
      <c r="F503" s="47"/>
    </row>
    <row r="504" spans="1:6" ht="13">
      <c r="A504" s="6"/>
      <c r="C504" s="46"/>
      <c r="D504" s="7"/>
      <c r="E504" s="47"/>
      <c r="F504" s="47"/>
    </row>
    <row r="505" spans="1:6" ht="13">
      <c r="A505" s="6"/>
      <c r="C505" s="46"/>
      <c r="D505" s="7"/>
      <c r="E505" s="47"/>
      <c r="F505" s="47"/>
    </row>
    <row r="506" spans="1:6" ht="13">
      <c r="A506" s="6"/>
      <c r="C506" s="46"/>
      <c r="D506" s="7"/>
      <c r="E506" s="47"/>
      <c r="F506" s="47"/>
    </row>
    <row r="507" spans="1:6" ht="13">
      <c r="A507" s="6"/>
      <c r="C507" s="46"/>
      <c r="D507" s="7"/>
      <c r="E507" s="47"/>
      <c r="F507" s="47"/>
    </row>
    <row r="508" spans="1:6" ht="13">
      <c r="A508" s="6"/>
      <c r="C508" s="46"/>
      <c r="D508" s="7"/>
      <c r="E508" s="47"/>
      <c r="F508" s="47"/>
    </row>
    <row r="509" spans="1:6" ht="13">
      <c r="A509" s="6"/>
      <c r="C509" s="46"/>
      <c r="D509" s="7"/>
      <c r="E509" s="47"/>
      <c r="F509" s="47"/>
    </row>
    <row r="510" spans="1:6" ht="13">
      <c r="A510" s="6"/>
      <c r="C510" s="46"/>
      <c r="D510" s="7"/>
      <c r="E510" s="47"/>
      <c r="F510" s="47"/>
    </row>
    <row r="511" spans="1:6" ht="13">
      <c r="A511" s="6"/>
      <c r="C511" s="46"/>
      <c r="D511" s="7"/>
      <c r="E511" s="47"/>
      <c r="F511" s="47"/>
    </row>
    <row r="512" spans="1:6" ht="13">
      <c r="A512" s="6"/>
      <c r="C512" s="46"/>
      <c r="D512" s="7"/>
      <c r="E512" s="47"/>
      <c r="F512" s="47"/>
    </row>
    <row r="513" spans="1:6" ht="13">
      <c r="A513" s="6"/>
      <c r="C513" s="46"/>
      <c r="D513" s="7"/>
      <c r="E513" s="47"/>
      <c r="F513" s="47"/>
    </row>
    <row r="514" spans="1:6" ht="13">
      <c r="A514" s="6"/>
      <c r="C514" s="46"/>
      <c r="D514" s="7"/>
      <c r="E514" s="47"/>
      <c r="F514" s="47"/>
    </row>
    <row r="515" spans="1:6" ht="13">
      <c r="A515" s="6"/>
      <c r="C515" s="46"/>
      <c r="D515" s="7"/>
      <c r="E515" s="47"/>
      <c r="F515" s="47"/>
    </row>
    <row r="516" spans="1:6" ht="13">
      <c r="A516" s="6"/>
      <c r="C516" s="46"/>
      <c r="D516" s="7"/>
      <c r="E516" s="47"/>
      <c r="F516" s="47"/>
    </row>
    <row r="517" spans="1:6" ht="13">
      <c r="A517" s="6"/>
      <c r="C517" s="46"/>
      <c r="D517" s="7"/>
      <c r="E517" s="47"/>
      <c r="F517" s="47"/>
    </row>
    <row r="518" spans="1:6" ht="13">
      <c r="A518" s="6"/>
      <c r="C518" s="46"/>
      <c r="D518" s="7"/>
      <c r="E518" s="47"/>
      <c r="F518" s="47"/>
    </row>
    <row r="519" spans="1:6" ht="13">
      <c r="A519" s="6"/>
      <c r="C519" s="46"/>
      <c r="D519" s="7"/>
      <c r="E519" s="47"/>
      <c r="F519" s="47"/>
    </row>
    <row r="520" spans="1:6" ht="13">
      <c r="A520" s="6"/>
      <c r="C520" s="46"/>
      <c r="D520" s="7"/>
      <c r="E520" s="47"/>
      <c r="F520" s="47"/>
    </row>
    <row r="521" spans="1:6" ht="13">
      <c r="A521" s="6"/>
      <c r="C521" s="46"/>
      <c r="D521" s="7"/>
      <c r="E521" s="47"/>
      <c r="F521" s="47"/>
    </row>
    <row r="522" spans="1:6" ht="13">
      <c r="A522" s="6"/>
      <c r="C522" s="46"/>
      <c r="D522" s="7"/>
      <c r="E522" s="47"/>
      <c r="F522" s="47"/>
    </row>
    <row r="523" spans="1:6" ht="13">
      <c r="A523" s="6"/>
      <c r="C523" s="46"/>
      <c r="D523" s="7"/>
      <c r="E523" s="47"/>
      <c r="F523" s="47"/>
    </row>
    <row r="524" spans="1:6" ht="13">
      <c r="A524" s="6"/>
      <c r="C524" s="46"/>
      <c r="D524" s="7"/>
      <c r="E524" s="47"/>
      <c r="F524" s="47"/>
    </row>
    <row r="525" spans="1:6" ht="13">
      <c r="A525" s="6"/>
      <c r="C525" s="46"/>
      <c r="D525" s="7"/>
      <c r="E525" s="47"/>
      <c r="F525" s="47"/>
    </row>
    <row r="526" spans="1:6" ht="13">
      <c r="A526" s="6"/>
      <c r="C526" s="46"/>
      <c r="D526" s="7"/>
      <c r="E526" s="47"/>
      <c r="F526" s="47"/>
    </row>
    <row r="527" spans="1:6" ht="13">
      <c r="A527" s="6"/>
      <c r="C527" s="46"/>
      <c r="D527" s="7"/>
      <c r="E527" s="47"/>
      <c r="F527" s="47"/>
    </row>
    <row r="528" spans="1:6" ht="13">
      <c r="A528" s="6"/>
      <c r="C528" s="46"/>
      <c r="D528" s="7"/>
      <c r="E528" s="47"/>
      <c r="F528" s="47"/>
    </row>
    <row r="529" spans="1:6" ht="13">
      <c r="A529" s="6"/>
      <c r="C529" s="46"/>
      <c r="D529" s="7"/>
      <c r="E529" s="47"/>
      <c r="F529" s="47"/>
    </row>
    <row r="530" spans="1:6" ht="13">
      <c r="A530" s="6"/>
      <c r="C530" s="46"/>
      <c r="D530" s="7"/>
      <c r="E530" s="47"/>
      <c r="F530" s="47"/>
    </row>
    <row r="531" spans="1:6" ht="13">
      <c r="A531" s="6"/>
      <c r="C531" s="46"/>
      <c r="D531" s="7"/>
      <c r="E531" s="47"/>
      <c r="F531" s="47"/>
    </row>
    <row r="532" spans="1:6" ht="13">
      <c r="A532" s="6"/>
      <c r="C532" s="46"/>
      <c r="D532" s="7"/>
      <c r="E532" s="47"/>
      <c r="F532" s="47"/>
    </row>
    <row r="533" spans="1:6" ht="13">
      <c r="A533" s="6"/>
      <c r="C533" s="46"/>
      <c r="D533" s="7"/>
      <c r="E533" s="47"/>
      <c r="F533" s="47"/>
    </row>
    <row r="534" spans="1:6" ht="13">
      <c r="A534" s="6"/>
      <c r="C534" s="46"/>
      <c r="D534" s="7"/>
      <c r="E534" s="47"/>
      <c r="F534" s="47"/>
    </row>
    <row r="535" spans="1:6" ht="13">
      <c r="A535" s="6"/>
      <c r="C535" s="46"/>
      <c r="D535" s="7"/>
      <c r="E535" s="47"/>
      <c r="F535" s="47"/>
    </row>
    <row r="536" spans="1:6" ht="13">
      <c r="A536" s="6"/>
      <c r="C536" s="46"/>
      <c r="D536" s="7"/>
      <c r="E536" s="47"/>
      <c r="F536" s="47"/>
    </row>
    <row r="537" spans="1:6" ht="13">
      <c r="A537" s="6"/>
      <c r="C537" s="46"/>
      <c r="D537" s="7"/>
      <c r="E537" s="47"/>
      <c r="F537" s="47"/>
    </row>
    <row r="538" spans="1:6" ht="13">
      <c r="A538" s="6"/>
      <c r="C538" s="46"/>
      <c r="D538" s="7"/>
      <c r="E538" s="47"/>
      <c r="F538" s="47"/>
    </row>
    <row r="539" spans="1:6" ht="13">
      <c r="A539" s="6"/>
      <c r="C539" s="46"/>
      <c r="D539" s="7"/>
      <c r="E539" s="47"/>
      <c r="F539" s="47"/>
    </row>
    <row r="540" spans="1:6" ht="13">
      <c r="A540" s="6"/>
      <c r="C540" s="46"/>
      <c r="D540" s="7"/>
      <c r="E540" s="47"/>
      <c r="F540" s="47"/>
    </row>
    <row r="541" spans="1:6" ht="13">
      <c r="A541" s="6"/>
      <c r="C541" s="46"/>
      <c r="D541" s="7"/>
      <c r="E541" s="47"/>
      <c r="F541" s="47"/>
    </row>
    <row r="542" spans="1:6" ht="13">
      <c r="A542" s="6"/>
      <c r="C542" s="46"/>
      <c r="D542" s="7"/>
      <c r="E542" s="47"/>
      <c r="F542" s="47"/>
    </row>
    <row r="543" spans="1:6" ht="13">
      <c r="A543" s="6"/>
      <c r="C543" s="46"/>
      <c r="D543" s="7"/>
      <c r="E543" s="47"/>
      <c r="F543" s="47"/>
    </row>
    <row r="544" spans="1:6" ht="13">
      <c r="A544" s="6"/>
      <c r="C544" s="46"/>
      <c r="D544" s="7"/>
      <c r="E544" s="47"/>
      <c r="F544" s="47"/>
    </row>
    <row r="545" spans="1:6" ht="13">
      <c r="A545" s="6"/>
      <c r="C545" s="46"/>
      <c r="D545" s="7"/>
      <c r="E545" s="47"/>
      <c r="F545" s="47"/>
    </row>
    <row r="546" spans="1:6" ht="13">
      <c r="A546" s="6"/>
      <c r="C546" s="46"/>
      <c r="D546" s="7"/>
      <c r="E546" s="47"/>
      <c r="F546" s="47"/>
    </row>
    <row r="547" spans="1:6" ht="13">
      <c r="A547" s="6"/>
      <c r="C547" s="46"/>
      <c r="D547" s="7"/>
      <c r="E547" s="47"/>
      <c r="F547" s="47"/>
    </row>
    <row r="548" spans="1:6" ht="13">
      <c r="A548" s="6"/>
      <c r="C548" s="46"/>
      <c r="D548" s="7"/>
      <c r="E548" s="47"/>
      <c r="F548" s="47"/>
    </row>
    <row r="549" spans="1:6" ht="13">
      <c r="A549" s="6"/>
      <c r="C549" s="46"/>
      <c r="D549" s="7"/>
      <c r="E549" s="47"/>
      <c r="F549" s="47"/>
    </row>
    <row r="550" spans="1:6" ht="13">
      <c r="A550" s="6"/>
      <c r="C550" s="46"/>
      <c r="D550" s="7"/>
      <c r="E550" s="47"/>
      <c r="F550" s="47"/>
    </row>
    <row r="551" spans="1:6" ht="13">
      <c r="A551" s="6"/>
      <c r="C551" s="46"/>
      <c r="D551" s="7"/>
      <c r="E551" s="47"/>
      <c r="F551" s="47"/>
    </row>
    <row r="552" spans="1:6" ht="13">
      <c r="A552" s="6"/>
      <c r="C552" s="46"/>
      <c r="D552" s="7"/>
      <c r="E552" s="47"/>
      <c r="F552" s="47"/>
    </row>
    <row r="553" spans="1:6" ht="13">
      <c r="A553" s="6"/>
      <c r="C553" s="46"/>
      <c r="D553" s="7"/>
      <c r="E553" s="47"/>
      <c r="F553" s="47"/>
    </row>
    <row r="554" spans="1:6" ht="13">
      <c r="A554" s="6"/>
      <c r="C554" s="46"/>
      <c r="D554" s="7"/>
      <c r="E554" s="47"/>
      <c r="F554" s="47"/>
    </row>
    <row r="555" spans="1:6" ht="13">
      <c r="A555" s="6"/>
      <c r="C555" s="46"/>
      <c r="D555" s="7"/>
      <c r="E555" s="47"/>
      <c r="F555" s="47"/>
    </row>
    <row r="556" spans="1:6" ht="13">
      <c r="A556" s="6"/>
      <c r="C556" s="46"/>
      <c r="D556" s="7"/>
      <c r="E556" s="47"/>
      <c r="F556" s="47"/>
    </row>
    <row r="557" spans="1:6" ht="13">
      <c r="A557" s="6"/>
      <c r="C557" s="46"/>
      <c r="D557" s="7"/>
      <c r="E557" s="47"/>
      <c r="F557" s="47"/>
    </row>
    <row r="558" spans="1:6" ht="13">
      <c r="A558" s="6"/>
      <c r="C558" s="46"/>
      <c r="D558" s="7"/>
      <c r="E558" s="47"/>
      <c r="F558" s="47"/>
    </row>
    <row r="559" spans="1:6" ht="13">
      <c r="A559" s="6"/>
      <c r="C559" s="46"/>
      <c r="D559" s="7"/>
      <c r="E559" s="47"/>
      <c r="F559" s="47"/>
    </row>
    <row r="560" spans="1:6" ht="13">
      <c r="A560" s="6"/>
      <c r="C560" s="46"/>
      <c r="D560" s="7"/>
      <c r="E560" s="47"/>
      <c r="F560" s="47"/>
    </row>
    <row r="561" spans="1:6" ht="13">
      <c r="A561" s="6"/>
      <c r="C561" s="46"/>
      <c r="D561" s="7"/>
      <c r="E561" s="47"/>
      <c r="F561" s="47"/>
    </row>
    <row r="562" spans="1:6" ht="13">
      <c r="A562" s="6"/>
      <c r="C562" s="46"/>
      <c r="D562" s="7"/>
      <c r="E562" s="47"/>
      <c r="F562" s="47"/>
    </row>
    <row r="563" spans="1:6" ht="13">
      <c r="A563" s="6"/>
      <c r="C563" s="46"/>
      <c r="D563" s="7"/>
      <c r="E563" s="47"/>
      <c r="F563" s="47"/>
    </row>
    <row r="564" spans="1:6" ht="13">
      <c r="A564" s="6"/>
      <c r="C564" s="46"/>
      <c r="D564" s="7"/>
      <c r="E564" s="47"/>
      <c r="F564" s="47"/>
    </row>
    <row r="565" spans="1:6" ht="13">
      <c r="A565" s="6"/>
      <c r="C565" s="46"/>
      <c r="D565" s="7"/>
      <c r="E565" s="47"/>
      <c r="F565" s="47"/>
    </row>
    <row r="566" spans="1:6" ht="13">
      <c r="A566" s="6"/>
      <c r="C566" s="46"/>
      <c r="D566" s="7"/>
      <c r="E566" s="47"/>
      <c r="F566" s="47"/>
    </row>
    <row r="567" spans="1:6" ht="13">
      <c r="A567" s="6"/>
      <c r="C567" s="46"/>
      <c r="D567" s="7"/>
      <c r="E567" s="47"/>
      <c r="F567" s="47"/>
    </row>
    <row r="568" spans="1:6" ht="13">
      <c r="A568" s="6"/>
      <c r="C568" s="46"/>
      <c r="D568" s="7"/>
      <c r="E568" s="47"/>
      <c r="F568" s="47"/>
    </row>
    <row r="569" spans="1:6" ht="13">
      <c r="A569" s="6"/>
      <c r="C569" s="46"/>
      <c r="D569" s="7"/>
      <c r="E569" s="47"/>
      <c r="F569" s="47"/>
    </row>
    <row r="570" spans="1:6" ht="13">
      <c r="A570" s="6"/>
      <c r="C570" s="46"/>
      <c r="D570" s="7"/>
      <c r="E570" s="47"/>
      <c r="F570" s="47"/>
    </row>
    <row r="571" spans="1:6" ht="13">
      <c r="A571" s="6"/>
      <c r="C571" s="46"/>
      <c r="D571" s="7"/>
      <c r="E571" s="47"/>
      <c r="F571" s="47"/>
    </row>
    <row r="572" spans="1:6" ht="13">
      <c r="A572" s="6"/>
      <c r="C572" s="46"/>
      <c r="D572" s="7"/>
      <c r="E572" s="47"/>
      <c r="F572" s="47"/>
    </row>
    <row r="573" spans="1:6" ht="13">
      <c r="A573" s="6"/>
      <c r="C573" s="46"/>
      <c r="D573" s="7"/>
      <c r="E573" s="47"/>
      <c r="F573" s="47"/>
    </row>
    <row r="574" spans="1:6" ht="13">
      <c r="A574" s="6"/>
      <c r="C574" s="46"/>
      <c r="D574" s="7"/>
      <c r="E574" s="47"/>
      <c r="F574" s="47"/>
    </row>
    <row r="575" spans="1:6" ht="13">
      <c r="A575" s="6"/>
      <c r="C575" s="46"/>
      <c r="D575" s="7"/>
      <c r="E575" s="47"/>
      <c r="F575" s="47"/>
    </row>
    <row r="576" spans="1:6" ht="13">
      <c r="A576" s="6"/>
      <c r="C576" s="46"/>
      <c r="D576" s="7"/>
      <c r="E576" s="47"/>
      <c r="F576" s="47"/>
    </row>
    <row r="577" spans="1:6" ht="13">
      <c r="A577" s="6"/>
      <c r="C577" s="46"/>
      <c r="D577" s="7"/>
      <c r="E577" s="47"/>
      <c r="F577" s="47"/>
    </row>
    <row r="578" spans="1:6" ht="13">
      <c r="A578" s="6"/>
      <c r="C578" s="46"/>
      <c r="D578" s="7"/>
      <c r="E578" s="47"/>
      <c r="F578" s="47"/>
    </row>
    <row r="579" spans="1:6" ht="13">
      <c r="A579" s="6"/>
      <c r="C579" s="46"/>
      <c r="D579" s="7"/>
      <c r="E579" s="47"/>
      <c r="F579" s="47"/>
    </row>
    <row r="580" spans="1:6" ht="13">
      <c r="A580" s="6"/>
      <c r="C580" s="46"/>
      <c r="D580" s="7"/>
      <c r="E580" s="47"/>
      <c r="F580" s="47"/>
    </row>
    <row r="581" spans="1:6" ht="13">
      <c r="A581" s="6"/>
      <c r="C581" s="46"/>
      <c r="D581" s="7"/>
      <c r="E581" s="47"/>
      <c r="F581" s="47"/>
    </row>
    <row r="582" spans="1:6" ht="13">
      <c r="A582" s="6"/>
      <c r="C582" s="46"/>
      <c r="D582" s="7"/>
      <c r="E582" s="47"/>
      <c r="F582" s="47"/>
    </row>
    <row r="583" spans="1:6" ht="13">
      <c r="A583" s="6"/>
      <c r="C583" s="46"/>
      <c r="D583" s="7"/>
      <c r="E583" s="47"/>
      <c r="F583" s="47"/>
    </row>
    <row r="584" spans="1:6" ht="13">
      <c r="A584" s="6"/>
      <c r="C584" s="46"/>
      <c r="D584" s="7"/>
      <c r="E584" s="47"/>
      <c r="F584" s="47"/>
    </row>
    <row r="585" spans="1:6" ht="13">
      <c r="A585" s="6"/>
      <c r="C585" s="46"/>
      <c r="D585" s="7"/>
      <c r="E585" s="47"/>
      <c r="F585" s="47"/>
    </row>
    <row r="586" spans="1:6" ht="13">
      <c r="A586" s="6"/>
      <c r="C586" s="46"/>
      <c r="D586" s="7"/>
      <c r="E586" s="47"/>
      <c r="F586" s="47"/>
    </row>
    <row r="587" spans="1:6" ht="13">
      <c r="A587" s="6"/>
      <c r="C587" s="46"/>
      <c r="D587" s="7"/>
      <c r="E587" s="47"/>
      <c r="F587" s="47"/>
    </row>
    <row r="588" spans="1:6" ht="13">
      <c r="A588" s="6"/>
      <c r="C588" s="46"/>
      <c r="D588" s="7"/>
      <c r="E588" s="47"/>
      <c r="F588" s="47"/>
    </row>
    <row r="589" spans="1:6" ht="13">
      <c r="A589" s="6"/>
      <c r="C589" s="46"/>
      <c r="D589" s="7"/>
      <c r="E589" s="47"/>
      <c r="F589" s="47"/>
    </row>
    <row r="590" spans="1:6" ht="13">
      <c r="A590" s="6"/>
      <c r="C590" s="46"/>
      <c r="D590" s="7"/>
      <c r="E590" s="47"/>
      <c r="F590" s="47"/>
    </row>
    <row r="591" spans="1:6" ht="13">
      <c r="A591" s="6"/>
      <c r="C591" s="46"/>
      <c r="D591" s="7"/>
      <c r="E591" s="47"/>
      <c r="F591" s="47"/>
    </row>
    <row r="592" spans="1:6" ht="13">
      <c r="A592" s="6"/>
      <c r="C592" s="46"/>
      <c r="D592" s="7"/>
      <c r="E592" s="47"/>
      <c r="F592" s="47"/>
    </row>
    <row r="593" spans="1:6" ht="13">
      <c r="A593" s="6"/>
      <c r="C593" s="46"/>
      <c r="D593" s="7"/>
      <c r="E593" s="47"/>
      <c r="F593" s="47"/>
    </row>
    <row r="594" spans="1:6" ht="13">
      <c r="A594" s="6"/>
      <c r="C594" s="46"/>
      <c r="D594" s="7"/>
      <c r="E594" s="47"/>
      <c r="F594" s="47"/>
    </row>
    <row r="595" spans="1:6" ht="13">
      <c r="A595" s="6"/>
      <c r="C595" s="46"/>
      <c r="D595" s="7"/>
      <c r="E595" s="47"/>
      <c r="F595" s="47"/>
    </row>
    <row r="596" spans="1:6" ht="13">
      <c r="A596" s="6"/>
      <c r="C596" s="46"/>
      <c r="D596" s="7"/>
      <c r="E596" s="47"/>
      <c r="F596" s="47"/>
    </row>
    <row r="597" spans="1:6" ht="13">
      <c r="A597" s="6"/>
      <c r="C597" s="46"/>
      <c r="D597" s="7"/>
      <c r="E597" s="47"/>
      <c r="F597" s="47"/>
    </row>
    <row r="598" spans="1:6" ht="13">
      <c r="A598" s="6"/>
      <c r="C598" s="46"/>
      <c r="D598" s="7"/>
      <c r="E598" s="47"/>
      <c r="F598" s="47"/>
    </row>
    <row r="599" spans="1:6" ht="13">
      <c r="A599" s="6"/>
      <c r="C599" s="46"/>
      <c r="D599" s="7"/>
      <c r="E599" s="47"/>
      <c r="F599" s="47"/>
    </row>
    <row r="600" spans="1:6" ht="13">
      <c r="A600" s="6"/>
      <c r="C600" s="46"/>
      <c r="D600" s="7"/>
      <c r="E600" s="47"/>
      <c r="F600" s="47"/>
    </row>
    <row r="601" spans="1:6" ht="13">
      <c r="A601" s="6"/>
      <c r="C601" s="46"/>
      <c r="D601" s="7"/>
      <c r="E601" s="47"/>
      <c r="F601" s="47"/>
    </row>
    <row r="602" spans="1:6" ht="13">
      <c r="A602" s="6"/>
      <c r="C602" s="46"/>
      <c r="D602" s="7"/>
      <c r="E602" s="47"/>
      <c r="F602" s="47"/>
    </row>
    <row r="603" spans="1:6" ht="13">
      <c r="A603" s="6"/>
      <c r="C603" s="46"/>
      <c r="D603" s="7"/>
      <c r="E603" s="47"/>
      <c r="F603" s="47"/>
    </row>
    <row r="604" spans="1:6" ht="13">
      <c r="A604" s="6"/>
      <c r="C604" s="46"/>
      <c r="D604" s="7"/>
      <c r="E604" s="47"/>
      <c r="F604" s="47"/>
    </row>
    <row r="605" spans="1:6" ht="13">
      <c r="A605" s="6"/>
      <c r="C605" s="46"/>
      <c r="D605" s="7"/>
      <c r="E605" s="47"/>
      <c r="F605" s="47"/>
    </row>
    <row r="606" spans="1:6" ht="13">
      <c r="A606" s="6"/>
      <c r="C606" s="46"/>
      <c r="D606" s="7"/>
      <c r="E606" s="47"/>
      <c r="F606" s="47"/>
    </row>
    <row r="607" spans="1:6" ht="13">
      <c r="A607" s="6"/>
      <c r="C607" s="46"/>
      <c r="D607" s="7"/>
      <c r="E607" s="47"/>
      <c r="F607" s="47"/>
    </row>
    <row r="608" spans="1:6" ht="13">
      <c r="A608" s="6"/>
      <c r="C608" s="46"/>
      <c r="D608" s="7"/>
      <c r="E608" s="47"/>
      <c r="F608" s="47"/>
    </row>
    <row r="609" spans="1:6" ht="13">
      <c r="A609" s="6"/>
      <c r="C609" s="46"/>
      <c r="D609" s="7"/>
      <c r="E609" s="47"/>
      <c r="F609" s="47"/>
    </row>
    <row r="610" spans="1:6" ht="13">
      <c r="A610" s="6"/>
      <c r="C610" s="46"/>
      <c r="D610" s="7"/>
      <c r="E610" s="47"/>
      <c r="F610" s="47"/>
    </row>
    <row r="611" spans="1:6" ht="13">
      <c r="A611" s="6"/>
      <c r="C611" s="46"/>
      <c r="D611" s="7"/>
      <c r="E611" s="47"/>
      <c r="F611" s="47"/>
    </row>
    <row r="612" spans="1:6" ht="13">
      <c r="A612" s="6"/>
      <c r="C612" s="46"/>
      <c r="D612" s="7"/>
      <c r="E612" s="47"/>
      <c r="F612" s="47"/>
    </row>
    <row r="613" spans="1:6" ht="13">
      <c r="A613" s="6"/>
      <c r="C613" s="46"/>
      <c r="D613" s="7"/>
      <c r="E613" s="47"/>
      <c r="F613" s="47"/>
    </row>
    <row r="614" spans="1:6" ht="13">
      <c r="A614" s="6"/>
      <c r="C614" s="46"/>
      <c r="D614" s="7"/>
      <c r="E614" s="47"/>
      <c r="F614" s="47"/>
    </row>
    <row r="615" spans="1:6" ht="13">
      <c r="A615" s="6"/>
      <c r="C615" s="46"/>
      <c r="D615" s="7"/>
      <c r="E615" s="47"/>
      <c r="F615" s="47"/>
    </row>
    <row r="616" spans="1:6" ht="13">
      <c r="A616" s="6"/>
      <c r="C616" s="46"/>
      <c r="D616" s="7"/>
      <c r="E616" s="47"/>
      <c r="F616" s="47"/>
    </row>
    <row r="617" spans="1:6" ht="13">
      <c r="A617" s="6"/>
      <c r="C617" s="46"/>
      <c r="D617" s="7"/>
      <c r="E617" s="47"/>
      <c r="F617" s="47"/>
    </row>
    <row r="618" spans="1:6" ht="13">
      <c r="A618" s="6"/>
      <c r="C618" s="46"/>
      <c r="D618" s="7"/>
      <c r="E618" s="47"/>
      <c r="F618" s="47"/>
    </row>
    <row r="619" spans="1:6" ht="13">
      <c r="A619" s="6"/>
      <c r="C619" s="46"/>
      <c r="D619" s="7"/>
      <c r="E619" s="47"/>
      <c r="F619" s="47"/>
    </row>
    <row r="620" spans="1:6" ht="13">
      <c r="A620" s="6"/>
      <c r="C620" s="46"/>
      <c r="D620" s="7"/>
      <c r="E620" s="47"/>
      <c r="F620" s="47"/>
    </row>
    <row r="621" spans="1:6" ht="13">
      <c r="A621" s="6"/>
      <c r="C621" s="46"/>
      <c r="D621" s="7"/>
      <c r="E621" s="47"/>
      <c r="F621" s="47"/>
    </row>
    <row r="622" spans="1:6" ht="13">
      <c r="A622" s="6"/>
      <c r="C622" s="46"/>
      <c r="D622" s="7"/>
      <c r="E622" s="47"/>
      <c r="F622" s="47"/>
    </row>
    <row r="623" spans="1:6" ht="13">
      <c r="A623" s="6"/>
      <c r="C623" s="46"/>
      <c r="D623" s="7"/>
      <c r="E623" s="47"/>
      <c r="F623" s="47"/>
    </row>
    <row r="624" spans="1:6" ht="13">
      <c r="A624" s="6"/>
      <c r="C624" s="46"/>
      <c r="D624" s="7"/>
      <c r="E624" s="47"/>
      <c r="F624" s="47"/>
    </row>
    <row r="625" spans="1:6" ht="13">
      <c r="A625" s="6"/>
      <c r="C625" s="46"/>
      <c r="D625" s="7"/>
      <c r="E625" s="47"/>
      <c r="F625" s="47"/>
    </row>
    <row r="626" spans="1:6" ht="13">
      <c r="A626" s="6"/>
      <c r="C626" s="46"/>
      <c r="D626" s="7"/>
      <c r="E626" s="47"/>
      <c r="F626" s="47"/>
    </row>
    <row r="627" spans="1:6" ht="13">
      <c r="A627" s="6"/>
      <c r="C627" s="46"/>
      <c r="D627" s="7"/>
      <c r="E627" s="47"/>
      <c r="F627" s="47"/>
    </row>
    <row r="628" spans="1:6" ht="13">
      <c r="A628" s="6"/>
      <c r="C628" s="46"/>
      <c r="D628" s="7"/>
      <c r="E628" s="47"/>
      <c r="F628" s="47"/>
    </row>
    <row r="629" spans="1:6" ht="13">
      <c r="A629" s="6"/>
      <c r="C629" s="46"/>
      <c r="D629" s="7"/>
      <c r="E629" s="47"/>
      <c r="F629" s="47"/>
    </row>
    <row r="630" spans="1:6" ht="13">
      <c r="A630" s="6"/>
      <c r="C630" s="46"/>
      <c r="D630" s="7"/>
      <c r="E630" s="47"/>
      <c r="F630" s="47"/>
    </row>
    <row r="631" spans="1:6" ht="13">
      <c r="A631" s="6"/>
      <c r="C631" s="46"/>
      <c r="D631" s="7"/>
      <c r="E631" s="47"/>
      <c r="F631" s="47"/>
    </row>
    <row r="632" spans="1:6" ht="13">
      <c r="A632" s="6"/>
      <c r="C632" s="46"/>
      <c r="D632" s="7"/>
      <c r="E632" s="47"/>
      <c r="F632" s="47"/>
    </row>
    <row r="633" spans="1:6" ht="13">
      <c r="A633" s="6"/>
      <c r="C633" s="46"/>
      <c r="D633" s="7"/>
      <c r="E633" s="47"/>
      <c r="F633" s="47"/>
    </row>
    <row r="634" spans="1:6" ht="13">
      <c r="A634" s="6"/>
      <c r="C634" s="46"/>
      <c r="D634" s="7"/>
      <c r="E634" s="47"/>
      <c r="F634" s="47"/>
    </row>
    <row r="635" spans="1:6" ht="13">
      <c r="A635" s="6"/>
      <c r="C635" s="46"/>
      <c r="D635" s="7"/>
      <c r="E635" s="47"/>
      <c r="F635" s="47"/>
    </row>
    <row r="636" spans="1:6" ht="13">
      <c r="A636" s="6"/>
      <c r="C636" s="46"/>
      <c r="D636" s="7"/>
      <c r="E636" s="47"/>
      <c r="F636" s="47"/>
    </row>
    <row r="637" spans="1:6" ht="13">
      <c r="A637" s="6"/>
      <c r="C637" s="46"/>
      <c r="D637" s="7"/>
      <c r="E637" s="47"/>
      <c r="F637" s="47"/>
    </row>
    <row r="638" spans="1:6" ht="13">
      <c r="A638" s="6"/>
      <c r="C638" s="46"/>
      <c r="D638" s="7"/>
      <c r="E638" s="47"/>
      <c r="F638" s="47"/>
    </row>
    <row r="639" spans="1:6" ht="13">
      <c r="A639" s="6"/>
      <c r="C639" s="46"/>
      <c r="D639" s="7"/>
      <c r="E639" s="47"/>
      <c r="F639" s="47"/>
    </row>
    <row r="640" spans="1:6" ht="13">
      <c r="A640" s="6"/>
      <c r="C640" s="46"/>
      <c r="D640" s="7"/>
      <c r="E640" s="47"/>
      <c r="F640" s="47"/>
    </row>
    <row r="641" spans="1:6" ht="13">
      <c r="A641" s="6"/>
      <c r="C641" s="46"/>
      <c r="D641" s="7"/>
      <c r="E641" s="47"/>
      <c r="F641" s="47"/>
    </row>
    <row r="642" spans="1:6" ht="13">
      <c r="A642" s="6"/>
      <c r="C642" s="46"/>
      <c r="D642" s="7"/>
      <c r="E642" s="47"/>
      <c r="F642" s="47"/>
    </row>
    <row r="643" spans="1:6" ht="13">
      <c r="A643" s="6"/>
      <c r="C643" s="46"/>
      <c r="D643" s="7"/>
      <c r="E643" s="47"/>
      <c r="F643" s="47"/>
    </row>
    <row r="644" spans="1:6" ht="13">
      <c r="A644" s="6"/>
      <c r="C644" s="46"/>
      <c r="D644" s="7"/>
      <c r="E644" s="47"/>
      <c r="F644" s="47"/>
    </row>
    <row r="645" spans="1:6" ht="13">
      <c r="A645" s="6"/>
      <c r="C645" s="46"/>
      <c r="D645" s="7"/>
      <c r="E645" s="47"/>
      <c r="F645" s="47"/>
    </row>
    <row r="646" spans="1:6" ht="13">
      <c r="A646" s="6"/>
      <c r="C646" s="46"/>
      <c r="D646" s="7"/>
      <c r="E646" s="47"/>
      <c r="F646" s="47"/>
    </row>
    <row r="647" spans="1:6" ht="13">
      <c r="A647" s="6"/>
      <c r="C647" s="46"/>
      <c r="D647" s="7"/>
      <c r="E647" s="47"/>
      <c r="F647" s="47"/>
    </row>
    <row r="648" spans="1:6" ht="13">
      <c r="A648" s="6"/>
      <c r="C648" s="46"/>
      <c r="D648" s="7"/>
      <c r="E648" s="47"/>
      <c r="F648" s="47"/>
    </row>
    <row r="649" spans="1:6" ht="13">
      <c r="A649" s="6"/>
      <c r="C649" s="46"/>
      <c r="D649" s="7"/>
      <c r="E649" s="47"/>
      <c r="F649" s="47"/>
    </row>
    <row r="650" spans="1:6" ht="13">
      <c r="A650" s="6"/>
      <c r="C650" s="46"/>
      <c r="D650" s="7"/>
      <c r="E650" s="47"/>
      <c r="F650" s="47"/>
    </row>
    <row r="651" spans="1:6" ht="13">
      <c r="A651" s="6"/>
      <c r="C651" s="46"/>
      <c r="D651" s="7"/>
      <c r="E651" s="47"/>
      <c r="F651" s="47"/>
    </row>
    <row r="652" spans="1:6" ht="13">
      <c r="A652" s="6"/>
      <c r="C652" s="46"/>
      <c r="D652" s="7"/>
      <c r="E652" s="47"/>
      <c r="F652" s="47"/>
    </row>
    <row r="653" spans="1:6" ht="13">
      <c r="A653" s="6"/>
      <c r="C653" s="46"/>
      <c r="D653" s="7"/>
      <c r="E653" s="47"/>
      <c r="F653" s="47"/>
    </row>
    <row r="654" spans="1:6" ht="13">
      <c r="A654" s="6"/>
      <c r="C654" s="46"/>
      <c r="D654" s="7"/>
      <c r="E654" s="47"/>
      <c r="F654" s="47"/>
    </row>
    <row r="655" spans="1:6" ht="13">
      <c r="A655" s="6"/>
      <c r="C655" s="46"/>
      <c r="D655" s="7"/>
      <c r="E655" s="47"/>
      <c r="F655" s="47"/>
    </row>
    <row r="656" spans="1:6" ht="13">
      <c r="A656" s="6"/>
      <c r="C656" s="46"/>
      <c r="D656" s="7"/>
      <c r="E656" s="47"/>
      <c r="F656" s="47"/>
    </row>
    <row r="657" spans="1:6" ht="13">
      <c r="A657" s="6"/>
      <c r="C657" s="46"/>
      <c r="D657" s="7"/>
      <c r="E657" s="47"/>
      <c r="F657" s="47"/>
    </row>
    <row r="658" spans="1:6" ht="13">
      <c r="A658" s="6"/>
      <c r="C658" s="46"/>
      <c r="D658" s="7"/>
      <c r="E658" s="47"/>
      <c r="F658" s="47"/>
    </row>
    <row r="659" spans="1:6" ht="13">
      <c r="A659" s="6"/>
      <c r="C659" s="46"/>
      <c r="D659" s="7"/>
      <c r="E659" s="47"/>
      <c r="F659" s="47"/>
    </row>
    <row r="660" spans="1:6" ht="13">
      <c r="A660" s="6"/>
      <c r="C660" s="46"/>
      <c r="D660" s="7"/>
      <c r="E660" s="47"/>
      <c r="F660" s="47"/>
    </row>
    <row r="661" spans="1:6" ht="13">
      <c r="A661" s="6"/>
      <c r="C661" s="46"/>
      <c r="D661" s="7"/>
      <c r="E661" s="47"/>
      <c r="F661" s="47"/>
    </row>
    <row r="662" spans="1:6" ht="13">
      <c r="A662" s="6"/>
      <c r="C662" s="46"/>
      <c r="D662" s="7"/>
      <c r="E662" s="47"/>
      <c r="F662" s="47"/>
    </row>
    <row r="663" spans="1:6" ht="13">
      <c r="A663" s="6"/>
      <c r="C663" s="46"/>
      <c r="D663" s="7"/>
      <c r="E663" s="47"/>
      <c r="F663" s="47"/>
    </row>
    <row r="664" spans="1:6" ht="13">
      <c r="A664" s="6"/>
      <c r="C664" s="46"/>
      <c r="D664" s="7"/>
      <c r="E664" s="47"/>
      <c r="F664" s="47"/>
    </row>
    <row r="665" spans="1:6" ht="13">
      <c r="A665" s="6"/>
      <c r="C665" s="46"/>
      <c r="D665" s="7"/>
      <c r="E665" s="47"/>
      <c r="F665" s="47"/>
    </row>
    <row r="666" spans="1:6" ht="13">
      <c r="A666" s="6"/>
      <c r="C666" s="46"/>
      <c r="D666" s="7"/>
      <c r="E666" s="47"/>
      <c r="F666" s="47"/>
    </row>
    <row r="667" spans="1:6" ht="13">
      <c r="A667" s="6"/>
      <c r="C667" s="46"/>
      <c r="D667" s="7"/>
      <c r="E667" s="47"/>
      <c r="F667" s="47"/>
    </row>
    <row r="668" spans="1:6" ht="13">
      <c r="A668" s="6"/>
      <c r="C668" s="46"/>
      <c r="D668" s="7"/>
      <c r="E668" s="47"/>
      <c r="F668" s="47"/>
    </row>
    <row r="669" spans="1:6" ht="13">
      <c r="A669" s="6"/>
      <c r="C669" s="46"/>
      <c r="D669" s="7"/>
      <c r="E669" s="47"/>
      <c r="F669" s="47"/>
    </row>
    <row r="670" spans="1:6" ht="13">
      <c r="A670" s="6"/>
      <c r="C670" s="46"/>
      <c r="D670" s="7"/>
      <c r="E670" s="47"/>
      <c r="F670" s="47"/>
    </row>
    <row r="671" spans="1:6" ht="13">
      <c r="A671" s="6"/>
      <c r="C671" s="46"/>
      <c r="D671" s="7"/>
      <c r="E671" s="47"/>
      <c r="F671" s="47"/>
    </row>
    <row r="672" spans="1:6" ht="13">
      <c r="A672" s="6"/>
      <c r="C672" s="46"/>
      <c r="D672" s="7"/>
      <c r="E672" s="47"/>
      <c r="F672" s="47"/>
    </row>
    <row r="673" spans="1:6" ht="13">
      <c r="A673" s="6"/>
      <c r="C673" s="46"/>
      <c r="D673" s="7"/>
      <c r="E673" s="47"/>
      <c r="F673" s="47"/>
    </row>
    <row r="674" spans="1:6" ht="13">
      <c r="A674" s="6"/>
      <c r="C674" s="46"/>
      <c r="D674" s="7"/>
      <c r="E674" s="47"/>
      <c r="F674" s="47"/>
    </row>
    <row r="675" spans="1:6" ht="13">
      <c r="A675" s="6"/>
      <c r="C675" s="46"/>
      <c r="D675" s="7"/>
      <c r="E675" s="47"/>
      <c r="F675" s="47"/>
    </row>
    <row r="676" spans="1:6" ht="13">
      <c r="A676" s="6"/>
      <c r="C676" s="46"/>
      <c r="D676" s="7"/>
      <c r="E676" s="47"/>
      <c r="F676" s="47"/>
    </row>
    <row r="677" spans="1:6" ht="13">
      <c r="A677" s="6"/>
      <c r="C677" s="46"/>
      <c r="D677" s="7"/>
      <c r="E677" s="47"/>
      <c r="F677" s="47"/>
    </row>
    <row r="678" spans="1:6" ht="13">
      <c r="A678" s="6"/>
      <c r="C678" s="46"/>
      <c r="D678" s="7"/>
      <c r="E678" s="47"/>
      <c r="F678" s="47"/>
    </row>
    <row r="679" spans="1:6" ht="13">
      <c r="A679" s="6"/>
      <c r="C679" s="46"/>
      <c r="D679" s="7"/>
      <c r="E679" s="47"/>
      <c r="F679" s="47"/>
    </row>
    <row r="680" spans="1:6" ht="13">
      <c r="A680" s="6"/>
      <c r="C680" s="46"/>
      <c r="D680" s="7"/>
      <c r="E680" s="47"/>
      <c r="F680" s="47"/>
    </row>
    <row r="681" spans="1:6" ht="13">
      <c r="A681" s="6"/>
      <c r="C681" s="46"/>
      <c r="D681" s="7"/>
      <c r="E681" s="47"/>
      <c r="F681" s="47"/>
    </row>
    <row r="682" spans="1:6" ht="13">
      <c r="A682" s="6"/>
      <c r="C682" s="46"/>
      <c r="D682" s="7"/>
      <c r="E682" s="47"/>
      <c r="F682" s="47"/>
    </row>
    <row r="683" spans="1:6" ht="13">
      <c r="A683" s="6"/>
      <c r="C683" s="46"/>
      <c r="D683" s="7"/>
      <c r="E683" s="47"/>
      <c r="F683" s="47"/>
    </row>
    <row r="684" spans="1:6" ht="13">
      <c r="A684" s="6"/>
      <c r="C684" s="46"/>
      <c r="D684" s="7"/>
      <c r="E684" s="47"/>
      <c r="F684" s="47"/>
    </row>
    <row r="685" spans="1:6" ht="13">
      <c r="A685" s="6"/>
      <c r="C685" s="46"/>
      <c r="D685" s="7"/>
      <c r="E685" s="47"/>
      <c r="F685" s="47"/>
    </row>
    <row r="686" spans="1:6" ht="13">
      <c r="A686" s="6"/>
      <c r="C686" s="46"/>
      <c r="D686" s="7"/>
      <c r="E686" s="47"/>
      <c r="F686" s="47"/>
    </row>
    <row r="687" spans="1:6" ht="13">
      <c r="A687" s="6"/>
      <c r="C687" s="46"/>
      <c r="D687" s="7"/>
      <c r="E687" s="47"/>
      <c r="F687" s="47"/>
    </row>
    <row r="688" spans="1:6" ht="13">
      <c r="A688" s="6"/>
      <c r="C688" s="46"/>
      <c r="D688" s="7"/>
      <c r="E688" s="47"/>
      <c r="F688" s="47"/>
    </row>
    <row r="689" spans="1:6" ht="13">
      <c r="A689" s="6"/>
      <c r="C689" s="46"/>
      <c r="D689" s="7"/>
      <c r="E689" s="47"/>
      <c r="F689" s="47"/>
    </row>
    <row r="690" spans="1:6" ht="13">
      <c r="A690" s="6"/>
      <c r="C690" s="46"/>
      <c r="D690" s="7"/>
      <c r="E690" s="47"/>
      <c r="F690" s="47"/>
    </row>
    <row r="691" spans="1:6" ht="13">
      <c r="A691" s="6"/>
      <c r="C691" s="46"/>
      <c r="D691" s="7"/>
      <c r="E691" s="47"/>
      <c r="F691" s="47"/>
    </row>
    <row r="692" spans="1:6" ht="13">
      <c r="A692" s="6"/>
      <c r="C692" s="46"/>
      <c r="D692" s="7"/>
      <c r="E692" s="47"/>
      <c r="F692" s="47"/>
    </row>
    <row r="693" spans="1:6" ht="13">
      <c r="A693" s="6"/>
      <c r="C693" s="46"/>
      <c r="D693" s="7"/>
      <c r="E693" s="47"/>
      <c r="F693" s="47"/>
    </row>
    <row r="694" spans="1:6" ht="13">
      <c r="A694" s="6"/>
      <c r="C694" s="46"/>
      <c r="D694" s="7"/>
      <c r="E694" s="47"/>
      <c r="F694" s="47"/>
    </row>
    <row r="695" spans="1:6" ht="13">
      <c r="A695" s="6"/>
      <c r="C695" s="46"/>
      <c r="D695" s="7"/>
      <c r="E695" s="47"/>
      <c r="F695" s="47"/>
    </row>
    <row r="696" spans="1:6" ht="13">
      <c r="A696" s="6"/>
      <c r="C696" s="46"/>
      <c r="D696" s="7"/>
      <c r="E696" s="47"/>
      <c r="F696" s="47"/>
    </row>
    <row r="697" spans="1:6" ht="13">
      <c r="A697" s="6"/>
      <c r="C697" s="46"/>
      <c r="D697" s="7"/>
      <c r="E697" s="47"/>
      <c r="F697" s="47"/>
    </row>
    <row r="698" spans="1:6" ht="13">
      <c r="A698" s="6"/>
      <c r="C698" s="46"/>
      <c r="D698" s="7"/>
      <c r="E698" s="47"/>
      <c r="F698" s="47"/>
    </row>
    <row r="699" spans="1:6" ht="13">
      <c r="A699" s="6"/>
      <c r="C699" s="46"/>
      <c r="D699" s="7"/>
      <c r="E699" s="47"/>
      <c r="F699" s="47"/>
    </row>
    <row r="700" spans="1:6" ht="13">
      <c r="A700" s="6"/>
      <c r="C700" s="46"/>
      <c r="D700" s="7"/>
      <c r="E700" s="47"/>
      <c r="F700" s="47"/>
    </row>
    <row r="701" spans="1:6" ht="13">
      <c r="A701" s="6"/>
      <c r="C701" s="46"/>
      <c r="D701" s="7"/>
      <c r="E701" s="47"/>
      <c r="F701" s="47"/>
    </row>
    <row r="702" spans="1:6" ht="13">
      <c r="A702" s="6"/>
      <c r="C702" s="46"/>
      <c r="D702" s="7"/>
      <c r="E702" s="47"/>
      <c r="F702" s="47"/>
    </row>
    <row r="703" spans="1:6" ht="13">
      <c r="A703" s="6"/>
      <c r="C703" s="46"/>
      <c r="D703" s="7"/>
      <c r="E703" s="47"/>
      <c r="F703" s="47"/>
    </row>
    <row r="704" spans="1:6" ht="13">
      <c r="A704" s="6"/>
      <c r="C704" s="46"/>
      <c r="D704" s="7"/>
      <c r="E704" s="47"/>
      <c r="F704" s="47"/>
    </row>
    <row r="705" spans="1:6" ht="13">
      <c r="A705" s="6"/>
      <c r="C705" s="46"/>
      <c r="D705" s="7"/>
      <c r="E705" s="47"/>
      <c r="F705" s="47"/>
    </row>
    <row r="706" spans="1:6" ht="13">
      <c r="A706" s="6"/>
      <c r="C706" s="46"/>
      <c r="D706" s="7"/>
      <c r="E706" s="47"/>
      <c r="F706" s="47"/>
    </row>
    <row r="707" spans="1:6" ht="13">
      <c r="A707" s="6"/>
      <c r="C707" s="46"/>
      <c r="D707" s="7"/>
      <c r="E707" s="47"/>
      <c r="F707" s="47"/>
    </row>
    <row r="708" spans="1:6" ht="13">
      <c r="A708" s="6"/>
      <c r="C708" s="46"/>
      <c r="D708" s="7"/>
      <c r="E708" s="47"/>
      <c r="F708" s="47"/>
    </row>
    <row r="709" spans="1:6" ht="13">
      <c r="A709" s="6"/>
      <c r="C709" s="46"/>
      <c r="D709" s="7"/>
      <c r="E709" s="47"/>
      <c r="F709" s="47"/>
    </row>
    <row r="710" spans="1:6" ht="13">
      <c r="A710" s="6"/>
      <c r="C710" s="46"/>
      <c r="D710" s="7"/>
      <c r="E710" s="47"/>
      <c r="F710" s="47"/>
    </row>
    <row r="711" spans="1:6" ht="13">
      <c r="A711" s="6"/>
      <c r="C711" s="46"/>
      <c r="D711" s="7"/>
      <c r="E711" s="47"/>
      <c r="F711" s="47"/>
    </row>
    <row r="712" spans="1:6" ht="13">
      <c r="A712" s="6"/>
      <c r="C712" s="46"/>
      <c r="D712" s="7"/>
      <c r="E712" s="47"/>
      <c r="F712" s="47"/>
    </row>
    <row r="713" spans="1:6" ht="13">
      <c r="A713" s="6"/>
      <c r="C713" s="46"/>
      <c r="D713" s="7"/>
      <c r="E713" s="47"/>
      <c r="F713" s="47"/>
    </row>
    <row r="714" spans="1:6" ht="13">
      <c r="A714" s="6"/>
      <c r="C714" s="46"/>
      <c r="D714" s="7"/>
      <c r="E714" s="47"/>
      <c r="F714" s="47"/>
    </row>
    <row r="715" spans="1:6" ht="13">
      <c r="A715" s="6"/>
      <c r="C715" s="46"/>
      <c r="D715" s="7"/>
      <c r="E715" s="47"/>
      <c r="F715" s="47"/>
    </row>
    <row r="716" spans="1:6" ht="13">
      <c r="A716" s="6"/>
      <c r="C716" s="46"/>
      <c r="D716" s="7"/>
      <c r="E716" s="47"/>
      <c r="F716" s="47"/>
    </row>
    <row r="717" spans="1:6" ht="13">
      <c r="A717" s="6"/>
      <c r="C717" s="46"/>
      <c r="D717" s="7"/>
      <c r="E717" s="47"/>
      <c r="F717" s="47"/>
    </row>
    <row r="718" spans="1:6" ht="13">
      <c r="A718" s="6"/>
      <c r="C718" s="46"/>
      <c r="D718" s="7"/>
      <c r="E718" s="47"/>
      <c r="F718" s="47"/>
    </row>
    <row r="719" spans="1:6" ht="13">
      <c r="A719" s="6"/>
      <c r="C719" s="46"/>
      <c r="D719" s="7"/>
      <c r="E719" s="47"/>
      <c r="F719" s="47"/>
    </row>
    <row r="720" spans="1:6" ht="13">
      <c r="A720" s="6"/>
      <c r="C720" s="46"/>
      <c r="D720" s="7"/>
      <c r="E720" s="47"/>
      <c r="F720" s="47"/>
    </row>
    <row r="721" spans="1:6" ht="13">
      <c r="A721" s="6"/>
      <c r="C721" s="46"/>
      <c r="D721" s="7"/>
      <c r="E721" s="47"/>
      <c r="F721" s="47"/>
    </row>
    <row r="722" spans="1:6" ht="13">
      <c r="A722" s="6"/>
      <c r="C722" s="46"/>
      <c r="D722" s="7"/>
      <c r="E722" s="47"/>
      <c r="F722" s="47"/>
    </row>
    <row r="723" spans="1:6" ht="13">
      <c r="A723" s="6"/>
      <c r="C723" s="46"/>
      <c r="D723" s="7"/>
      <c r="E723" s="47"/>
      <c r="F723" s="47"/>
    </row>
    <row r="724" spans="1:6" ht="13">
      <c r="A724" s="6"/>
      <c r="C724" s="46"/>
      <c r="D724" s="7"/>
      <c r="E724" s="47"/>
      <c r="F724" s="47"/>
    </row>
    <row r="725" spans="1:6" ht="13">
      <c r="A725" s="6"/>
      <c r="C725" s="46"/>
      <c r="D725" s="7"/>
      <c r="E725" s="47"/>
      <c r="F725" s="47"/>
    </row>
    <row r="726" spans="1:6" ht="13">
      <c r="A726" s="6"/>
      <c r="C726" s="46"/>
      <c r="D726" s="7"/>
      <c r="E726" s="47"/>
      <c r="F726" s="47"/>
    </row>
    <row r="727" spans="1:6" ht="13">
      <c r="A727" s="6"/>
      <c r="C727" s="46"/>
      <c r="D727" s="7"/>
      <c r="E727" s="47"/>
      <c r="F727" s="47"/>
    </row>
    <row r="728" spans="1:6" ht="13">
      <c r="A728" s="6"/>
      <c r="C728" s="46"/>
      <c r="D728" s="7"/>
      <c r="E728" s="47"/>
      <c r="F728" s="47"/>
    </row>
    <row r="729" spans="1:6" ht="13">
      <c r="A729" s="6"/>
      <c r="C729" s="46"/>
      <c r="D729" s="7"/>
      <c r="E729" s="47"/>
      <c r="F729" s="47"/>
    </row>
    <row r="730" spans="1:6" ht="13">
      <c r="A730" s="6"/>
      <c r="C730" s="46"/>
      <c r="D730" s="7"/>
      <c r="E730" s="47"/>
      <c r="F730" s="47"/>
    </row>
    <row r="731" spans="1:6" ht="13">
      <c r="A731" s="6"/>
      <c r="C731" s="46"/>
      <c r="D731" s="7"/>
      <c r="E731" s="47"/>
      <c r="F731" s="47"/>
    </row>
    <row r="732" spans="1:6" ht="13">
      <c r="A732" s="6"/>
      <c r="C732" s="46"/>
      <c r="D732" s="7"/>
      <c r="E732" s="47"/>
      <c r="F732" s="47"/>
    </row>
    <row r="733" spans="1:6" ht="13">
      <c r="A733" s="6"/>
      <c r="C733" s="46"/>
      <c r="D733" s="7"/>
      <c r="E733" s="47"/>
      <c r="F733" s="47"/>
    </row>
    <row r="734" spans="1:6" ht="13">
      <c r="A734" s="6"/>
      <c r="C734" s="46"/>
      <c r="D734" s="7"/>
      <c r="E734" s="47"/>
      <c r="F734" s="47"/>
    </row>
    <row r="735" spans="1:6" ht="13">
      <c r="A735" s="6"/>
      <c r="C735" s="46"/>
      <c r="D735" s="7"/>
      <c r="E735" s="47"/>
      <c r="F735" s="47"/>
    </row>
    <row r="736" spans="1:6" ht="13">
      <c r="A736" s="6"/>
      <c r="C736" s="46"/>
      <c r="D736" s="7"/>
      <c r="E736" s="47"/>
      <c r="F736" s="47"/>
    </row>
    <row r="737" spans="1:6" ht="13">
      <c r="A737" s="6"/>
      <c r="C737" s="46"/>
      <c r="D737" s="7"/>
      <c r="E737" s="47"/>
      <c r="F737" s="47"/>
    </row>
    <row r="738" spans="1:6" ht="13">
      <c r="A738" s="6"/>
      <c r="C738" s="46"/>
      <c r="D738" s="7"/>
      <c r="E738" s="47"/>
      <c r="F738" s="47"/>
    </row>
    <row r="739" spans="1:6" ht="13">
      <c r="A739" s="6"/>
      <c r="C739" s="46"/>
      <c r="D739" s="7"/>
      <c r="E739" s="47"/>
      <c r="F739" s="47"/>
    </row>
    <row r="740" spans="1:6" ht="13">
      <c r="A740" s="6"/>
      <c r="C740" s="46"/>
      <c r="D740" s="7"/>
      <c r="E740" s="47"/>
      <c r="F740" s="47"/>
    </row>
    <row r="741" spans="1:6" ht="13">
      <c r="A741" s="6"/>
      <c r="C741" s="46"/>
      <c r="D741" s="7"/>
      <c r="E741" s="47"/>
      <c r="F741" s="47"/>
    </row>
    <row r="742" spans="1:6" ht="13">
      <c r="A742" s="6"/>
      <c r="C742" s="46"/>
      <c r="D742" s="7"/>
      <c r="E742" s="47"/>
      <c r="F742" s="47"/>
    </row>
    <row r="743" spans="1:6" ht="13">
      <c r="A743" s="6"/>
      <c r="C743" s="46"/>
      <c r="D743" s="7"/>
      <c r="E743" s="47"/>
      <c r="F743" s="47"/>
    </row>
    <row r="744" spans="1:6" ht="13">
      <c r="A744" s="6"/>
      <c r="C744" s="46"/>
      <c r="D744" s="7"/>
      <c r="E744" s="47"/>
      <c r="F744" s="47"/>
    </row>
    <row r="745" spans="1:6" ht="13">
      <c r="A745" s="6"/>
      <c r="C745" s="46"/>
      <c r="D745" s="7"/>
      <c r="E745" s="47"/>
      <c r="F745" s="47"/>
    </row>
    <row r="746" spans="1:6" ht="13">
      <c r="A746" s="6"/>
      <c r="C746" s="46"/>
      <c r="D746" s="7"/>
      <c r="E746" s="47"/>
      <c r="F746" s="47"/>
    </row>
    <row r="747" spans="1:6" ht="13">
      <c r="A747" s="6"/>
      <c r="C747" s="46"/>
      <c r="D747" s="7"/>
      <c r="E747" s="47"/>
      <c r="F747" s="47"/>
    </row>
    <row r="748" spans="1:6" ht="13">
      <c r="A748" s="6"/>
      <c r="C748" s="46"/>
      <c r="D748" s="7"/>
      <c r="E748" s="47"/>
      <c r="F748" s="47"/>
    </row>
    <row r="749" spans="1:6" ht="13">
      <c r="A749" s="6"/>
      <c r="C749" s="46"/>
      <c r="D749" s="7"/>
      <c r="E749" s="47"/>
      <c r="F749" s="47"/>
    </row>
    <row r="750" spans="1:6" ht="13">
      <c r="A750" s="6"/>
      <c r="C750" s="46"/>
      <c r="D750" s="7"/>
      <c r="E750" s="47"/>
      <c r="F750" s="47"/>
    </row>
    <row r="751" spans="1:6" ht="13">
      <c r="A751" s="6"/>
      <c r="C751" s="46"/>
      <c r="D751" s="7"/>
      <c r="E751" s="47"/>
      <c r="F751" s="47"/>
    </row>
    <row r="752" spans="1:6" ht="13">
      <c r="A752" s="6"/>
      <c r="C752" s="46"/>
      <c r="D752" s="7"/>
      <c r="E752" s="47"/>
      <c r="F752" s="47"/>
    </row>
    <row r="753" spans="1:6" ht="13">
      <c r="A753" s="6"/>
      <c r="C753" s="46"/>
      <c r="D753" s="7"/>
      <c r="E753" s="47"/>
      <c r="F753" s="47"/>
    </row>
    <row r="754" spans="1:6" ht="13">
      <c r="A754" s="6"/>
      <c r="C754" s="46"/>
      <c r="D754" s="7"/>
      <c r="E754" s="47"/>
      <c r="F754" s="47"/>
    </row>
    <row r="755" spans="1:6" ht="13">
      <c r="A755" s="6"/>
      <c r="C755" s="46"/>
      <c r="D755" s="7"/>
      <c r="E755" s="47"/>
      <c r="F755" s="47"/>
    </row>
    <row r="756" spans="1:6" ht="13">
      <c r="A756" s="6"/>
      <c r="C756" s="46"/>
      <c r="D756" s="7"/>
      <c r="E756" s="47"/>
      <c r="F756" s="47"/>
    </row>
    <row r="757" spans="1:6" ht="13">
      <c r="A757" s="6"/>
      <c r="C757" s="46"/>
      <c r="D757" s="7"/>
      <c r="E757" s="47"/>
      <c r="F757" s="47"/>
    </row>
    <row r="758" spans="1:6" ht="13">
      <c r="A758" s="6"/>
      <c r="C758" s="46"/>
      <c r="D758" s="7"/>
      <c r="E758" s="47"/>
      <c r="F758" s="47"/>
    </row>
    <row r="759" spans="1:6" ht="13">
      <c r="A759" s="6"/>
      <c r="C759" s="46"/>
      <c r="D759" s="7"/>
      <c r="E759" s="47"/>
      <c r="F759" s="47"/>
    </row>
    <row r="760" spans="1:6" ht="13">
      <c r="A760" s="6"/>
      <c r="C760" s="46"/>
      <c r="D760" s="7"/>
      <c r="E760" s="47"/>
      <c r="F760" s="47"/>
    </row>
    <row r="761" spans="1:6" ht="13">
      <c r="A761" s="6"/>
      <c r="C761" s="46"/>
      <c r="D761" s="7"/>
      <c r="E761" s="47"/>
      <c r="F761" s="47"/>
    </row>
    <row r="762" spans="1:6" ht="13">
      <c r="A762" s="6"/>
      <c r="C762" s="46"/>
      <c r="D762" s="7"/>
      <c r="E762" s="47"/>
      <c r="F762" s="47"/>
    </row>
    <row r="763" spans="1:6" ht="13">
      <c r="A763" s="6"/>
      <c r="C763" s="46"/>
      <c r="D763" s="7"/>
      <c r="E763" s="47"/>
      <c r="F763" s="47"/>
    </row>
    <row r="764" spans="1:6" ht="13">
      <c r="A764" s="6"/>
      <c r="C764" s="46"/>
      <c r="D764" s="7"/>
      <c r="E764" s="47"/>
      <c r="F764" s="47"/>
    </row>
    <row r="765" spans="1:6" ht="13">
      <c r="A765" s="6"/>
      <c r="C765" s="46"/>
      <c r="D765" s="7"/>
      <c r="E765" s="47"/>
      <c r="F765" s="47"/>
    </row>
    <row r="766" spans="1:6" ht="13">
      <c r="A766" s="6"/>
      <c r="C766" s="46"/>
      <c r="D766" s="7"/>
      <c r="E766" s="47"/>
      <c r="F766" s="47"/>
    </row>
    <row r="767" spans="1:6" ht="13">
      <c r="A767" s="6"/>
      <c r="C767" s="46"/>
      <c r="D767" s="7"/>
      <c r="E767" s="47"/>
      <c r="F767" s="47"/>
    </row>
    <row r="768" spans="1:6" ht="13">
      <c r="A768" s="6"/>
      <c r="C768" s="46"/>
      <c r="D768" s="7"/>
      <c r="E768" s="47"/>
      <c r="F768" s="47"/>
    </row>
    <row r="769" spans="1:6" ht="13">
      <c r="A769" s="6"/>
      <c r="C769" s="46"/>
      <c r="D769" s="7"/>
      <c r="E769" s="47"/>
      <c r="F769" s="47"/>
    </row>
    <row r="770" spans="1:6" ht="13">
      <c r="A770" s="6"/>
      <c r="C770" s="46"/>
      <c r="D770" s="7"/>
      <c r="E770" s="47"/>
      <c r="F770" s="47"/>
    </row>
    <row r="771" spans="1:6" ht="13">
      <c r="A771" s="6"/>
      <c r="C771" s="46"/>
      <c r="D771" s="7"/>
      <c r="E771" s="47"/>
      <c r="F771" s="47"/>
    </row>
    <row r="772" spans="1:6" ht="13">
      <c r="A772" s="6"/>
      <c r="C772" s="46"/>
      <c r="D772" s="7"/>
      <c r="E772" s="47"/>
      <c r="F772" s="47"/>
    </row>
    <row r="773" spans="1:6" ht="13">
      <c r="A773" s="6"/>
      <c r="C773" s="46"/>
      <c r="D773" s="7"/>
      <c r="E773" s="47"/>
      <c r="F773" s="47"/>
    </row>
    <row r="774" spans="1:6" ht="13">
      <c r="A774" s="6"/>
      <c r="C774" s="46"/>
      <c r="D774" s="7"/>
      <c r="E774" s="47"/>
      <c r="F774" s="47"/>
    </row>
    <row r="775" spans="1:6" ht="13">
      <c r="A775" s="6"/>
      <c r="C775" s="46"/>
      <c r="D775" s="7"/>
      <c r="E775" s="47"/>
      <c r="F775" s="47"/>
    </row>
    <row r="776" spans="1:6" ht="13">
      <c r="A776" s="6"/>
      <c r="C776" s="46"/>
      <c r="D776" s="7"/>
      <c r="E776" s="47"/>
      <c r="F776" s="47"/>
    </row>
    <row r="777" spans="1:6" ht="13">
      <c r="A777" s="6"/>
      <c r="C777" s="46"/>
      <c r="D777" s="7"/>
      <c r="E777" s="47"/>
      <c r="F777" s="47"/>
    </row>
    <row r="778" spans="1:6" ht="13">
      <c r="A778" s="6"/>
      <c r="C778" s="46"/>
      <c r="D778" s="7"/>
      <c r="E778" s="47"/>
      <c r="F778" s="47"/>
    </row>
    <row r="779" spans="1:6" ht="13">
      <c r="A779" s="6"/>
      <c r="C779" s="46"/>
      <c r="D779" s="7"/>
      <c r="E779" s="47"/>
      <c r="F779" s="47"/>
    </row>
    <row r="780" spans="1:6" ht="13">
      <c r="A780" s="6"/>
      <c r="C780" s="46"/>
      <c r="D780" s="7"/>
      <c r="E780" s="47"/>
      <c r="F780" s="47"/>
    </row>
    <row r="781" spans="1:6" ht="13">
      <c r="A781" s="6"/>
      <c r="C781" s="46"/>
      <c r="D781" s="7"/>
      <c r="E781" s="47"/>
      <c r="F781" s="47"/>
    </row>
    <row r="782" spans="1:6" ht="13">
      <c r="A782" s="6"/>
      <c r="C782" s="46"/>
      <c r="D782" s="7"/>
      <c r="E782" s="47"/>
      <c r="F782" s="47"/>
    </row>
    <row r="783" spans="1:6" ht="13">
      <c r="A783" s="6"/>
      <c r="C783" s="46"/>
      <c r="D783" s="7"/>
      <c r="E783" s="47"/>
      <c r="F783" s="47"/>
    </row>
    <row r="784" spans="1:6" ht="13">
      <c r="A784" s="6"/>
      <c r="C784" s="46"/>
      <c r="D784" s="7"/>
      <c r="E784" s="47"/>
      <c r="F784" s="47"/>
    </row>
    <row r="785" spans="1:6" ht="13">
      <c r="A785" s="6"/>
      <c r="C785" s="46"/>
      <c r="D785" s="7"/>
      <c r="E785" s="47"/>
      <c r="F785" s="47"/>
    </row>
    <row r="786" spans="1:6" ht="13">
      <c r="A786" s="6"/>
      <c r="C786" s="46"/>
      <c r="D786" s="7"/>
      <c r="E786" s="47"/>
      <c r="F786" s="47"/>
    </row>
    <row r="787" spans="1:6" ht="13">
      <c r="A787" s="6"/>
      <c r="C787" s="46"/>
      <c r="D787" s="7"/>
      <c r="E787" s="47"/>
      <c r="F787" s="47"/>
    </row>
    <row r="788" spans="1:6" ht="13">
      <c r="A788" s="6"/>
      <c r="C788" s="46"/>
      <c r="D788" s="7"/>
      <c r="E788" s="47"/>
      <c r="F788" s="47"/>
    </row>
    <row r="789" spans="1:6" ht="13">
      <c r="A789" s="6"/>
      <c r="C789" s="46"/>
      <c r="D789" s="7"/>
      <c r="E789" s="47"/>
      <c r="F789" s="47"/>
    </row>
    <row r="790" spans="1:6" ht="13">
      <c r="A790" s="6"/>
      <c r="C790" s="46"/>
      <c r="D790" s="7"/>
      <c r="E790" s="47"/>
      <c r="F790" s="47"/>
    </row>
    <row r="791" spans="1:6" ht="13">
      <c r="A791" s="6"/>
      <c r="C791" s="46"/>
      <c r="D791" s="7"/>
      <c r="E791" s="47"/>
      <c r="F791" s="47"/>
    </row>
    <row r="792" spans="1:6" ht="13">
      <c r="A792" s="6"/>
      <c r="C792" s="46"/>
      <c r="D792" s="7"/>
      <c r="E792" s="47"/>
      <c r="F792" s="47"/>
    </row>
    <row r="793" spans="1:6" ht="13">
      <c r="A793" s="6"/>
      <c r="C793" s="46"/>
      <c r="D793" s="7"/>
      <c r="E793" s="47"/>
      <c r="F793" s="47"/>
    </row>
    <row r="794" spans="1:6" ht="13">
      <c r="A794" s="6"/>
      <c r="C794" s="46"/>
      <c r="D794" s="7"/>
      <c r="E794" s="47"/>
      <c r="F794" s="47"/>
    </row>
    <row r="795" spans="1:6" ht="13">
      <c r="A795" s="6"/>
      <c r="C795" s="46"/>
      <c r="D795" s="7"/>
      <c r="E795" s="47"/>
      <c r="F795" s="47"/>
    </row>
    <row r="796" spans="1:6" ht="13">
      <c r="A796" s="6"/>
      <c r="C796" s="46"/>
      <c r="D796" s="7"/>
      <c r="E796" s="47"/>
      <c r="F796" s="47"/>
    </row>
    <row r="797" spans="1:6" ht="13">
      <c r="A797" s="6"/>
      <c r="C797" s="46"/>
      <c r="D797" s="7"/>
      <c r="E797" s="47"/>
      <c r="F797" s="47"/>
    </row>
    <row r="798" spans="1:6" ht="13">
      <c r="A798" s="6"/>
      <c r="C798" s="46"/>
      <c r="D798" s="7"/>
      <c r="E798" s="47"/>
      <c r="F798" s="47"/>
    </row>
    <row r="799" spans="1:6" ht="13">
      <c r="A799" s="6"/>
      <c r="C799" s="46"/>
      <c r="D799" s="7"/>
      <c r="E799" s="47"/>
      <c r="F799" s="47"/>
    </row>
    <row r="800" spans="1:6" ht="13">
      <c r="A800" s="6"/>
      <c r="C800" s="46"/>
      <c r="D800" s="7"/>
      <c r="E800" s="47"/>
      <c r="F800" s="47"/>
    </row>
    <row r="801" spans="1:6" ht="13">
      <c r="A801" s="6"/>
      <c r="C801" s="46"/>
      <c r="D801" s="7"/>
      <c r="E801" s="47"/>
      <c r="F801" s="47"/>
    </row>
    <row r="802" spans="1:6" ht="13">
      <c r="A802" s="6"/>
      <c r="C802" s="46"/>
      <c r="D802" s="7"/>
      <c r="E802" s="47"/>
      <c r="F802" s="47"/>
    </row>
    <row r="803" spans="1:6" ht="13">
      <c r="A803" s="6"/>
      <c r="C803" s="46"/>
      <c r="D803" s="7"/>
      <c r="E803" s="47"/>
      <c r="F803" s="47"/>
    </row>
    <row r="804" spans="1:6" ht="13">
      <c r="A804" s="6"/>
      <c r="C804" s="46"/>
      <c r="D804" s="7"/>
      <c r="E804" s="47"/>
      <c r="F804" s="47"/>
    </row>
    <row r="805" spans="1:6" ht="13">
      <c r="A805" s="6"/>
      <c r="C805" s="46"/>
      <c r="D805" s="7"/>
      <c r="E805" s="47"/>
      <c r="F805" s="47"/>
    </row>
    <row r="806" spans="1:6" ht="13">
      <c r="A806" s="6"/>
      <c r="C806" s="46"/>
      <c r="D806" s="7"/>
      <c r="E806" s="47"/>
      <c r="F806" s="47"/>
    </row>
    <row r="807" spans="1:6" ht="13">
      <c r="A807" s="6"/>
      <c r="C807" s="46"/>
      <c r="D807" s="7"/>
      <c r="E807" s="47"/>
      <c r="F807" s="47"/>
    </row>
    <row r="808" spans="1:6" ht="13">
      <c r="A808" s="6"/>
      <c r="C808" s="46"/>
      <c r="D808" s="7"/>
      <c r="E808" s="47"/>
      <c r="F808" s="47"/>
    </row>
    <row r="809" spans="1:6" ht="13">
      <c r="A809" s="6"/>
      <c r="C809" s="46"/>
      <c r="D809" s="7"/>
      <c r="E809" s="47"/>
      <c r="F809" s="47"/>
    </row>
    <row r="810" spans="1:6" ht="13">
      <c r="A810" s="6"/>
      <c r="C810" s="46"/>
      <c r="D810" s="7"/>
      <c r="E810" s="47"/>
      <c r="F810" s="47"/>
    </row>
    <row r="811" spans="1:6" ht="13">
      <c r="A811" s="6"/>
      <c r="C811" s="46"/>
      <c r="D811" s="7"/>
      <c r="E811" s="47"/>
      <c r="F811" s="47"/>
    </row>
    <row r="812" spans="1:6" ht="13">
      <c r="A812" s="6"/>
      <c r="C812" s="46"/>
      <c r="D812" s="7"/>
      <c r="E812" s="47"/>
      <c r="F812" s="47"/>
    </row>
    <row r="813" spans="1:6" ht="13">
      <c r="A813" s="6"/>
      <c r="C813" s="46"/>
      <c r="D813" s="7"/>
      <c r="E813" s="47"/>
      <c r="F813" s="47"/>
    </row>
    <row r="814" spans="1:6" ht="13">
      <c r="A814" s="6"/>
      <c r="C814" s="46"/>
      <c r="D814" s="7"/>
      <c r="E814" s="47"/>
      <c r="F814" s="47"/>
    </row>
    <row r="815" spans="1:6" ht="13">
      <c r="A815" s="6"/>
      <c r="C815" s="46"/>
      <c r="D815" s="7"/>
      <c r="E815" s="47"/>
      <c r="F815" s="47"/>
    </row>
    <row r="816" spans="1:6" ht="13">
      <c r="A816" s="6"/>
      <c r="C816" s="46"/>
      <c r="D816" s="7"/>
      <c r="E816" s="47"/>
      <c r="F816" s="47"/>
    </row>
    <row r="817" spans="1:6" ht="13">
      <c r="A817" s="6"/>
      <c r="C817" s="46"/>
      <c r="D817" s="7"/>
      <c r="E817" s="47"/>
      <c r="F817" s="47"/>
    </row>
    <row r="818" spans="1:6" ht="13">
      <c r="A818" s="6"/>
      <c r="C818" s="46"/>
      <c r="D818" s="7"/>
      <c r="E818" s="47"/>
      <c r="F818" s="47"/>
    </row>
    <row r="819" spans="1:6" ht="13">
      <c r="A819" s="6"/>
      <c r="C819" s="46"/>
      <c r="D819" s="7"/>
      <c r="E819" s="47"/>
      <c r="F819" s="47"/>
    </row>
    <row r="820" spans="1:6" ht="13">
      <c r="A820" s="6"/>
      <c r="C820" s="46"/>
      <c r="D820" s="7"/>
      <c r="E820" s="47"/>
      <c r="F820" s="47"/>
    </row>
    <row r="821" spans="1:6" ht="13">
      <c r="A821" s="6"/>
      <c r="C821" s="46"/>
      <c r="D821" s="7"/>
      <c r="E821" s="47"/>
      <c r="F821" s="47"/>
    </row>
    <row r="822" spans="1:6" ht="13">
      <c r="A822" s="6"/>
      <c r="C822" s="46"/>
      <c r="D822" s="7"/>
      <c r="E822" s="47"/>
      <c r="F822" s="47"/>
    </row>
    <row r="823" spans="1:6" ht="13">
      <c r="A823" s="6"/>
      <c r="C823" s="46"/>
      <c r="D823" s="7"/>
      <c r="E823" s="47"/>
      <c r="F823" s="47"/>
    </row>
    <row r="824" spans="1:6" ht="13">
      <c r="A824" s="6"/>
      <c r="C824" s="46"/>
      <c r="D824" s="7"/>
      <c r="E824" s="47"/>
      <c r="F824" s="47"/>
    </row>
    <row r="825" spans="1:6" ht="13">
      <c r="A825" s="6"/>
      <c r="C825" s="46"/>
      <c r="D825" s="7"/>
      <c r="E825" s="47"/>
      <c r="F825" s="47"/>
    </row>
    <row r="826" spans="1:6" ht="13">
      <c r="A826" s="6"/>
      <c r="C826" s="46"/>
      <c r="D826" s="7"/>
      <c r="E826" s="47"/>
      <c r="F826" s="47"/>
    </row>
    <row r="827" spans="1:6" ht="13">
      <c r="A827" s="6"/>
      <c r="C827" s="46"/>
      <c r="D827" s="7"/>
      <c r="E827" s="47"/>
      <c r="F827" s="47"/>
    </row>
    <row r="828" spans="1:6" ht="13">
      <c r="A828" s="6"/>
      <c r="C828" s="46"/>
      <c r="D828" s="7"/>
      <c r="E828" s="47"/>
      <c r="F828" s="47"/>
    </row>
    <row r="829" spans="1:6" ht="13">
      <c r="A829" s="6"/>
      <c r="C829" s="46"/>
      <c r="D829" s="7"/>
      <c r="E829" s="47"/>
      <c r="F829" s="47"/>
    </row>
    <row r="830" spans="1:6" ht="13">
      <c r="A830" s="6"/>
      <c r="C830" s="46"/>
      <c r="D830" s="7"/>
      <c r="E830" s="47"/>
      <c r="F830" s="47"/>
    </row>
    <row r="831" spans="1:6" ht="13">
      <c r="A831" s="6"/>
      <c r="C831" s="46"/>
      <c r="D831" s="7"/>
      <c r="E831" s="47"/>
      <c r="F831" s="47"/>
    </row>
    <row r="832" spans="1:6" ht="13">
      <c r="A832" s="6"/>
      <c r="C832" s="46"/>
      <c r="D832" s="7"/>
      <c r="E832" s="47"/>
      <c r="F832" s="47"/>
    </row>
    <row r="833" spans="1:6" ht="13">
      <c r="A833" s="6"/>
      <c r="C833" s="46"/>
      <c r="D833" s="7"/>
      <c r="E833" s="47"/>
      <c r="F833" s="47"/>
    </row>
    <row r="834" spans="1:6" ht="13">
      <c r="A834" s="6"/>
      <c r="C834" s="46"/>
      <c r="D834" s="7"/>
      <c r="E834" s="47"/>
      <c r="F834" s="47"/>
    </row>
    <row r="835" spans="1:6" ht="13">
      <c r="A835" s="6"/>
      <c r="C835" s="46"/>
      <c r="D835" s="7"/>
      <c r="E835" s="47"/>
      <c r="F835" s="47"/>
    </row>
    <row r="836" spans="1:6" ht="13">
      <c r="A836" s="6"/>
      <c r="C836" s="46"/>
      <c r="D836" s="7"/>
      <c r="E836" s="47"/>
      <c r="F836" s="47"/>
    </row>
    <row r="837" spans="1:6" ht="13">
      <c r="A837" s="6"/>
      <c r="C837" s="46"/>
      <c r="D837" s="7"/>
      <c r="E837" s="47"/>
      <c r="F837" s="47"/>
    </row>
    <row r="838" spans="1:6" ht="13">
      <c r="A838" s="6"/>
      <c r="C838" s="46"/>
      <c r="D838" s="7"/>
      <c r="E838" s="47"/>
      <c r="F838" s="47"/>
    </row>
    <row r="839" spans="1:6" ht="13">
      <c r="A839" s="6"/>
      <c r="C839" s="46"/>
      <c r="D839" s="7"/>
      <c r="E839" s="47"/>
      <c r="F839" s="47"/>
    </row>
    <row r="840" spans="1:6" ht="13">
      <c r="A840" s="6"/>
      <c r="C840" s="46"/>
      <c r="D840" s="7"/>
      <c r="E840" s="47"/>
      <c r="F840" s="47"/>
    </row>
    <row r="841" spans="1:6" ht="13">
      <c r="A841" s="6"/>
      <c r="C841" s="46"/>
      <c r="D841" s="7"/>
      <c r="E841" s="47"/>
      <c r="F841" s="47"/>
    </row>
    <row r="842" spans="1:6" ht="13">
      <c r="A842" s="6"/>
      <c r="C842" s="46"/>
      <c r="D842" s="7"/>
      <c r="E842" s="47"/>
      <c r="F842" s="47"/>
    </row>
    <row r="843" spans="1:6" ht="13">
      <c r="A843" s="6"/>
      <c r="C843" s="46"/>
      <c r="D843" s="7"/>
      <c r="E843" s="47"/>
      <c r="F843" s="47"/>
    </row>
    <row r="844" spans="1:6" ht="13">
      <c r="A844" s="6"/>
      <c r="C844" s="46"/>
      <c r="D844" s="7"/>
      <c r="E844" s="47"/>
      <c r="F844" s="47"/>
    </row>
    <row r="845" spans="1:6" ht="13">
      <c r="A845" s="6"/>
      <c r="C845" s="46"/>
      <c r="D845" s="7"/>
      <c r="E845" s="47"/>
      <c r="F845" s="47"/>
    </row>
    <row r="846" spans="1:6" ht="13">
      <c r="A846" s="6"/>
      <c r="C846" s="46"/>
      <c r="D846" s="7"/>
      <c r="E846" s="47"/>
      <c r="F846" s="47"/>
    </row>
    <row r="847" spans="1:6" ht="13">
      <c r="A847" s="6"/>
      <c r="C847" s="46"/>
      <c r="D847" s="7"/>
      <c r="E847" s="47"/>
      <c r="F847" s="47"/>
    </row>
    <row r="848" spans="1:6" ht="13">
      <c r="A848" s="6"/>
      <c r="C848" s="46"/>
      <c r="D848" s="7"/>
      <c r="E848" s="47"/>
      <c r="F848" s="47"/>
    </row>
    <row r="849" spans="1:6" ht="13">
      <c r="A849" s="6"/>
      <c r="C849" s="46"/>
      <c r="D849" s="7"/>
      <c r="E849" s="47"/>
      <c r="F849" s="47"/>
    </row>
    <row r="850" spans="1:6" ht="13">
      <c r="A850" s="6"/>
      <c r="C850" s="46"/>
      <c r="D850" s="7"/>
      <c r="E850" s="47"/>
      <c r="F850" s="47"/>
    </row>
    <row r="851" spans="1:6" ht="13">
      <c r="A851" s="6"/>
      <c r="C851" s="46"/>
      <c r="D851" s="7"/>
      <c r="E851" s="47"/>
      <c r="F851" s="47"/>
    </row>
    <row r="852" spans="1:6" ht="13">
      <c r="A852" s="6"/>
      <c r="C852" s="46"/>
      <c r="D852" s="7"/>
      <c r="E852" s="47"/>
      <c r="F852" s="47"/>
    </row>
    <row r="853" spans="1:6" ht="13">
      <c r="A853" s="6"/>
      <c r="C853" s="46"/>
      <c r="D853" s="7"/>
      <c r="E853" s="47"/>
      <c r="F853" s="47"/>
    </row>
    <row r="854" spans="1:6" ht="13">
      <c r="A854" s="6"/>
      <c r="C854" s="46"/>
      <c r="D854" s="7"/>
      <c r="E854" s="47"/>
      <c r="F854" s="47"/>
    </row>
    <row r="855" spans="1:6" ht="13">
      <c r="A855" s="6"/>
      <c r="C855" s="46"/>
      <c r="D855" s="7"/>
      <c r="E855" s="47"/>
      <c r="F855" s="47"/>
    </row>
    <row r="856" spans="1:6" ht="13">
      <c r="A856" s="6"/>
      <c r="C856" s="46"/>
      <c r="D856" s="7"/>
      <c r="E856" s="47"/>
      <c r="F856" s="47"/>
    </row>
    <row r="857" spans="1:6" ht="13">
      <c r="A857" s="6"/>
      <c r="C857" s="46"/>
      <c r="D857" s="7"/>
      <c r="E857" s="47"/>
      <c r="F857" s="47"/>
    </row>
    <row r="858" spans="1:6" ht="13">
      <c r="A858" s="6"/>
      <c r="C858" s="46"/>
      <c r="D858" s="7"/>
      <c r="E858" s="47"/>
      <c r="F858" s="47"/>
    </row>
    <row r="859" spans="1:6" ht="13">
      <c r="A859" s="6"/>
      <c r="C859" s="46"/>
      <c r="D859" s="7"/>
      <c r="E859" s="47"/>
      <c r="F859" s="47"/>
    </row>
    <row r="860" spans="1:6" ht="13">
      <c r="A860" s="6"/>
      <c r="C860" s="46"/>
      <c r="D860" s="7"/>
      <c r="E860" s="47"/>
      <c r="F860" s="47"/>
    </row>
    <row r="861" spans="1:6" ht="13">
      <c r="A861" s="6"/>
      <c r="C861" s="46"/>
      <c r="D861" s="7"/>
      <c r="E861" s="47"/>
      <c r="F861" s="47"/>
    </row>
    <row r="862" spans="1:6" ht="13">
      <c r="A862" s="6"/>
      <c r="C862" s="46"/>
      <c r="D862" s="7"/>
      <c r="E862" s="47"/>
      <c r="F862" s="47"/>
    </row>
    <row r="863" spans="1:6" ht="13">
      <c r="A863" s="6"/>
      <c r="C863" s="46"/>
      <c r="D863" s="7"/>
      <c r="E863" s="47"/>
      <c r="F863" s="47"/>
    </row>
    <row r="864" spans="1:6" ht="13">
      <c r="A864" s="6"/>
      <c r="C864" s="46"/>
      <c r="D864" s="7"/>
      <c r="E864" s="47"/>
      <c r="F864" s="47"/>
    </row>
    <row r="865" spans="1:6" ht="13">
      <c r="A865" s="6"/>
      <c r="C865" s="46"/>
      <c r="D865" s="7"/>
      <c r="E865" s="47"/>
      <c r="F865" s="47"/>
    </row>
    <row r="866" spans="1:6" ht="13">
      <c r="A866" s="6"/>
      <c r="C866" s="46"/>
      <c r="D866" s="7"/>
      <c r="E866" s="47"/>
      <c r="F866" s="47"/>
    </row>
    <row r="867" spans="1:6" ht="13">
      <c r="A867" s="6"/>
      <c r="C867" s="46"/>
      <c r="D867" s="7"/>
      <c r="E867" s="47"/>
      <c r="F867" s="47"/>
    </row>
    <row r="868" spans="1:6" ht="13">
      <c r="A868" s="6"/>
      <c r="C868" s="46"/>
      <c r="D868" s="7"/>
      <c r="E868" s="47"/>
      <c r="F868" s="47"/>
    </row>
    <row r="869" spans="1:6" ht="13">
      <c r="A869" s="6"/>
      <c r="C869" s="46"/>
      <c r="D869" s="7"/>
      <c r="E869" s="47"/>
      <c r="F869" s="47"/>
    </row>
    <row r="870" spans="1:6" ht="13">
      <c r="A870" s="6"/>
      <c r="C870" s="46"/>
      <c r="D870" s="7"/>
      <c r="E870" s="47"/>
      <c r="F870" s="47"/>
    </row>
    <row r="871" spans="1:6" ht="13">
      <c r="A871" s="6"/>
      <c r="C871" s="46"/>
      <c r="D871" s="7"/>
      <c r="E871" s="47"/>
      <c r="F871" s="47"/>
    </row>
    <row r="872" spans="1:6" ht="13">
      <c r="A872" s="6"/>
      <c r="C872" s="46"/>
      <c r="D872" s="7"/>
      <c r="E872" s="47"/>
      <c r="F872" s="47"/>
    </row>
    <row r="873" spans="1:6" ht="13">
      <c r="A873" s="6"/>
      <c r="C873" s="46"/>
      <c r="D873" s="7"/>
      <c r="E873" s="47"/>
      <c r="F873" s="47"/>
    </row>
    <row r="874" spans="1:6" ht="13">
      <c r="A874" s="6"/>
      <c r="C874" s="46"/>
      <c r="D874" s="7"/>
      <c r="E874" s="47"/>
      <c r="F874" s="47"/>
    </row>
    <row r="875" spans="1:6" ht="13">
      <c r="A875" s="6"/>
      <c r="C875" s="46"/>
      <c r="D875" s="7"/>
      <c r="E875" s="47"/>
      <c r="F875" s="47"/>
    </row>
    <row r="876" spans="1:6" ht="13">
      <c r="A876" s="6"/>
      <c r="C876" s="46"/>
      <c r="D876" s="7"/>
      <c r="E876" s="47"/>
      <c r="F876" s="47"/>
    </row>
    <row r="877" spans="1:6" ht="13">
      <c r="A877" s="6"/>
      <c r="C877" s="46"/>
      <c r="D877" s="7"/>
      <c r="E877" s="47"/>
      <c r="F877" s="47"/>
    </row>
    <row r="878" spans="1:6" ht="13">
      <c r="A878" s="6"/>
      <c r="C878" s="46"/>
      <c r="D878" s="7"/>
      <c r="E878" s="47"/>
      <c r="F878" s="47"/>
    </row>
    <row r="879" spans="1:6" ht="13">
      <c r="A879" s="6"/>
      <c r="C879" s="46"/>
      <c r="D879" s="7"/>
      <c r="E879" s="47"/>
      <c r="F879" s="47"/>
    </row>
    <row r="880" spans="1:6" ht="13">
      <c r="A880" s="6"/>
      <c r="C880" s="46"/>
      <c r="D880" s="7"/>
      <c r="E880" s="47"/>
      <c r="F880" s="47"/>
    </row>
    <row r="881" spans="1:6" ht="13">
      <c r="A881" s="6"/>
      <c r="C881" s="46"/>
      <c r="D881" s="7"/>
      <c r="E881" s="47"/>
      <c r="F881" s="47"/>
    </row>
    <row r="882" spans="1:6" ht="13">
      <c r="A882" s="6"/>
      <c r="C882" s="46"/>
      <c r="D882" s="7"/>
      <c r="E882" s="47"/>
      <c r="F882" s="47"/>
    </row>
    <row r="883" spans="1:6" ht="13">
      <c r="A883" s="6"/>
      <c r="C883" s="46"/>
      <c r="D883" s="7"/>
      <c r="E883" s="47"/>
      <c r="F883" s="47"/>
    </row>
    <row r="884" spans="1:6" ht="13">
      <c r="A884" s="6"/>
      <c r="C884" s="46"/>
      <c r="D884" s="7"/>
      <c r="E884" s="47"/>
      <c r="F884" s="47"/>
    </row>
    <row r="885" spans="1:6" ht="13">
      <c r="A885" s="6"/>
      <c r="C885" s="46"/>
      <c r="D885" s="7"/>
      <c r="E885" s="47"/>
      <c r="F885" s="47"/>
    </row>
    <row r="886" spans="1:6" ht="13">
      <c r="A886" s="6"/>
      <c r="C886" s="46"/>
      <c r="D886" s="7"/>
      <c r="E886" s="47"/>
      <c r="F886" s="47"/>
    </row>
    <row r="887" spans="1:6" ht="13">
      <c r="A887" s="6"/>
      <c r="C887" s="46"/>
      <c r="D887" s="7"/>
      <c r="E887" s="47"/>
      <c r="F887" s="47"/>
    </row>
    <row r="888" spans="1:6" ht="13">
      <c r="A888" s="6"/>
      <c r="C888" s="46"/>
      <c r="D888" s="7"/>
      <c r="E888" s="47"/>
      <c r="F888" s="47"/>
    </row>
    <row r="889" spans="1:6" ht="13">
      <c r="A889" s="6"/>
      <c r="C889" s="46"/>
      <c r="D889" s="7"/>
      <c r="E889" s="47"/>
      <c r="F889" s="47"/>
    </row>
    <row r="890" spans="1:6" ht="13">
      <c r="A890" s="6"/>
      <c r="C890" s="46"/>
      <c r="D890" s="7"/>
      <c r="E890" s="47"/>
      <c r="F890" s="47"/>
    </row>
    <row r="891" spans="1:6" ht="13">
      <c r="A891" s="6"/>
      <c r="C891" s="46"/>
      <c r="D891" s="7"/>
      <c r="E891" s="47"/>
      <c r="F891" s="47"/>
    </row>
    <row r="892" spans="1:6" ht="13">
      <c r="A892" s="6"/>
      <c r="C892" s="46"/>
      <c r="D892" s="7"/>
      <c r="E892" s="47"/>
      <c r="F892" s="47"/>
    </row>
    <row r="893" spans="1:6" ht="13">
      <c r="A893" s="6"/>
      <c r="C893" s="46"/>
      <c r="D893" s="7"/>
      <c r="E893" s="47"/>
      <c r="F893" s="47"/>
    </row>
    <row r="894" spans="1:6" ht="13">
      <c r="A894" s="6"/>
      <c r="C894" s="46"/>
      <c r="D894" s="7"/>
      <c r="E894" s="47"/>
      <c r="F894" s="47"/>
    </row>
    <row r="895" spans="1:6" ht="13">
      <c r="A895" s="6"/>
      <c r="C895" s="46"/>
      <c r="D895" s="7"/>
      <c r="E895" s="47"/>
      <c r="F895" s="47"/>
    </row>
    <row r="896" spans="1:6" ht="13">
      <c r="A896" s="6"/>
      <c r="C896" s="46"/>
      <c r="D896" s="7"/>
      <c r="E896" s="47"/>
      <c r="F896" s="47"/>
    </row>
    <row r="897" spans="1:6" ht="13">
      <c r="A897" s="6"/>
      <c r="C897" s="46"/>
      <c r="D897" s="7"/>
      <c r="E897" s="47"/>
      <c r="F897" s="47"/>
    </row>
    <row r="898" spans="1:6" ht="13">
      <c r="A898" s="6"/>
      <c r="C898" s="46"/>
      <c r="D898" s="7"/>
      <c r="E898" s="47"/>
      <c r="F898" s="47"/>
    </row>
    <row r="899" spans="1:6" ht="13">
      <c r="A899" s="6"/>
      <c r="C899" s="46"/>
      <c r="D899" s="7"/>
      <c r="E899" s="47"/>
      <c r="F899" s="47"/>
    </row>
    <row r="900" spans="1:6" ht="13">
      <c r="A900" s="6"/>
      <c r="C900" s="46"/>
      <c r="D900" s="7"/>
      <c r="E900" s="47"/>
      <c r="F900" s="47"/>
    </row>
    <row r="901" spans="1:6" ht="13">
      <c r="A901" s="6"/>
      <c r="C901" s="46"/>
      <c r="D901" s="7"/>
      <c r="E901" s="47"/>
      <c r="F901" s="47"/>
    </row>
    <row r="902" spans="1:6" ht="13">
      <c r="A902" s="6"/>
      <c r="C902" s="46"/>
      <c r="D902" s="7"/>
      <c r="E902" s="47"/>
      <c r="F902" s="47"/>
    </row>
    <row r="903" spans="1:6" ht="13">
      <c r="A903" s="6"/>
      <c r="C903" s="46"/>
      <c r="D903" s="7"/>
      <c r="E903" s="47"/>
      <c r="F903" s="47"/>
    </row>
    <row r="904" spans="1:6" ht="13">
      <c r="A904" s="6"/>
      <c r="C904" s="46"/>
      <c r="D904" s="7"/>
      <c r="E904" s="47"/>
      <c r="F904" s="47"/>
    </row>
    <row r="905" spans="1:6" ht="13">
      <c r="A905" s="6"/>
      <c r="C905" s="46"/>
      <c r="D905" s="7"/>
      <c r="E905" s="47"/>
      <c r="F905" s="47"/>
    </row>
    <row r="906" spans="1:6" ht="13">
      <c r="A906" s="6"/>
      <c r="C906" s="46"/>
      <c r="D906" s="7"/>
      <c r="E906" s="47"/>
      <c r="F906" s="47"/>
    </row>
    <row r="907" spans="1:6" ht="13">
      <c r="A907" s="6"/>
      <c r="C907" s="46"/>
      <c r="D907" s="7"/>
      <c r="E907" s="47"/>
      <c r="F907" s="47"/>
    </row>
    <row r="908" spans="1:6" ht="13">
      <c r="A908" s="6"/>
      <c r="C908" s="46"/>
      <c r="D908" s="7"/>
      <c r="E908" s="47"/>
      <c r="F908" s="47"/>
    </row>
    <row r="909" spans="1:6" ht="13">
      <c r="A909" s="6"/>
      <c r="C909" s="46"/>
      <c r="D909" s="7"/>
      <c r="E909" s="47"/>
      <c r="F909" s="47"/>
    </row>
    <row r="910" spans="1:6" ht="13">
      <c r="A910" s="6"/>
      <c r="C910" s="46"/>
      <c r="D910" s="7"/>
      <c r="E910" s="47"/>
      <c r="F910" s="47"/>
    </row>
    <row r="911" spans="1:6" ht="13">
      <c r="A911" s="6"/>
      <c r="C911" s="46"/>
      <c r="D911" s="7"/>
      <c r="E911" s="47"/>
      <c r="F911" s="47"/>
    </row>
    <row r="912" spans="1:6" ht="13">
      <c r="A912" s="6"/>
      <c r="C912" s="46"/>
      <c r="D912" s="7"/>
      <c r="E912" s="47"/>
      <c r="F912" s="47"/>
    </row>
    <row r="913" spans="1:6" ht="13">
      <c r="A913" s="6"/>
      <c r="C913" s="46"/>
      <c r="D913" s="7"/>
      <c r="E913" s="47"/>
      <c r="F913" s="47"/>
    </row>
    <row r="914" spans="1:6" ht="13">
      <c r="A914" s="6"/>
      <c r="C914" s="46"/>
      <c r="D914" s="7"/>
      <c r="E914" s="47"/>
      <c r="F914" s="47"/>
    </row>
    <row r="915" spans="1:6" ht="13">
      <c r="A915" s="6"/>
      <c r="C915" s="46"/>
      <c r="D915" s="7"/>
      <c r="E915" s="47"/>
      <c r="F915" s="47"/>
    </row>
    <row r="916" spans="1:6" ht="13">
      <c r="A916" s="6"/>
      <c r="C916" s="46"/>
      <c r="D916" s="7"/>
      <c r="E916" s="47"/>
      <c r="F916" s="47"/>
    </row>
    <row r="917" spans="1:6" ht="13">
      <c r="A917" s="6"/>
      <c r="C917" s="46"/>
      <c r="D917" s="7"/>
      <c r="E917" s="47"/>
      <c r="F917" s="47"/>
    </row>
    <row r="918" spans="1:6" ht="13">
      <c r="A918" s="6"/>
      <c r="C918" s="46"/>
      <c r="D918" s="7"/>
      <c r="E918" s="47"/>
      <c r="F918" s="47"/>
    </row>
    <row r="919" spans="1:6" ht="13">
      <c r="A919" s="6"/>
      <c r="C919" s="46"/>
      <c r="D919" s="7"/>
      <c r="E919" s="47"/>
      <c r="F919" s="47"/>
    </row>
    <row r="920" spans="1:6" ht="13">
      <c r="A920" s="6"/>
      <c r="C920" s="46"/>
      <c r="D920" s="7"/>
      <c r="E920" s="47"/>
      <c r="F920" s="47"/>
    </row>
    <row r="921" spans="1:6" ht="13">
      <c r="A921" s="6"/>
      <c r="C921" s="46"/>
      <c r="D921" s="7"/>
      <c r="E921" s="47"/>
      <c r="F921" s="47"/>
    </row>
    <row r="922" spans="1:6" ht="13">
      <c r="A922" s="6"/>
      <c r="C922" s="46"/>
      <c r="D922" s="7"/>
      <c r="E922" s="47"/>
      <c r="F922" s="47"/>
    </row>
    <row r="923" spans="1:6" ht="13">
      <c r="A923" s="6"/>
      <c r="C923" s="46"/>
      <c r="D923" s="7"/>
      <c r="E923" s="47"/>
      <c r="F923" s="47"/>
    </row>
    <row r="924" spans="1:6" ht="13">
      <c r="A924" s="6"/>
      <c r="C924" s="46"/>
      <c r="D924" s="7"/>
      <c r="E924" s="47"/>
      <c r="F924" s="47"/>
    </row>
    <row r="925" spans="1:6" ht="13">
      <c r="A925" s="6"/>
      <c r="C925" s="46"/>
      <c r="D925" s="7"/>
      <c r="E925" s="47"/>
      <c r="F925" s="47"/>
    </row>
    <row r="926" spans="1:6" ht="13">
      <c r="A926" s="6"/>
      <c r="C926" s="46"/>
      <c r="D926" s="7"/>
      <c r="E926" s="47"/>
      <c r="F926" s="47"/>
    </row>
    <row r="927" spans="1:6" ht="13">
      <c r="A927" s="6"/>
      <c r="C927" s="46"/>
      <c r="D927" s="7"/>
      <c r="E927" s="47"/>
      <c r="F927" s="47"/>
    </row>
    <row r="928" spans="1:6" ht="13">
      <c r="A928" s="6"/>
      <c r="C928" s="46"/>
      <c r="D928" s="7"/>
      <c r="E928" s="47"/>
      <c r="F928" s="47"/>
    </row>
    <row r="929" spans="1:6" ht="13">
      <c r="A929" s="6"/>
      <c r="C929" s="46"/>
      <c r="D929" s="7"/>
      <c r="E929" s="47"/>
      <c r="F929" s="47"/>
    </row>
    <row r="930" spans="1:6" ht="13">
      <c r="A930" s="6"/>
      <c r="C930" s="46"/>
      <c r="D930" s="7"/>
      <c r="E930" s="47"/>
      <c r="F930" s="47"/>
    </row>
    <row r="931" spans="1:6" ht="13">
      <c r="A931" s="6"/>
      <c r="C931" s="46"/>
      <c r="D931" s="7"/>
      <c r="E931" s="47"/>
      <c r="F931" s="47"/>
    </row>
    <row r="932" spans="1:6" ht="13">
      <c r="A932" s="6"/>
      <c r="C932" s="46"/>
      <c r="D932" s="7"/>
      <c r="E932" s="47"/>
      <c r="F932" s="47"/>
    </row>
    <row r="933" spans="1:6" ht="13">
      <c r="A933" s="6"/>
      <c r="C933" s="46"/>
      <c r="D933" s="7"/>
      <c r="E933" s="47"/>
      <c r="F933" s="47"/>
    </row>
    <row r="934" spans="1:6" ht="13">
      <c r="A934" s="6"/>
      <c r="C934" s="46"/>
      <c r="D934" s="7"/>
      <c r="E934" s="47"/>
      <c r="F934" s="47"/>
    </row>
    <row r="935" spans="1:6" ht="13">
      <c r="A935" s="6"/>
      <c r="C935" s="46"/>
      <c r="D935" s="7"/>
      <c r="E935" s="47"/>
      <c r="F935" s="47"/>
    </row>
    <row r="936" spans="1:6" ht="13">
      <c r="A936" s="6"/>
      <c r="C936" s="46"/>
      <c r="D936" s="7"/>
      <c r="E936" s="47"/>
      <c r="F936" s="47"/>
    </row>
    <row r="937" spans="1:6" ht="13">
      <c r="A937" s="6"/>
      <c r="C937" s="46"/>
      <c r="D937" s="7"/>
      <c r="E937" s="47"/>
      <c r="F937" s="47"/>
    </row>
    <row r="938" spans="1:6" ht="13">
      <c r="A938" s="6"/>
      <c r="C938" s="46"/>
      <c r="D938" s="7"/>
      <c r="E938" s="47"/>
      <c r="F938" s="47"/>
    </row>
    <row r="939" spans="1:6" ht="13">
      <c r="A939" s="6"/>
      <c r="C939" s="46"/>
      <c r="D939" s="7"/>
      <c r="E939" s="47"/>
      <c r="F939" s="47"/>
    </row>
    <row r="940" spans="1:6" ht="13">
      <c r="A940" s="6"/>
      <c r="C940" s="46"/>
      <c r="D940" s="7"/>
      <c r="E940" s="47"/>
      <c r="F940" s="47"/>
    </row>
    <row r="941" spans="1:6" ht="13">
      <c r="A941" s="6"/>
      <c r="C941" s="46"/>
      <c r="D941" s="7"/>
      <c r="E941" s="47"/>
      <c r="F941" s="47"/>
    </row>
    <row r="942" spans="1:6" ht="13">
      <c r="A942" s="6"/>
      <c r="C942" s="46"/>
      <c r="D942" s="7"/>
      <c r="E942" s="47"/>
      <c r="F942" s="47"/>
    </row>
    <row r="943" spans="1:6" ht="13">
      <c r="A943" s="6"/>
      <c r="C943" s="46"/>
      <c r="D943" s="7"/>
      <c r="E943" s="47"/>
      <c r="F943" s="47"/>
    </row>
    <row r="944" spans="1:6" ht="13">
      <c r="A944" s="6"/>
      <c r="C944" s="46"/>
      <c r="D944" s="7"/>
      <c r="E944" s="47"/>
      <c r="F944" s="47"/>
    </row>
    <row r="945" spans="1:6" ht="13">
      <c r="A945" s="6"/>
      <c r="C945" s="46"/>
      <c r="D945" s="7"/>
      <c r="E945" s="47"/>
      <c r="F945" s="47"/>
    </row>
    <row r="946" spans="1:6" ht="13">
      <c r="A946" s="6"/>
      <c r="C946" s="46"/>
      <c r="D946" s="7"/>
      <c r="E946" s="47"/>
      <c r="F946" s="47"/>
    </row>
    <row r="947" spans="1:6" ht="13">
      <c r="A947" s="6"/>
      <c r="C947" s="46"/>
      <c r="D947" s="7"/>
      <c r="E947" s="47"/>
      <c r="F947" s="47"/>
    </row>
    <row r="948" spans="1:6" ht="13">
      <c r="A948" s="6"/>
      <c r="C948" s="46"/>
      <c r="D948" s="7"/>
      <c r="E948" s="47"/>
      <c r="F948" s="47"/>
    </row>
    <row r="949" spans="1:6" ht="13">
      <c r="A949" s="6"/>
      <c r="C949" s="46"/>
      <c r="D949" s="7"/>
      <c r="E949" s="47"/>
      <c r="F949" s="47"/>
    </row>
    <row r="950" spans="1:6" ht="13">
      <c r="A950" s="6"/>
      <c r="C950" s="46"/>
      <c r="D950" s="7"/>
      <c r="E950" s="47"/>
      <c r="F950" s="47"/>
    </row>
    <row r="951" spans="1:6" ht="13">
      <c r="A951" s="6"/>
      <c r="C951" s="46"/>
      <c r="D951" s="7"/>
      <c r="E951" s="47"/>
      <c r="F951" s="47"/>
    </row>
    <row r="952" spans="1:6" ht="13">
      <c r="A952" s="6"/>
      <c r="C952" s="46"/>
      <c r="D952" s="7"/>
      <c r="E952" s="47"/>
      <c r="F952" s="47"/>
    </row>
    <row r="953" spans="1:6" ht="13">
      <c r="A953" s="6"/>
      <c r="C953" s="46"/>
      <c r="D953" s="7"/>
      <c r="E953" s="47"/>
      <c r="F953" s="47"/>
    </row>
    <row r="954" spans="1:6" ht="13">
      <c r="A954" s="6"/>
      <c r="C954" s="46"/>
      <c r="D954" s="7"/>
      <c r="E954" s="47"/>
      <c r="F954" s="47"/>
    </row>
    <row r="955" spans="1:6" ht="13">
      <c r="A955" s="6"/>
      <c r="C955" s="46"/>
      <c r="D955" s="7"/>
      <c r="E955" s="47"/>
      <c r="F955" s="47"/>
    </row>
    <row r="956" spans="1:6" ht="13">
      <c r="A956" s="6"/>
      <c r="C956" s="46"/>
      <c r="D956" s="7"/>
      <c r="E956" s="47"/>
      <c r="F956" s="47"/>
    </row>
    <row r="957" spans="1:6" ht="13">
      <c r="A957" s="6"/>
      <c r="C957" s="46"/>
      <c r="D957" s="7"/>
      <c r="E957" s="47"/>
      <c r="F957" s="47"/>
    </row>
    <row r="958" spans="1:6" ht="13">
      <c r="A958" s="6"/>
      <c r="C958" s="46"/>
      <c r="D958" s="7"/>
      <c r="E958" s="47"/>
      <c r="F958" s="47"/>
    </row>
    <row r="959" spans="1:6" ht="13">
      <c r="A959" s="6"/>
      <c r="C959" s="46"/>
      <c r="D959" s="7"/>
      <c r="E959" s="47"/>
      <c r="F959" s="47"/>
    </row>
    <row r="960" spans="1:6" ht="13">
      <c r="A960" s="6"/>
      <c r="C960" s="46"/>
      <c r="D960" s="7"/>
      <c r="E960" s="47"/>
      <c r="F960" s="47"/>
    </row>
    <row r="961" spans="1:6" ht="13">
      <c r="A961" s="6"/>
      <c r="C961" s="46"/>
      <c r="D961" s="7"/>
      <c r="E961" s="47"/>
      <c r="F961" s="47"/>
    </row>
    <row r="962" spans="1:6" ht="13">
      <c r="A962" s="6"/>
      <c r="C962" s="46"/>
      <c r="D962" s="7"/>
      <c r="E962" s="47"/>
      <c r="F962" s="47"/>
    </row>
    <row r="963" spans="1:6" ht="13">
      <c r="A963" s="6"/>
      <c r="C963" s="46"/>
      <c r="D963" s="7"/>
      <c r="E963" s="47"/>
      <c r="F963" s="47"/>
    </row>
    <row r="964" spans="1:6" ht="13">
      <c r="A964" s="6"/>
      <c r="C964" s="46"/>
      <c r="D964" s="7"/>
      <c r="E964" s="47"/>
      <c r="F964" s="47"/>
    </row>
    <row r="965" spans="1:6" ht="13">
      <c r="A965" s="6"/>
      <c r="C965" s="46"/>
      <c r="D965" s="7"/>
      <c r="E965" s="47"/>
      <c r="F965" s="47"/>
    </row>
    <row r="966" spans="1:6" ht="13">
      <c r="A966" s="6"/>
      <c r="C966" s="46"/>
      <c r="D966" s="7"/>
      <c r="E966" s="47"/>
      <c r="F966" s="47"/>
    </row>
    <row r="967" spans="1:6" ht="13">
      <c r="A967" s="6"/>
      <c r="C967" s="46"/>
      <c r="D967" s="7"/>
      <c r="E967" s="47"/>
      <c r="F967" s="47"/>
    </row>
    <row r="968" spans="1:6" ht="13">
      <c r="A968" s="6"/>
      <c r="C968" s="46"/>
      <c r="D968" s="7"/>
      <c r="E968" s="47"/>
      <c r="F968" s="47"/>
    </row>
    <row r="969" spans="1:6" ht="13">
      <c r="A969" s="6"/>
      <c r="C969" s="46"/>
      <c r="D969" s="7"/>
      <c r="E969" s="47"/>
      <c r="F969" s="47"/>
    </row>
    <row r="970" spans="1:6" ht="13">
      <c r="A970" s="6"/>
      <c r="C970" s="46"/>
      <c r="D970" s="7"/>
      <c r="E970" s="47"/>
      <c r="F970" s="47"/>
    </row>
    <row r="971" spans="1:6" ht="13">
      <c r="A971" s="6"/>
      <c r="C971" s="46"/>
      <c r="D971" s="7"/>
      <c r="E971" s="47"/>
      <c r="F971" s="47"/>
    </row>
    <row r="972" spans="1:6" ht="13">
      <c r="A972" s="6"/>
      <c r="C972" s="46"/>
      <c r="D972" s="7"/>
      <c r="E972" s="47"/>
      <c r="F972" s="47"/>
    </row>
    <row r="973" spans="1:6" ht="13">
      <c r="A973" s="6"/>
      <c r="C973" s="46"/>
      <c r="D973" s="7"/>
      <c r="E973" s="47"/>
      <c r="F973" s="47"/>
    </row>
    <row r="974" spans="1:6" ht="13">
      <c r="A974" s="6"/>
      <c r="C974" s="46"/>
      <c r="D974" s="7"/>
      <c r="E974" s="47"/>
      <c r="F974" s="47"/>
    </row>
    <row r="975" spans="1:6" ht="13">
      <c r="A975" s="6"/>
      <c r="C975" s="46"/>
      <c r="D975" s="7"/>
      <c r="E975" s="47"/>
      <c r="F975" s="47"/>
    </row>
    <row r="976" spans="1:6" ht="13">
      <c r="A976" s="6"/>
      <c r="C976" s="46"/>
      <c r="D976" s="7"/>
      <c r="E976" s="47"/>
      <c r="F976" s="47"/>
    </row>
    <row r="977" spans="1:6" ht="13">
      <c r="A977" s="6"/>
      <c r="C977" s="46"/>
      <c r="D977" s="7"/>
      <c r="E977" s="47"/>
      <c r="F977" s="47"/>
    </row>
    <row r="978" spans="1:6" ht="13">
      <c r="A978" s="6"/>
      <c r="C978" s="46"/>
      <c r="D978" s="7"/>
      <c r="E978" s="47"/>
      <c r="F978" s="47"/>
    </row>
    <row r="979" spans="1:6" ht="13">
      <c r="A979" s="6"/>
      <c r="C979" s="46"/>
      <c r="D979" s="7"/>
      <c r="E979" s="47"/>
      <c r="F979" s="47"/>
    </row>
    <row r="980" spans="1:6" ht="13">
      <c r="A980" s="6"/>
      <c r="C980" s="46"/>
      <c r="D980" s="7"/>
      <c r="E980" s="47"/>
      <c r="F980" s="47"/>
    </row>
    <row r="981" spans="1:6" ht="13">
      <c r="A981" s="6"/>
      <c r="C981" s="46"/>
      <c r="D981" s="7"/>
      <c r="E981" s="47"/>
      <c r="F981" s="47"/>
    </row>
    <row r="982" spans="1:6" ht="13">
      <c r="A982" s="6"/>
      <c r="C982" s="46"/>
      <c r="D982" s="7"/>
      <c r="E982" s="47"/>
      <c r="F982" s="47"/>
    </row>
    <row r="983" spans="1:6" ht="13">
      <c r="A983" s="6"/>
      <c r="C983" s="46"/>
      <c r="D983" s="7"/>
      <c r="E983" s="47"/>
      <c r="F983" s="47"/>
    </row>
    <row r="984" spans="1:6" ht="13">
      <c r="A984" s="6"/>
      <c r="C984" s="46"/>
      <c r="D984" s="7"/>
      <c r="E984" s="47"/>
      <c r="F984" s="47"/>
    </row>
    <row r="985" spans="1:6" ht="13">
      <c r="A985" s="6"/>
      <c r="C985" s="46"/>
      <c r="D985" s="7"/>
      <c r="E985" s="47"/>
      <c r="F985" s="47"/>
    </row>
    <row r="986" spans="1:6" ht="13">
      <c r="A986" s="6"/>
      <c r="C986" s="46"/>
      <c r="D986" s="7"/>
      <c r="E986" s="47"/>
      <c r="F986" s="47"/>
    </row>
    <row r="987" spans="1:6" ht="13">
      <c r="A987" s="6"/>
      <c r="C987" s="46"/>
      <c r="E987" s="47"/>
      <c r="F987" s="47"/>
    </row>
    <row r="988" spans="1:6" ht="13">
      <c r="A988" s="6"/>
      <c r="C988" s="46"/>
      <c r="E988" s="47"/>
      <c r="F988" s="47"/>
    </row>
    <row r="989" spans="1:6" ht="13">
      <c r="A989" s="6"/>
      <c r="C989" s="46"/>
      <c r="E989" s="47"/>
      <c r="F989" s="47"/>
    </row>
    <row r="990" spans="1:6" ht="13">
      <c r="A990" s="6"/>
      <c r="C990" s="46"/>
      <c r="E990" s="47"/>
      <c r="F990" s="47"/>
    </row>
    <row r="991" spans="1:6" ht="13">
      <c r="A991" s="6"/>
      <c r="C991" s="46"/>
      <c r="E991" s="47"/>
      <c r="F991" s="47"/>
    </row>
    <row r="992" spans="1:6" ht="13">
      <c r="A992" s="6"/>
      <c r="C992" s="46"/>
      <c r="E992" s="47"/>
      <c r="F992" s="47"/>
    </row>
    <row r="993" spans="3:6" ht="13">
      <c r="C993" s="46"/>
      <c r="E993" s="47"/>
      <c r="F993" s="47"/>
    </row>
    <row r="994" spans="3:6" ht="13">
      <c r="C994" s="46"/>
      <c r="E994" s="47"/>
      <c r="F994" s="47"/>
    </row>
    <row r="995" spans="3:6" ht="13">
      <c r="C995" s="46"/>
      <c r="E995" s="47"/>
      <c r="F995" s="47"/>
    </row>
    <row r="996" spans="3:6" ht="13">
      <c r="C996" s="46"/>
      <c r="E996" s="47"/>
      <c r="F996" s="47"/>
    </row>
    <row r="997" spans="3:6" ht="13">
      <c r="C997" s="46"/>
      <c r="E997" s="47"/>
      <c r="F997" s="47"/>
    </row>
    <row r="998" spans="3:6" ht="13">
      <c r="C998" s="46"/>
      <c r="E998" s="47"/>
      <c r="F998" s="47"/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998"/>
  <sheetViews>
    <sheetView workbookViewId="0"/>
  </sheetViews>
  <sheetFormatPr baseColWidth="10" defaultColWidth="14.5" defaultRowHeight="15.75" customHeight="1"/>
  <cols>
    <col min="1" max="1" width="5.83203125" customWidth="1"/>
    <col min="2" max="2" width="16.5" customWidth="1"/>
    <col min="3" max="3" width="11.5" customWidth="1"/>
    <col min="4" max="4" width="35.6640625" customWidth="1"/>
    <col min="5" max="6" width="18.1640625" customWidth="1"/>
    <col min="7" max="7" width="8.6640625" customWidth="1"/>
    <col min="8" max="8" width="16.1640625" customWidth="1"/>
  </cols>
  <sheetData>
    <row r="1" spans="1:26" ht="15.75" customHeight="1">
      <c r="A1" s="34" t="s">
        <v>2</v>
      </c>
      <c r="B1" s="34" t="s">
        <v>4</v>
      </c>
      <c r="C1" s="35" t="s">
        <v>5</v>
      </c>
      <c r="D1" s="35" t="s">
        <v>22</v>
      </c>
      <c r="E1" s="36" t="s">
        <v>23</v>
      </c>
      <c r="F1" s="36" t="s">
        <v>24</v>
      </c>
      <c r="G1" s="37" t="s">
        <v>8</v>
      </c>
      <c r="H1" s="38" t="s">
        <v>25</v>
      </c>
      <c r="I1" s="38" t="s">
        <v>26</v>
      </c>
      <c r="J1" s="38" t="s">
        <v>27</v>
      </c>
      <c r="K1" s="38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5.75" customHeight="1">
      <c r="A2" s="9">
        <v>-7</v>
      </c>
      <c r="B2" s="40" t="s">
        <v>29</v>
      </c>
      <c r="C2" s="10" t="s">
        <v>30</v>
      </c>
      <c r="D2" s="41" t="s">
        <v>386</v>
      </c>
      <c r="E2" s="42">
        <v>43909.505798611113</v>
      </c>
      <c r="F2" s="42">
        <v>43909.581122685187</v>
      </c>
      <c r="G2" s="43">
        <f t="shared" ref="G2:G74" si="0">F2-E2</f>
        <v>7.5324074074160308E-2</v>
      </c>
      <c r="H2" s="14" t="str">
        <f ca="1">IFERROR(__xludf.DUMMYFUNCTION("SPARKLINE(G2,{""charttype"",""bar"";""max"",max(G:G);""color1"",""gray""})"),"")</f>
        <v/>
      </c>
    </row>
    <row r="3" spans="1:26" ht="15.75" customHeight="1">
      <c r="A3" s="9">
        <v>-6</v>
      </c>
      <c r="B3" s="40" t="s">
        <v>33</v>
      </c>
      <c r="C3" s="10" t="s">
        <v>34</v>
      </c>
      <c r="D3" s="41" t="s">
        <v>387</v>
      </c>
      <c r="E3" s="42">
        <v>43910.514606481483</v>
      </c>
      <c r="F3" s="42">
        <v>43910.61146990741</v>
      </c>
      <c r="G3" s="43">
        <f t="shared" si="0"/>
        <v>9.6863425926130731E-2</v>
      </c>
      <c r="H3" s="14" t="str">
        <f ca="1">IFERROR(__xludf.DUMMYFUNCTION("SPARKLINE(G3,{""charttype"",""bar"";""max"",max(G:G);""color1"",""gray""})"),"")</f>
        <v/>
      </c>
    </row>
    <row r="4" spans="1:26" ht="15.75" customHeight="1">
      <c r="A4" s="9">
        <v>-6</v>
      </c>
      <c r="B4" s="40" t="s">
        <v>33</v>
      </c>
      <c r="C4" s="10" t="s">
        <v>36</v>
      </c>
      <c r="D4" s="41" t="s">
        <v>388</v>
      </c>
      <c r="E4" s="42">
        <v>43910.619722222225</v>
      </c>
      <c r="F4" s="42">
        <v>43910.716006944444</v>
      </c>
      <c r="G4" s="43">
        <f t="shared" si="0"/>
        <v>9.6284722218115348E-2</v>
      </c>
      <c r="H4" s="14" t="str">
        <f ca="1">IFERROR(__xludf.DUMMYFUNCTION("SPARKLINE(G4,{""charttype"",""bar"";""max"",max(G:G);""color1"",""gray""})"),"")</f>
        <v/>
      </c>
    </row>
    <row r="5" spans="1:26" ht="15.75" customHeight="1">
      <c r="A5" s="9">
        <v>-5</v>
      </c>
      <c r="B5" s="40" t="s">
        <v>33</v>
      </c>
      <c r="C5" s="10" t="s">
        <v>38</v>
      </c>
      <c r="D5" s="41" t="s">
        <v>389</v>
      </c>
      <c r="E5" s="42">
        <v>43911.473414351851</v>
      </c>
      <c r="F5" s="42">
        <v>43911.576365740744</v>
      </c>
      <c r="G5" s="43">
        <f t="shared" si="0"/>
        <v>0.10295138889341615</v>
      </c>
      <c r="H5" s="14" t="str">
        <f ca="1">IFERROR(__xludf.DUMMYFUNCTION("SPARKLINE(G5,{""charttype"",""bar"";""max"",max(G:G);""color1"",""gray""})"),"")</f>
        <v/>
      </c>
    </row>
    <row r="6" spans="1:26" ht="15.75" customHeight="1">
      <c r="A6" s="9">
        <v>-5</v>
      </c>
      <c r="B6" s="40" t="s">
        <v>33</v>
      </c>
      <c r="C6" s="10" t="s">
        <v>40</v>
      </c>
      <c r="D6" s="41" t="s">
        <v>390</v>
      </c>
      <c r="E6" s="42">
        <v>43911.610879629632</v>
      </c>
      <c r="F6" s="42">
        <v>43911.713969907411</v>
      </c>
      <c r="G6" s="43">
        <f t="shared" si="0"/>
        <v>0.10309027777839219</v>
      </c>
      <c r="H6" s="14" t="str">
        <f ca="1">IFERROR(__xludf.DUMMYFUNCTION("SPARKLINE(G6,{""charttype"",""bar"";""max"",max(G:G);""color1"",""gray""})"),"")</f>
        <v/>
      </c>
    </row>
    <row r="7" spans="1:26" ht="15.75" customHeight="1">
      <c r="A7" s="9">
        <v>-4</v>
      </c>
      <c r="B7" s="40" t="s">
        <v>33</v>
      </c>
      <c r="C7" s="10" t="s">
        <v>34</v>
      </c>
      <c r="D7" s="44" t="s">
        <v>391</v>
      </c>
      <c r="E7" s="45">
        <v>43912.486805555556</v>
      </c>
      <c r="F7" s="45">
        <v>43912.590069444443</v>
      </c>
      <c r="G7" s="43">
        <f t="shared" si="0"/>
        <v>0.10326388888643123</v>
      </c>
      <c r="H7" s="14" t="str">
        <f ca="1">IFERROR(__xludf.DUMMYFUNCTION("SPARKLINE(G7,{""charttype"",""bar"";""max"",max(G:G);""color1"",""gray""})"),"")</f>
        <v/>
      </c>
    </row>
    <row r="8" spans="1:26" ht="15.75" customHeight="1">
      <c r="A8" s="9">
        <v>-4</v>
      </c>
      <c r="B8" s="40" t="s">
        <v>33</v>
      </c>
      <c r="C8" s="10" t="s">
        <v>36</v>
      </c>
      <c r="D8" s="44" t="s">
        <v>392</v>
      </c>
      <c r="E8" s="45">
        <v>43912.600104166668</v>
      </c>
      <c r="F8" s="45">
        <v>43912.703275462962</v>
      </c>
      <c r="G8" s="43">
        <f t="shared" si="0"/>
        <v>0.10317129629402189</v>
      </c>
      <c r="H8" s="14" t="str">
        <f ca="1">IFERROR(__xludf.DUMMYFUNCTION("SPARKLINE(G8,{""charttype"",""bar"";""max"",max(G:G);""color1"",""gray""})"),"")</f>
        <v/>
      </c>
    </row>
    <row r="9" spans="1:26" ht="15.75" customHeight="1">
      <c r="A9" s="9">
        <v>-3</v>
      </c>
      <c r="B9" s="40" t="s">
        <v>33</v>
      </c>
      <c r="C9" s="10" t="s">
        <v>38</v>
      </c>
      <c r="D9" s="44" t="s">
        <v>393</v>
      </c>
      <c r="E9" s="45">
        <v>43913.460046296299</v>
      </c>
      <c r="F9" s="45">
        <v>43913.562974537039</v>
      </c>
      <c r="G9" s="43">
        <f t="shared" si="0"/>
        <v>0.10292824073985685</v>
      </c>
      <c r="H9" s="14" t="str">
        <f ca="1">IFERROR(__xludf.DUMMYFUNCTION("SPARKLINE(G9,{""charttype"",""bar"";""max"",max(G:G);""color1"",""gray""})"),"")</f>
        <v/>
      </c>
    </row>
    <row r="10" spans="1:26" ht="15.75" customHeight="1">
      <c r="A10" s="9">
        <v>-3</v>
      </c>
      <c r="B10" s="40" t="s">
        <v>33</v>
      </c>
      <c r="C10" s="10" t="s">
        <v>40</v>
      </c>
      <c r="D10" s="44" t="s">
        <v>394</v>
      </c>
      <c r="E10" s="45">
        <v>43913.572916666664</v>
      </c>
      <c r="F10" s="45">
        <v>43913.676319444443</v>
      </c>
      <c r="G10" s="43">
        <f t="shared" si="0"/>
        <v>0.10340277777868323</v>
      </c>
      <c r="H10" s="14" t="str">
        <f ca="1">IFERROR(__xludf.DUMMYFUNCTION("SPARKLINE(G10,{""charttype"",""bar"";""max"",max(G:G);""color1"",""gray""})"),"")</f>
        <v/>
      </c>
    </row>
    <row r="11" spans="1:26" ht="15.75" customHeight="1">
      <c r="A11" s="9">
        <v>-2</v>
      </c>
      <c r="B11" s="40" t="s">
        <v>33</v>
      </c>
      <c r="C11" s="10" t="s">
        <v>34</v>
      </c>
      <c r="D11" s="44" t="s">
        <v>395</v>
      </c>
      <c r="E11" s="45">
        <v>43914.454641203702</v>
      </c>
      <c r="F11" s="45">
        <v>43914.557569444441</v>
      </c>
      <c r="G11" s="43">
        <f t="shared" si="0"/>
        <v>0.10292824073985685</v>
      </c>
      <c r="H11" s="14" t="str">
        <f ca="1">IFERROR(__xludf.DUMMYFUNCTION("SPARKLINE(G11,{""charttype"",""bar"";""max"",max(G:G);""color1"",""gray""})"),"")</f>
        <v/>
      </c>
    </row>
    <row r="12" spans="1:26" ht="15.75" customHeight="1">
      <c r="A12" s="9">
        <v>-2</v>
      </c>
      <c r="B12" s="40" t="s">
        <v>33</v>
      </c>
      <c r="C12" s="10" t="s">
        <v>36</v>
      </c>
      <c r="D12" s="44" t="s">
        <v>396</v>
      </c>
      <c r="E12" s="45">
        <v>43914.566342592596</v>
      </c>
      <c r="F12" s="45">
        <v>43914.669178240743</v>
      </c>
      <c r="G12" s="43">
        <f t="shared" si="0"/>
        <v>0.1028356481474475</v>
      </c>
      <c r="H12" s="14" t="str">
        <f ca="1">IFERROR(__xludf.DUMMYFUNCTION("SPARKLINE(G12,{""charttype"",""bar"";""max"",max(G:G);""color1"",""gray""})"),"")</f>
        <v/>
      </c>
    </row>
    <row r="13" spans="1:26" ht="15.75" customHeight="1">
      <c r="A13" s="9">
        <v>-1</v>
      </c>
      <c r="B13" s="40" t="s">
        <v>33</v>
      </c>
      <c r="C13" s="10" t="s">
        <v>38</v>
      </c>
      <c r="D13" s="44" t="s">
        <v>397</v>
      </c>
      <c r="E13" s="45">
        <v>43915.452094907407</v>
      </c>
      <c r="F13" s="45">
        <v>43915.555243055554</v>
      </c>
      <c r="G13" s="43">
        <f t="shared" si="0"/>
        <v>0.10314814814773854</v>
      </c>
      <c r="H13" s="14" t="str">
        <f ca="1">IFERROR(__xludf.DUMMYFUNCTION("SPARKLINE(G13,{""charttype"",""bar"";""max"",max(G:G);""color1"",""gray""})"),"")</f>
        <v/>
      </c>
    </row>
    <row r="14" spans="1:26" ht="15.75" customHeight="1">
      <c r="A14" s="9">
        <v>-1</v>
      </c>
      <c r="B14" s="40" t="s">
        <v>33</v>
      </c>
      <c r="C14" s="10" t="s">
        <v>40</v>
      </c>
      <c r="D14" s="44" t="s">
        <v>398</v>
      </c>
      <c r="E14" s="45">
        <v>43915.563888888886</v>
      </c>
      <c r="F14" s="45">
        <v>43915.667719907404</v>
      </c>
      <c r="G14" s="43">
        <f t="shared" si="0"/>
        <v>0.10383101851766696</v>
      </c>
      <c r="H14" s="14" t="str">
        <f ca="1">IFERROR(__xludf.DUMMYFUNCTION("SPARKLINE(G14,{""charttype"",""bar"";""max"",max(G:G);""color1"",""gray""})"),"")</f>
        <v/>
      </c>
    </row>
    <row r="15" spans="1:26" ht="15.75" customHeight="1">
      <c r="A15" s="9">
        <v>0</v>
      </c>
      <c r="B15" s="27" t="s">
        <v>53</v>
      </c>
      <c r="C15" s="10" t="s">
        <v>34</v>
      </c>
      <c r="D15" s="44" t="s">
        <v>399</v>
      </c>
      <c r="E15" s="45">
        <v>43916.410104166665</v>
      </c>
      <c r="F15" s="45">
        <v>43916.621168981481</v>
      </c>
      <c r="G15" s="43">
        <f t="shared" si="0"/>
        <v>0.21106481481547235</v>
      </c>
      <c r="H15" s="14" t="str">
        <f ca="1">IFERROR(__xludf.DUMMYFUNCTION("SPARKLINE(G15,{""charttype"",""bar"";""max"",max(G:G);""color1"",""gray""})"),"")</f>
        <v/>
      </c>
    </row>
    <row r="16" spans="1:26" ht="15.75" customHeight="1">
      <c r="A16" s="9">
        <v>0</v>
      </c>
      <c r="B16" s="27" t="s">
        <v>53</v>
      </c>
      <c r="C16" s="10" t="s">
        <v>36</v>
      </c>
      <c r="D16" s="44" t="s">
        <v>400</v>
      </c>
      <c r="E16" s="45">
        <v>43916.665775462963</v>
      </c>
      <c r="F16" s="45">
        <v>43916.876793981479</v>
      </c>
      <c r="G16" s="43">
        <f t="shared" si="0"/>
        <v>0.21101851851562969</v>
      </c>
      <c r="H16" s="14" t="str">
        <f ca="1">IFERROR(__xludf.DUMMYFUNCTION("SPARKLINE(G16,{""charttype"",""bar"";""max"",max(G:G);""color1"",""gray""})"),"")</f>
        <v/>
      </c>
    </row>
    <row r="17" spans="1:8" ht="15.75" customHeight="1">
      <c r="A17" s="9">
        <v>1</v>
      </c>
      <c r="B17" s="27" t="s">
        <v>56</v>
      </c>
      <c r="C17" s="10" t="s">
        <v>34</v>
      </c>
      <c r="D17" s="44" t="s">
        <v>401</v>
      </c>
      <c r="E17" s="45">
        <v>43917.460810185185</v>
      </c>
      <c r="F17" s="45">
        <v>43917.606076388889</v>
      </c>
      <c r="G17" s="43">
        <f t="shared" si="0"/>
        <v>0.14526620370452292</v>
      </c>
      <c r="H17" s="14" t="str">
        <f ca="1">IFERROR(__xludf.DUMMYFUNCTION("SPARKLINE(G17,{""charttype"",""bar"";""max"",max(G:G);""color1"",""gray""})"),"")</f>
        <v/>
      </c>
    </row>
    <row r="18" spans="1:8" ht="15.75" customHeight="1">
      <c r="A18" s="9">
        <v>1</v>
      </c>
      <c r="B18" s="27" t="s">
        <v>56</v>
      </c>
      <c r="C18" s="10" t="s">
        <v>36</v>
      </c>
      <c r="D18" s="44" t="s">
        <v>402</v>
      </c>
      <c r="E18" s="45">
        <v>43917.614942129629</v>
      </c>
      <c r="F18" s="45">
        <v>43917.759189814817</v>
      </c>
      <c r="G18" s="43">
        <f t="shared" si="0"/>
        <v>0.14424768518802011</v>
      </c>
      <c r="H18" s="14" t="str">
        <f ca="1">IFERROR(__xludf.DUMMYFUNCTION("SPARKLINE(G18,{""charttype"",""bar"";""max"",max(G:G);""color1"",""gray""})"),"")</f>
        <v/>
      </c>
    </row>
    <row r="19" spans="1:8" ht="15.75" customHeight="1">
      <c r="A19" s="9">
        <v>2</v>
      </c>
      <c r="B19" s="27" t="s">
        <v>56</v>
      </c>
      <c r="C19" s="10" t="s">
        <v>38</v>
      </c>
      <c r="D19" s="44" t="s">
        <v>403</v>
      </c>
      <c r="E19" s="45">
        <v>43918.465208333335</v>
      </c>
      <c r="F19" s="45">
        <v>43918.608900462961</v>
      </c>
      <c r="G19" s="43">
        <f t="shared" si="0"/>
        <v>0.14369212962628808</v>
      </c>
      <c r="H19" s="14" t="str">
        <f ca="1">IFERROR(__xludf.DUMMYFUNCTION("SPARKLINE(G19,{""charttype"",""bar"";""max"",max(G:G);""color1"",""gray""})"),"")</f>
        <v/>
      </c>
    </row>
    <row r="20" spans="1:8" ht="15.75" customHeight="1">
      <c r="A20" s="9">
        <v>2</v>
      </c>
      <c r="B20" s="27" t="s">
        <v>56</v>
      </c>
      <c r="C20" s="10" t="s">
        <v>40</v>
      </c>
      <c r="D20" s="44" t="s">
        <v>404</v>
      </c>
      <c r="E20" s="45">
        <v>43918.631331018521</v>
      </c>
      <c r="F20" s="45">
        <v>43918.775462962964</v>
      </c>
      <c r="G20" s="43">
        <f t="shared" si="0"/>
        <v>0.14413194444205146</v>
      </c>
      <c r="H20" s="14" t="str">
        <f ca="1">IFERROR(__xludf.DUMMYFUNCTION("SPARKLINE(G20,{""charttype"",""bar"";""max"",max(G:G);""color1"",""gray""})"),"")</f>
        <v/>
      </c>
    </row>
    <row r="21" spans="1:8" ht="15.75" customHeight="1">
      <c r="A21" s="9">
        <v>3</v>
      </c>
      <c r="B21" s="27" t="s">
        <v>56</v>
      </c>
      <c r="C21" s="10" t="s">
        <v>34</v>
      </c>
      <c r="D21" s="44" t="s">
        <v>405</v>
      </c>
      <c r="E21" s="45">
        <v>43919.471458333333</v>
      </c>
      <c r="F21" s="45">
        <v>43919.614432870374</v>
      </c>
      <c r="G21" s="43">
        <f t="shared" si="0"/>
        <v>0.14297453704057261</v>
      </c>
      <c r="H21" s="14" t="str">
        <f ca="1">IFERROR(__xludf.DUMMYFUNCTION("SPARKLINE(G21,{""charttype"",""bar"";""max"",max(G:G);""color1"",""gray""})"),"")</f>
        <v/>
      </c>
    </row>
    <row r="22" spans="1:8" ht="15.75" customHeight="1">
      <c r="A22" s="9">
        <v>3</v>
      </c>
      <c r="B22" s="27" t="s">
        <v>56</v>
      </c>
      <c r="C22" s="10" t="s">
        <v>36</v>
      </c>
      <c r="D22" s="44" t="s">
        <v>406</v>
      </c>
      <c r="E22" s="45">
        <v>43919.632418981484</v>
      </c>
      <c r="F22" s="45">
        <v>43919.775347222225</v>
      </c>
      <c r="G22" s="43">
        <f t="shared" si="0"/>
        <v>0.14292824074072996</v>
      </c>
      <c r="H22" s="14" t="str">
        <f ca="1">IFERROR(__xludf.DUMMYFUNCTION("SPARKLINE(G22,{""charttype"",""bar"";""max"",max(G:G);""color1"",""gray""})"),"")</f>
        <v/>
      </c>
    </row>
    <row r="23" spans="1:8" ht="15.75" customHeight="1">
      <c r="A23" s="9">
        <v>4</v>
      </c>
      <c r="B23" s="27" t="s">
        <v>56</v>
      </c>
      <c r="C23" s="10" t="s">
        <v>38</v>
      </c>
      <c r="D23" s="44" t="s">
        <v>407</v>
      </c>
      <c r="E23" s="45">
        <v>43920.457349537035</v>
      </c>
      <c r="F23" s="45">
        <v>43920.594814814816</v>
      </c>
      <c r="G23" s="43">
        <f t="shared" si="0"/>
        <v>0.13746527778130258</v>
      </c>
      <c r="H23" s="14" t="str">
        <f ca="1">IFERROR(__xludf.DUMMYFUNCTION("SPARKLINE(G23,{""charttype"",""bar"";""max"",max(G:G);""color1"",""gray""})"),"")</f>
        <v/>
      </c>
    </row>
    <row r="24" spans="1:8" ht="15.75" customHeight="1">
      <c r="A24" s="9">
        <v>4</v>
      </c>
      <c r="B24" s="27" t="s">
        <v>56</v>
      </c>
      <c r="C24" s="10" t="s">
        <v>40</v>
      </c>
      <c r="D24" s="44" t="s">
        <v>408</v>
      </c>
      <c r="E24" s="45">
        <v>43920.604571759257</v>
      </c>
      <c r="F24" s="45">
        <v>43920.742442129631</v>
      </c>
      <c r="G24" s="43">
        <f t="shared" si="0"/>
        <v>0.13787037037400296</v>
      </c>
      <c r="H24" s="14" t="str">
        <f ca="1">IFERROR(__xludf.DUMMYFUNCTION("SPARKLINE(G24,{""charttype"",""bar"";""max"",max(G:G);""color1"",""gray""})"),"")</f>
        <v/>
      </c>
    </row>
    <row r="25" spans="1:8" ht="15.75" customHeight="1">
      <c r="A25" s="9">
        <v>5</v>
      </c>
      <c r="B25" s="27" t="s">
        <v>56</v>
      </c>
      <c r="C25" s="10" t="s">
        <v>34</v>
      </c>
      <c r="D25" s="44" t="s">
        <v>409</v>
      </c>
      <c r="E25" s="45">
        <v>43921.446458333332</v>
      </c>
      <c r="F25" s="45">
        <v>43921.579224537039</v>
      </c>
      <c r="G25" s="43">
        <f t="shared" si="0"/>
        <v>0.13276620370743331</v>
      </c>
      <c r="H25" s="14" t="str">
        <f ca="1">IFERROR(__xludf.DUMMYFUNCTION("SPARKLINE(G25,{""charttype"",""bar"";""max"",max(G:G);""color1"",""gray""})"),"")</f>
        <v/>
      </c>
    </row>
    <row r="26" spans="1:8" ht="15.75" customHeight="1">
      <c r="A26" s="9">
        <v>5</v>
      </c>
      <c r="B26" s="27" t="s">
        <v>56</v>
      </c>
      <c r="C26" s="10" t="s">
        <v>36</v>
      </c>
      <c r="D26" s="44" t="s">
        <v>410</v>
      </c>
      <c r="E26" s="45">
        <v>43921.590254629627</v>
      </c>
      <c r="F26" s="45">
        <v>43921.722245370373</v>
      </c>
      <c r="G26" s="43">
        <f t="shared" si="0"/>
        <v>0.13199074074509554</v>
      </c>
      <c r="H26" s="14" t="str">
        <f ca="1">IFERROR(__xludf.DUMMYFUNCTION("SPARKLINE(G26,{""charttype"",""bar"";""max"",max(G:G);""color1"",""gray""})"),"")</f>
        <v/>
      </c>
    </row>
    <row r="27" spans="1:8" ht="15.75" customHeight="1">
      <c r="A27" s="9">
        <v>6</v>
      </c>
      <c r="B27" s="27" t="s">
        <v>56</v>
      </c>
      <c r="C27" s="10" t="s">
        <v>38</v>
      </c>
      <c r="D27" s="44" t="s">
        <v>411</v>
      </c>
      <c r="E27" s="45">
        <v>43922.446180555555</v>
      </c>
      <c r="F27" s="45">
        <v>43922.577569444446</v>
      </c>
      <c r="G27" s="43">
        <f t="shared" si="0"/>
        <v>0.13138888889079681</v>
      </c>
      <c r="H27" s="14" t="str">
        <f ca="1">IFERROR(__xludf.DUMMYFUNCTION("SPARKLINE(G27,{""charttype"",""bar"";""max"",max(G:G);""color1"",""gray""})"),"")</f>
        <v/>
      </c>
    </row>
    <row r="28" spans="1:8" ht="15.75" customHeight="1">
      <c r="A28" s="9">
        <v>6</v>
      </c>
      <c r="B28" s="27" t="s">
        <v>56</v>
      </c>
      <c r="C28" s="10" t="s">
        <v>40</v>
      </c>
      <c r="D28" s="44" t="s">
        <v>412</v>
      </c>
      <c r="E28" s="45">
        <v>43922.585659722223</v>
      </c>
      <c r="F28" s="45">
        <v>43922.717488425929</v>
      </c>
      <c r="G28" s="43">
        <f t="shared" si="0"/>
        <v>0.13182870370656019</v>
      </c>
      <c r="H28" s="14" t="str">
        <f ca="1">IFERROR(__xludf.DUMMYFUNCTION("SPARKLINE(G28,{""charttype"",""bar"";""max"",max(G:G);""color1"",""gray""})"),"")</f>
        <v/>
      </c>
    </row>
    <row r="29" spans="1:8" ht="15.75" customHeight="1">
      <c r="A29" s="9">
        <v>7</v>
      </c>
      <c r="B29" s="27" t="s">
        <v>56</v>
      </c>
      <c r="C29" s="10" t="s">
        <v>34</v>
      </c>
      <c r="D29" s="44" t="s">
        <v>413</v>
      </c>
      <c r="E29" s="45">
        <v>43923.448101851849</v>
      </c>
      <c r="F29" s="45">
        <v>43923.582430555558</v>
      </c>
      <c r="G29" s="43">
        <f t="shared" si="0"/>
        <v>0.1343287037088885</v>
      </c>
      <c r="H29" s="14" t="str">
        <f ca="1">IFERROR(__xludf.DUMMYFUNCTION("SPARKLINE(G29,{""charttype"",""bar"";""max"",max(G:G);""color1"",""gray""})"),"")</f>
        <v/>
      </c>
    </row>
    <row r="30" spans="1:8" ht="15.75" customHeight="1">
      <c r="A30" s="9">
        <v>7</v>
      </c>
      <c r="B30" s="27" t="s">
        <v>56</v>
      </c>
      <c r="C30" s="10" t="s">
        <v>36</v>
      </c>
      <c r="D30" s="44" t="s">
        <v>414</v>
      </c>
      <c r="E30" s="45">
        <v>43923.592824074076</v>
      </c>
      <c r="F30" s="45">
        <v>43923.726840277777</v>
      </c>
      <c r="G30" s="43">
        <f t="shared" si="0"/>
        <v>0.1340162037013215</v>
      </c>
      <c r="H30" s="14" t="str">
        <f ca="1">IFERROR(__xludf.DUMMYFUNCTION("SPARKLINE(G30,{""charttype"",""bar"";""max"",max(G:G);""color1"",""gray""})"),"")</f>
        <v/>
      </c>
    </row>
    <row r="31" spans="1:8" ht="15.75" customHeight="1">
      <c r="A31" s="9">
        <v>8</v>
      </c>
      <c r="B31" s="27" t="s">
        <v>56</v>
      </c>
      <c r="C31" s="10" t="s">
        <v>38</v>
      </c>
      <c r="D31" s="44" t="s">
        <v>415</v>
      </c>
      <c r="E31" s="45">
        <v>43924.456736111111</v>
      </c>
      <c r="F31" s="45">
        <v>43924.588819444441</v>
      </c>
      <c r="G31" s="43">
        <f t="shared" si="0"/>
        <v>0.13208333333022892</v>
      </c>
      <c r="H31" s="14" t="str">
        <f ca="1">IFERROR(__xludf.DUMMYFUNCTION("SPARKLINE(G31,{""charttype"",""bar"";""max"",max(G:G);""color1"",""gray""})"),"")</f>
        <v/>
      </c>
    </row>
    <row r="32" spans="1:8" ht="15.75" customHeight="1">
      <c r="A32" s="9">
        <v>8</v>
      </c>
      <c r="B32" s="27" t="s">
        <v>56</v>
      </c>
      <c r="C32" s="10" t="s">
        <v>40</v>
      </c>
      <c r="D32" s="44" t="s">
        <v>416</v>
      </c>
      <c r="E32" s="45">
        <v>43924.599097222221</v>
      </c>
      <c r="F32" s="45">
        <v>43924.730682870373</v>
      </c>
      <c r="G32" s="43">
        <f t="shared" si="0"/>
        <v>0.13158564815239515</v>
      </c>
      <c r="H32" s="14" t="str">
        <f ca="1">IFERROR(__xludf.DUMMYFUNCTION("SPARKLINE(G32,{""charttype"",""bar"";""max"",max(G:G);""color1"",""gray""})"),"")</f>
        <v/>
      </c>
    </row>
    <row r="33" spans="1:11" ht="15.75" customHeight="1">
      <c r="A33" s="9">
        <v>9</v>
      </c>
      <c r="B33" s="27" t="s">
        <v>56</v>
      </c>
      <c r="C33" s="10" t="s">
        <v>34</v>
      </c>
      <c r="D33" s="44" t="s">
        <v>417</v>
      </c>
      <c r="E33" s="45">
        <v>43925.485659722224</v>
      </c>
      <c r="F33" s="45">
        <v>43925.618680555555</v>
      </c>
      <c r="G33" s="43">
        <f t="shared" si="0"/>
        <v>0.13302083333110204</v>
      </c>
      <c r="H33" s="14" t="str">
        <f ca="1">IFERROR(__xludf.DUMMYFUNCTION("SPARKLINE(G33,{""charttype"",""bar"";""max"",max(G:G);""color1"",""gray""})"),"")</f>
        <v/>
      </c>
    </row>
    <row r="34" spans="1:11" ht="15.75" customHeight="1">
      <c r="A34" s="9">
        <v>9</v>
      </c>
      <c r="B34" s="27" t="s">
        <v>56</v>
      </c>
      <c r="C34" s="10" t="s">
        <v>36</v>
      </c>
      <c r="D34" s="44" t="s">
        <v>418</v>
      </c>
      <c r="E34" s="45">
        <v>43925.632893518516</v>
      </c>
      <c r="F34" s="45">
        <v>43925.765277777777</v>
      </c>
      <c r="G34" s="43">
        <f t="shared" si="0"/>
        <v>0.13238425926101627</v>
      </c>
      <c r="H34" s="14" t="str">
        <f ca="1">IFERROR(__xludf.DUMMYFUNCTION("SPARKLINE(G34,{""charttype"",""bar"";""max"",max(G:G);""color1"",""gray""})"),"")</f>
        <v/>
      </c>
    </row>
    <row r="35" spans="1:11" ht="15.75" customHeight="1">
      <c r="A35" s="9">
        <v>10</v>
      </c>
      <c r="B35" s="27" t="s">
        <v>56</v>
      </c>
      <c r="C35" s="10" t="s">
        <v>38</v>
      </c>
      <c r="D35" s="44" t="s">
        <v>419</v>
      </c>
      <c r="E35" s="45">
        <v>43926.453981481478</v>
      </c>
      <c r="F35" s="45">
        <v>43926.584583333337</v>
      </c>
      <c r="G35" s="43">
        <f t="shared" si="0"/>
        <v>0.13060185185895534</v>
      </c>
      <c r="H35" s="14" t="str">
        <f ca="1">IFERROR(__xludf.DUMMYFUNCTION("SPARKLINE(G35,{""charttype"",""bar"";""max"",max(G:G);""color1"",""gray""})"),"")</f>
        <v/>
      </c>
    </row>
    <row r="36" spans="1:11" ht="15.75" customHeight="1">
      <c r="A36" s="9">
        <v>10</v>
      </c>
      <c r="B36" s="27" t="s">
        <v>56</v>
      </c>
      <c r="C36" s="10" t="s">
        <v>40</v>
      </c>
      <c r="D36" s="44" t="s">
        <v>420</v>
      </c>
      <c r="E36" s="45">
        <v>43926.597118055557</v>
      </c>
      <c r="F36" s="45">
        <v>43926.727731481478</v>
      </c>
      <c r="G36" s="43">
        <f t="shared" si="0"/>
        <v>0.13061342592118308</v>
      </c>
      <c r="H36" s="14" t="str">
        <f ca="1">IFERROR(__xludf.DUMMYFUNCTION("SPARKLINE(G36,{""charttype"",""bar"";""max"",max(G:G);""color1"",""gray""})"),"")</f>
        <v/>
      </c>
    </row>
    <row r="37" spans="1:11" ht="15.75" customHeight="1">
      <c r="A37" s="9">
        <v>11</v>
      </c>
      <c r="B37" s="27" t="s">
        <v>56</v>
      </c>
      <c r="C37" s="10" t="s">
        <v>34</v>
      </c>
      <c r="D37" s="44" t="s">
        <v>421</v>
      </c>
      <c r="E37" s="45">
        <v>43927.447233796294</v>
      </c>
      <c r="F37" s="45">
        <v>43927.576423611114</v>
      </c>
      <c r="G37" s="43">
        <f t="shared" si="0"/>
        <v>0.12918981481925584</v>
      </c>
      <c r="H37" s="14" t="str">
        <f ca="1">IFERROR(__xludf.DUMMYFUNCTION("SPARKLINE(G37,{""charttype"",""bar"";""max"",max(G:G);""color1"",""gray""})"),"")</f>
        <v/>
      </c>
    </row>
    <row r="38" spans="1:11" ht="15.75" customHeight="1">
      <c r="A38" s="9">
        <v>11</v>
      </c>
      <c r="B38" s="27" t="s">
        <v>56</v>
      </c>
      <c r="C38" s="10" t="s">
        <v>36</v>
      </c>
      <c r="D38" s="44" t="s">
        <v>422</v>
      </c>
      <c r="E38" s="45">
        <v>43927.585416666669</v>
      </c>
      <c r="F38" s="45">
        <v>43927.714004629626</v>
      </c>
      <c r="G38" s="43">
        <f t="shared" si="0"/>
        <v>0.12858796295768116</v>
      </c>
      <c r="H38" s="14" t="str">
        <f ca="1">IFERROR(__xludf.DUMMYFUNCTION("SPARKLINE(G38,{""charttype"",""bar"";""max"",max(G:G);""color1"",""gray""})"),"")</f>
        <v/>
      </c>
    </row>
    <row r="39" spans="1:11" ht="15.75" customHeight="1">
      <c r="A39" s="9">
        <v>12</v>
      </c>
      <c r="B39" s="27" t="s">
        <v>56</v>
      </c>
      <c r="C39" s="10" t="s">
        <v>38</v>
      </c>
      <c r="D39" s="44" t="s">
        <v>423</v>
      </c>
      <c r="E39" s="45">
        <v>43928.440983796296</v>
      </c>
      <c r="F39" s="45">
        <v>43928.56453703704</v>
      </c>
      <c r="G39" s="43">
        <f t="shared" si="0"/>
        <v>0.12355324074451346</v>
      </c>
      <c r="H39" s="14" t="str">
        <f ca="1">IFERROR(__xludf.DUMMYFUNCTION("SPARKLINE(G39,{""charttype"",""bar"";""max"",max(G:G);""color1"",""gray""})"),"")</f>
        <v/>
      </c>
    </row>
    <row r="40" spans="1:11" ht="15.75" customHeight="1">
      <c r="A40" s="9">
        <v>12</v>
      </c>
      <c r="B40" s="27" t="s">
        <v>56</v>
      </c>
      <c r="C40" s="10" t="s">
        <v>40</v>
      </c>
      <c r="D40" s="44" t="s">
        <v>424</v>
      </c>
      <c r="E40" s="45">
        <v>43928.586701388886</v>
      </c>
      <c r="F40" s="45">
        <v>43928.709097222221</v>
      </c>
      <c r="G40" s="43">
        <f t="shared" si="0"/>
        <v>0.12239583333575865</v>
      </c>
      <c r="H40" s="14" t="str">
        <f ca="1">IFERROR(__xludf.DUMMYFUNCTION("SPARKLINE(G40,{""charttype"",""bar"";""max"",max(G:G);""color1"",""gray""})"),"")</f>
        <v/>
      </c>
    </row>
    <row r="41" spans="1:11" ht="15.75" customHeight="1">
      <c r="A41" s="9">
        <v>13</v>
      </c>
      <c r="B41" s="27" t="s">
        <v>56</v>
      </c>
      <c r="C41" s="10" t="s">
        <v>34</v>
      </c>
      <c r="D41" s="44" t="s">
        <v>425</v>
      </c>
      <c r="E41" s="45">
        <v>43929.477199074077</v>
      </c>
      <c r="F41" s="45">
        <v>43929.597928240742</v>
      </c>
      <c r="G41" s="43">
        <f t="shared" si="0"/>
        <v>0.12072916666511446</v>
      </c>
      <c r="H41" s="14" t="str">
        <f ca="1">IFERROR(__xludf.DUMMYFUNCTION("SPARKLINE(G41,{""charttype"",""bar"";""max"",max(G:G);""color1"",""gray""})"),"")</f>
        <v/>
      </c>
    </row>
    <row r="42" spans="1:11" ht="15.75" customHeight="1">
      <c r="A42" s="9">
        <v>13</v>
      </c>
      <c r="B42" s="27" t="s">
        <v>56</v>
      </c>
      <c r="C42" s="10" t="s">
        <v>36</v>
      </c>
      <c r="D42" s="44" t="s">
        <v>426</v>
      </c>
      <c r="E42" s="45">
        <v>43929.62809027778</v>
      </c>
      <c r="F42" s="45">
        <v>43929.748692129629</v>
      </c>
      <c r="G42" s="43">
        <f t="shared" si="0"/>
        <v>0.12060185184964212</v>
      </c>
      <c r="H42" s="14" t="str">
        <f ca="1">IFERROR(__xludf.DUMMYFUNCTION("SPARKLINE(G42,{""charttype"",""bar"";""max"",max(G:G);""color1"",""gray""})"),"")</f>
        <v/>
      </c>
    </row>
    <row r="43" spans="1:11" ht="15.75" customHeight="1">
      <c r="A43" s="9">
        <v>14</v>
      </c>
      <c r="B43" s="27" t="s">
        <v>56</v>
      </c>
      <c r="C43" s="10" t="s">
        <v>38</v>
      </c>
      <c r="D43" s="44" t="s">
        <v>427</v>
      </c>
      <c r="E43" s="45">
        <v>43930.450023148151</v>
      </c>
      <c r="F43" s="45">
        <v>43930.568020833336</v>
      </c>
      <c r="G43" s="43">
        <f t="shared" si="0"/>
        <v>0.11799768518540077</v>
      </c>
      <c r="H43" s="14" t="str">
        <f ca="1">IFERROR(__xludf.DUMMYFUNCTION("SPARKLINE(G43,{""charttype"",""bar"";""max"",max(G:G);""color1"",""gray""})"),"")</f>
        <v/>
      </c>
    </row>
    <row r="44" spans="1:11" ht="15.75" customHeight="1">
      <c r="A44" s="9">
        <v>14</v>
      </c>
      <c r="B44" s="27" t="s">
        <v>56</v>
      </c>
      <c r="C44" s="10" t="s">
        <v>40</v>
      </c>
      <c r="D44" s="44" t="s">
        <v>428</v>
      </c>
      <c r="E44" s="45">
        <v>43930.575995370367</v>
      </c>
      <c r="F44" s="45">
        <v>43930.694525462961</v>
      </c>
      <c r="G44" s="43">
        <f t="shared" si="0"/>
        <v>0.1185300925935735</v>
      </c>
      <c r="H44" s="14" t="str">
        <f ca="1">IFERROR(__xludf.DUMMYFUNCTION("SPARKLINE(G44,{""charttype"",""bar"";""max"",max(G:G);""color1"",""gray""})"),"")</f>
        <v/>
      </c>
    </row>
    <row r="45" spans="1:11" ht="13">
      <c r="A45" s="9">
        <v>15</v>
      </c>
      <c r="B45" s="27" t="s">
        <v>56</v>
      </c>
      <c r="C45" s="10" t="s">
        <v>34</v>
      </c>
      <c r="D45" s="44" t="s">
        <v>429</v>
      </c>
      <c r="E45" s="45">
        <v>43931.444224537037</v>
      </c>
      <c r="F45" s="45">
        <v>43931.566377314812</v>
      </c>
      <c r="G45" s="43">
        <f t="shared" si="0"/>
        <v>0.12215277777431766</v>
      </c>
      <c r="H45" s="14" t="str">
        <f ca="1">IFERROR(__xludf.DUMMYFUNCTION("SPARKLINE(G45,{""charttype"",""bar"";""max"",max(G:G);""color1"",""gray""})"),"")</f>
        <v/>
      </c>
      <c r="I45" s="27" t="s">
        <v>430</v>
      </c>
      <c r="J45" s="27" t="s">
        <v>431</v>
      </c>
      <c r="K45" s="27" t="s">
        <v>432</v>
      </c>
    </row>
    <row r="46" spans="1:11" ht="13">
      <c r="A46" s="9">
        <v>15</v>
      </c>
      <c r="B46" s="27" t="s">
        <v>56</v>
      </c>
      <c r="C46" s="10" t="s">
        <v>36</v>
      </c>
      <c r="D46" s="44" t="s">
        <v>433</v>
      </c>
      <c r="E46" s="45">
        <v>43931.574618055558</v>
      </c>
      <c r="F46" s="45">
        <v>43931.693020833336</v>
      </c>
      <c r="G46" s="43">
        <f t="shared" si="0"/>
        <v>0.11840277777810115</v>
      </c>
      <c r="H46" s="14" t="str">
        <f ca="1">IFERROR(__xludf.DUMMYFUNCTION("SPARKLINE(G46,{""charttype"",""bar"";""max"",max(G:G);""color1"",""gray""})"),"")</f>
        <v/>
      </c>
    </row>
    <row r="47" spans="1:11" ht="13">
      <c r="A47" s="9">
        <v>16</v>
      </c>
      <c r="B47" s="27" t="s">
        <v>56</v>
      </c>
      <c r="C47" s="10" t="s">
        <v>38</v>
      </c>
      <c r="D47" s="44" t="s">
        <v>434</v>
      </c>
      <c r="E47" s="45">
        <v>43932.46361111111</v>
      </c>
      <c r="F47" s="45">
        <v>43932.580509259256</v>
      </c>
      <c r="G47" s="43">
        <f t="shared" si="0"/>
        <v>0.11689814814599231</v>
      </c>
      <c r="H47" s="14" t="str">
        <f ca="1">IFERROR(__xludf.DUMMYFUNCTION("SPARKLINE(G47,{""charttype"",""bar"";""max"",max(G:G);""color1"",""gray""})"),"")</f>
        <v/>
      </c>
    </row>
    <row r="48" spans="1:11" ht="13">
      <c r="A48" s="9">
        <v>16</v>
      </c>
      <c r="B48" s="27" t="s">
        <v>56</v>
      </c>
      <c r="C48" s="10" t="s">
        <v>40</v>
      </c>
      <c r="D48" s="44" t="s">
        <v>435</v>
      </c>
      <c r="E48" s="45">
        <v>43932.600532407407</v>
      </c>
      <c r="F48" s="45">
        <v>43932.717407407406</v>
      </c>
      <c r="G48" s="43">
        <f t="shared" si="0"/>
        <v>0.11687499999970896</v>
      </c>
      <c r="H48" s="14" t="str">
        <f ca="1">IFERROR(__xludf.DUMMYFUNCTION("SPARKLINE(G48,{""charttype"",""bar"";""max"",max(G:G);""color1"",""gray""})"),"")</f>
        <v/>
      </c>
    </row>
    <row r="49" spans="1:8" ht="13">
      <c r="A49" s="9">
        <v>17</v>
      </c>
      <c r="B49" s="27" t="s">
        <v>56</v>
      </c>
      <c r="C49" s="10" t="s">
        <v>34</v>
      </c>
      <c r="D49" s="44" t="s">
        <v>436</v>
      </c>
      <c r="E49" s="45">
        <v>43933.457974537036</v>
      </c>
      <c r="F49" s="45">
        <v>43933.572268518517</v>
      </c>
      <c r="G49" s="43">
        <f t="shared" si="0"/>
        <v>0.11429398148175096</v>
      </c>
      <c r="H49" s="14" t="str">
        <f ca="1">IFERROR(__xludf.DUMMYFUNCTION("SPARKLINE(G49,{""charttype"",""bar"";""max"",max(G:G);""color1"",""gray""})"),"")</f>
        <v/>
      </c>
    </row>
    <row r="50" spans="1:8" ht="13">
      <c r="A50" s="9">
        <v>17</v>
      </c>
      <c r="B50" s="27" t="s">
        <v>56</v>
      </c>
      <c r="C50" s="10" t="s">
        <v>36</v>
      </c>
      <c r="D50" s="44" t="s">
        <v>437</v>
      </c>
      <c r="E50" s="45">
        <v>43933.583622685182</v>
      </c>
      <c r="F50" s="45">
        <v>43933.69798611111</v>
      </c>
      <c r="G50" s="43">
        <f t="shared" si="0"/>
        <v>0.11436342592787696</v>
      </c>
      <c r="H50" s="14" t="str">
        <f ca="1">IFERROR(__xludf.DUMMYFUNCTION("SPARKLINE(G50,{""charttype"",""bar"";""max"",max(G:G);""color1"",""gray""})"),"")</f>
        <v/>
      </c>
    </row>
    <row r="51" spans="1:8" ht="13">
      <c r="A51" s="9">
        <v>18</v>
      </c>
      <c r="B51" s="27" t="s">
        <v>56</v>
      </c>
      <c r="C51" s="10" t="s">
        <v>38</v>
      </c>
      <c r="D51" s="44" t="s">
        <v>438</v>
      </c>
      <c r="E51" s="45">
        <v>43934.470555555556</v>
      </c>
      <c r="F51" s="45">
        <v>43934.579942129632</v>
      </c>
      <c r="G51" s="43">
        <f t="shared" si="0"/>
        <v>0.10938657407677965</v>
      </c>
      <c r="H51" s="14" t="str">
        <f ca="1">IFERROR(__xludf.DUMMYFUNCTION("SPARKLINE(G51,{""charttype"",""bar"";""max"",max(G:G);""color1"",""gray""})"),"")</f>
        <v/>
      </c>
    </row>
    <row r="52" spans="1:8" ht="13">
      <c r="A52" s="9">
        <v>18</v>
      </c>
      <c r="B52" s="27" t="s">
        <v>56</v>
      </c>
      <c r="C52" s="10" t="s">
        <v>40</v>
      </c>
      <c r="D52" s="44" t="s">
        <v>439</v>
      </c>
      <c r="E52" s="45">
        <v>43934.595567129632</v>
      </c>
      <c r="F52" s="45">
        <v>43934.704351851855</v>
      </c>
      <c r="G52" s="43">
        <f t="shared" si="0"/>
        <v>0.10878472222248092</v>
      </c>
      <c r="H52" s="14" t="str">
        <f ca="1">IFERROR(__xludf.DUMMYFUNCTION("SPARKLINE(G52,{""charttype"",""bar"";""max"",max(G:G);""color1"",""gray""})"),"")</f>
        <v/>
      </c>
    </row>
    <row r="53" spans="1:8" ht="13">
      <c r="A53" s="9">
        <v>19</v>
      </c>
      <c r="B53" s="27" t="s">
        <v>56</v>
      </c>
      <c r="C53" s="10" t="s">
        <v>34</v>
      </c>
      <c r="D53" s="44" t="s">
        <v>440</v>
      </c>
      <c r="E53" s="45">
        <v>43935.416307870371</v>
      </c>
      <c r="F53" s="45">
        <v>43935.519236111111</v>
      </c>
      <c r="G53" s="43">
        <f t="shared" si="0"/>
        <v>0.10292824073985685</v>
      </c>
      <c r="H53" s="14" t="str">
        <f ca="1">IFERROR(__xludf.DUMMYFUNCTION("SPARKLINE(G53,{""charttype"",""bar"";""max"",max(G:G);""color1"",""gray""})"),"")</f>
        <v/>
      </c>
    </row>
    <row r="54" spans="1:8" ht="13">
      <c r="A54" s="9">
        <v>19</v>
      </c>
      <c r="B54" s="27" t="s">
        <v>56</v>
      </c>
      <c r="C54" s="10" t="s">
        <v>36</v>
      </c>
      <c r="D54" s="44" t="s">
        <v>441</v>
      </c>
      <c r="E54" s="45">
        <v>43935.528263888889</v>
      </c>
      <c r="F54" s="45">
        <v>43935.63144675926</v>
      </c>
      <c r="G54" s="43">
        <f t="shared" si="0"/>
        <v>0.10318287037080154</v>
      </c>
      <c r="H54" s="14" t="str">
        <f ca="1">IFERROR(__xludf.DUMMYFUNCTION("SPARKLINE(G54,{""charttype"",""bar"";""max"",max(G:G);""color1"",""gray""})"),"")</f>
        <v/>
      </c>
    </row>
    <row r="55" spans="1:8" ht="13">
      <c r="A55" s="9">
        <v>20</v>
      </c>
      <c r="B55" s="27" t="s">
        <v>56</v>
      </c>
      <c r="C55" s="10" t="s">
        <v>38</v>
      </c>
      <c r="D55" s="44" t="s">
        <v>442</v>
      </c>
      <c r="E55" s="45">
        <v>43936.524039351854</v>
      </c>
      <c r="F55" s="45">
        <v>43936.592476851853</v>
      </c>
      <c r="G55" s="43">
        <f t="shared" si="0"/>
        <v>6.843749999825377E-2</v>
      </c>
      <c r="H55" s="14" t="str">
        <f ca="1">IFERROR(__xludf.DUMMYFUNCTION("SPARKLINE(G55,{""charttype"",""bar"";""max"",max(G:G);""color1"",""gray""})"),"")</f>
        <v/>
      </c>
    </row>
    <row r="56" spans="1:8" ht="13">
      <c r="A56" s="9">
        <v>20</v>
      </c>
      <c r="B56" s="27" t="s">
        <v>56</v>
      </c>
      <c r="C56" s="10" t="s">
        <v>40</v>
      </c>
      <c r="D56" s="44" t="s">
        <v>443</v>
      </c>
      <c r="E56" s="45">
        <v>43936.616701388892</v>
      </c>
      <c r="F56" s="45">
        <v>43936.683553240742</v>
      </c>
      <c r="G56" s="43">
        <f t="shared" si="0"/>
        <v>6.6851851850515231E-2</v>
      </c>
      <c r="H56" s="14" t="str">
        <f ca="1">IFERROR(__xludf.DUMMYFUNCTION("SPARKLINE(G56,{""charttype"",""bar"";""max"",max(G:G);""color1"",""gray""})"),"")</f>
        <v/>
      </c>
    </row>
    <row r="57" spans="1:8" ht="13">
      <c r="A57" s="9">
        <v>21</v>
      </c>
      <c r="B57" s="27" t="s">
        <v>56</v>
      </c>
      <c r="C57" s="10" t="s">
        <v>34</v>
      </c>
      <c r="D57" s="44" t="s">
        <v>444</v>
      </c>
      <c r="E57" s="45">
        <v>43937.461550925924</v>
      </c>
      <c r="F57" s="45">
        <v>43937.528622685182</v>
      </c>
      <c r="G57" s="43">
        <f t="shared" si="0"/>
        <v>6.7071759258396924E-2</v>
      </c>
      <c r="H57" s="14" t="str">
        <f ca="1">IFERROR(__xludf.DUMMYFUNCTION("SPARKLINE(G57,{""charttype"",""bar"";""max"",max(G:G);""color1"",""gray""})"),"")</f>
        <v/>
      </c>
    </row>
    <row r="58" spans="1:8" ht="13">
      <c r="A58" s="9">
        <v>21</v>
      </c>
      <c r="B58" s="27" t="s">
        <v>56</v>
      </c>
      <c r="C58" s="10" t="s">
        <v>36</v>
      </c>
      <c r="D58" s="44" t="s">
        <v>445</v>
      </c>
      <c r="E58" s="45">
        <v>43937.552881944444</v>
      </c>
      <c r="F58" s="45">
        <v>43937.619641203702</v>
      </c>
      <c r="G58" s="43">
        <f t="shared" si="0"/>
        <v>6.6759259258105885E-2</v>
      </c>
      <c r="H58" s="14" t="str">
        <f ca="1">IFERROR(__xludf.DUMMYFUNCTION("SPARKLINE(G58,{""charttype"",""bar"";""max"",max(G:G);""color1"",""gray""})"),"")</f>
        <v/>
      </c>
    </row>
    <row r="59" spans="1:8" ht="13">
      <c r="A59" s="9">
        <v>22</v>
      </c>
      <c r="B59" s="27" t="s">
        <v>56</v>
      </c>
      <c r="C59" s="10" t="s">
        <v>38</v>
      </c>
      <c r="D59" s="44" t="s">
        <v>446</v>
      </c>
      <c r="E59" s="45">
        <v>43938.451481481483</v>
      </c>
      <c r="F59" s="45">
        <v>43938.518831018519</v>
      </c>
      <c r="G59" s="43">
        <f t="shared" si="0"/>
        <v>6.7349537035624962E-2</v>
      </c>
      <c r="H59" s="14" t="str">
        <f ca="1">IFERROR(__xludf.DUMMYFUNCTION("SPARKLINE(G59,{""charttype"",""bar"";""max"",max(G:G);""color1"",""gray""})"),"")</f>
        <v/>
      </c>
    </row>
    <row r="60" spans="1:8" ht="13">
      <c r="A60" s="9">
        <v>22</v>
      </c>
      <c r="B60" s="27" t="s">
        <v>56</v>
      </c>
      <c r="C60" s="10" t="s">
        <v>40</v>
      </c>
      <c r="D60" s="44" t="s">
        <v>447</v>
      </c>
      <c r="E60" s="45">
        <v>43938.53193287037</v>
      </c>
      <c r="F60" s="45">
        <v>43938.598807870374</v>
      </c>
      <c r="G60" s="43">
        <f t="shared" si="0"/>
        <v>6.6875000004074536E-2</v>
      </c>
      <c r="H60" s="14" t="str">
        <f ca="1">IFERROR(__xludf.DUMMYFUNCTION("SPARKLINE(G60,{""charttype"",""bar"";""max"",max(G:G);""color1"",""gray""})"),"")</f>
        <v/>
      </c>
    </row>
    <row r="61" spans="1:8" ht="13">
      <c r="A61" s="9">
        <v>23</v>
      </c>
      <c r="B61" s="27" t="s">
        <v>56</v>
      </c>
      <c r="C61" s="10" t="s">
        <v>34</v>
      </c>
      <c r="D61" s="44" t="s">
        <v>448</v>
      </c>
      <c r="E61" s="45">
        <v>43939.461527777778</v>
      </c>
      <c r="F61" s="45">
        <v>43939.528599537036</v>
      </c>
      <c r="G61" s="43">
        <f t="shared" si="0"/>
        <v>6.7071759258396924E-2</v>
      </c>
      <c r="H61" s="14" t="str">
        <f ca="1">IFERROR(__xludf.DUMMYFUNCTION("SPARKLINE(G61,{""charttype"",""bar"";""max"",max(G:G);""color1"",""gray""})"),"")</f>
        <v/>
      </c>
    </row>
    <row r="62" spans="1:8" ht="13">
      <c r="A62" s="9">
        <v>23</v>
      </c>
      <c r="B62" s="27" t="s">
        <v>56</v>
      </c>
      <c r="C62" s="10" t="s">
        <v>36</v>
      </c>
      <c r="D62" s="44" t="s">
        <v>449</v>
      </c>
      <c r="E62" s="45">
        <v>43939.552835648145</v>
      </c>
      <c r="F62" s="45">
        <v>43939.619687500002</v>
      </c>
      <c r="G62" s="43">
        <f t="shared" si="0"/>
        <v>6.6851851857791189E-2</v>
      </c>
      <c r="H62" s="14" t="str">
        <f ca="1">IFERROR(__xludf.DUMMYFUNCTION("SPARKLINE(G62,{""charttype"",""bar"";""max"",max(G:G);""color1"",""gray""})"),"")</f>
        <v/>
      </c>
    </row>
    <row r="63" spans="1:8" ht="13">
      <c r="A63" s="9">
        <v>24</v>
      </c>
      <c r="B63" s="27" t="s">
        <v>56</v>
      </c>
      <c r="C63" s="10" t="s">
        <v>38</v>
      </c>
      <c r="D63" s="44" t="s">
        <v>450</v>
      </c>
      <c r="E63" s="45">
        <v>43940.457013888888</v>
      </c>
      <c r="F63" s="45">
        <v>43940.525069444448</v>
      </c>
      <c r="G63" s="43">
        <f t="shared" si="0"/>
        <v>6.805555555911269E-2</v>
      </c>
      <c r="H63" s="14" t="str">
        <f ca="1">IFERROR(__xludf.DUMMYFUNCTION("SPARKLINE(G63,{""charttype"",""bar"";""max"",max(G:G);""color1"",""gray""})"),"")</f>
        <v/>
      </c>
    </row>
    <row r="64" spans="1:8" ht="13">
      <c r="A64" s="9">
        <v>24</v>
      </c>
      <c r="B64" s="27" t="s">
        <v>56</v>
      </c>
      <c r="C64" s="10" t="s">
        <v>40</v>
      </c>
      <c r="D64" s="44" t="s">
        <v>451</v>
      </c>
      <c r="E64" s="45">
        <v>43940.528657407405</v>
      </c>
      <c r="F64" s="45">
        <v>43940.596875000003</v>
      </c>
      <c r="G64" s="43">
        <f t="shared" si="0"/>
        <v>6.8217592597648036E-2</v>
      </c>
      <c r="H64" s="14" t="str">
        <f ca="1">IFERROR(__xludf.DUMMYFUNCTION("SPARKLINE(G64,{""charttype"",""bar"";""max"",max(G:G);""color1"",""gray""})"),"")</f>
        <v/>
      </c>
    </row>
    <row r="65" spans="1:26" ht="13">
      <c r="A65" s="9">
        <v>25</v>
      </c>
      <c r="B65" s="27" t="s">
        <v>56</v>
      </c>
      <c r="C65" s="10" t="s">
        <v>34</v>
      </c>
      <c r="D65" s="44" t="s">
        <v>452</v>
      </c>
      <c r="E65" s="45">
        <v>43941.461527777778</v>
      </c>
      <c r="F65" s="45">
        <v>43941.584317129629</v>
      </c>
      <c r="G65" s="43">
        <f t="shared" si="0"/>
        <v>0.12278935185167938</v>
      </c>
      <c r="H65" s="14" t="str">
        <f ca="1">IFERROR(__xludf.DUMMYFUNCTION("SPARKLINE(G65,{""charttype"",""bar"";""max"",max(G:G);""color1"",""gray""})"),"")</f>
        <v/>
      </c>
      <c r="I65" s="27" t="s">
        <v>453</v>
      </c>
      <c r="J65" s="27" t="s">
        <v>44</v>
      </c>
      <c r="K65" s="27" t="s">
        <v>87</v>
      </c>
    </row>
    <row r="66" spans="1:26" ht="13">
      <c r="A66" s="9">
        <v>25</v>
      </c>
      <c r="B66" s="27" t="s">
        <v>56</v>
      </c>
      <c r="C66" s="10" t="s">
        <v>36</v>
      </c>
      <c r="D66" s="44" t="s">
        <v>454</v>
      </c>
      <c r="E66" s="45">
        <v>43941.608564814815</v>
      </c>
      <c r="F66" s="45">
        <v>43941.676006944443</v>
      </c>
      <c r="G66" s="43">
        <f t="shared" si="0"/>
        <v>6.7442129628034309E-2</v>
      </c>
      <c r="H66" s="14" t="str">
        <f ca="1">IFERROR(__xludf.DUMMYFUNCTION("SPARKLINE(G66,{""charttype"",""bar"";""max"",max(G:G);""color1"",""gray""})"),"")</f>
        <v/>
      </c>
    </row>
    <row r="67" spans="1:26" ht="13">
      <c r="A67" s="9">
        <v>26</v>
      </c>
      <c r="B67" s="27" t="s">
        <v>125</v>
      </c>
      <c r="C67" s="10" t="s">
        <v>38</v>
      </c>
      <c r="D67" s="44" t="s">
        <v>455</v>
      </c>
      <c r="E67" s="45">
        <v>43942.462592592594</v>
      </c>
      <c r="F67" s="45">
        <v>43942.527280092596</v>
      </c>
      <c r="G67" s="43">
        <f t="shared" si="0"/>
        <v>6.4687500002037268E-2</v>
      </c>
      <c r="H67" s="14" t="str">
        <f ca="1">IFERROR(__xludf.DUMMYFUNCTION("SPARKLINE(G67,{""charttype"",""bar"";""max"",max(G:G);""color1"",""gray""})"),"")</f>
        <v/>
      </c>
      <c r="I67" s="27" t="s">
        <v>225</v>
      </c>
    </row>
    <row r="68" spans="1:26" ht="13">
      <c r="A68" s="9">
        <v>26</v>
      </c>
      <c r="B68" s="27" t="s">
        <v>125</v>
      </c>
      <c r="C68" s="10" t="s">
        <v>40</v>
      </c>
      <c r="D68" s="44" t="s">
        <v>456</v>
      </c>
      <c r="E68" s="45">
        <v>43942.529814814814</v>
      </c>
      <c r="F68" s="45">
        <v>43942.597187500003</v>
      </c>
      <c r="G68" s="43">
        <f t="shared" si="0"/>
        <v>6.7372685189184267E-2</v>
      </c>
      <c r="H68" s="14" t="str">
        <f ca="1">IFERROR(__xludf.DUMMYFUNCTION("SPARKLINE(G68,{""charttype"",""bar"";""max"",max(G:G);""color1"",""gray""})"),"")</f>
        <v/>
      </c>
    </row>
    <row r="69" spans="1:26" ht="13">
      <c r="A69" s="9">
        <v>28</v>
      </c>
      <c r="B69" s="27" t="s">
        <v>125</v>
      </c>
      <c r="C69" s="10" t="s">
        <v>34</v>
      </c>
      <c r="D69" s="44" t="s">
        <v>457</v>
      </c>
      <c r="E69" s="45">
        <v>43944.466782407406</v>
      </c>
      <c r="F69" s="45">
        <v>43944.53570601852</v>
      </c>
      <c r="G69" s="43">
        <f t="shared" si="0"/>
        <v>6.8923611113859806E-2</v>
      </c>
      <c r="H69" s="14" t="str">
        <f ca="1">IFERROR(__xludf.DUMMYFUNCTION("SPARKLINE(G69,{""charttype"",""bar"";""max"",max(G:G);""color1"",""gray""})"),"")</f>
        <v/>
      </c>
    </row>
    <row r="70" spans="1:26" ht="13">
      <c r="A70" s="9">
        <v>28</v>
      </c>
      <c r="B70" s="27" t="s">
        <v>125</v>
      </c>
      <c r="C70" s="10" t="s">
        <v>36</v>
      </c>
      <c r="D70" s="44" t="s">
        <v>458</v>
      </c>
      <c r="E70" s="45">
        <v>43944.537986111114</v>
      </c>
      <c r="F70" s="45">
        <v>43944.605196759258</v>
      </c>
      <c r="G70" s="43">
        <f t="shared" si="0"/>
        <v>6.7210648143372964E-2</v>
      </c>
      <c r="H70" s="14" t="str">
        <f ca="1">IFERROR(__xludf.DUMMYFUNCTION("SPARKLINE(G70,{""charttype"",""bar"";""max"",max(G:G);""color1"",""gray""})"),"")</f>
        <v/>
      </c>
    </row>
    <row r="71" spans="1:26" ht="13">
      <c r="A71" s="56">
        <v>30</v>
      </c>
      <c r="B71" s="57" t="s">
        <v>125</v>
      </c>
      <c r="C71" s="58" t="s">
        <v>38</v>
      </c>
      <c r="D71" s="59" t="s">
        <v>459</v>
      </c>
      <c r="E71" s="60">
        <v>43946.49015046296</v>
      </c>
      <c r="F71" s="60">
        <v>43946.557928240742</v>
      </c>
      <c r="G71" s="61">
        <f t="shared" si="0"/>
        <v>6.7777777781884652E-2</v>
      </c>
      <c r="H71" s="14" t="str">
        <f ca="1">IFERROR(__xludf.DUMMYFUNCTION("SPARKLINE(G71,{""charttype"",""bar"";""max"",max(G:G);""color1"",""gray""})"),"")</f>
        <v/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3">
      <c r="A72" s="56">
        <v>30</v>
      </c>
      <c r="B72" s="57" t="s">
        <v>125</v>
      </c>
      <c r="C72" s="58" t="s">
        <v>40</v>
      </c>
      <c r="D72" s="59" t="s">
        <v>460</v>
      </c>
      <c r="E72" s="60">
        <v>43946.561550925922</v>
      </c>
      <c r="F72" s="60">
        <v>43946.62945601852</v>
      </c>
      <c r="G72" s="61">
        <f t="shared" si="0"/>
        <v>6.7905092597356997E-2</v>
      </c>
      <c r="H72" s="14" t="str">
        <f ca="1">IFERROR(__xludf.DUMMYFUNCTION("SPARKLINE(G72,{""charttype"",""bar"";""max"",max(G:G);""color1"",""gray""})"),"")</f>
        <v/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3">
      <c r="A73" s="9">
        <v>32</v>
      </c>
      <c r="B73" s="27" t="s">
        <v>125</v>
      </c>
      <c r="C73" s="10" t="s">
        <v>34</v>
      </c>
      <c r="D73" s="44" t="s">
        <v>461</v>
      </c>
      <c r="E73" s="45">
        <v>43948.446863425925</v>
      </c>
      <c r="F73" s="45">
        <v>43948.5156712963</v>
      </c>
      <c r="G73" s="43">
        <f t="shared" si="0"/>
        <v>6.8807870375167113E-2</v>
      </c>
      <c r="H73" s="14" t="str">
        <f ca="1">IFERROR(__xludf.DUMMYFUNCTION("SPARKLINE(G73,{""charttype"",""bar"";""max"",max(G:G);""color1"",""gray""})"),"")</f>
        <v/>
      </c>
    </row>
    <row r="74" spans="1:26" ht="13">
      <c r="A74" s="9">
        <v>32</v>
      </c>
      <c r="B74" s="27" t="s">
        <v>125</v>
      </c>
      <c r="C74" s="10" t="s">
        <v>36</v>
      </c>
      <c r="D74" s="44" t="s">
        <v>462</v>
      </c>
      <c r="E74" s="45">
        <v>43948.517361111109</v>
      </c>
      <c r="F74" s="45">
        <v>43948.584398148145</v>
      </c>
      <c r="G74" s="43">
        <f t="shared" si="0"/>
        <v>6.7037037035333924E-2</v>
      </c>
      <c r="H74" s="14" t="str">
        <f ca="1">IFERROR(__xludf.DUMMYFUNCTION("SPARKLINE(G74,{""charttype"",""bar"";""max"",max(G:G);""color1"",""gray""})"),"")</f>
        <v/>
      </c>
    </row>
    <row r="75" spans="1:26" ht="13">
      <c r="A75" s="9"/>
      <c r="C75" s="46"/>
      <c r="D75" s="7"/>
      <c r="E75" s="47"/>
      <c r="F75" s="47"/>
    </row>
    <row r="76" spans="1:26" ht="13">
      <c r="A76" s="9"/>
      <c r="C76" s="46"/>
      <c r="D76" s="7"/>
      <c r="E76" s="47"/>
      <c r="F76" s="47"/>
      <c r="H76" s="48">
        <f>SUM(G:G)</f>
        <v>7.9596412037499249</v>
      </c>
    </row>
    <row r="77" spans="1:26" ht="13">
      <c r="A77" s="9"/>
      <c r="C77" s="46"/>
      <c r="D77" s="7"/>
      <c r="E77" s="47"/>
      <c r="F77" s="47"/>
    </row>
    <row r="78" spans="1:26" ht="13">
      <c r="A78" s="9"/>
      <c r="C78" s="46"/>
      <c r="D78" s="7"/>
      <c r="E78" s="47"/>
      <c r="F78" s="47"/>
    </row>
    <row r="79" spans="1:26" ht="13">
      <c r="A79" s="9"/>
      <c r="C79" s="46"/>
      <c r="D79" s="7"/>
      <c r="E79" s="47"/>
      <c r="F79" s="47"/>
    </row>
    <row r="80" spans="1:26" ht="13">
      <c r="A80" s="9"/>
      <c r="C80" s="46"/>
      <c r="D80" s="7"/>
      <c r="E80" s="47"/>
      <c r="F80" s="47"/>
    </row>
    <row r="81" spans="1:6" ht="13">
      <c r="A81" s="6"/>
      <c r="C81" s="46"/>
      <c r="D81" s="7"/>
      <c r="E81" s="47"/>
      <c r="F81" s="47"/>
    </row>
    <row r="82" spans="1:6" ht="13">
      <c r="A82" s="6"/>
      <c r="C82" s="46"/>
      <c r="D82" s="7"/>
      <c r="E82" s="47"/>
      <c r="F82" s="47"/>
    </row>
    <row r="83" spans="1:6" ht="13">
      <c r="A83" s="6"/>
      <c r="C83" s="46"/>
      <c r="D83" s="7"/>
      <c r="E83" s="47"/>
      <c r="F83" s="47"/>
    </row>
    <row r="84" spans="1:6" ht="13">
      <c r="A84" s="6"/>
      <c r="C84" s="46"/>
      <c r="D84" s="7"/>
      <c r="E84" s="47"/>
      <c r="F84" s="47"/>
    </row>
    <row r="85" spans="1:6" ht="13">
      <c r="A85" s="6"/>
      <c r="C85" s="46"/>
      <c r="D85" s="7"/>
      <c r="E85" s="47"/>
      <c r="F85" s="47"/>
    </row>
    <row r="86" spans="1:6" ht="13">
      <c r="A86" s="6"/>
      <c r="C86" s="46"/>
      <c r="D86" s="7"/>
      <c r="E86" s="47"/>
      <c r="F86" s="47"/>
    </row>
    <row r="87" spans="1:6" ht="13">
      <c r="A87" s="6"/>
      <c r="C87" s="46"/>
      <c r="D87" s="7"/>
      <c r="E87" s="47"/>
      <c r="F87" s="47"/>
    </row>
    <row r="88" spans="1:6" ht="13">
      <c r="A88" s="6"/>
      <c r="C88" s="46"/>
      <c r="D88" s="7"/>
      <c r="E88" s="47"/>
      <c r="F88" s="47"/>
    </row>
    <row r="89" spans="1:6" ht="13">
      <c r="A89" s="6"/>
      <c r="C89" s="46"/>
      <c r="D89" s="7"/>
      <c r="E89" s="47"/>
      <c r="F89" s="47"/>
    </row>
    <row r="90" spans="1:6" ht="13">
      <c r="A90" s="6"/>
      <c r="C90" s="46"/>
      <c r="D90" s="7"/>
      <c r="E90" s="47"/>
      <c r="F90" s="47"/>
    </row>
    <row r="91" spans="1:6" ht="13">
      <c r="A91" s="6"/>
      <c r="C91" s="46"/>
      <c r="D91" s="7"/>
      <c r="E91" s="47"/>
      <c r="F91" s="47"/>
    </row>
    <row r="92" spans="1:6" ht="13">
      <c r="A92" s="6"/>
      <c r="C92" s="46"/>
      <c r="D92" s="7"/>
      <c r="E92" s="47"/>
      <c r="F92" s="47"/>
    </row>
    <row r="93" spans="1:6" ht="13">
      <c r="A93" s="6"/>
      <c r="C93" s="46"/>
      <c r="D93" s="7"/>
      <c r="E93" s="47"/>
      <c r="F93" s="47"/>
    </row>
    <row r="94" spans="1:6" ht="13">
      <c r="A94" s="6"/>
      <c r="C94" s="46"/>
      <c r="D94" s="7"/>
      <c r="E94" s="47"/>
      <c r="F94" s="47"/>
    </row>
    <row r="95" spans="1:6" ht="13">
      <c r="A95" s="6"/>
      <c r="C95" s="46"/>
      <c r="D95" s="7"/>
      <c r="E95" s="47"/>
      <c r="F95" s="47"/>
    </row>
    <row r="96" spans="1:6" ht="13">
      <c r="A96" s="6"/>
      <c r="C96" s="46"/>
      <c r="D96" s="7"/>
      <c r="E96" s="47"/>
      <c r="F96" s="47"/>
    </row>
    <row r="97" spans="1:6" ht="13">
      <c r="A97" s="6"/>
      <c r="C97" s="46"/>
      <c r="D97" s="7"/>
      <c r="E97" s="47"/>
      <c r="F97" s="47"/>
    </row>
    <row r="98" spans="1:6" ht="13">
      <c r="A98" s="6"/>
      <c r="C98" s="46"/>
      <c r="D98" s="7"/>
      <c r="E98" s="47"/>
      <c r="F98" s="47"/>
    </row>
    <row r="99" spans="1:6" ht="13">
      <c r="A99" s="6"/>
      <c r="C99" s="46"/>
      <c r="D99" s="7"/>
      <c r="E99" s="47"/>
      <c r="F99" s="47"/>
    </row>
    <row r="100" spans="1:6" ht="13">
      <c r="A100" s="6"/>
      <c r="C100" s="46"/>
      <c r="D100" s="7"/>
      <c r="E100" s="47"/>
      <c r="F100" s="47"/>
    </row>
    <row r="101" spans="1:6" ht="13">
      <c r="A101" s="6"/>
      <c r="C101" s="46"/>
      <c r="D101" s="7"/>
      <c r="E101" s="47"/>
      <c r="F101" s="47"/>
    </row>
    <row r="102" spans="1:6" ht="13">
      <c r="A102" s="6"/>
      <c r="C102" s="46"/>
      <c r="D102" s="7"/>
      <c r="E102" s="47"/>
      <c r="F102" s="47"/>
    </row>
    <row r="103" spans="1:6" ht="13">
      <c r="A103" s="6"/>
      <c r="C103" s="46"/>
      <c r="D103" s="7"/>
      <c r="E103" s="47"/>
      <c r="F103" s="47"/>
    </row>
    <row r="104" spans="1:6" ht="13">
      <c r="A104" s="6"/>
      <c r="C104" s="46"/>
      <c r="D104" s="7"/>
      <c r="E104" s="47"/>
      <c r="F104" s="47"/>
    </row>
    <row r="105" spans="1:6" ht="13">
      <c r="A105" s="6"/>
      <c r="C105" s="46"/>
      <c r="D105" s="7"/>
      <c r="E105" s="47"/>
      <c r="F105" s="47"/>
    </row>
    <row r="106" spans="1:6" ht="13">
      <c r="A106" s="6"/>
      <c r="C106" s="46"/>
      <c r="D106" s="7"/>
      <c r="E106" s="47"/>
      <c r="F106" s="47"/>
    </row>
    <row r="107" spans="1:6" ht="13">
      <c r="A107" s="6"/>
      <c r="C107" s="46"/>
      <c r="D107" s="7"/>
      <c r="E107" s="47"/>
      <c r="F107" s="47"/>
    </row>
    <row r="108" spans="1:6" ht="13">
      <c r="A108" s="6"/>
      <c r="C108" s="46"/>
      <c r="D108" s="7"/>
      <c r="E108" s="47"/>
      <c r="F108" s="47"/>
    </row>
    <row r="109" spans="1:6" ht="13">
      <c r="A109" s="6"/>
      <c r="C109" s="46"/>
      <c r="D109" s="7"/>
      <c r="E109" s="47"/>
      <c r="F109" s="47"/>
    </row>
    <row r="110" spans="1:6" ht="13">
      <c r="A110" s="6"/>
      <c r="C110" s="46"/>
      <c r="D110" s="7"/>
      <c r="E110" s="47"/>
      <c r="F110" s="47"/>
    </row>
    <row r="111" spans="1:6" ht="13">
      <c r="A111" s="6"/>
      <c r="C111" s="46"/>
      <c r="D111" s="7"/>
      <c r="E111" s="47"/>
      <c r="F111" s="47"/>
    </row>
    <row r="112" spans="1:6" ht="13">
      <c r="A112" s="6"/>
      <c r="C112" s="46"/>
      <c r="D112" s="7"/>
      <c r="E112" s="47"/>
      <c r="F112" s="47"/>
    </row>
    <row r="113" spans="1:6" ht="13">
      <c r="A113" s="6"/>
      <c r="C113" s="46"/>
      <c r="D113" s="7"/>
      <c r="E113" s="47"/>
      <c r="F113" s="47"/>
    </row>
    <row r="114" spans="1:6" ht="13">
      <c r="A114" s="6"/>
      <c r="C114" s="46"/>
      <c r="D114" s="7"/>
      <c r="E114" s="47"/>
      <c r="F114" s="47"/>
    </row>
    <row r="115" spans="1:6" ht="13">
      <c r="A115" s="6"/>
      <c r="C115" s="46"/>
      <c r="D115" s="7"/>
      <c r="E115" s="47"/>
      <c r="F115" s="47"/>
    </row>
    <row r="116" spans="1:6" ht="13">
      <c r="A116" s="6"/>
      <c r="C116" s="46"/>
      <c r="D116" s="7"/>
      <c r="E116" s="47"/>
      <c r="F116" s="47"/>
    </row>
    <row r="117" spans="1:6" ht="13">
      <c r="A117" s="6"/>
      <c r="C117" s="46"/>
      <c r="D117" s="7"/>
      <c r="E117" s="47"/>
      <c r="F117" s="47"/>
    </row>
    <row r="118" spans="1:6" ht="13">
      <c r="A118" s="6"/>
      <c r="C118" s="46"/>
      <c r="D118" s="7"/>
      <c r="E118" s="47"/>
      <c r="F118" s="47"/>
    </row>
    <row r="119" spans="1:6" ht="13">
      <c r="A119" s="6"/>
      <c r="C119" s="46"/>
      <c r="D119" s="7"/>
      <c r="E119" s="47"/>
      <c r="F119" s="47"/>
    </row>
    <row r="120" spans="1:6" ht="13">
      <c r="A120" s="6"/>
      <c r="C120" s="46"/>
      <c r="D120" s="7"/>
      <c r="E120" s="47"/>
      <c r="F120" s="47"/>
    </row>
    <row r="121" spans="1:6" ht="13">
      <c r="A121" s="6"/>
      <c r="C121" s="46"/>
      <c r="D121" s="7"/>
      <c r="E121" s="47"/>
      <c r="F121" s="47"/>
    </row>
    <row r="122" spans="1:6" ht="13">
      <c r="A122" s="6"/>
      <c r="C122" s="46"/>
      <c r="D122" s="7"/>
      <c r="E122" s="47"/>
      <c r="F122" s="47"/>
    </row>
    <row r="123" spans="1:6" ht="13">
      <c r="A123" s="6"/>
      <c r="C123" s="46"/>
      <c r="D123" s="7"/>
      <c r="E123" s="47"/>
      <c r="F123" s="47"/>
    </row>
    <row r="124" spans="1:6" ht="13">
      <c r="A124" s="6"/>
      <c r="C124" s="46"/>
      <c r="D124" s="7"/>
      <c r="E124" s="47"/>
      <c r="F124" s="47"/>
    </row>
    <row r="125" spans="1:6" ht="13">
      <c r="A125" s="6"/>
      <c r="C125" s="46"/>
      <c r="D125" s="7"/>
      <c r="E125" s="47"/>
      <c r="F125" s="47"/>
    </row>
    <row r="126" spans="1:6" ht="13">
      <c r="A126" s="6"/>
      <c r="C126" s="46"/>
      <c r="D126" s="7"/>
      <c r="E126" s="47"/>
      <c r="F126" s="47"/>
    </row>
    <row r="127" spans="1:6" ht="13">
      <c r="A127" s="6"/>
      <c r="C127" s="46"/>
      <c r="D127" s="7"/>
      <c r="E127" s="47"/>
      <c r="F127" s="47"/>
    </row>
    <row r="128" spans="1:6" ht="13">
      <c r="A128" s="6"/>
      <c r="C128" s="46"/>
      <c r="D128" s="7"/>
      <c r="E128" s="47"/>
      <c r="F128" s="47"/>
    </row>
    <row r="129" spans="1:6" ht="13">
      <c r="A129" s="6"/>
      <c r="C129" s="46"/>
      <c r="D129" s="7"/>
      <c r="E129" s="47"/>
      <c r="F129" s="47"/>
    </row>
    <row r="130" spans="1:6" ht="13">
      <c r="A130" s="6"/>
      <c r="C130" s="46"/>
      <c r="D130" s="7"/>
      <c r="E130" s="47"/>
      <c r="F130" s="47"/>
    </row>
    <row r="131" spans="1:6" ht="13">
      <c r="A131" s="6"/>
      <c r="C131" s="46"/>
      <c r="D131" s="7"/>
      <c r="E131" s="47"/>
      <c r="F131" s="47"/>
    </row>
    <row r="132" spans="1:6" ht="13">
      <c r="A132" s="6"/>
      <c r="C132" s="46"/>
      <c r="D132" s="7"/>
      <c r="E132" s="47"/>
      <c r="F132" s="47"/>
    </row>
    <row r="133" spans="1:6" ht="13">
      <c r="A133" s="6"/>
      <c r="C133" s="46"/>
      <c r="D133" s="7"/>
      <c r="E133" s="47"/>
      <c r="F133" s="47"/>
    </row>
    <row r="134" spans="1:6" ht="13">
      <c r="A134" s="6"/>
      <c r="C134" s="46"/>
      <c r="D134" s="7"/>
      <c r="E134" s="47"/>
      <c r="F134" s="47"/>
    </row>
    <row r="135" spans="1:6" ht="13">
      <c r="A135" s="6"/>
      <c r="C135" s="46"/>
      <c r="D135" s="7"/>
      <c r="E135" s="47"/>
      <c r="F135" s="47"/>
    </row>
    <row r="136" spans="1:6" ht="13">
      <c r="A136" s="6"/>
      <c r="C136" s="46"/>
      <c r="D136" s="7"/>
      <c r="E136" s="47"/>
      <c r="F136" s="47"/>
    </row>
    <row r="137" spans="1:6" ht="13">
      <c r="A137" s="6"/>
      <c r="C137" s="46"/>
      <c r="D137" s="7"/>
      <c r="E137" s="47"/>
      <c r="F137" s="47"/>
    </row>
    <row r="138" spans="1:6" ht="13">
      <c r="A138" s="6"/>
      <c r="C138" s="46"/>
      <c r="D138" s="7"/>
      <c r="E138" s="47"/>
      <c r="F138" s="47"/>
    </row>
    <row r="139" spans="1:6" ht="13">
      <c r="A139" s="6"/>
      <c r="C139" s="46"/>
      <c r="D139" s="7"/>
      <c r="E139" s="47"/>
      <c r="F139" s="47"/>
    </row>
    <row r="140" spans="1:6" ht="13">
      <c r="A140" s="6"/>
      <c r="C140" s="46"/>
      <c r="D140" s="7"/>
      <c r="E140" s="47"/>
      <c r="F140" s="47"/>
    </row>
    <row r="141" spans="1:6" ht="13">
      <c r="A141" s="6"/>
      <c r="C141" s="46"/>
      <c r="D141" s="7"/>
      <c r="E141" s="47"/>
      <c r="F141" s="47"/>
    </row>
    <row r="142" spans="1:6" ht="13">
      <c r="A142" s="6"/>
      <c r="C142" s="46"/>
      <c r="D142" s="7"/>
      <c r="E142" s="47"/>
      <c r="F142" s="47"/>
    </row>
    <row r="143" spans="1:6" ht="13">
      <c r="A143" s="6"/>
      <c r="C143" s="46"/>
      <c r="D143" s="7"/>
      <c r="E143" s="47"/>
      <c r="F143" s="47"/>
    </row>
    <row r="144" spans="1:6" ht="13">
      <c r="A144" s="6"/>
      <c r="C144" s="46"/>
      <c r="D144" s="7"/>
      <c r="E144" s="47"/>
      <c r="F144" s="47"/>
    </row>
    <row r="145" spans="1:6" ht="13">
      <c r="A145" s="6"/>
      <c r="C145" s="46"/>
      <c r="D145" s="7"/>
      <c r="E145" s="47"/>
      <c r="F145" s="47"/>
    </row>
    <row r="146" spans="1:6" ht="13">
      <c r="A146" s="6"/>
      <c r="C146" s="46"/>
      <c r="D146" s="7"/>
      <c r="E146" s="47"/>
      <c r="F146" s="47"/>
    </row>
    <row r="147" spans="1:6" ht="13">
      <c r="A147" s="6"/>
      <c r="C147" s="46"/>
      <c r="D147" s="7"/>
      <c r="E147" s="47"/>
      <c r="F147" s="47"/>
    </row>
    <row r="148" spans="1:6" ht="13">
      <c r="A148" s="6"/>
      <c r="C148" s="46"/>
      <c r="D148" s="7"/>
      <c r="E148" s="47"/>
      <c r="F148" s="47"/>
    </row>
    <row r="149" spans="1:6" ht="13">
      <c r="A149" s="6"/>
      <c r="C149" s="46"/>
      <c r="D149" s="7"/>
      <c r="E149" s="47"/>
      <c r="F149" s="47"/>
    </row>
    <row r="150" spans="1:6" ht="13">
      <c r="A150" s="6"/>
      <c r="C150" s="46"/>
      <c r="D150" s="7"/>
      <c r="E150" s="47"/>
      <c r="F150" s="47"/>
    </row>
    <row r="151" spans="1:6" ht="13">
      <c r="A151" s="6"/>
      <c r="C151" s="46"/>
      <c r="D151" s="7"/>
      <c r="E151" s="47"/>
      <c r="F151" s="47"/>
    </row>
    <row r="152" spans="1:6" ht="13">
      <c r="A152" s="6"/>
      <c r="C152" s="46"/>
      <c r="D152" s="7"/>
      <c r="E152" s="47"/>
      <c r="F152" s="47"/>
    </row>
    <row r="153" spans="1:6" ht="13">
      <c r="A153" s="6"/>
      <c r="C153" s="46"/>
      <c r="D153" s="7"/>
      <c r="E153" s="47"/>
      <c r="F153" s="47"/>
    </row>
    <row r="154" spans="1:6" ht="13">
      <c r="A154" s="6"/>
      <c r="C154" s="46"/>
      <c r="D154" s="7"/>
      <c r="E154" s="47"/>
      <c r="F154" s="47"/>
    </row>
    <row r="155" spans="1:6" ht="13">
      <c r="A155" s="6"/>
      <c r="C155" s="46"/>
      <c r="D155" s="7"/>
      <c r="E155" s="47"/>
      <c r="F155" s="47"/>
    </row>
    <row r="156" spans="1:6" ht="13">
      <c r="A156" s="6"/>
      <c r="C156" s="46"/>
      <c r="D156" s="7"/>
      <c r="E156" s="47"/>
      <c r="F156" s="47"/>
    </row>
    <row r="157" spans="1:6" ht="13">
      <c r="A157" s="6"/>
      <c r="C157" s="46"/>
      <c r="D157" s="7"/>
      <c r="E157" s="47"/>
      <c r="F157" s="47"/>
    </row>
    <row r="158" spans="1:6" ht="13">
      <c r="A158" s="6"/>
      <c r="C158" s="46"/>
      <c r="D158" s="7"/>
      <c r="E158" s="47"/>
      <c r="F158" s="47"/>
    </row>
    <row r="159" spans="1:6" ht="13">
      <c r="A159" s="6"/>
      <c r="C159" s="46"/>
      <c r="D159" s="7"/>
      <c r="E159" s="47"/>
      <c r="F159" s="47"/>
    </row>
    <row r="160" spans="1:6" ht="13">
      <c r="A160" s="6"/>
      <c r="C160" s="46"/>
      <c r="D160" s="7"/>
      <c r="E160" s="47"/>
      <c r="F160" s="47"/>
    </row>
    <row r="161" spans="1:6" ht="13">
      <c r="A161" s="6"/>
      <c r="C161" s="46"/>
      <c r="D161" s="7"/>
      <c r="E161" s="47"/>
      <c r="F161" s="47"/>
    </row>
    <row r="162" spans="1:6" ht="13">
      <c r="A162" s="6"/>
      <c r="C162" s="46"/>
      <c r="D162" s="7"/>
      <c r="E162" s="47"/>
      <c r="F162" s="47"/>
    </row>
    <row r="163" spans="1:6" ht="13">
      <c r="A163" s="6"/>
      <c r="C163" s="46"/>
      <c r="D163" s="7"/>
      <c r="E163" s="47"/>
      <c r="F163" s="47"/>
    </row>
    <row r="164" spans="1:6" ht="13">
      <c r="A164" s="6"/>
      <c r="C164" s="46"/>
      <c r="D164" s="7"/>
      <c r="E164" s="47"/>
      <c r="F164" s="47"/>
    </row>
    <row r="165" spans="1:6" ht="13">
      <c r="A165" s="6"/>
      <c r="C165" s="46"/>
      <c r="D165" s="7"/>
      <c r="E165" s="47"/>
      <c r="F165" s="47"/>
    </row>
    <row r="166" spans="1:6" ht="13">
      <c r="A166" s="6"/>
      <c r="C166" s="46"/>
      <c r="D166" s="7"/>
      <c r="E166" s="47"/>
      <c r="F166" s="47"/>
    </row>
    <row r="167" spans="1:6" ht="13">
      <c r="A167" s="6"/>
      <c r="C167" s="46"/>
      <c r="D167" s="7"/>
      <c r="E167" s="47"/>
      <c r="F167" s="47"/>
    </row>
    <row r="168" spans="1:6" ht="13">
      <c r="A168" s="6"/>
      <c r="C168" s="46"/>
      <c r="D168" s="7"/>
      <c r="E168" s="47"/>
      <c r="F168" s="47"/>
    </row>
    <row r="169" spans="1:6" ht="13">
      <c r="A169" s="6"/>
      <c r="C169" s="46"/>
      <c r="D169" s="7"/>
      <c r="E169" s="47"/>
      <c r="F169" s="47"/>
    </row>
    <row r="170" spans="1:6" ht="13">
      <c r="A170" s="6"/>
      <c r="C170" s="46"/>
      <c r="D170" s="7"/>
      <c r="E170" s="47"/>
      <c r="F170" s="47"/>
    </row>
    <row r="171" spans="1:6" ht="13">
      <c r="A171" s="6"/>
      <c r="C171" s="46"/>
      <c r="D171" s="7"/>
      <c r="E171" s="47"/>
      <c r="F171" s="47"/>
    </row>
    <row r="172" spans="1:6" ht="13">
      <c r="A172" s="6"/>
      <c r="C172" s="46"/>
      <c r="D172" s="7"/>
      <c r="E172" s="47"/>
      <c r="F172" s="47"/>
    </row>
    <row r="173" spans="1:6" ht="13">
      <c r="A173" s="6"/>
      <c r="C173" s="46"/>
      <c r="D173" s="7"/>
      <c r="E173" s="47"/>
      <c r="F173" s="47"/>
    </row>
    <row r="174" spans="1:6" ht="13">
      <c r="A174" s="6"/>
      <c r="C174" s="46"/>
      <c r="D174" s="7"/>
      <c r="E174" s="47"/>
      <c r="F174" s="47"/>
    </row>
    <row r="175" spans="1:6" ht="13">
      <c r="A175" s="6"/>
      <c r="C175" s="46"/>
      <c r="D175" s="7"/>
      <c r="E175" s="47"/>
      <c r="F175" s="47"/>
    </row>
    <row r="176" spans="1:6" ht="13">
      <c r="A176" s="6"/>
      <c r="C176" s="46"/>
      <c r="D176" s="7"/>
      <c r="E176" s="47"/>
      <c r="F176" s="47"/>
    </row>
    <row r="177" spans="1:6" ht="13">
      <c r="A177" s="6"/>
      <c r="C177" s="46"/>
      <c r="D177" s="7"/>
      <c r="E177" s="47"/>
      <c r="F177" s="47"/>
    </row>
    <row r="178" spans="1:6" ht="13">
      <c r="A178" s="6"/>
      <c r="C178" s="46"/>
      <c r="D178" s="7"/>
      <c r="E178" s="47"/>
      <c r="F178" s="47"/>
    </row>
    <row r="179" spans="1:6" ht="13">
      <c r="A179" s="6"/>
      <c r="C179" s="46"/>
      <c r="D179" s="7"/>
      <c r="E179" s="47"/>
      <c r="F179" s="47"/>
    </row>
    <row r="180" spans="1:6" ht="13">
      <c r="A180" s="6"/>
      <c r="C180" s="46"/>
      <c r="D180" s="7"/>
      <c r="E180" s="47"/>
      <c r="F180" s="47"/>
    </row>
    <row r="181" spans="1:6" ht="13">
      <c r="A181" s="6"/>
      <c r="C181" s="46"/>
      <c r="D181" s="7"/>
      <c r="E181" s="47"/>
      <c r="F181" s="47"/>
    </row>
    <row r="182" spans="1:6" ht="13">
      <c r="A182" s="6"/>
      <c r="C182" s="46"/>
      <c r="D182" s="7"/>
      <c r="E182" s="47"/>
      <c r="F182" s="47"/>
    </row>
    <row r="183" spans="1:6" ht="13">
      <c r="A183" s="6"/>
      <c r="C183" s="46"/>
      <c r="D183" s="7"/>
      <c r="E183" s="47"/>
      <c r="F183" s="47"/>
    </row>
    <row r="184" spans="1:6" ht="13">
      <c r="A184" s="6"/>
      <c r="C184" s="46"/>
      <c r="D184" s="7"/>
      <c r="E184" s="47"/>
      <c r="F184" s="47"/>
    </row>
    <row r="185" spans="1:6" ht="13">
      <c r="A185" s="6"/>
      <c r="C185" s="46"/>
      <c r="D185" s="7"/>
      <c r="E185" s="47"/>
      <c r="F185" s="47"/>
    </row>
    <row r="186" spans="1:6" ht="13">
      <c r="A186" s="6"/>
      <c r="C186" s="46"/>
      <c r="D186" s="7"/>
      <c r="E186" s="47"/>
      <c r="F186" s="47"/>
    </row>
    <row r="187" spans="1:6" ht="13">
      <c r="A187" s="6"/>
      <c r="C187" s="46"/>
      <c r="D187" s="7"/>
      <c r="E187" s="47"/>
      <c r="F187" s="47"/>
    </row>
    <row r="188" spans="1:6" ht="13">
      <c r="A188" s="6"/>
      <c r="C188" s="46"/>
      <c r="D188" s="7"/>
      <c r="E188" s="47"/>
      <c r="F188" s="47"/>
    </row>
    <row r="189" spans="1:6" ht="13">
      <c r="A189" s="6"/>
      <c r="C189" s="46"/>
      <c r="D189" s="7"/>
      <c r="E189" s="47"/>
      <c r="F189" s="47"/>
    </row>
    <row r="190" spans="1:6" ht="13">
      <c r="A190" s="6"/>
      <c r="C190" s="46"/>
      <c r="D190" s="7"/>
      <c r="E190" s="47"/>
      <c r="F190" s="47"/>
    </row>
    <row r="191" spans="1:6" ht="13">
      <c r="A191" s="6"/>
      <c r="C191" s="46"/>
      <c r="D191" s="7"/>
      <c r="E191" s="47"/>
      <c r="F191" s="47"/>
    </row>
    <row r="192" spans="1:6" ht="13">
      <c r="A192" s="6"/>
      <c r="C192" s="46"/>
      <c r="D192" s="7"/>
      <c r="E192" s="47"/>
      <c r="F192" s="47"/>
    </row>
    <row r="193" spans="1:6" ht="13">
      <c r="A193" s="6"/>
      <c r="C193" s="46"/>
      <c r="D193" s="7"/>
      <c r="E193" s="47"/>
      <c r="F193" s="47"/>
    </row>
    <row r="194" spans="1:6" ht="13">
      <c r="A194" s="6"/>
      <c r="C194" s="46"/>
      <c r="D194" s="7"/>
      <c r="E194" s="47"/>
      <c r="F194" s="47"/>
    </row>
    <row r="195" spans="1:6" ht="13">
      <c r="A195" s="6"/>
      <c r="C195" s="46"/>
      <c r="D195" s="7"/>
      <c r="E195" s="47"/>
      <c r="F195" s="47"/>
    </row>
    <row r="196" spans="1:6" ht="13">
      <c r="A196" s="6"/>
      <c r="C196" s="46"/>
      <c r="D196" s="7"/>
      <c r="E196" s="47"/>
      <c r="F196" s="47"/>
    </row>
    <row r="197" spans="1:6" ht="13">
      <c r="A197" s="6"/>
      <c r="C197" s="46"/>
      <c r="D197" s="7"/>
      <c r="E197" s="47"/>
      <c r="F197" s="47"/>
    </row>
    <row r="198" spans="1:6" ht="13">
      <c r="A198" s="6"/>
      <c r="C198" s="46"/>
      <c r="D198" s="7"/>
      <c r="E198" s="47"/>
      <c r="F198" s="47"/>
    </row>
    <row r="199" spans="1:6" ht="13">
      <c r="A199" s="6"/>
      <c r="C199" s="46"/>
      <c r="D199" s="7"/>
      <c r="E199" s="47"/>
      <c r="F199" s="47"/>
    </row>
    <row r="200" spans="1:6" ht="13">
      <c r="A200" s="6"/>
      <c r="C200" s="46"/>
      <c r="D200" s="7"/>
      <c r="E200" s="47"/>
      <c r="F200" s="47"/>
    </row>
    <row r="201" spans="1:6" ht="13">
      <c r="A201" s="6"/>
      <c r="C201" s="46"/>
      <c r="D201" s="7"/>
      <c r="E201" s="47"/>
      <c r="F201" s="47"/>
    </row>
    <row r="202" spans="1:6" ht="13">
      <c r="A202" s="6"/>
      <c r="C202" s="46"/>
      <c r="D202" s="7"/>
      <c r="E202" s="47"/>
      <c r="F202" s="47"/>
    </row>
    <row r="203" spans="1:6" ht="13">
      <c r="A203" s="6"/>
      <c r="C203" s="46"/>
      <c r="D203" s="7"/>
      <c r="E203" s="47"/>
      <c r="F203" s="47"/>
    </row>
    <row r="204" spans="1:6" ht="13">
      <c r="A204" s="6"/>
      <c r="C204" s="46"/>
      <c r="D204" s="7"/>
      <c r="E204" s="47"/>
      <c r="F204" s="47"/>
    </row>
    <row r="205" spans="1:6" ht="13">
      <c r="A205" s="6"/>
      <c r="C205" s="46"/>
      <c r="D205" s="7"/>
      <c r="E205" s="47"/>
      <c r="F205" s="47"/>
    </row>
    <row r="206" spans="1:6" ht="13">
      <c r="A206" s="6"/>
      <c r="C206" s="46"/>
      <c r="D206" s="7"/>
      <c r="E206" s="47"/>
      <c r="F206" s="47"/>
    </row>
    <row r="207" spans="1:6" ht="13">
      <c r="A207" s="6"/>
      <c r="C207" s="46"/>
      <c r="D207" s="7"/>
      <c r="E207" s="47"/>
      <c r="F207" s="47"/>
    </row>
    <row r="208" spans="1:6" ht="13">
      <c r="A208" s="6"/>
      <c r="C208" s="46"/>
      <c r="D208" s="7"/>
      <c r="E208" s="47"/>
      <c r="F208" s="47"/>
    </row>
    <row r="209" spans="1:6" ht="13">
      <c r="A209" s="6"/>
      <c r="C209" s="46"/>
      <c r="D209" s="7"/>
      <c r="E209" s="47"/>
      <c r="F209" s="47"/>
    </row>
    <row r="210" spans="1:6" ht="13">
      <c r="A210" s="6"/>
      <c r="C210" s="46"/>
      <c r="D210" s="7"/>
      <c r="E210" s="47"/>
      <c r="F210" s="47"/>
    </row>
    <row r="211" spans="1:6" ht="13">
      <c r="A211" s="6"/>
      <c r="C211" s="46"/>
      <c r="D211" s="7"/>
      <c r="E211" s="47"/>
      <c r="F211" s="47"/>
    </row>
    <row r="212" spans="1:6" ht="13">
      <c r="A212" s="6"/>
      <c r="C212" s="46"/>
      <c r="D212" s="7"/>
      <c r="E212" s="47"/>
      <c r="F212" s="47"/>
    </row>
    <row r="213" spans="1:6" ht="13">
      <c r="A213" s="6"/>
      <c r="C213" s="46"/>
      <c r="D213" s="7"/>
      <c r="E213" s="47"/>
      <c r="F213" s="47"/>
    </row>
    <row r="214" spans="1:6" ht="13">
      <c r="A214" s="6"/>
      <c r="C214" s="46"/>
      <c r="D214" s="7"/>
      <c r="E214" s="47"/>
      <c r="F214" s="47"/>
    </row>
    <row r="215" spans="1:6" ht="13">
      <c r="A215" s="6"/>
      <c r="C215" s="46"/>
      <c r="D215" s="7"/>
      <c r="E215" s="47"/>
      <c r="F215" s="47"/>
    </row>
    <row r="216" spans="1:6" ht="13">
      <c r="A216" s="6"/>
      <c r="C216" s="46"/>
      <c r="D216" s="7"/>
      <c r="E216" s="47"/>
      <c r="F216" s="47"/>
    </row>
    <row r="217" spans="1:6" ht="13">
      <c r="A217" s="6"/>
      <c r="C217" s="46"/>
      <c r="D217" s="7"/>
      <c r="E217" s="47"/>
      <c r="F217" s="47"/>
    </row>
    <row r="218" spans="1:6" ht="13">
      <c r="A218" s="6"/>
      <c r="C218" s="46"/>
      <c r="D218" s="7"/>
      <c r="E218" s="47"/>
      <c r="F218" s="47"/>
    </row>
    <row r="219" spans="1:6" ht="13">
      <c r="A219" s="6"/>
      <c r="C219" s="46"/>
      <c r="D219" s="7"/>
      <c r="E219" s="47"/>
      <c r="F219" s="47"/>
    </row>
    <row r="220" spans="1:6" ht="13">
      <c r="A220" s="6"/>
      <c r="C220" s="46"/>
      <c r="D220" s="7"/>
      <c r="E220" s="47"/>
      <c r="F220" s="47"/>
    </row>
    <row r="221" spans="1:6" ht="13">
      <c r="A221" s="6"/>
      <c r="C221" s="46"/>
      <c r="D221" s="7"/>
      <c r="E221" s="47"/>
      <c r="F221" s="47"/>
    </row>
    <row r="222" spans="1:6" ht="13">
      <c r="A222" s="6"/>
      <c r="C222" s="46"/>
      <c r="D222" s="7"/>
      <c r="E222" s="47"/>
      <c r="F222" s="47"/>
    </row>
    <row r="223" spans="1:6" ht="13">
      <c r="A223" s="6"/>
      <c r="C223" s="46"/>
      <c r="D223" s="7"/>
      <c r="E223" s="47"/>
      <c r="F223" s="47"/>
    </row>
    <row r="224" spans="1:6" ht="13">
      <c r="A224" s="6"/>
      <c r="C224" s="46"/>
      <c r="D224" s="7"/>
      <c r="E224" s="47"/>
      <c r="F224" s="47"/>
    </row>
    <row r="225" spans="1:6" ht="13">
      <c r="A225" s="6"/>
      <c r="C225" s="46"/>
      <c r="D225" s="7"/>
      <c r="E225" s="47"/>
      <c r="F225" s="47"/>
    </row>
    <row r="226" spans="1:6" ht="13">
      <c r="A226" s="6"/>
      <c r="C226" s="46"/>
      <c r="D226" s="7"/>
      <c r="E226" s="47"/>
      <c r="F226" s="47"/>
    </row>
    <row r="227" spans="1:6" ht="13">
      <c r="A227" s="6"/>
      <c r="C227" s="46"/>
      <c r="D227" s="7"/>
      <c r="E227" s="47"/>
      <c r="F227" s="47"/>
    </row>
    <row r="228" spans="1:6" ht="13">
      <c r="A228" s="6"/>
      <c r="C228" s="46"/>
      <c r="D228" s="7"/>
      <c r="E228" s="47"/>
      <c r="F228" s="47"/>
    </row>
    <row r="229" spans="1:6" ht="13">
      <c r="A229" s="6"/>
      <c r="C229" s="46"/>
      <c r="D229" s="7"/>
      <c r="E229" s="47"/>
      <c r="F229" s="47"/>
    </row>
    <row r="230" spans="1:6" ht="13">
      <c r="A230" s="6"/>
      <c r="C230" s="46"/>
      <c r="D230" s="7"/>
      <c r="E230" s="47"/>
      <c r="F230" s="47"/>
    </row>
    <row r="231" spans="1:6" ht="13">
      <c r="A231" s="6"/>
      <c r="C231" s="46"/>
      <c r="D231" s="7"/>
      <c r="E231" s="47"/>
      <c r="F231" s="47"/>
    </row>
    <row r="232" spans="1:6" ht="13">
      <c r="A232" s="6"/>
      <c r="C232" s="46"/>
      <c r="D232" s="7"/>
      <c r="E232" s="47"/>
      <c r="F232" s="47"/>
    </row>
    <row r="233" spans="1:6" ht="13">
      <c r="A233" s="6"/>
      <c r="C233" s="46"/>
      <c r="D233" s="7"/>
      <c r="E233" s="47"/>
      <c r="F233" s="47"/>
    </row>
    <row r="234" spans="1:6" ht="13">
      <c r="A234" s="6"/>
      <c r="C234" s="46"/>
      <c r="D234" s="7"/>
      <c r="E234" s="47"/>
      <c r="F234" s="47"/>
    </row>
    <row r="235" spans="1:6" ht="13">
      <c r="A235" s="6"/>
      <c r="C235" s="46"/>
      <c r="D235" s="7"/>
      <c r="E235" s="47"/>
      <c r="F235" s="47"/>
    </row>
    <row r="236" spans="1:6" ht="13">
      <c r="A236" s="6"/>
      <c r="C236" s="46"/>
      <c r="D236" s="7"/>
      <c r="E236" s="47"/>
      <c r="F236" s="47"/>
    </row>
    <row r="237" spans="1:6" ht="13">
      <c r="A237" s="6"/>
      <c r="C237" s="46"/>
      <c r="D237" s="7"/>
      <c r="E237" s="47"/>
      <c r="F237" s="47"/>
    </row>
    <row r="238" spans="1:6" ht="13">
      <c r="A238" s="6"/>
      <c r="C238" s="46"/>
      <c r="D238" s="7"/>
      <c r="E238" s="47"/>
      <c r="F238" s="47"/>
    </row>
    <row r="239" spans="1:6" ht="13">
      <c r="A239" s="6"/>
      <c r="C239" s="46"/>
      <c r="D239" s="7"/>
      <c r="E239" s="47"/>
      <c r="F239" s="47"/>
    </row>
    <row r="240" spans="1:6" ht="13">
      <c r="A240" s="6"/>
      <c r="C240" s="46"/>
      <c r="D240" s="7"/>
      <c r="E240" s="47"/>
      <c r="F240" s="47"/>
    </row>
    <row r="241" spans="1:6" ht="13">
      <c r="A241" s="6"/>
      <c r="C241" s="46"/>
      <c r="D241" s="7"/>
      <c r="E241" s="47"/>
      <c r="F241" s="47"/>
    </row>
    <row r="242" spans="1:6" ht="13">
      <c r="A242" s="6"/>
      <c r="C242" s="46"/>
      <c r="D242" s="7"/>
      <c r="E242" s="47"/>
      <c r="F242" s="47"/>
    </row>
    <row r="243" spans="1:6" ht="13">
      <c r="A243" s="6"/>
      <c r="C243" s="46"/>
      <c r="D243" s="7"/>
      <c r="E243" s="47"/>
      <c r="F243" s="47"/>
    </row>
    <row r="244" spans="1:6" ht="13">
      <c r="A244" s="6"/>
      <c r="C244" s="46"/>
      <c r="D244" s="7"/>
      <c r="E244" s="47"/>
      <c r="F244" s="47"/>
    </row>
    <row r="245" spans="1:6" ht="13">
      <c r="A245" s="6"/>
      <c r="C245" s="46"/>
      <c r="D245" s="7"/>
      <c r="E245" s="47"/>
      <c r="F245" s="47"/>
    </row>
    <row r="246" spans="1:6" ht="13">
      <c r="A246" s="6"/>
      <c r="C246" s="46"/>
      <c r="D246" s="7"/>
      <c r="E246" s="47"/>
      <c r="F246" s="47"/>
    </row>
    <row r="247" spans="1:6" ht="13">
      <c r="A247" s="6"/>
      <c r="C247" s="46"/>
      <c r="D247" s="7"/>
      <c r="E247" s="47"/>
      <c r="F247" s="47"/>
    </row>
    <row r="248" spans="1:6" ht="13">
      <c r="A248" s="6"/>
      <c r="C248" s="46"/>
      <c r="D248" s="7"/>
      <c r="E248" s="47"/>
      <c r="F248" s="47"/>
    </row>
    <row r="249" spans="1:6" ht="13">
      <c r="A249" s="6"/>
      <c r="C249" s="46"/>
      <c r="D249" s="7"/>
      <c r="E249" s="47"/>
      <c r="F249" s="47"/>
    </row>
    <row r="250" spans="1:6" ht="13">
      <c r="A250" s="6"/>
      <c r="C250" s="46"/>
      <c r="D250" s="7"/>
      <c r="E250" s="47"/>
      <c r="F250" s="47"/>
    </row>
    <row r="251" spans="1:6" ht="13">
      <c r="A251" s="6"/>
      <c r="C251" s="46"/>
      <c r="D251" s="7"/>
      <c r="E251" s="47"/>
      <c r="F251" s="47"/>
    </row>
    <row r="252" spans="1:6" ht="13">
      <c r="A252" s="6"/>
      <c r="C252" s="46"/>
      <c r="D252" s="7"/>
      <c r="E252" s="47"/>
      <c r="F252" s="47"/>
    </row>
    <row r="253" spans="1:6" ht="13">
      <c r="A253" s="6"/>
      <c r="C253" s="46"/>
      <c r="D253" s="7"/>
      <c r="E253" s="47"/>
      <c r="F253" s="47"/>
    </row>
    <row r="254" spans="1:6" ht="13">
      <c r="A254" s="6"/>
      <c r="C254" s="46"/>
      <c r="D254" s="7"/>
      <c r="E254" s="47"/>
      <c r="F254" s="47"/>
    </row>
    <row r="255" spans="1:6" ht="13">
      <c r="A255" s="6"/>
      <c r="C255" s="46"/>
      <c r="D255" s="7"/>
      <c r="E255" s="47"/>
      <c r="F255" s="47"/>
    </row>
    <row r="256" spans="1:6" ht="13">
      <c r="A256" s="6"/>
      <c r="C256" s="46"/>
      <c r="D256" s="7"/>
      <c r="E256" s="47"/>
      <c r="F256" s="47"/>
    </row>
    <row r="257" spans="1:6" ht="13">
      <c r="A257" s="6"/>
      <c r="C257" s="46"/>
      <c r="D257" s="7"/>
      <c r="E257" s="47"/>
      <c r="F257" s="47"/>
    </row>
    <row r="258" spans="1:6" ht="13">
      <c r="A258" s="6"/>
      <c r="C258" s="46"/>
      <c r="D258" s="7"/>
      <c r="E258" s="47"/>
      <c r="F258" s="47"/>
    </row>
    <row r="259" spans="1:6" ht="13">
      <c r="A259" s="6"/>
      <c r="C259" s="46"/>
      <c r="D259" s="7"/>
      <c r="E259" s="47"/>
      <c r="F259" s="47"/>
    </row>
    <row r="260" spans="1:6" ht="13">
      <c r="A260" s="6"/>
      <c r="C260" s="46"/>
      <c r="D260" s="7"/>
      <c r="E260" s="47"/>
      <c r="F260" s="47"/>
    </row>
    <row r="261" spans="1:6" ht="13">
      <c r="A261" s="6"/>
      <c r="C261" s="46"/>
      <c r="D261" s="7"/>
      <c r="E261" s="47"/>
      <c r="F261" s="47"/>
    </row>
    <row r="262" spans="1:6" ht="13">
      <c r="A262" s="6"/>
      <c r="C262" s="46"/>
      <c r="D262" s="7"/>
      <c r="E262" s="47"/>
      <c r="F262" s="47"/>
    </row>
    <row r="263" spans="1:6" ht="13">
      <c r="A263" s="6"/>
      <c r="C263" s="46"/>
      <c r="D263" s="7"/>
      <c r="E263" s="47"/>
      <c r="F263" s="47"/>
    </row>
    <row r="264" spans="1:6" ht="13">
      <c r="A264" s="6"/>
      <c r="C264" s="46"/>
      <c r="D264" s="7"/>
      <c r="E264" s="47"/>
      <c r="F264" s="47"/>
    </row>
    <row r="265" spans="1:6" ht="13">
      <c r="A265" s="6"/>
      <c r="C265" s="46"/>
      <c r="D265" s="7"/>
      <c r="E265" s="47"/>
      <c r="F265" s="47"/>
    </row>
    <row r="266" spans="1:6" ht="13">
      <c r="A266" s="6"/>
      <c r="C266" s="46"/>
      <c r="D266" s="7"/>
      <c r="E266" s="47"/>
      <c r="F266" s="47"/>
    </row>
    <row r="267" spans="1:6" ht="13">
      <c r="A267" s="6"/>
      <c r="C267" s="46"/>
      <c r="D267" s="7"/>
      <c r="E267" s="47"/>
      <c r="F267" s="47"/>
    </row>
    <row r="268" spans="1:6" ht="13">
      <c r="A268" s="6"/>
      <c r="C268" s="46"/>
      <c r="D268" s="7"/>
      <c r="E268" s="47"/>
      <c r="F268" s="47"/>
    </row>
    <row r="269" spans="1:6" ht="13">
      <c r="A269" s="6"/>
      <c r="C269" s="46"/>
      <c r="D269" s="7"/>
      <c r="E269" s="47"/>
      <c r="F269" s="47"/>
    </row>
    <row r="270" spans="1:6" ht="13">
      <c r="A270" s="6"/>
      <c r="C270" s="46"/>
      <c r="D270" s="7"/>
      <c r="E270" s="47"/>
      <c r="F270" s="47"/>
    </row>
    <row r="271" spans="1:6" ht="13">
      <c r="A271" s="6"/>
      <c r="C271" s="46"/>
      <c r="D271" s="7"/>
      <c r="E271" s="47"/>
      <c r="F271" s="47"/>
    </row>
    <row r="272" spans="1:6" ht="13">
      <c r="A272" s="6"/>
      <c r="C272" s="46"/>
      <c r="D272" s="7"/>
      <c r="E272" s="47"/>
      <c r="F272" s="47"/>
    </row>
    <row r="273" spans="1:6" ht="13">
      <c r="A273" s="6"/>
      <c r="C273" s="46"/>
      <c r="D273" s="7"/>
      <c r="E273" s="47"/>
      <c r="F273" s="47"/>
    </row>
    <row r="274" spans="1:6" ht="13">
      <c r="A274" s="6"/>
      <c r="C274" s="46"/>
      <c r="D274" s="7"/>
      <c r="E274" s="47"/>
      <c r="F274" s="47"/>
    </row>
    <row r="275" spans="1:6" ht="13">
      <c r="A275" s="6"/>
      <c r="C275" s="46"/>
      <c r="D275" s="7"/>
      <c r="E275" s="47"/>
      <c r="F275" s="47"/>
    </row>
    <row r="276" spans="1:6" ht="13">
      <c r="A276" s="6"/>
      <c r="C276" s="46"/>
      <c r="D276" s="7"/>
      <c r="E276" s="47"/>
      <c r="F276" s="47"/>
    </row>
    <row r="277" spans="1:6" ht="13">
      <c r="A277" s="6"/>
      <c r="C277" s="46"/>
      <c r="D277" s="7"/>
      <c r="E277" s="47"/>
      <c r="F277" s="47"/>
    </row>
    <row r="278" spans="1:6" ht="13">
      <c r="A278" s="6"/>
      <c r="C278" s="46"/>
      <c r="D278" s="7"/>
      <c r="E278" s="47"/>
      <c r="F278" s="47"/>
    </row>
    <row r="279" spans="1:6" ht="13">
      <c r="A279" s="6"/>
      <c r="C279" s="46"/>
      <c r="D279" s="7"/>
      <c r="E279" s="47"/>
      <c r="F279" s="47"/>
    </row>
    <row r="280" spans="1:6" ht="13">
      <c r="A280" s="6"/>
      <c r="C280" s="46"/>
      <c r="D280" s="7"/>
      <c r="E280" s="47"/>
      <c r="F280" s="47"/>
    </row>
    <row r="281" spans="1:6" ht="13">
      <c r="A281" s="6"/>
      <c r="C281" s="46"/>
      <c r="D281" s="7"/>
      <c r="E281" s="47"/>
      <c r="F281" s="47"/>
    </row>
    <row r="282" spans="1:6" ht="13">
      <c r="A282" s="6"/>
      <c r="C282" s="46"/>
      <c r="D282" s="7"/>
      <c r="E282" s="47"/>
      <c r="F282" s="47"/>
    </row>
    <row r="283" spans="1:6" ht="13">
      <c r="A283" s="6"/>
      <c r="C283" s="46"/>
      <c r="D283" s="7"/>
      <c r="E283" s="47"/>
      <c r="F283" s="47"/>
    </row>
    <row r="284" spans="1:6" ht="13">
      <c r="A284" s="6"/>
      <c r="C284" s="46"/>
      <c r="D284" s="7"/>
      <c r="E284" s="47"/>
      <c r="F284" s="47"/>
    </row>
    <row r="285" spans="1:6" ht="13">
      <c r="A285" s="6"/>
      <c r="C285" s="46"/>
      <c r="D285" s="7"/>
      <c r="E285" s="47"/>
      <c r="F285" s="47"/>
    </row>
    <row r="286" spans="1:6" ht="13">
      <c r="A286" s="6"/>
      <c r="C286" s="46"/>
      <c r="D286" s="7"/>
      <c r="E286" s="47"/>
      <c r="F286" s="47"/>
    </row>
    <row r="287" spans="1:6" ht="13">
      <c r="A287" s="6"/>
      <c r="C287" s="46"/>
      <c r="D287" s="7"/>
      <c r="E287" s="47"/>
      <c r="F287" s="47"/>
    </row>
    <row r="288" spans="1:6" ht="13">
      <c r="A288" s="6"/>
      <c r="C288" s="46"/>
      <c r="D288" s="7"/>
      <c r="E288" s="47"/>
      <c r="F288" s="47"/>
    </row>
    <row r="289" spans="1:6" ht="13">
      <c r="A289" s="6"/>
      <c r="C289" s="46"/>
      <c r="D289" s="7"/>
      <c r="E289" s="47"/>
      <c r="F289" s="47"/>
    </row>
    <row r="290" spans="1:6" ht="13">
      <c r="A290" s="6"/>
      <c r="C290" s="46"/>
      <c r="D290" s="7"/>
      <c r="E290" s="47"/>
      <c r="F290" s="47"/>
    </row>
    <row r="291" spans="1:6" ht="13">
      <c r="A291" s="6"/>
      <c r="C291" s="46"/>
      <c r="D291" s="7"/>
      <c r="E291" s="47"/>
      <c r="F291" s="47"/>
    </row>
    <row r="292" spans="1:6" ht="13">
      <c r="A292" s="6"/>
      <c r="C292" s="46"/>
      <c r="D292" s="7"/>
      <c r="E292" s="47"/>
      <c r="F292" s="47"/>
    </row>
    <row r="293" spans="1:6" ht="13">
      <c r="A293" s="6"/>
      <c r="C293" s="46"/>
      <c r="D293" s="7"/>
      <c r="E293" s="47"/>
      <c r="F293" s="47"/>
    </row>
    <row r="294" spans="1:6" ht="13">
      <c r="A294" s="6"/>
      <c r="C294" s="46"/>
      <c r="D294" s="7"/>
      <c r="E294" s="47"/>
      <c r="F294" s="47"/>
    </row>
    <row r="295" spans="1:6" ht="13">
      <c r="A295" s="6"/>
      <c r="C295" s="46"/>
      <c r="D295" s="7"/>
      <c r="E295" s="47"/>
      <c r="F295" s="47"/>
    </row>
    <row r="296" spans="1:6" ht="13">
      <c r="A296" s="6"/>
      <c r="C296" s="46"/>
      <c r="D296" s="7"/>
      <c r="E296" s="47"/>
      <c r="F296" s="47"/>
    </row>
    <row r="297" spans="1:6" ht="13">
      <c r="A297" s="6"/>
      <c r="C297" s="46"/>
      <c r="D297" s="7"/>
      <c r="E297" s="47"/>
      <c r="F297" s="47"/>
    </row>
    <row r="298" spans="1:6" ht="13">
      <c r="A298" s="6"/>
      <c r="C298" s="46"/>
      <c r="D298" s="7"/>
      <c r="E298" s="47"/>
      <c r="F298" s="47"/>
    </row>
    <row r="299" spans="1:6" ht="13">
      <c r="A299" s="6"/>
      <c r="C299" s="46"/>
      <c r="D299" s="7"/>
      <c r="E299" s="47"/>
      <c r="F299" s="47"/>
    </row>
    <row r="300" spans="1:6" ht="13">
      <c r="A300" s="6"/>
      <c r="C300" s="46"/>
      <c r="D300" s="7"/>
      <c r="E300" s="47"/>
      <c r="F300" s="47"/>
    </row>
    <row r="301" spans="1:6" ht="13">
      <c r="A301" s="6"/>
      <c r="C301" s="46"/>
      <c r="D301" s="7"/>
      <c r="E301" s="47"/>
      <c r="F301" s="47"/>
    </row>
    <row r="302" spans="1:6" ht="13">
      <c r="A302" s="6"/>
      <c r="C302" s="46"/>
      <c r="D302" s="7"/>
      <c r="E302" s="47"/>
      <c r="F302" s="47"/>
    </row>
    <row r="303" spans="1:6" ht="13">
      <c r="A303" s="6"/>
      <c r="C303" s="46"/>
      <c r="D303" s="7"/>
      <c r="E303" s="47"/>
      <c r="F303" s="47"/>
    </row>
    <row r="304" spans="1:6" ht="13">
      <c r="A304" s="6"/>
      <c r="C304" s="46"/>
      <c r="D304" s="7"/>
      <c r="E304" s="47"/>
      <c r="F304" s="47"/>
    </row>
    <row r="305" spans="1:6" ht="13">
      <c r="A305" s="6"/>
      <c r="C305" s="46"/>
      <c r="D305" s="7"/>
      <c r="E305" s="47"/>
      <c r="F305" s="47"/>
    </row>
    <row r="306" spans="1:6" ht="13">
      <c r="A306" s="6"/>
      <c r="C306" s="46"/>
      <c r="D306" s="7"/>
      <c r="E306" s="47"/>
      <c r="F306" s="47"/>
    </row>
    <row r="307" spans="1:6" ht="13">
      <c r="A307" s="6"/>
      <c r="C307" s="46"/>
      <c r="D307" s="7"/>
      <c r="E307" s="47"/>
      <c r="F307" s="47"/>
    </row>
    <row r="308" spans="1:6" ht="13">
      <c r="A308" s="6"/>
      <c r="C308" s="46"/>
      <c r="D308" s="7"/>
      <c r="E308" s="47"/>
      <c r="F308" s="47"/>
    </row>
    <row r="309" spans="1:6" ht="13">
      <c r="A309" s="6"/>
      <c r="C309" s="46"/>
      <c r="D309" s="7"/>
      <c r="E309" s="47"/>
      <c r="F309" s="47"/>
    </row>
    <row r="310" spans="1:6" ht="13">
      <c r="A310" s="6"/>
      <c r="C310" s="46"/>
      <c r="D310" s="7"/>
      <c r="E310" s="47"/>
      <c r="F310" s="47"/>
    </row>
    <row r="311" spans="1:6" ht="13">
      <c r="A311" s="6"/>
      <c r="C311" s="46"/>
      <c r="D311" s="7"/>
      <c r="E311" s="47"/>
      <c r="F311" s="47"/>
    </row>
    <row r="312" spans="1:6" ht="13">
      <c r="A312" s="6"/>
      <c r="C312" s="46"/>
      <c r="D312" s="7"/>
      <c r="E312" s="47"/>
      <c r="F312" s="47"/>
    </row>
    <row r="313" spans="1:6" ht="13">
      <c r="A313" s="6"/>
      <c r="C313" s="46"/>
      <c r="D313" s="7"/>
      <c r="E313" s="47"/>
      <c r="F313" s="47"/>
    </row>
    <row r="314" spans="1:6" ht="13">
      <c r="A314" s="6"/>
      <c r="C314" s="46"/>
      <c r="D314" s="7"/>
      <c r="E314" s="47"/>
      <c r="F314" s="47"/>
    </row>
    <row r="315" spans="1:6" ht="13">
      <c r="A315" s="6"/>
      <c r="C315" s="46"/>
      <c r="D315" s="7"/>
      <c r="E315" s="47"/>
      <c r="F315" s="47"/>
    </row>
    <row r="316" spans="1:6" ht="13">
      <c r="A316" s="6"/>
      <c r="C316" s="46"/>
      <c r="D316" s="7"/>
      <c r="E316" s="47"/>
      <c r="F316" s="47"/>
    </row>
    <row r="317" spans="1:6" ht="13">
      <c r="A317" s="6"/>
      <c r="C317" s="46"/>
      <c r="D317" s="7"/>
      <c r="E317" s="47"/>
      <c r="F317" s="47"/>
    </row>
    <row r="318" spans="1:6" ht="13">
      <c r="A318" s="6"/>
      <c r="C318" s="46"/>
      <c r="D318" s="7"/>
      <c r="E318" s="47"/>
      <c r="F318" s="47"/>
    </row>
    <row r="319" spans="1:6" ht="13">
      <c r="A319" s="6"/>
      <c r="C319" s="46"/>
      <c r="D319" s="7"/>
      <c r="E319" s="47"/>
      <c r="F319" s="47"/>
    </row>
    <row r="320" spans="1:6" ht="13">
      <c r="A320" s="6"/>
      <c r="C320" s="46"/>
      <c r="D320" s="7"/>
      <c r="E320" s="47"/>
      <c r="F320" s="47"/>
    </row>
    <row r="321" spans="1:6" ht="13">
      <c r="A321" s="6"/>
      <c r="C321" s="46"/>
      <c r="D321" s="7"/>
      <c r="E321" s="47"/>
      <c r="F321" s="47"/>
    </row>
    <row r="322" spans="1:6" ht="13">
      <c r="A322" s="6"/>
      <c r="C322" s="46"/>
      <c r="D322" s="7"/>
      <c r="E322" s="47"/>
      <c r="F322" s="47"/>
    </row>
    <row r="323" spans="1:6" ht="13">
      <c r="A323" s="6"/>
      <c r="C323" s="46"/>
      <c r="D323" s="7"/>
      <c r="E323" s="47"/>
      <c r="F323" s="47"/>
    </row>
    <row r="324" spans="1:6" ht="13">
      <c r="A324" s="6"/>
      <c r="C324" s="46"/>
      <c r="D324" s="7"/>
      <c r="E324" s="47"/>
      <c r="F324" s="47"/>
    </row>
    <row r="325" spans="1:6" ht="13">
      <c r="A325" s="6"/>
      <c r="C325" s="46"/>
      <c r="D325" s="7"/>
      <c r="E325" s="47"/>
      <c r="F325" s="47"/>
    </row>
    <row r="326" spans="1:6" ht="13">
      <c r="A326" s="6"/>
      <c r="C326" s="46"/>
      <c r="D326" s="7"/>
      <c r="E326" s="47"/>
      <c r="F326" s="47"/>
    </row>
    <row r="327" spans="1:6" ht="13">
      <c r="A327" s="6"/>
      <c r="C327" s="46"/>
      <c r="D327" s="7"/>
      <c r="E327" s="47"/>
      <c r="F327" s="47"/>
    </row>
    <row r="328" spans="1:6" ht="13">
      <c r="A328" s="6"/>
      <c r="C328" s="46"/>
      <c r="D328" s="7"/>
      <c r="E328" s="47"/>
      <c r="F328" s="47"/>
    </row>
    <row r="329" spans="1:6" ht="13">
      <c r="A329" s="6"/>
      <c r="C329" s="46"/>
      <c r="D329" s="7"/>
      <c r="E329" s="47"/>
      <c r="F329" s="47"/>
    </row>
    <row r="330" spans="1:6" ht="13">
      <c r="A330" s="6"/>
      <c r="C330" s="46"/>
      <c r="D330" s="7"/>
      <c r="E330" s="47"/>
      <c r="F330" s="47"/>
    </row>
    <row r="331" spans="1:6" ht="13">
      <c r="A331" s="6"/>
      <c r="C331" s="46"/>
      <c r="D331" s="7"/>
      <c r="E331" s="47"/>
      <c r="F331" s="47"/>
    </row>
    <row r="332" spans="1:6" ht="13">
      <c r="A332" s="6"/>
      <c r="C332" s="46"/>
      <c r="D332" s="7"/>
      <c r="E332" s="47"/>
      <c r="F332" s="47"/>
    </row>
    <row r="333" spans="1:6" ht="13">
      <c r="A333" s="6"/>
      <c r="C333" s="46"/>
      <c r="D333" s="7"/>
      <c r="E333" s="47"/>
      <c r="F333" s="47"/>
    </row>
    <row r="334" spans="1:6" ht="13">
      <c r="A334" s="6"/>
      <c r="C334" s="46"/>
      <c r="D334" s="7"/>
      <c r="E334" s="47"/>
      <c r="F334" s="47"/>
    </row>
    <row r="335" spans="1:6" ht="13">
      <c r="A335" s="6"/>
      <c r="C335" s="46"/>
      <c r="D335" s="7"/>
      <c r="E335" s="47"/>
      <c r="F335" s="47"/>
    </row>
    <row r="336" spans="1:6" ht="13">
      <c r="A336" s="6"/>
      <c r="C336" s="46"/>
      <c r="D336" s="7"/>
      <c r="E336" s="47"/>
      <c r="F336" s="47"/>
    </row>
    <row r="337" spans="1:6" ht="13">
      <c r="A337" s="6"/>
      <c r="C337" s="46"/>
      <c r="D337" s="7"/>
      <c r="E337" s="47"/>
      <c r="F337" s="47"/>
    </row>
    <row r="338" spans="1:6" ht="13">
      <c r="A338" s="6"/>
      <c r="C338" s="46"/>
      <c r="D338" s="7"/>
      <c r="E338" s="47"/>
      <c r="F338" s="47"/>
    </row>
    <row r="339" spans="1:6" ht="13">
      <c r="A339" s="6"/>
      <c r="C339" s="46"/>
      <c r="D339" s="7"/>
      <c r="E339" s="47"/>
      <c r="F339" s="47"/>
    </row>
    <row r="340" spans="1:6" ht="13">
      <c r="A340" s="6"/>
      <c r="C340" s="46"/>
      <c r="D340" s="7"/>
      <c r="E340" s="47"/>
      <c r="F340" s="47"/>
    </row>
    <row r="341" spans="1:6" ht="13">
      <c r="A341" s="6"/>
      <c r="C341" s="46"/>
      <c r="D341" s="7"/>
      <c r="E341" s="47"/>
      <c r="F341" s="47"/>
    </row>
    <row r="342" spans="1:6" ht="13">
      <c r="A342" s="6"/>
      <c r="C342" s="46"/>
      <c r="D342" s="7"/>
      <c r="E342" s="47"/>
      <c r="F342" s="47"/>
    </row>
    <row r="343" spans="1:6" ht="13">
      <c r="A343" s="6"/>
      <c r="C343" s="46"/>
      <c r="D343" s="7"/>
      <c r="E343" s="47"/>
      <c r="F343" s="47"/>
    </row>
    <row r="344" spans="1:6" ht="13">
      <c r="A344" s="6"/>
      <c r="C344" s="46"/>
      <c r="D344" s="7"/>
      <c r="E344" s="47"/>
      <c r="F344" s="47"/>
    </row>
    <row r="345" spans="1:6" ht="13">
      <c r="A345" s="6"/>
      <c r="C345" s="46"/>
      <c r="D345" s="7"/>
      <c r="E345" s="47"/>
      <c r="F345" s="47"/>
    </row>
    <row r="346" spans="1:6" ht="13">
      <c r="A346" s="6"/>
      <c r="C346" s="46"/>
      <c r="D346" s="7"/>
      <c r="E346" s="47"/>
      <c r="F346" s="47"/>
    </row>
    <row r="347" spans="1:6" ht="13">
      <c r="A347" s="6"/>
      <c r="C347" s="46"/>
      <c r="D347" s="7"/>
      <c r="E347" s="47"/>
      <c r="F347" s="47"/>
    </row>
    <row r="348" spans="1:6" ht="13">
      <c r="A348" s="6"/>
      <c r="C348" s="46"/>
      <c r="D348" s="7"/>
      <c r="E348" s="47"/>
      <c r="F348" s="47"/>
    </row>
    <row r="349" spans="1:6" ht="13">
      <c r="A349" s="6"/>
      <c r="C349" s="46"/>
      <c r="D349" s="7"/>
      <c r="E349" s="47"/>
      <c r="F349" s="47"/>
    </row>
    <row r="350" spans="1:6" ht="13">
      <c r="A350" s="6"/>
      <c r="C350" s="46"/>
      <c r="D350" s="7"/>
      <c r="E350" s="47"/>
      <c r="F350" s="47"/>
    </row>
    <row r="351" spans="1:6" ht="13">
      <c r="A351" s="6"/>
      <c r="C351" s="46"/>
      <c r="D351" s="7"/>
      <c r="E351" s="47"/>
      <c r="F351" s="47"/>
    </row>
    <row r="352" spans="1:6" ht="13">
      <c r="A352" s="6"/>
      <c r="C352" s="46"/>
      <c r="D352" s="7"/>
      <c r="E352" s="47"/>
      <c r="F352" s="47"/>
    </row>
    <row r="353" spans="1:6" ht="13">
      <c r="A353" s="6"/>
      <c r="C353" s="46"/>
      <c r="D353" s="7"/>
      <c r="E353" s="47"/>
      <c r="F353" s="47"/>
    </row>
    <row r="354" spans="1:6" ht="13">
      <c r="A354" s="6"/>
      <c r="C354" s="46"/>
      <c r="D354" s="7"/>
      <c r="E354" s="47"/>
      <c r="F354" s="47"/>
    </row>
    <row r="355" spans="1:6" ht="13">
      <c r="A355" s="6"/>
      <c r="C355" s="46"/>
      <c r="D355" s="7"/>
      <c r="E355" s="47"/>
      <c r="F355" s="47"/>
    </row>
    <row r="356" spans="1:6" ht="13">
      <c r="A356" s="6"/>
      <c r="C356" s="46"/>
      <c r="D356" s="7"/>
      <c r="E356" s="47"/>
      <c r="F356" s="47"/>
    </row>
    <row r="357" spans="1:6" ht="13">
      <c r="A357" s="6"/>
      <c r="C357" s="46"/>
      <c r="D357" s="7"/>
      <c r="E357" s="47"/>
      <c r="F357" s="47"/>
    </row>
    <row r="358" spans="1:6" ht="13">
      <c r="A358" s="6"/>
      <c r="C358" s="46"/>
      <c r="D358" s="7"/>
      <c r="E358" s="47"/>
      <c r="F358" s="47"/>
    </row>
    <row r="359" spans="1:6" ht="13">
      <c r="A359" s="6"/>
      <c r="C359" s="46"/>
      <c r="D359" s="7"/>
      <c r="E359" s="47"/>
      <c r="F359" s="47"/>
    </row>
    <row r="360" spans="1:6" ht="13">
      <c r="A360" s="6"/>
      <c r="C360" s="46"/>
      <c r="D360" s="7"/>
      <c r="E360" s="47"/>
      <c r="F360" s="47"/>
    </row>
    <row r="361" spans="1:6" ht="13">
      <c r="A361" s="6"/>
      <c r="C361" s="46"/>
      <c r="D361" s="7"/>
      <c r="E361" s="47"/>
      <c r="F361" s="47"/>
    </row>
    <row r="362" spans="1:6" ht="13">
      <c r="A362" s="6"/>
      <c r="C362" s="46"/>
      <c r="D362" s="7"/>
      <c r="E362" s="47"/>
      <c r="F362" s="47"/>
    </row>
    <row r="363" spans="1:6" ht="13">
      <c r="A363" s="6"/>
      <c r="C363" s="46"/>
      <c r="D363" s="7"/>
      <c r="E363" s="47"/>
      <c r="F363" s="47"/>
    </row>
    <row r="364" spans="1:6" ht="13">
      <c r="A364" s="6"/>
      <c r="C364" s="46"/>
      <c r="D364" s="7"/>
      <c r="E364" s="47"/>
      <c r="F364" s="47"/>
    </row>
    <row r="365" spans="1:6" ht="13">
      <c r="A365" s="6"/>
      <c r="C365" s="46"/>
      <c r="D365" s="7"/>
      <c r="E365" s="47"/>
      <c r="F365" s="47"/>
    </row>
    <row r="366" spans="1:6" ht="13">
      <c r="A366" s="6"/>
      <c r="C366" s="46"/>
      <c r="D366" s="7"/>
      <c r="E366" s="47"/>
      <c r="F366" s="47"/>
    </row>
    <row r="367" spans="1:6" ht="13">
      <c r="A367" s="6"/>
      <c r="C367" s="46"/>
      <c r="D367" s="7"/>
      <c r="E367" s="47"/>
      <c r="F367" s="47"/>
    </row>
    <row r="368" spans="1:6" ht="13">
      <c r="A368" s="6"/>
      <c r="C368" s="46"/>
      <c r="D368" s="7"/>
      <c r="E368" s="47"/>
      <c r="F368" s="47"/>
    </row>
    <row r="369" spans="1:6" ht="13">
      <c r="A369" s="6"/>
      <c r="C369" s="46"/>
      <c r="D369" s="7"/>
      <c r="E369" s="47"/>
      <c r="F369" s="47"/>
    </row>
    <row r="370" spans="1:6" ht="13">
      <c r="A370" s="6"/>
      <c r="C370" s="46"/>
      <c r="D370" s="7"/>
      <c r="E370" s="47"/>
      <c r="F370" s="47"/>
    </row>
    <row r="371" spans="1:6" ht="13">
      <c r="A371" s="6"/>
      <c r="C371" s="46"/>
      <c r="D371" s="7"/>
      <c r="E371" s="47"/>
      <c r="F371" s="47"/>
    </row>
    <row r="372" spans="1:6" ht="13">
      <c r="A372" s="6"/>
      <c r="C372" s="46"/>
      <c r="D372" s="7"/>
      <c r="E372" s="47"/>
      <c r="F372" s="47"/>
    </row>
    <row r="373" spans="1:6" ht="13">
      <c r="A373" s="6"/>
      <c r="C373" s="46"/>
      <c r="D373" s="7"/>
      <c r="E373" s="47"/>
      <c r="F373" s="47"/>
    </row>
    <row r="374" spans="1:6" ht="13">
      <c r="A374" s="6"/>
      <c r="C374" s="46"/>
      <c r="D374" s="7"/>
      <c r="E374" s="47"/>
      <c r="F374" s="47"/>
    </row>
    <row r="375" spans="1:6" ht="13">
      <c r="A375" s="6"/>
      <c r="C375" s="46"/>
      <c r="D375" s="7"/>
      <c r="E375" s="47"/>
      <c r="F375" s="47"/>
    </row>
    <row r="376" spans="1:6" ht="13">
      <c r="A376" s="6"/>
      <c r="C376" s="46"/>
      <c r="D376" s="7"/>
      <c r="E376" s="47"/>
      <c r="F376" s="47"/>
    </row>
    <row r="377" spans="1:6" ht="13">
      <c r="A377" s="6"/>
      <c r="C377" s="46"/>
      <c r="D377" s="7"/>
      <c r="E377" s="47"/>
      <c r="F377" s="47"/>
    </row>
    <row r="378" spans="1:6" ht="13">
      <c r="A378" s="6"/>
      <c r="C378" s="46"/>
      <c r="D378" s="7"/>
      <c r="E378" s="47"/>
      <c r="F378" s="47"/>
    </row>
    <row r="379" spans="1:6" ht="13">
      <c r="A379" s="6"/>
      <c r="C379" s="46"/>
      <c r="D379" s="7"/>
      <c r="E379" s="47"/>
      <c r="F379" s="47"/>
    </row>
    <row r="380" spans="1:6" ht="13">
      <c r="A380" s="6"/>
      <c r="C380" s="46"/>
      <c r="D380" s="7"/>
      <c r="E380" s="47"/>
      <c r="F380" s="47"/>
    </row>
    <row r="381" spans="1:6" ht="13">
      <c r="A381" s="6"/>
      <c r="C381" s="46"/>
      <c r="D381" s="7"/>
      <c r="E381" s="47"/>
      <c r="F381" s="47"/>
    </row>
    <row r="382" spans="1:6" ht="13">
      <c r="A382" s="6"/>
      <c r="C382" s="46"/>
      <c r="D382" s="7"/>
      <c r="E382" s="47"/>
      <c r="F382" s="47"/>
    </row>
    <row r="383" spans="1:6" ht="13">
      <c r="A383" s="6"/>
      <c r="C383" s="46"/>
      <c r="D383" s="7"/>
      <c r="E383" s="47"/>
      <c r="F383" s="47"/>
    </row>
    <row r="384" spans="1:6" ht="13">
      <c r="A384" s="6"/>
      <c r="C384" s="46"/>
      <c r="D384" s="7"/>
      <c r="E384" s="47"/>
      <c r="F384" s="47"/>
    </row>
    <row r="385" spans="1:6" ht="13">
      <c r="A385" s="6"/>
      <c r="C385" s="46"/>
      <c r="D385" s="7"/>
      <c r="E385" s="47"/>
      <c r="F385" s="47"/>
    </row>
    <row r="386" spans="1:6" ht="13">
      <c r="A386" s="6"/>
      <c r="C386" s="46"/>
      <c r="D386" s="7"/>
      <c r="E386" s="47"/>
      <c r="F386" s="47"/>
    </row>
    <row r="387" spans="1:6" ht="13">
      <c r="A387" s="6"/>
      <c r="C387" s="46"/>
      <c r="D387" s="7"/>
      <c r="E387" s="47"/>
      <c r="F387" s="47"/>
    </row>
    <row r="388" spans="1:6" ht="13">
      <c r="A388" s="6"/>
      <c r="C388" s="46"/>
      <c r="D388" s="7"/>
      <c r="E388" s="47"/>
      <c r="F388" s="47"/>
    </row>
    <row r="389" spans="1:6" ht="13">
      <c r="A389" s="6"/>
      <c r="C389" s="46"/>
      <c r="D389" s="7"/>
      <c r="E389" s="47"/>
      <c r="F389" s="47"/>
    </row>
    <row r="390" spans="1:6" ht="13">
      <c r="A390" s="6"/>
      <c r="C390" s="46"/>
      <c r="D390" s="7"/>
      <c r="E390" s="47"/>
      <c r="F390" s="47"/>
    </row>
    <row r="391" spans="1:6" ht="13">
      <c r="A391" s="6"/>
      <c r="C391" s="46"/>
      <c r="D391" s="7"/>
      <c r="E391" s="47"/>
      <c r="F391" s="47"/>
    </row>
    <row r="392" spans="1:6" ht="13">
      <c r="A392" s="6"/>
      <c r="C392" s="46"/>
      <c r="D392" s="7"/>
      <c r="E392" s="47"/>
      <c r="F392" s="47"/>
    </row>
    <row r="393" spans="1:6" ht="13">
      <c r="A393" s="6"/>
      <c r="C393" s="46"/>
      <c r="D393" s="7"/>
      <c r="E393" s="47"/>
      <c r="F393" s="47"/>
    </row>
    <row r="394" spans="1:6" ht="13">
      <c r="A394" s="6"/>
      <c r="C394" s="46"/>
      <c r="D394" s="7"/>
      <c r="E394" s="47"/>
      <c r="F394" s="47"/>
    </row>
    <row r="395" spans="1:6" ht="13">
      <c r="A395" s="6"/>
      <c r="C395" s="46"/>
      <c r="D395" s="7"/>
      <c r="E395" s="47"/>
      <c r="F395" s="47"/>
    </row>
    <row r="396" spans="1:6" ht="13">
      <c r="A396" s="6"/>
      <c r="C396" s="46"/>
      <c r="D396" s="7"/>
      <c r="E396" s="47"/>
      <c r="F396" s="47"/>
    </row>
    <row r="397" spans="1:6" ht="13">
      <c r="A397" s="6"/>
      <c r="C397" s="46"/>
      <c r="D397" s="7"/>
      <c r="E397" s="47"/>
      <c r="F397" s="47"/>
    </row>
    <row r="398" spans="1:6" ht="13">
      <c r="A398" s="6"/>
      <c r="C398" s="46"/>
      <c r="D398" s="7"/>
      <c r="E398" s="47"/>
      <c r="F398" s="47"/>
    </row>
    <row r="399" spans="1:6" ht="13">
      <c r="A399" s="6"/>
      <c r="C399" s="46"/>
      <c r="D399" s="7"/>
      <c r="E399" s="47"/>
      <c r="F399" s="47"/>
    </row>
    <row r="400" spans="1:6" ht="13">
      <c r="A400" s="6"/>
      <c r="C400" s="46"/>
      <c r="D400" s="7"/>
      <c r="E400" s="47"/>
      <c r="F400" s="47"/>
    </row>
    <row r="401" spans="1:6" ht="13">
      <c r="A401" s="6"/>
      <c r="C401" s="46"/>
      <c r="D401" s="7"/>
      <c r="E401" s="47"/>
      <c r="F401" s="47"/>
    </row>
    <row r="402" spans="1:6" ht="13">
      <c r="A402" s="6"/>
      <c r="C402" s="46"/>
      <c r="D402" s="7"/>
      <c r="E402" s="47"/>
      <c r="F402" s="47"/>
    </row>
    <row r="403" spans="1:6" ht="13">
      <c r="A403" s="6"/>
      <c r="C403" s="46"/>
      <c r="D403" s="7"/>
      <c r="E403" s="47"/>
      <c r="F403" s="47"/>
    </row>
    <row r="404" spans="1:6" ht="13">
      <c r="A404" s="6"/>
      <c r="C404" s="46"/>
      <c r="D404" s="7"/>
      <c r="E404" s="47"/>
      <c r="F404" s="47"/>
    </row>
    <row r="405" spans="1:6" ht="13">
      <c r="A405" s="6"/>
      <c r="C405" s="46"/>
      <c r="D405" s="7"/>
      <c r="E405" s="47"/>
      <c r="F405" s="47"/>
    </row>
    <row r="406" spans="1:6" ht="13">
      <c r="A406" s="6"/>
      <c r="C406" s="46"/>
      <c r="D406" s="7"/>
      <c r="E406" s="47"/>
      <c r="F406" s="47"/>
    </row>
    <row r="407" spans="1:6" ht="13">
      <c r="A407" s="6"/>
      <c r="C407" s="46"/>
      <c r="D407" s="7"/>
      <c r="E407" s="47"/>
      <c r="F407" s="47"/>
    </row>
    <row r="408" spans="1:6" ht="13">
      <c r="A408" s="6"/>
      <c r="C408" s="46"/>
      <c r="D408" s="7"/>
      <c r="E408" s="47"/>
      <c r="F408" s="47"/>
    </row>
    <row r="409" spans="1:6" ht="13">
      <c r="A409" s="6"/>
      <c r="C409" s="46"/>
      <c r="D409" s="7"/>
      <c r="E409" s="47"/>
      <c r="F409" s="47"/>
    </row>
    <row r="410" spans="1:6" ht="13">
      <c r="A410" s="6"/>
      <c r="C410" s="46"/>
      <c r="D410" s="7"/>
      <c r="E410" s="47"/>
      <c r="F410" s="47"/>
    </row>
    <row r="411" spans="1:6" ht="13">
      <c r="A411" s="6"/>
      <c r="C411" s="46"/>
      <c r="D411" s="7"/>
      <c r="E411" s="47"/>
      <c r="F411" s="47"/>
    </row>
    <row r="412" spans="1:6" ht="13">
      <c r="A412" s="6"/>
      <c r="C412" s="46"/>
      <c r="D412" s="7"/>
      <c r="E412" s="47"/>
      <c r="F412" s="47"/>
    </row>
    <row r="413" spans="1:6" ht="13">
      <c r="A413" s="6"/>
      <c r="C413" s="46"/>
      <c r="D413" s="7"/>
      <c r="E413" s="47"/>
      <c r="F413" s="47"/>
    </row>
    <row r="414" spans="1:6" ht="13">
      <c r="A414" s="6"/>
      <c r="C414" s="46"/>
      <c r="D414" s="7"/>
      <c r="E414" s="47"/>
      <c r="F414" s="47"/>
    </row>
    <row r="415" spans="1:6" ht="13">
      <c r="A415" s="6"/>
      <c r="C415" s="46"/>
      <c r="D415" s="7"/>
      <c r="E415" s="47"/>
      <c r="F415" s="47"/>
    </row>
    <row r="416" spans="1:6" ht="13">
      <c r="A416" s="6"/>
      <c r="C416" s="46"/>
      <c r="D416" s="7"/>
      <c r="E416" s="47"/>
      <c r="F416" s="47"/>
    </row>
    <row r="417" spans="1:6" ht="13">
      <c r="A417" s="6"/>
      <c r="C417" s="46"/>
      <c r="D417" s="7"/>
      <c r="E417" s="47"/>
      <c r="F417" s="47"/>
    </row>
    <row r="418" spans="1:6" ht="13">
      <c r="A418" s="6"/>
      <c r="C418" s="46"/>
      <c r="D418" s="7"/>
      <c r="E418" s="47"/>
      <c r="F418" s="47"/>
    </row>
    <row r="419" spans="1:6" ht="13">
      <c r="A419" s="6"/>
      <c r="C419" s="46"/>
      <c r="D419" s="7"/>
      <c r="E419" s="47"/>
      <c r="F419" s="47"/>
    </row>
    <row r="420" spans="1:6" ht="13">
      <c r="A420" s="6"/>
      <c r="C420" s="46"/>
      <c r="D420" s="7"/>
      <c r="E420" s="47"/>
      <c r="F420" s="47"/>
    </row>
    <row r="421" spans="1:6" ht="13">
      <c r="A421" s="6"/>
      <c r="C421" s="46"/>
      <c r="D421" s="7"/>
      <c r="E421" s="47"/>
      <c r="F421" s="47"/>
    </row>
    <row r="422" spans="1:6" ht="13">
      <c r="A422" s="6"/>
      <c r="C422" s="46"/>
      <c r="D422" s="7"/>
      <c r="E422" s="47"/>
      <c r="F422" s="47"/>
    </row>
    <row r="423" spans="1:6" ht="13">
      <c r="A423" s="6"/>
      <c r="C423" s="46"/>
      <c r="D423" s="7"/>
      <c r="E423" s="47"/>
      <c r="F423" s="47"/>
    </row>
    <row r="424" spans="1:6" ht="13">
      <c r="A424" s="6"/>
      <c r="C424" s="46"/>
      <c r="D424" s="7"/>
      <c r="E424" s="47"/>
      <c r="F424" s="47"/>
    </row>
    <row r="425" spans="1:6" ht="13">
      <c r="A425" s="6"/>
      <c r="C425" s="46"/>
      <c r="D425" s="7"/>
      <c r="E425" s="47"/>
      <c r="F425" s="47"/>
    </row>
    <row r="426" spans="1:6" ht="13">
      <c r="A426" s="6"/>
      <c r="C426" s="46"/>
      <c r="D426" s="7"/>
      <c r="E426" s="47"/>
      <c r="F426" s="47"/>
    </row>
    <row r="427" spans="1:6" ht="13">
      <c r="A427" s="6"/>
      <c r="C427" s="46"/>
      <c r="D427" s="7"/>
      <c r="E427" s="47"/>
      <c r="F427" s="47"/>
    </row>
    <row r="428" spans="1:6" ht="13">
      <c r="A428" s="6"/>
      <c r="C428" s="46"/>
      <c r="D428" s="7"/>
      <c r="E428" s="47"/>
      <c r="F428" s="47"/>
    </row>
    <row r="429" spans="1:6" ht="13">
      <c r="A429" s="6"/>
      <c r="C429" s="46"/>
      <c r="D429" s="7"/>
      <c r="E429" s="47"/>
      <c r="F429" s="47"/>
    </row>
    <row r="430" spans="1:6" ht="13">
      <c r="A430" s="6"/>
      <c r="C430" s="46"/>
      <c r="D430" s="7"/>
      <c r="E430" s="47"/>
      <c r="F430" s="47"/>
    </row>
    <row r="431" spans="1:6" ht="13">
      <c r="A431" s="6"/>
      <c r="C431" s="46"/>
      <c r="D431" s="7"/>
      <c r="E431" s="47"/>
      <c r="F431" s="47"/>
    </row>
    <row r="432" spans="1:6" ht="13">
      <c r="A432" s="6"/>
      <c r="C432" s="46"/>
      <c r="D432" s="7"/>
      <c r="E432" s="47"/>
      <c r="F432" s="47"/>
    </row>
    <row r="433" spans="1:6" ht="13">
      <c r="A433" s="6"/>
      <c r="C433" s="46"/>
      <c r="D433" s="7"/>
      <c r="E433" s="47"/>
      <c r="F433" s="47"/>
    </row>
    <row r="434" spans="1:6" ht="13">
      <c r="A434" s="6"/>
      <c r="C434" s="46"/>
      <c r="D434" s="7"/>
      <c r="E434" s="47"/>
      <c r="F434" s="47"/>
    </row>
    <row r="435" spans="1:6" ht="13">
      <c r="A435" s="6"/>
      <c r="C435" s="46"/>
      <c r="D435" s="7"/>
      <c r="E435" s="47"/>
      <c r="F435" s="47"/>
    </row>
    <row r="436" spans="1:6" ht="13">
      <c r="A436" s="6"/>
      <c r="C436" s="46"/>
      <c r="D436" s="7"/>
      <c r="E436" s="47"/>
      <c r="F436" s="47"/>
    </row>
    <row r="437" spans="1:6" ht="13">
      <c r="A437" s="6"/>
      <c r="C437" s="46"/>
      <c r="D437" s="7"/>
      <c r="E437" s="47"/>
      <c r="F437" s="47"/>
    </row>
    <row r="438" spans="1:6" ht="13">
      <c r="A438" s="6"/>
      <c r="C438" s="46"/>
      <c r="D438" s="7"/>
      <c r="E438" s="47"/>
      <c r="F438" s="47"/>
    </row>
    <row r="439" spans="1:6" ht="13">
      <c r="A439" s="6"/>
      <c r="C439" s="46"/>
      <c r="D439" s="7"/>
      <c r="E439" s="47"/>
      <c r="F439" s="47"/>
    </row>
    <row r="440" spans="1:6" ht="13">
      <c r="A440" s="6"/>
      <c r="C440" s="46"/>
      <c r="D440" s="7"/>
      <c r="E440" s="47"/>
      <c r="F440" s="47"/>
    </row>
    <row r="441" spans="1:6" ht="13">
      <c r="A441" s="6"/>
      <c r="C441" s="46"/>
      <c r="D441" s="7"/>
      <c r="E441" s="47"/>
      <c r="F441" s="47"/>
    </row>
    <row r="442" spans="1:6" ht="13">
      <c r="A442" s="6"/>
      <c r="C442" s="46"/>
      <c r="D442" s="7"/>
      <c r="E442" s="47"/>
      <c r="F442" s="47"/>
    </row>
    <row r="443" spans="1:6" ht="13">
      <c r="A443" s="6"/>
      <c r="C443" s="46"/>
      <c r="D443" s="7"/>
      <c r="E443" s="47"/>
      <c r="F443" s="47"/>
    </row>
    <row r="444" spans="1:6" ht="13">
      <c r="A444" s="6"/>
      <c r="C444" s="46"/>
      <c r="D444" s="7"/>
      <c r="E444" s="47"/>
      <c r="F444" s="47"/>
    </row>
    <row r="445" spans="1:6" ht="13">
      <c r="A445" s="6"/>
      <c r="C445" s="46"/>
      <c r="D445" s="7"/>
      <c r="E445" s="47"/>
      <c r="F445" s="47"/>
    </row>
    <row r="446" spans="1:6" ht="13">
      <c r="A446" s="6"/>
      <c r="C446" s="46"/>
      <c r="D446" s="7"/>
      <c r="E446" s="47"/>
      <c r="F446" s="47"/>
    </row>
    <row r="447" spans="1:6" ht="13">
      <c r="A447" s="6"/>
      <c r="C447" s="46"/>
      <c r="D447" s="7"/>
      <c r="E447" s="47"/>
      <c r="F447" s="47"/>
    </row>
    <row r="448" spans="1:6" ht="13">
      <c r="A448" s="6"/>
      <c r="C448" s="46"/>
      <c r="D448" s="7"/>
      <c r="E448" s="47"/>
      <c r="F448" s="47"/>
    </row>
    <row r="449" spans="1:6" ht="13">
      <c r="A449" s="6"/>
      <c r="C449" s="46"/>
      <c r="D449" s="7"/>
      <c r="E449" s="47"/>
      <c r="F449" s="47"/>
    </row>
    <row r="450" spans="1:6" ht="13">
      <c r="A450" s="6"/>
      <c r="C450" s="46"/>
      <c r="D450" s="7"/>
      <c r="E450" s="47"/>
      <c r="F450" s="47"/>
    </row>
    <row r="451" spans="1:6" ht="13">
      <c r="A451" s="6"/>
      <c r="C451" s="46"/>
      <c r="D451" s="7"/>
      <c r="E451" s="47"/>
      <c r="F451" s="47"/>
    </row>
    <row r="452" spans="1:6" ht="13">
      <c r="A452" s="6"/>
      <c r="C452" s="46"/>
      <c r="D452" s="7"/>
      <c r="E452" s="47"/>
      <c r="F452" s="47"/>
    </row>
    <row r="453" spans="1:6" ht="13">
      <c r="A453" s="6"/>
      <c r="C453" s="46"/>
      <c r="D453" s="7"/>
      <c r="E453" s="47"/>
      <c r="F453" s="47"/>
    </row>
    <row r="454" spans="1:6" ht="13">
      <c r="A454" s="6"/>
      <c r="C454" s="46"/>
      <c r="D454" s="7"/>
      <c r="E454" s="47"/>
      <c r="F454" s="47"/>
    </row>
    <row r="455" spans="1:6" ht="13">
      <c r="A455" s="6"/>
      <c r="C455" s="46"/>
      <c r="D455" s="7"/>
      <c r="E455" s="47"/>
      <c r="F455" s="47"/>
    </row>
    <row r="456" spans="1:6" ht="13">
      <c r="A456" s="6"/>
      <c r="C456" s="46"/>
      <c r="D456" s="7"/>
      <c r="E456" s="47"/>
      <c r="F456" s="47"/>
    </row>
    <row r="457" spans="1:6" ht="13">
      <c r="A457" s="6"/>
      <c r="C457" s="46"/>
      <c r="D457" s="7"/>
      <c r="E457" s="47"/>
      <c r="F457" s="47"/>
    </row>
    <row r="458" spans="1:6" ht="13">
      <c r="A458" s="6"/>
      <c r="C458" s="46"/>
      <c r="D458" s="7"/>
      <c r="E458" s="47"/>
      <c r="F458" s="47"/>
    </row>
    <row r="459" spans="1:6" ht="13">
      <c r="A459" s="6"/>
      <c r="C459" s="46"/>
      <c r="D459" s="7"/>
      <c r="E459" s="47"/>
      <c r="F459" s="47"/>
    </row>
    <row r="460" spans="1:6" ht="13">
      <c r="A460" s="6"/>
      <c r="C460" s="46"/>
      <c r="D460" s="7"/>
      <c r="E460" s="47"/>
      <c r="F460" s="47"/>
    </row>
    <row r="461" spans="1:6" ht="13">
      <c r="A461" s="6"/>
      <c r="C461" s="46"/>
      <c r="D461" s="7"/>
      <c r="E461" s="47"/>
      <c r="F461" s="47"/>
    </row>
    <row r="462" spans="1:6" ht="13">
      <c r="A462" s="6"/>
      <c r="C462" s="46"/>
      <c r="D462" s="7"/>
      <c r="E462" s="47"/>
      <c r="F462" s="47"/>
    </row>
    <row r="463" spans="1:6" ht="13">
      <c r="A463" s="6"/>
      <c r="C463" s="46"/>
      <c r="D463" s="7"/>
      <c r="E463" s="47"/>
      <c r="F463" s="47"/>
    </row>
    <row r="464" spans="1:6" ht="13">
      <c r="A464" s="6"/>
      <c r="C464" s="46"/>
      <c r="D464" s="7"/>
      <c r="E464" s="47"/>
      <c r="F464" s="47"/>
    </row>
    <row r="465" spans="1:6" ht="13">
      <c r="A465" s="6"/>
      <c r="C465" s="46"/>
      <c r="D465" s="7"/>
      <c r="E465" s="47"/>
      <c r="F465" s="47"/>
    </row>
    <row r="466" spans="1:6" ht="13">
      <c r="A466" s="6"/>
      <c r="C466" s="46"/>
      <c r="D466" s="7"/>
      <c r="E466" s="47"/>
      <c r="F466" s="47"/>
    </row>
    <row r="467" spans="1:6" ht="13">
      <c r="A467" s="6"/>
      <c r="C467" s="46"/>
      <c r="D467" s="7"/>
      <c r="E467" s="47"/>
      <c r="F467" s="47"/>
    </row>
    <row r="468" spans="1:6" ht="13">
      <c r="A468" s="6"/>
      <c r="C468" s="46"/>
      <c r="D468" s="7"/>
      <c r="E468" s="47"/>
      <c r="F468" s="47"/>
    </row>
    <row r="469" spans="1:6" ht="13">
      <c r="A469" s="6"/>
      <c r="C469" s="46"/>
      <c r="D469" s="7"/>
      <c r="E469" s="47"/>
      <c r="F469" s="47"/>
    </row>
    <row r="470" spans="1:6" ht="13">
      <c r="A470" s="6"/>
      <c r="C470" s="46"/>
      <c r="D470" s="7"/>
      <c r="E470" s="47"/>
      <c r="F470" s="47"/>
    </row>
    <row r="471" spans="1:6" ht="13">
      <c r="A471" s="6"/>
      <c r="C471" s="46"/>
      <c r="D471" s="7"/>
      <c r="E471" s="47"/>
      <c r="F471" s="47"/>
    </row>
    <row r="472" spans="1:6" ht="13">
      <c r="A472" s="6"/>
      <c r="C472" s="46"/>
      <c r="D472" s="7"/>
      <c r="E472" s="47"/>
      <c r="F472" s="47"/>
    </row>
    <row r="473" spans="1:6" ht="13">
      <c r="A473" s="6"/>
      <c r="C473" s="46"/>
      <c r="D473" s="7"/>
      <c r="E473" s="47"/>
      <c r="F473" s="47"/>
    </row>
    <row r="474" spans="1:6" ht="13">
      <c r="A474" s="6"/>
      <c r="C474" s="46"/>
      <c r="D474" s="7"/>
      <c r="E474" s="47"/>
      <c r="F474" s="47"/>
    </row>
    <row r="475" spans="1:6" ht="13">
      <c r="A475" s="6"/>
      <c r="C475" s="46"/>
      <c r="D475" s="7"/>
      <c r="E475" s="47"/>
      <c r="F475" s="47"/>
    </row>
    <row r="476" spans="1:6" ht="13">
      <c r="A476" s="6"/>
      <c r="C476" s="46"/>
      <c r="D476" s="7"/>
      <c r="E476" s="47"/>
      <c r="F476" s="47"/>
    </row>
    <row r="477" spans="1:6" ht="13">
      <c r="A477" s="6"/>
      <c r="C477" s="46"/>
      <c r="D477" s="7"/>
      <c r="E477" s="47"/>
      <c r="F477" s="47"/>
    </row>
    <row r="478" spans="1:6" ht="13">
      <c r="A478" s="6"/>
      <c r="C478" s="46"/>
      <c r="D478" s="7"/>
      <c r="E478" s="47"/>
      <c r="F478" s="47"/>
    </row>
    <row r="479" spans="1:6" ht="13">
      <c r="A479" s="6"/>
      <c r="C479" s="46"/>
      <c r="D479" s="7"/>
      <c r="E479" s="47"/>
      <c r="F479" s="47"/>
    </row>
    <row r="480" spans="1:6" ht="13">
      <c r="A480" s="6"/>
      <c r="C480" s="46"/>
      <c r="D480" s="7"/>
      <c r="E480" s="47"/>
      <c r="F480" s="47"/>
    </row>
    <row r="481" spans="1:6" ht="13">
      <c r="A481" s="6"/>
      <c r="C481" s="46"/>
      <c r="D481" s="7"/>
      <c r="E481" s="47"/>
      <c r="F481" s="47"/>
    </row>
    <row r="482" spans="1:6" ht="13">
      <c r="A482" s="6"/>
      <c r="C482" s="46"/>
      <c r="D482" s="7"/>
      <c r="E482" s="47"/>
      <c r="F482" s="47"/>
    </row>
    <row r="483" spans="1:6" ht="13">
      <c r="A483" s="6"/>
      <c r="C483" s="46"/>
      <c r="D483" s="7"/>
      <c r="E483" s="47"/>
      <c r="F483" s="47"/>
    </row>
    <row r="484" spans="1:6" ht="13">
      <c r="A484" s="6"/>
      <c r="C484" s="46"/>
      <c r="D484" s="7"/>
      <c r="E484" s="47"/>
      <c r="F484" s="47"/>
    </row>
    <row r="485" spans="1:6" ht="13">
      <c r="A485" s="6"/>
      <c r="C485" s="46"/>
      <c r="D485" s="7"/>
      <c r="E485" s="47"/>
      <c r="F485" s="47"/>
    </row>
    <row r="486" spans="1:6" ht="13">
      <c r="A486" s="6"/>
      <c r="C486" s="46"/>
      <c r="D486" s="7"/>
      <c r="E486" s="47"/>
      <c r="F486" s="47"/>
    </row>
    <row r="487" spans="1:6" ht="13">
      <c r="A487" s="6"/>
      <c r="C487" s="46"/>
      <c r="D487" s="7"/>
      <c r="E487" s="47"/>
      <c r="F487" s="47"/>
    </row>
    <row r="488" spans="1:6" ht="13">
      <c r="A488" s="6"/>
      <c r="C488" s="46"/>
      <c r="D488" s="7"/>
      <c r="E488" s="47"/>
      <c r="F488" s="47"/>
    </row>
    <row r="489" spans="1:6" ht="13">
      <c r="A489" s="6"/>
      <c r="C489" s="46"/>
      <c r="D489" s="7"/>
      <c r="E489" s="47"/>
      <c r="F489" s="47"/>
    </row>
    <row r="490" spans="1:6" ht="13">
      <c r="A490" s="6"/>
      <c r="C490" s="46"/>
      <c r="D490" s="7"/>
      <c r="E490" s="47"/>
      <c r="F490" s="47"/>
    </row>
    <row r="491" spans="1:6" ht="13">
      <c r="A491" s="6"/>
      <c r="C491" s="46"/>
      <c r="D491" s="7"/>
      <c r="E491" s="47"/>
      <c r="F491" s="47"/>
    </row>
    <row r="492" spans="1:6" ht="13">
      <c r="A492" s="6"/>
      <c r="C492" s="46"/>
      <c r="D492" s="7"/>
      <c r="E492" s="47"/>
      <c r="F492" s="47"/>
    </row>
    <row r="493" spans="1:6" ht="13">
      <c r="A493" s="6"/>
      <c r="C493" s="46"/>
      <c r="D493" s="7"/>
      <c r="E493" s="47"/>
      <c r="F493" s="47"/>
    </row>
    <row r="494" spans="1:6" ht="13">
      <c r="A494" s="6"/>
      <c r="C494" s="46"/>
      <c r="D494" s="7"/>
      <c r="E494" s="47"/>
      <c r="F494" s="47"/>
    </row>
    <row r="495" spans="1:6" ht="13">
      <c r="A495" s="6"/>
      <c r="C495" s="46"/>
      <c r="D495" s="7"/>
      <c r="E495" s="47"/>
      <c r="F495" s="47"/>
    </row>
    <row r="496" spans="1:6" ht="13">
      <c r="A496" s="6"/>
      <c r="C496" s="46"/>
      <c r="D496" s="7"/>
      <c r="E496" s="47"/>
      <c r="F496" s="47"/>
    </row>
    <row r="497" spans="1:6" ht="13">
      <c r="A497" s="6"/>
      <c r="C497" s="46"/>
      <c r="D497" s="7"/>
      <c r="E497" s="47"/>
      <c r="F497" s="47"/>
    </row>
    <row r="498" spans="1:6" ht="13">
      <c r="A498" s="6"/>
      <c r="C498" s="46"/>
      <c r="D498" s="7"/>
      <c r="E498" s="47"/>
      <c r="F498" s="47"/>
    </row>
    <row r="499" spans="1:6" ht="13">
      <c r="A499" s="6"/>
      <c r="C499" s="46"/>
      <c r="D499" s="7"/>
      <c r="E499" s="47"/>
      <c r="F499" s="47"/>
    </row>
    <row r="500" spans="1:6" ht="13">
      <c r="A500" s="6"/>
      <c r="C500" s="46"/>
      <c r="D500" s="7"/>
      <c r="E500" s="47"/>
      <c r="F500" s="47"/>
    </row>
    <row r="501" spans="1:6" ht="13">
      <c r="A501" s="6"/>
      <c r="C501" s="46"/>
      <c r="D501" s="7"/>
      <c r="E501" s="47"/>
      <c r="F501" s="47"/>
    </row>
    <row r="502" spans="1:6" ht="13">
      <c r="A502" s="6"/>
      <c r="C502" s="46"/>
      <c r="D502" s="7"/>
      <c r="E502" s="47"/>
      <c r="F502" s="47"/>
    </row>
    <row r="503" spans="1:6" ht="13">
      <c r="A503" s="6"/>
      <c r="C503" s="46"/>
      <c r="D503" s="7"/>
      <c r="E503" s="47"/>
      <c r="F503" s="47"/>
    </row>
    <row r="504" spans="1:6" ht="13">
      <c r="A504" s="6"/>
      <c r="C504" s="46"/>
      <c r="D504" s="7"/>
      <c r="E504" s="47"/>
      <c r="F504" s="47"/>
    </row>
    <row r="505" spans="1:6" ht="13">
      <c r="A505" s="6"/>
      <c r="C505" s="46"/>
      <c r="D505" s="7"/>
      <c r="E505" s="47"/>
      <c r="F505" s="47"/>
    </row>
    <row r="506" spans="1:6" ht="13">
      <c r="A506" s="6"/>
      <c r="C506" s="46"/>
      <c r="D506" s="7"/>
      <c r="E506" s="47"/>
      <c r="F506" s="47"/>
    </row>
    <row r="507" spans="1:6" ht="13">
      <c r="A507" s="6"/>
      <c r="C507" s="46"/>
      <c r="D507" s="7"/>
      <c r="E507" s="47"/>
      <c r="F507" s="47"/>
    </row>
    <row r="508" spans="1:6" ht="13">
      <c r="A508" s="6"/>
      <c r="C508" s="46"/>
      <c r="D508" s="7"/>
      <c r="E508" s="47"/>
      <c r="F508" s="47"/>
    </row>
    <row r="509" spans="1:6" ht="13">
      <c r="A509" s="6"/>
      <c r="C509" s="46"/>
      <c r="D509" s="7"/>
      <c r="E509" s="47"/>
      <c r="F509" s="47"/>
    </row>
    <row r="510" spans="1:6" ht="13">
      <c r="A510" s="6"/>
      <c r="C510" s="46"/>
      <c r="D510" s="7"/>
      <c r="E510" s="47"/>
      <c r="F510" s="47"/>
    </row>
    <row r="511" spans="1:6" ht="13">
      <c r="A511" s="6"/>
      <c r="C511" s="46"/>
      <c r="D511" s="7"/>
      <c r="E511" s="47"/>
      <c r="F511" s="47"/>
    </row>
    <row r="512" spans="1:6" ht="13">
      <c r="A512" s="6"/>
      <c r="C512" s="46"/>
      <c r="D512" s="7"/>
      <c r="E512" s="47"/>
      <c r="F512" s="47"/>
    </row>
    <row r="513" spans="1:6" ht="13">
      <c r="A513" s="6"/>
      <c r="C513" s="46"/>
      <c r="D513" s="7"/>
      <c r="E513" s="47"/>
      <c r="F513" s="47"/>
    </row>
    <row r="514" spans="1:6" ht="13">
      <c r="A514" s="6"/>
      <c r="C514" s="46"/>
      <c r="D514" s="7"/>
      <c r="E514" s="47"/>
      <c r="F514" s="47"/>
    </row>
    <row r="515" spans="1:6" ht="13">
      <c r="A515" s="6"/>
      <c r="C515" s="46"/>
      <c r="D515" s="7"/>
      <c r="E515" s="47"/>
      <c r="F515" s="47"/>
    </row>
    <row r="516" spans="1:6" ht="13">
      <c r="A516" s="6"/>
      <c r="C516" s="46"/>
      <c r="D516" s="7"/>
      <c r="E516" s="47"/>
      <c r="F516" s="47"/>
    </row>
    <row r="517" spans="1:6" ht="13">
      <c r="A517" s="6"/>
      <c r="C517" s="46"/>
      <c r="D517" s="7"/>
      <c r="E517" s="47"/>
      <c r="F517" s="47"/>
    </row>
    <row r="518" spans="1:6" ht="13">
      <c r="A518" s="6"/>
      <c r="C518" s="46"/>
      <c r="D518" s="7"/>
      <c r="E518" s="47"/>
      <c r="F518" s="47"/>
    </row>
    <row r="519" spans="1:6" ht="13">
      <c r="A519" s="6"/>
      <c r="C519" s="46"/>
      <c r="D519" s="7"/>
      <c r="E519" s="47"/>
      <c r="F519" s="47"/>
    </row>
    <row r="520" spans="1:6" ht="13">
      <c r="A520" s="6"/>
      <c r="C520" s="46"/>
      <c r="D520" s="7"/>
      <c r="E520" s="47"/>
      <c r="F520" s="47"/>
    </row>
    <row r="521" spans="1:6" ht="13">
      <c r="A521" s="6"/>
      <c r="C521" s="46"/>
      <c r="D521" s="7"/>
      <c r="E521" s="47"/>
      <c r="F521" s="47"/>
    </row>
    <row r="522" spans="1:6" ht="13">
      <c r="A522" s="6"/>
      <c r="C522" s="46"/>
      <c r="D522" s="7"/>
      <c r="E522" s="47"/>
      <c r="F522" s="47"/>
    </row>
    <row r="523" spans="1:6" ht="13">
      <c r="A523" s="6"/>
      <c r="C523" s="46"/>
      <c r="D523" s="7"/>
      <c r="E523" s="47"/>
      <c r="F523" s="47"/>
    </row>
    <row r="524" spans="1:6" ht="13">
      <c r="A524" s="6"/>
      <c r="C524" s="46"/>
      <c r="D524" s="7"/>
      <c r="E524" s="47"/>
      <c r="F524" s="47"/>
    </row>
    <row r="525" spans="1:6" ht="13">
      <c r="A525" s="6"/>
      <c r="C525" s="46"/>
      <c r="D525" s="7"/>
      <c r="E525" s="47"/>
      <c r="F525" s="47"/>
    </row>
    <row r="526" spans="1:6" ht="13">
      <c r="A526" s="6"/>
      <c r="C526" s="46"/>
      <c r="D526" s="7"/>
      <c r="E526" s="47"/>
      <c r="F526" s="47"/>
    </row>
    <row r="527" spans="1:6" ht="13">
      <c r="A527" s="6"/>
      <c r="C527" s="46"/>
      <c r="D527" s="7"/>
      <c r="E527" s="47"/>
      <c r="F527" s="47"/>
    </row>
    <row r="528" spans="1:6" ht="13">
      <c r="A528" s="6"/>
      <c r="C528" s="46"/>
      <c r="D528" s="7"/>
      <c r="E528" s="47"/>
      <c r="F528" s="47"/>
    </row>
    <row r="529" spans="1:6" ht="13">
      <c r="A529" s="6"/>
      <c r="C529" s="46"/>
      <c r="D529" s="7"/>
      <c r="E529" s="47"/>
      <c r="F529" s="47"/>
    </row>
    <row r="530" spans="1:6" ht="13">
      <c r="A530" s="6"/>
      <c r="C530" s="46"/>
      <c r="D530" s="7"/>
      <c r="E530" s="47"/>
      <c r="F530" s="47"/>
    </row>
    <row r="531" spans="1:6" ht="13">
      <c r="A531" s="6"/>
      <c r="C531" s="46"/>
      <c r="D531" s="7"/>
      <c r="E531" s="47"/>
      <c r="F531" s="47"/>
    </row>
    <row r="532" spans="1:6" ht="13">
      <c r="A532" s="6"/>
      <c r="C532" s="46"/>
      <c r="D532" s="7"/>
      <c r="E532" s="47"/>
      <c r="F532" s="47"/>
    </row>
    <row r="533" spans="1:6" ht="13">
      <c r="A533" s="6"/>
      <c r="C533" s="46"/>
      <c r="D533" s="7"/>
      <c r="E533" s="47"/>
      <c r="F533" s="47"/>
    </row>
    <row r="534" spans="1:6" ht="13">
      <c r="A534" s="6"/>
      <c r="C534" s="46"/>
      <c r="D534" s="7"/>
      <c r="E534" s="47"/>
      <c r="F534" s="47"/>
    </row>
    <row r="535" spans="1:6" ht="13">
      <c r="A535" s="6"/>
      <c r="C535" s="46"/>
      <c r="D535" s="7"/>
      <c r="E535" s="47"/>
      <c r="F535" s="47"/>
    </row>
    <row r="536" spans="1:6" ht="13">
      <c r="A536" s="6"/>
      <c r="C536" s="46"/>
      <c r="D536" s="7"/>
      <c r="E536" s="47"/>
      <c r="F536" s="47"/>
    </row>
    <row r="537" spans="1:6" ht="13">
      <c r="A537" s="6"/>
      <c r="C537" s="46"/>
      <c r="D537" s="7"/>
      <c r="E537" s="47"/>
      <c r="F537" s="47"/>
    </row>
    <row r="538" spans="1:6" ht="13">
      <c r="A538" s="6"/>
      <c r="C538" s="46"/>
      <c r="D538" s="7"/>
      <c r="E538" s="47"/>
      <c r="F538" s="47"/>
    </row>
    <row r="539" spans="1:6" ht="13">
      <c r="A539" s="6"/>
      <c r="C539" s="46"/>
      <c r="D539" s="7"/>
      <c r="E539" s="47"/>
      <c r="F539" s="47"/>
    </row>
    <row r="540" spans="1:6" ht="13">
      <c r="A540" s="6"/>
      <c r="C540" s="46"/>
      <c r="D540" s="7"/>
      <c r="E540" s="47"/>
      <c r="F540" s="47"/>
    </row>
    <row r="541" spans="1:6" ht="13">
      <c r="A541" s="6"/>
      <c r="C541" s="46"/>
      <c r="D541" s="7"/>
      <c r="E541" s="47"/>
      <c r="F541" s="47"/>
    </row>
    <row r="542" spans="1:6" ht="13">
      <c r="A542" s="6"/>
      <c r="C542" s="46"/>
      <c r="D542" s="7"/>
      <c r="E542" s="47"/>
      <c r="F542" s="47"/>
    </row>
    <row r="543" spans="1:6" ht="13">
      <c r="A543" s="6"/>
      <c r="C543" s="46"/>
      <c r="D543" s="7"/>
      <c r="E543" s="47"/>
      <c r="F543" s="47"/>
    </row>
    <row r="544" spans="1:6" ht="13">
      <c r="A544" s="6"/>
      <c r="C544" s="46"/>
      <c r="D544" s="7"/>
      <c r="E544" s="47"/>
      <c r="F544" s="47"/>
    </row>
    <row r="545" spans="1:6" ht="13">
      <c r="A545" s="6"/>
      <c r="C545" s="46"/>
      <c r="D545" s="7"/>
      <c r="E545" s="47"/>
      <c r="F545" s="47"/>
    </row>
    <row r="546" spans="1:6" ht="13">
      <c r="A546" s="6"/>
      <c r="C546" s="46"/>
      <c r="D546" s="7"/>
      <c r="E546" s="47"/>
      <c r="F546" s="47"/>
    </row>
    <row r="547" spans="1:6" ht="13">
      <c r="A547" s="6"/>
      <c r="C547" s="46"/>
      <c r="D547" s="7"/>
      <c r="E547" s="47"/>
      <c r="F547" s="47"/>
    </row>
    <row r="548" spans="1:6" ht="13">
      <c r="A548" s="6"/>
      <c r="C548" s="46"/>
      <c r="D548" s="7"/>
      <c r="E548" s="47"/>
      <c r="F548" s="47"/>
    </row>
    <row r="549" spans="1:6" ht="13">
      <c r="A549" s="6"/>
      <c r="C549" s="46"/>
      <c r="D549" s="7"/>
      <c r="E549" s="47"/>
      <c r="F549" s="47"/>
    </row>
    <row r="550" spans="1:6" ht="13">
      <c r="A550" s="6"/>
      <c r="C550" s="46"/>
      <c r="D550" s="7"/>
      <c r="E550" s="47"/>
      <c r="F550" s="47"/>
    </row>
    <row r="551" spans="1:6" ht="13">
      <c r="A551" s="6"/>
      <c r="C551" s="46"/>
      <c r="D551" s="7"/>
      <c r="E551" s="47"/>
      <c r="F551" s="47"/>
    </row>
    <row r="552" spans="1:6" ht="13">
      <c r="A552" s="6"/>
      <c r="C552" s="46"/>
      <c r="D552" s="7"/>
      <c r="E552" s="47"/>
      <c r="F552" s="47"/>
    </row>
    <row r="553" spans="1:6" ht="13">
      <c r="A553" s="6"/>
      <c r="C553" s="46"/>
      <c r="D553" s="7"/>
      <c r="E553" s="47"/>
      <c r="F553" s="47"/>
    </row>
    <row r="554" spans="1:6" ht="13">
      <c r="A554" s="6"/>
      <c r="C554" s="46"/>
      <c r="D554" s="7"/>
      <c r="E554" s="47"/>
      <c r="F554" s="47"/>
    </row>
    <row r="555" spans="1:6" ht="13">
      <c r="A555" s="6"/>
      <c r="C555" s="46"/>
      <c r="D555" s="7"/>
      <c r="E555" s="47"/>
      <c r="F555" s="47"/>
    </row>
    <row r="556" spans="1:6" ht="13">
      <c r="A556" s="6"/>
      <c r="C556" s="46"/>
      <c r="D556" s="7"/>
      <c r="E556" s="47"/>
      <c r="F556" s="47"/>
    </row>
    <row r="557" spans="1:6" ht="13">
      <c r="A557" s="6"/>
      <c r="C557" s="46"/>
      <c r="D557" s="7"/>
      <c r="E557" s="47"/>
      <c r="F557" s="47"/>
    </row>
    <row r="558" spans="1:6" ht="13">
      <c r="A558" s="6"/>
      <c r="C558" s="46"/>
      <c r="D558" s="7"/>
      <c r="E558" s="47"/>
      <c r="F558" s="47"/>
    </row>
    <row r="559" spans="1:6" ht="13">
      <c r="A559" s="6"/>
      <c r="C559" s="46"/>
      <c r="D559" s="7"/>
      <c r="E559" s="47"/>
      <c r="F559" s="47"/>
    </row>
    <row r="560" spans="1:6" ht="13">
      <c r="A560" s="6"/>
      <c r="C560" s="46"/>
      <c r="D560" s="7"/>
      <c r="E560" s="47"/>
      <c r="F560" s="47"/>
    </row>
    <row r="561" spans="1:6" ht="13">
      <c r="A561" s="6"/>
      <c r="C561" s="46"/>
      <c r="D561" s="7"/>
      <c r="E561" s="47"/>
      <c r="F561" s="47"/>
    </row>
    <row r="562" spans="1:6" ht="13">
      <c r="A562" s="6"/>
      <c r="C562" s="46"/>
      <c r="D562" s="7"/>
      <c r="E562" s="47"/>
      <c r="F562" s="47"/>
    </row>
    <row r="563" spans="1:6" ht="13">
      <c r="A563" s="6"/>
      <c r="C563" s="46"/>
      <c r="D563" s="7"/>
      <c r="E563" s="47"/>
      <c r="F563" s="47"/>
    </row>
    <row r="564" spans="1:6" ht="13">
      <c r="A564" s="6"/>
      <c r="C564" s="46"/>
      <c r="D564" s="7"/>
      <c r="E564" s="47"/>
      <c r="F564" s="47"/>
    </row>
    <row r="565" spans="1:6" ht="13">
      <c r="A565" s="6"/>
      <c r="C565" s="46"/>
      <c r="D565" s="7"/>
      <c r="E565" s="47"/>
      <c r="F565" s="47"/>
    </row>
    <row r="566" spans="1:6" ht="13">
      <c r="A566" s="6"/>
      <c r="C566" s="46"/>
      <c r="D566" s="7"/>
      <c r="E566" s="47"/>
      <c r="F566" s="47"/>
    </row>
    <row r="567" spans="1:6" ht="13">
      <c r="A567" s="6"/>
      <c r="C567" s="46"/>
      <c r="D567" s="7"/>
      <c r="E567" s="47"/>
      <c r="F567" s="47"/>
    </row>
    <row r="568" spans="1:6" ht="13">
      <c r="A568" s="6"/>
      <c r="C568" s="46"/>
      <c r="D568" s="7"/>
      <c r="E568" s="47"/>
      <c r="F568" s="47"/>
    </row>
    <row r="569" spans="1:6" ht="13">
      <c r="A569" s="6"/>
      <c r="C569" s="46"/>
      <c r="D569" s="7"/>
      <c r="E569" s="47"/>
      <c r="F569" s="47"/>
    </row>
    <row r="570" spans="1:6" ht="13">
      <c r="A570" s="6"/>
      <c r="C570" s="46"/>
      <c r="D570" s="7"/>
      <c r="E570" s="47"/>
      <c r="F570" s="47"/>
    </row>
    <row r="571" spans="1:6" ht="13">
      <c r="A571" s="6"/>
      <c r="C571" s="46"/>
      <c r="D571" s="7"/>
      <c r="E571" s="47"/>
      <c r="F571" s="47"/>
    </row>
    <row r="572" spans="1:6" ht="13">
      <c r="A572" s="6"/>
      <c r="C572" s="46"/>
      <c r="D572" s="7"/>
      <c r="E572" s="47"/>
      <c r="F572" s="47"/>
    </row>
    <row r="573" spans="1:6" ht="13">
      <c r="A573" s="6"/>
      <c r="C573" s="46"/>
      <c r="D573" s="7"/>
      <c r="E573" s="47"/>
      <c r="F573" s="47"/>
    </row>
    <row r="574" spans="1:6" ht="13">
      <c r="A574" s="6"/>
      <c r="C574" s="46"/>
      <c r="D574" s="7"/>
      <c r="E574" s="47"/>
      <c r="F574" s="47"/>
    </row>
    <row r="575" spans="1:6" ht="13">
      <c r="A575" s="6"/>
      <c r="C575" s="46"/>
      <c r="D575" s="7"/>
      <c r="E575" s="47"/>
      <c r="F575" s="47"/>
    </row>
    <row r="576" spans="1:6" ht="13">
      <c r="A576" s="6"/>
      <c r="C576" s="46"/>
      <c r="D576" s="7"/>
      <c r="E576" s="47"/>
      <c r="F576" s="47"/>
    </row>
    <row r="577" spans="1:6" ht="13">
      <c r="A577" s="6"/>
      <c r="C577" s="46"/>
      <c r="D577" s="7"/>
      <c r="E577" s="47"/>
      <c r="F577" s="47"/>
    </row>
    <row r="578" spans="1:6" ht="13">
      <c r="A578" s="6"/>
      <c r="C578" s="46"/>
      <c r="D578" s="7"/>
      <c r="E578" s="47"/>
      <c r="F578" s="47"/>
    </row>
    <row r="579" spans="1:6" ht="13">
      <c r="A579" s="6"/>
      <c r="C579" s="46"/>
      <c r="D579" s="7"/>
      <c r="E579" s="47"/>
      <c r="F579" s="47"/>
    </row>
    <row r="580" spans="1:6" ht="13">
      <c r="A580" s="6"/>
      <c r="C580" s="46"/>
      <c r="D580" s="7"/>
      <c r="E580" s="47"/>
      <c r="F580" s="47"/>
    </row>
    <row r="581" spans="1:6" ht="13">
      <c r="A581" s="6"/>
      <c r="C581" s="46"/>
      <c r="D581" s="7"/>
      <c r="E581" s="47"/>
      <c r="F581" s="47"/>
    </row>
    <row r="582" spans="1:6" ht="13">
      <c r="A582" s="6"/>
      <c r="C582" s="46"/>
      <c r="D582" s="7"/>
      <c r="E582" s="47"/>
      <c r="F582" s="47"/>
    </row>
    <row r="583" spans="1:6" ht="13">
      <c r="A583" s="6"/>
      <c r="C583" s="46"/>
      <c r="D583" s="7"/>
      <c r="E583" s="47"/>
      <c r="F583" s="47"/>
    </row>
    <row r="584" spans="1:6" ht="13">
      <c r="A584" s="6"/>
      <c r="C584" s="46"/>
      <c r="D584" s="7"/>
      <c r="E584" s="47"/>
      <c r="F584" s="47"/>
    </row>
    <row r="585" spans="1:6" ht="13">
      <c r="A585" s="6"/>
      <c r="C585" s="46"/>
      <c r="D585" s="7"/>
      <c r="E585" s="47"/>
      <c r="F585" s="47"/>
    </row>
    <row r="586" spans="1:6" ht="13">
      <c r="A586" s="6"/>
      <c r="C586" s="46"/>
      <c r="D586" s="7"/>
      <c r="E586" s="47"/>
      <c r="F586" s="47"/>
    </row>
    <row r="587" spans="1:6" ht="13">
      <c r="A587" s="6"/>
      <c r="C587" s="46"/>
      <c r="D587" s="7"/>
      <c r="E587" s="47"/>
      <c r="F587" s="47"/>
    </row>
    <row r="588" spans="1:6" ht="13">
      <c r="A588" s="6"/>
      <c r="C588" s="46"/>
      <c r="D588" s="7"/>
      <c r="E588" s="47"/>
      <c r="F588" s="47"/>
    </row>
    <row r="589" spans="1:6" ht="13">
      <c r="A589" s="6"/>
      <c r="C589" s="46"/>
      <c r="D589" s="7"/>
      <c r="E589" s="47"/>
      <c r="F589" s="47"/>
    </row>
    <row r="590" spans="1:6" ht="13">
      <c r="A590" s="6"/>
      <c r="C590" s="46"/>
      <c r="D590" s="7"/>
      <c r="E590" s="47"/>
      <c r="F590" s="47"/>
    </row>
    <row r="591" spans="1:6" ht="13">
      <c r="A591" s="6"/>
      <c r="C591" s="46"/>
      <c r="D591" s="7"/>
      <c r="E591" s="47"/>
      <c r="F591" s="47"/>
    </row>
    <row r="592" spans="1:6" ht="13">
      <c r="A592" s="6"/>
      <c r="C592" s="46"/>
      <c r="D592" s="7"/>
      <c r="E592" s="47"/>
      <c r="F592" s="47"/>
    </row>
    <row r="593" spans="1:6" ht="13">
      <c r="A593" s="6"/>
      <c r="C593" s="46"/>
      <c r="D593" s="7"/>
      <c r="E593" s="47"/>
      <c r="F593" s="47"/>
    </row>
    <row r="594" spans="1:6" ht="13">
      <c r="A594" s="6"/>
      <c r="C594" s="46"/>
      <c r="D594" s="7"/>
      <c r="E594" s="47"/>
      <c r="F594" s="47"/>
    </row>
    <row r="595" spans="1:6" ht="13">
      <c r="A595" s="6"/>
      <c r="C595" s="46"/>
      <c r="D595" s="7"/>
      <c r="E595" s="47"/>
      <c r="F595" s="47"/>
    </row>
    <row r="596" spans="1:6" ht="13">
      <c r="A596" s="6"/>
      <c r="C596" s="46"/>
      <c r="D596" s="7"/>
      <c r="E596" s="47"/>
      <c r="F596" s="47"/>
    </row>
    <row r="597" spans="1:6" ht="13">
      <c r="A597" s="6"/>
      <c r="C597" s="46"/>
      <c r="D597" s="7"/>
      <c r="E597" s="47"/>
      <c r="F597" s="47"/>
    </row>
    <row r="598" spans="1:6" ht="13">
      <c r="A598" s="6"/>
      <c r="C598" s="46"/>
      <c r="D598" s="7"/>
      <c r="E598" s="47"/>
      <c r="F598" s="47"/>
    </row>
    <row r="599" spans="1:6" ht="13">
      <c r="A599" s="6"/>
      <c r="C599" s="46"/>
      <c r="D599" s="7"/>
      <c r="E599" s="47"/>
      <c r="F599" s="47"/>
    </row>
    <row r="600" spans="1:6" ht="13">
      <c r="A600" s="6"/>
      <c r="C600" s="46"/>
      <c r="D600" s="7"/>
      <c r="E600" s="47"/>
      <c r="F600" s="47"/>
    </row>
    <row r="601" spans="1:6" ht="13">
      <c r="A601" s="6"/>
      <c r="C601" s="46"/>
      <c r="D601" s="7"/>
      <c r="E601" s="47"/>
      <c r="F601" s="47"/>
    </row>
    <row r="602" spans="1:6" ht="13">
      <c r="A602" s="6"/>
      <c r="C602" s="46"/>
      <c r="D602" s="7"/>
      <c r="E602" s="47"/>
      <c r="F602" s="47"/>
    </row>
    <row r="603" spans="1:6" ht="13">
      <c r="A603" s="6"/>
      <c r="C603" s="46"/>
      <c r="D603" s="7"/>
      <c r="E603" s="47"/>
      <c r="F603" s="47"/>
    </row>
    <row r="604" spans="1:6" ht="13">
      <c r="A604" s="6"/>
      <c r="C604" s="46"/>
      <c r="D604" s="7"/>
      <c r="E604" s="47"/>
      <c r="F604" s="47"/>
    </row>
    <row r="605" spans="1:6" ht="13">
      <c r="A605" s="6"/>
      <c r="C605" s="46"/>
      <c r="D605" s="7"/>
      <c r="E605" s="47"/>
      <c r="F605" s="47"/>
    </row>
    <row r="606" spans="1:6" ht="13">
      <c r="A606" s="6"/>
      <c r="C606" s="46"/>
      <c r="D606" s="7"/>
      <c r="E606" s="47"/>
      <c r="F606" s="47"/>
    </row>
    <row r="607" spans="1:6" ht="13">
      <c r="A607" s="6"/>
      <c r="C607" s="46"/>
      <c r="D607" s="7"/>
      <c r="E607" s="47"/>
      <c r="F607" s="47"/>
    </row>
    <row r="608" spans="1:6" ht="13">
      <c r="A608" s="6"/>
      <c r="C608" s="46"/>
      <c r="D608" s="7"/>
      <c r="E608" s="47"/>
      <c r="F608" s="47"/>
    </row>
    <row r="609" spans="1:6" ht="13">
      <c r="A609" s="6"/>
      <c r="C609" s="46"/>
      <c r="D609" s="7"/>
      <c r="E609" s="47"/>
      <c r="F609" s="47"/>
    </row>
    <row r="610" spans="1:6" ht="13">
      <c r="A610" s="6"/>
      <c r="C610" s="46"/>
      <c r="D610" s="7"/>
      <c r="E610" s="47"/>
      <c r="F610" s="47"/>
    </row>
    <row r="611" spans="1:6" ht="13">
      <c r="A611" s="6"/>
      <c r="C611" s="46"/>
      <c r="D611" s="7"/>
      <c r="E611" s="47"/>
      <c r="F611" s="47"/>
    </row>
    <row r="612" spans="1:6" ht="13">
      <c r="A612" s="6"/>
      <c r="C612" s="46"/>
      <c r="D612" s="7"/>
      <c r="E612" s="47"/>
      <c r="F612" s="47"/>
    </row>
    <row r="613" spans="1:6" ht="13">
      <c r="A613" s="6"/>
      <c r="C613" s="46"/>
      <c r="D613" s="7"/>
      <c r="E613" s="47"/>
      <c r="F613" s="47"/>
    </row>
    <row r="614" spans="1:6" ht="13">
      <c r="A614" s="6"/>
      <c r="C614" s="46"/>
      <c r="D614" s="7"/>
      <c r="E614" s="47"/>
      <c r="F614" s="47"/>
    </row>
    <row r="615" spans="1:6" ht="13">
      <c r="A615" s="6"/>
      <c r="C615" s="46"/>
      <c r="D615" s="7"/>
      <c r="E615" s="47"/>
      <c r="F615" s="47"/>
    </row>
    <row r="616" spans="1:6" ht="13">
      <c r="A616" s="6"/>
      <c r="C616" s="46"/>
      <c r="D616" s="7"/>
      <c r="E616" s="47"/>
      <c r="F616" s="47"/>
    </row>
    <row r="617" spans="1:6" ht="13">
      <c r="A617" s="6"/>
      <c r="C617" s="46"/>
      <c r="D617" s="7"/>
      <c r="E617" s="47"/>
      <c r="F617" s="47"/>
    </row>
    <row r="618" spans="1:6" ht="13">
      <c r="A618" s="6"/>
      <c r="C618" s="46"/>
      <c r="D618" s="7"/>
      <c r="E618" s="47"/>
      <c r="F618" s="47"/>
    </row>
    <row r="619" spans="1:6" ht="13">
      <c r="A619" s="6"/>
      <c r="C619" s="46"/>
      <c r="D619" s="7"/>
      <c r="E619" s="47"/>
      <c r="F619" s="47"/>
    </row>
    <row r="620" spans="1:6" ht="13">
      <c r="A620" s="6"/>
      <c r="C620" s="46"/>
      <c r="D620" s="7"/>
      <c r="E620" s="47"/>
      <c r="F620" s="47"/>
    </row>
    <row r="621" spans="1:6" ht="13">
      <c r="A621" s="6"/>
      <c r="C621" s="46"/>
      <c r="D621" s="7"/>
      <c r="E621" s="47"/>
      <c r="F621" s="47"/>
    </row>
    <row r="622" spans="1:6" ht="13">
      <c r="A622" s="6"/>
      <c r="C622" s="46"/>
      <c r="D622" s="7"/>
      <c r="E622" s="47"/>
      <c r="F622" s="47"/>
    </row>
    <row r="623" spans="1:6" ht="13">
      <c r="A623" s="6"/>
      <c r="C623" s="46"/>
      <c r="D623" s="7"/>
      <c r="E623" s="47"/>
      <c r="F623" s="47"/>
    </row>
    <row r="624" spans="1:6" ht="13">
      <c r="A624" s="6"/>
      <c r="C624" s="46"/>
      <c r="D624" s="7"/>
      <c r="E624" s="47"/>
      <c r="F624" s="47"/>
    </row>
    <row r="625" spans="1:6" ht="13">
      <c r="A625" s="6"/>
      <c r="C625" s="46"/>
      <c r="D625" s="7"/>
      <c r="E625" s="47"/>
      <c r="F625" s="47"/>
    </row>
    <row r="626" spans="1:6" ht="13">
      <c r="A626" s="6"/>
      <c r="C626" s="46"/>
      <c r="D626" s="7"/>
      <c r="E626" s="47"/>
      <c r="F626" s="47"/>
    </row>
    <row r="627" spans="1:6" ht="13">
      <c r="A627" s="6"/>
      <c r="C627" s="46"/>
      <c r="D627" s="7"/>
      <c r="E627" s="47"/>
      <c r="F627" s="47"/>
    </row>
    <row r="628" spans="1:6" ht="13">
      <c r="A628" s="6"/>
      <c r="C628" s="46"/>
      <c r="D628" s="7"/>
      <c r="E628" s="47"/>
      <c r="F628" s="47"/>
    </row>
    <row r="629" spans="1:6" ht="13">
      <c r="A629" s="6"/>
      <c r="C629" s="46"/>
      <c r="D629" s="7"/>
      <c r="E629" s="47"/>
      <c r="F629" s="47"/>
    </row>
    <row r="630" spans="1:6" ht="13">
      <c r="A630" s="6"/>
      <c r="C630" s="46"/>
      <c r="D630" s="7"/>
      <c r="E630" s="47"/>
      <c r="F630" s="47"/>
    </row>
    <row r="631" spans="1:6" ht="13">
      <c r="A631" s="6"/>
      <c r="C631" s="46"/>
      <c r="D631" s="7"/>
      <c r="E631" s="47"/>
      <c r="F631" s="47"/>
    </row>
    <row r="632" spans="1:6" ht="13">
      <c r="A632" s="6"/>
      <c r="C632" s="46"/>
      <c r="D632" s="7"/>
      <c r="E632" s="47"/>
      <c r="F632" s="47"/>
    </row>
    <row r="633" spans="1:6" ht="13">
      <c r="A633" s="6"/>
      <c r="C633" s="46"/>
      <c r="D633" s="7"/>
      <c r="E633" s="47"/>
      <c r="F633" s="47"/>
    </row>
    <row r="634" spans="1:6" ht="13">
      <c r="A634" s="6"/>
      <c r="C634" s="46"/>
      <c r="D634" s="7"/>
      <c r="E634" s="47"/>
      <c r="F634" s="47"/>
    </row>
    <row r="635" spans="1:6" ht="13">
      <c r="A635" s="6"/>
      <c r="C635" s="46"/>
      <c r="D635" s="7"/>
      <c r="E635" s="47"/>
      <c r="F635" s="47"/>
    </row>
    <row r="636" spans="1:6" ht="13">
      <c r="A636" s="6"/>
      <c r="C636" s="46"/>
      <c r="D636" s="7"/>
      <c r="E636" s="47"/>
      <c r="F636" s="47"/>
    </row>
    <row r="637" spans="1:6" ht="13">
      <c r="A637" s="6"/>
      <c r="C637" s="46"/>
      <c r="D637" s="7"/>
      <c r="E637" s="47"/>
      <c r="F637" s="47"/>
    </row>
    <row r="638" spans="1:6" ht="13">
      <c r="A638" s="6"/>
      <c r="C638" s="46"/>
      <c r="D638" s="7"/>
      <c r="E638" s="47"/>
      <c r="F638" s="47"/>
    </row>
    <row r="639" spans="1:6" ht="13">
      <c r="A639" s="6"/>
      <c r="C639" s="46"/>
      <c r="D639" s="7"/>
      <c r="E639" s="47"/>
      <c r="F639" s="47"/>
    </row>
    <row r="640" spans="1:6" ht="13">
      <c r="A640" s="6"/>
      <c r="C640" s="46"/>
      <c r="D640" s="7"/>
      <c r="E640" s="47"/>
      <c r="F640" s="47"/>
    </row>
    <row r="641" spans="1:6" ht="13">
      <c r="A641" s="6"/>
      <c r="C641" s="46"/>
      <c r="D641" s="7"/>
      <c r="E641" s="47"/>
      <c r="F641" s="47"/>
    </row>
    <row r="642" spans="1:6" ht="13">
      <c r="A642" s="6"/>
      <c r="C642" s="46"/>
      <c r="D642" s="7"/>
      <c r="E642" s="47"/>
      <c r="F642" s="47"/>
    </row>
    <row r="643" spans="1:6" ht="13">
      <c r="A643" s="6"/>
      <c r="C643" s="46"/>
      <c r="D643" s="7"/>
      <c r="E643" s="47"/>
      <c r="F643" s="47"/>
    </row>
    <row r="644" spans="1:6" ht="13">
      <c r="A644" s="6"/>
      <c r="C644" s="46"/>
      <c r="D644" s="7"/>
      <c r="E644" s="47"/>
      <c r="F644" s="47"/>
    </row>
    <row r="645" spans="1:6" ht="13">
      <c r="A645" s="6"/>
      <c r="C645" s="46"/>
      <c r="D645" s="7"/>
      <c r="E645" s="47"/>
      <c r="F645" s="47"/>
    </row>
    <row r="646" spans="1:6" ht="13">
      <c r="A646" s="6"/>
      <c r="C646" s="46"/>
      <c r="D646" s="7"/>
      <c r="E646" s="47"/>
      <c r="F646" s="47"/>
    </row>
    <row r="647" spans="1:6" ht="13">
      <c r="A647" s="6"/>
      <c r="C647" s="46"/>
      <c r="D647" s="7"/>
      <c r="E647" s="47"/>
      <c r="F647" s="47"/>
    </row>
    <row r="648" spans="1:6" ht="13">
      <c r="A648" s="6"/>
      <c r="C648" s="46"/>
      <c r="D648" s="7"/>
      <c r="E648" s="47"/>
      <c r="F648" s="47"/>
    </row>
    <row r="649" spans="1:6" ht="13">
      <c r="A649" s="6"/>
      <c r="C649" s="46"/>
      <c r="D649" s="7"/>
      <c r="E649" s="47"/>
      <c r="F649" s="47"/>
    </row>
    <row r="650" spans="1:6" ht="13">
      <c r="A650" s="6"/>
      <c r="C650" s="46"/>
      <c r="D650" s="7"/>
      <c r="E650" s="47"/>
      <c r="F650" s="47"/>
    </row>
    <row r="651" spans="1:6" ht="13">
      <c r="A651" s="6"/>
      <c r="C651" s="46"/>
      <c r="D651" s="7"/>
      <c r="E651" s="47"/>
      <c r="F651" s="47"/>
    </row>
    <row r="652" spans="1:6" ht="13">
      <c r="A652" s="6"/>
      <c r="C652" s="46"/>
      <c r="D652" s="7"/>
      <c r="E652" s="47"/>
      <c r="F652" s="47"/>
    </row>
    <row r="653" spans="1:6" ht="13">
      <c r="A653" s="6"/>
      <c r="C653" s="46"/>
      <c r="D653" s="7"/>
      <c r="E653" s="47"/>
      <c r="F653" s="47"/>
    </row>
    <row r="654" spans="1:6" ht="13">
      <c r="A654" s="6"/>
      <c r="C654" s="46"/>
      <c r="D654" s="7"/>
      <c r="E654" s="47"/>
      <c r="F654" s="47"/>
    </row>
    <row r="655" spans="1:6" ht="13">
      <c r="A655" s="6"/>
      <c r="C655" s="46"/>
      <c r="D655" s="7"/>
      <c r="E655" s="47"/>
      <c r="F655" s="47"/>
    </row>
    <row r="656" spans="1:6" ht="13">
      <c r="A656" s="6"/>
      <c r="C656" s="46"/>
      <c r="D656" s="7"/>
      <c r="E656" s="47"/>
      <c r="F656" s="47"/>
    </row>
    <row r="657" spans="1:6" ht="13">
      <c r="A657" s="6"/>
      <c r="C657" s="46"/>
      <c r="D657" s="7"/>
      <c r="E657" s="47"/>
      <c r="F657" s="47"/>
    </row>
    <row r="658" spans="1:6" ht="13">
      <c r="A658" s="6"/>
      <c r="C658" s="46"/>
      <c r="D658" s="7"/>
      <c r="E658" s="47"/>
      <c r="F658" s="47"/>
    </row>
    <row r="659" spans="1:6" ht="13">
      <c r="A659" s="6"/>
      <c r="C659" s="46"/>
      <c r="D659" s="7"/>
      <c r="E659" s="47"/>
      <c r="F659" s="47"/>
    </row>
    <row r="660" spans="1:6" ht="13">
      <c r="A660" s="6"/>
      <c r="C660" s="46"/>
      <c r="D660" s="7"/>
      <c r="E660" s="47"/>
      <c r="F660" s="47"/>
    </row>
    <row r="661" spans="1:6" ht="13">
      <c r="A661" s="6"/>
      <c r="C661" s="46"/>
      <c r="D661" s="7"/>
      <c r="E661" s="47"/>
      <c r="F661" s="47"/>
    </row>
    <row r="662" spans="1:6" ht="13">
      <c r="A662" s="6"/>
      <c r="C662" s="46"/>
      <c r="D662" s="7"/>
      <c r="E662" s="47"/>
      <c r="F662" s="47"/>
    </row>
    <row r="663" spans="1:6" ht="13">
      <c r="A663" s="6"/>
      <c r="C663" s="46"/>
      <c r="D663" s="7"/>
      <c r="E663" s="47"/>
      <c r="F663" s="47"/>
    </row>
    <row r="664" spans="1:6" ht="13">
      <c r="A664" s="6"/>
      <c r="C664" s="46"/>
      <c r="D664" s="7"/>
      <c r="E664" s="47"/>
      <c r="F664" s="47"/>
    </row>
    <row r="665" spans="1:6" ht="13">
      <c r="A665" s="6"/>
      <c r="C665" s="46"/>
      <c r="D665" s="7"/>
      <c r="E665" s="47"/>
      <c r="F665" s="47"/>
    </row>
    <row r="666" spans="1:6" ht="13">
      <c r="A666" s="6"/>
      <c r="C666" s="46"/>
      <c r="D666" s="7"/>
      <c r="E666" s="47"/>
      <c r="F666" s="47"/>
    </row>
    <row r="667" spans="1:6" ht="13">
      <c r="A667" s="6"/>
      <c r="C667" s="46"/>
      <c r="D667" s="7"/>
      <c r="E667" s="47"/>
      <c r="F667" s="47"/>
    </row>
    <row r="668" spans="1:6" ht="13">
      <c r="A668" s="6"/>
      <c r="C668" s="46"/>
      <c r="D668" s="7"/>
      <c r="E668" s="47"/>
      <c r="F668" s="47"/>
    </row>
    <row r="669" spans="1:6" ht="13">
      <c r="A669" s="6"/>
      <c r="C669" s="46"/>
      <c r="D669" s="7"/>
      <c r="E669" s="47"/>
      <c r="F669" s="47"/>
    </row>
    <row r="670" spans="1:6" ht="13">
      <c r="A670" s="6"/>
      <c r="C670" s="46"/>
      <c r="D670" s="7"/>
      <c r="E670" s="47"/>
      <c r="F670" s="47"/>
    </row>
    <row r="671" spans="1:6" ht="13">
      <c r="A671" s="6"/>
      <c r="C671" s="46"/>
      <c r="D671" s="7"/>
      <c r="E671" s="47"/>
      <c r="F671" s="47"/>
    </row>
    <row r="672" spans="1:6" ht="13">
      <c r="A672" s="6"/>
      <c r="C672" s="46"/>
      <c r="D672" s="7"/>
      <c r="E672" s="47"/>
      <c r="F672" s="47"/>
    </row>
    <row r="673" spans="1:6" ht="13">
      <c r="A673" s="6"/>
      <c r="C673" s="46"/>
      <c r="D673" s="7"/>
      <c r="E673" s="47"/>
      <c r="F673" s="47"/>
    </row>
    <row r="674" spans="1:6" ht="13">
      <c r="A674" s="6"/>
      <c r="C674" s="46"/>
      <c r="D674" s="7"/>
      <c r="E674" s="47"/>
      <c r="F674" s="47"/>
    </row>
    <row r="675" spans="1:6" ht="13">
      <c r="A675" s="6"/>
      <c r="C675" s="46"/>
      <c r="D675" s="7"/>
      <c r="E675" s="47"/>
      <c r="F675" s="47"/>
    </row>
    <row r="676" spans="1:6" ht="13">
      <c r="A676" s="6"/>
      <c r="C676" s="46"/>
      <c r="D676" s="7"/>
      <c r="E676" s="47"/>
      <c r="F676" s="47"/>
    </row>
    <row r="677" spans="1:6" ht="13">
      <c r="A677" s="6"/>
      <c r="C677" s="46"/>
      <c r="D677" s="7"/>
      <c r="E677" s="47"/>
      <c r="F677" s="47"/>
    </row>
    <row r="678" spans="1:6" ht="13">
      <c r="A678" s="6"/>
      <c r="C678" s="46"/>
      <c r="D678" s="7"/>
      <c r="E678" s="47"/>
      <c r="F678" s="47"/>
    </row>
    <row r="679" spans="1:6" ht="13">
      <c r="A679" s="6"/>
      <c r="C679" s="46"/>
      <c r="D679" s="7"/>
      <c r="E679" s="47"/>
      <c r="F679" s="47"/>
    </row>
    <row r="680" spans="1:6" ht="13">
      <c r="A680" s="6"/>
      <c r="C680" s="46"/>
      <c r="D680" s="7"/>
      <c r="E680" s="47"/>
      <c r="F680" s="47"/>
    </row>
    <row r="681" spans="1:6" ht="13">
      <c r="A681" s="6"/>
      <c r="C681" s="46"/>
      <c r="D681" s="7"/>
      <c r="E681" s="47"/>
      <c r="F681" s="47"/>
    </row>
    <row r="682" spans="1:6" ht="13">
      <c r="A682" s="6"/>
      <c r="C682" s="46"/>
      <c r="D682" s="7"/>
      <c r="E682" s="47"/>
      <c r="F682" s="47"/>
    </row>
    <row r="683" spans="1:6" ht="13">
      <c r="A683" s="6"/>
      <c r="C683" s="46"/>
      <c r="D683" s="7"/>
      <c r="E683" s="47"/>
      <c r="F683" s="47"/>
    </row>
    <row r="684" spans="1:6" ht="13">
      <c r="A684" s="6"/>
      <c r="C684" s="46"/>
      <c r="D684" s="7"/>
      <c r="E684" s="47"/>
      <c r="F684" s="47"/>
    </row>
    <row r="685" spans="1:6" ht="13">
      <c r="A685" s="6"/>
      <c r="C685" s="46"/>
      <c r="D685" s="7"/>
      <c r="E685" s="47"/>
      <c r="F685" s="47"/>
    </row>
    <row r="686" spans="1:6" ht="13">
      <c r="A686" s="6"/>
      <c r="C686" s="46"/>
      <c r="D686" s="7"/>
      <c r="E686" s="47"/>
      <c r="F686" s="47"/>
    </row>
    <row r="687" spans="1:6" ht="13">
      <c r="A687" s="6"/>
      <c r="C687" s="46"/>
      <c r="D687" s="7"/>
      <c r="E687" s="47"/>
      <c r="F687" s="47"/>
    </row>
    <row r="688" spans="1:6" ht="13">
      <c r="A688" s="6"/>
      <c r="C688" s="46"/>
      <c r="D688" s="7"/>
      <c r="E688" s="47"/>
      <c r="F688" s="47"/>
    </row>
    <row r="689" spans="1:6" ht="13">
      <c r="A689" s="6"/>
      <c r="C689" s="46"/>
      <c r="D689" s="7"/>
      <c r="E689" s="47"/>
      <c r="F689" s="47"/>
    </row>
    <row r="690" spans="1:6" ht="13">
      <c r="A690" s="6"/>
      <c r="C690" s="46"/>
      <c r="D690" s="7"/>
      <c r="E690" s="47"/>
      <c r="F690" s="47"/>
    </row>
    <row r="691" spans="1:6" ht="13">
      <c r="A691" s="6"/>
      <c r="C691" s="46"/>
      <c r="D691" s="7"/>
      <c r="E691" s="47"/>
      <c r="F691" s="47"/>
    </row>
    <row r="692" spans="1:6" ht="13">
      <c r="A692" s="6"/>
      <c r="C692" s="46"/>
      <c r="D692" s="7"/>
      <c r="E692" s="47"/>
      <c r="F692" s="47"/>
    </row>
    <row r="693" spans="1:6" ht="13">
      <c r="A693" s="6"/>
      <c r="C693" s="46"/>
      <c r="D693" s="7"/>
      <c r="E693" s="47"/>
      <c r="F693" s="47"/>
    </row>
    <row r="694" spans="1:6" ht="13">
      <c r="A694" s="6"/>
      <c r="C694" s="46"/>
      <c r="D694" s="7"/>
      <c r="E694" s="47"/>
      <c r="F694" s="47"/>
    </row>
    <row r="695" spans="1:6" ht="13">
      <c r="A695" s="6"/>
      <c r="C695" s="46"/>
      <c r="D695" s="7"/>
      <c r="E695" s="47"/>
      <c r="F695" s="47"/>
    </row>
    <row r="696" spans="1:6" ht="13">
      <c r="A696" s="6"/>
      <c r="C696" s="46"/>
      <c r="D696" s="7"/>
      <c r="E696" s="47"/>
      <c r="F696" s="47"/>
    </row>
    <row r="697" spans="1:6" ht="13">
      <c r="A697" s="6"/>
      <c r="C697" s="46"/>
      <c r="D697" s="7"/>
      <c r="E697" s="47"/>
      <c r="F697" s="47"/>
    </row>
    <row r="698" spans="1:6" ht="13">
      <c r="A698" s="6"/>
      <c r="C698" s="46"/>
      <c r="D698" s="7"/>
      <c r="E698" s="47"/>
      <c r="F698" s="47"/>
    </row>
    <row r="699" spans="1:6" ht="13">
      <c r="A699" s="6"/>
      <c r="C699" s="46"/>
      <c r="D699" s="7"/>
      <c r="E699" s="47"/>
      <c r="F699" s="47"/>
    </row>
    <row r="700" spans="1:6" ht="13">
      <c r="A700" s="6"/>
      <c r="C700" s="46"/>
      <c r="D700" s="7"/>
      <c r="E700" s="47"/>
      <c r="F700" s="47"/>
    </row>
    <row r="701" spans="1:6" ht="13">
      <c r="A701" s="6"/>
      <c r="C701" s="46"/>
      <c r="D701" s="7"/>
      <c r="E701" s="47"/>
      <c r="F701" s="47"/>
    </row>
    <row r="702" spans="1:6" ht="13">
      <c r="A702" s="6"/>
      <c r="C702" s="46"/>
      <c r="D702" s="7"/>
      <c r="E702" s="47"/>
      <c r="F702" s="47"/>
    </row>
    <row r="703" spans="1:6" ht="13">
      <c r="A703" s="6"/>
      <c r="C703" s="46"/>
      <c r="D703" s="7"/>
      <c r="E703" s="47"/>
      <c r="F703" s="47"/>
    </row>
    <row r="704" spans="1:6" ht="13">
      <c r="A704" s="6"/>
      <c r="C704" s="46"/>
      <c r="D704" s="7"/>
      <c r="E704" s="47"/>
      <c r="F704" s="47"/>
    </row>
    <row r="705" spans="1:6" ht="13">
      <c r="A705" s="6"/>
      <c r="C705" s="46"/>
      <c r="D705" s="7"/>
      <c r="E705" s="47"/>
      <c r="F705" s="47"/>
    </row>
    <row r="706" spans="1:6" ht="13">
      <c r="A706" s="6"/>
      <c r="C706" s="46"/>
      <c r="D706" s="7"/>
      <c r="E706" s="47"/>
      <c r="F706" s="47"/>
    </row>
    <row r="707" spans="1:6" ht="13">
      <c r="A707" s="6"/>
      <c r="C707" s="46"/>
      <c r="D707" s="7"/>
      <c r="E707" s="47"/>
      <c r="F707" s="47"/>
    </row>
    <row r="708" spans="1:6" ht="13">
      <c r="A708" s="6"/>
      <c r="C708" s="46"/>
      <c r="D708" s="7"/>
      <c r="E708" s="47"/>
      <c r="F708" s="47"/>
    </row>
    <row r="709" spans="1:6" ht="13">
      <c r="A709" s="6"/>
      <c r="C709" s="46"/>
      <c r="D709" s="7"/>
      <c r="E709" s="47"/>
      <c r="F709" s="47"/>
    </row>
    <row r="710" spans="1:6" ht="13">
      <c r="A710" s="6"/>
      <c r="C710" s="46"/>
      <c r="D710" s="7"/>
      <c r="E710" s="47"/>
      <c r="F710" s="47"/>
    </row>
    <row r="711" spans="1:6" ht="13">
      <c r="A711" s="6"/>
      <c r="C711" s="46"/>
      <c r="D711" s="7"/>
      <c r="E711" s="47"/>
      <c r="F711" s="47"/>
    </row>
    <row r="712" spans="1:6" ht="13">
      <c r="A712" s="6"/>
      <c r="C712" s="46"/>
      <c r="D712" s="7"/>
      <c r="E712" s="47"/>
      <c r="F712" s="47"/>
    </row>
    <row r="713" spans="1:6" ht="13">
      <c r="A713" s="6"/>
      <c r="C713" s="46"/>
      <c r="D713" s="7"/>
      <c r="E713" s="47"/>
      <c r="F713" s="47"/>
    </row>
    <row r="714" spans="1:6" ht="13">
      <c r="A714" s="6"/>
      <c r="C714" s="46"/>
      <c r="D714" s="7"/>
      <c r="E714" s="47"/>
      <c r="F714" s="47"/>
    </row>
    <row r="715" spans="1:6" ht="13">
      <c r="A715" s="6"/>
      <c r="C715" s="46"/>
      <c r="D715" s="7"/>
      <c r="E715" s="47"/>
      <c r="F715" s="47"/>
    </row>
    <row r="716" spans="1:6" ht="13">
      <c r="A716" s="6"/>
      <c r="C716" s="46"/>
      <c r="D716" s="7"/>
      <c r="E716" s="47"/>
      <c r="F716" s="47"/>
    </row>
    <row r="717" spans="1:6" ht="13">
      <c r="A717" s="6"/>
      <c r="C717" s="46"/>
      <c r="D717" s="7"/>
      <c r="E717" s="47"/>
      <c r="F717" s="47"/>
    </row>
    <row r="718" spans="1:6" ht="13">
      <c r="A718" s="6"/>
      <c r="C718" s="46"/>
      <c r="D718" s="7"/>
      <c r="E718" s="47"/>
      <c r="F718" s="47"/>
    </row>
    <row r="719" spans="1:6" ht="13">
      <c r="A719" s="6"/>
      <c r="C719" s="46"/>
      <c r="D719" s="7"/>
      <c r="E719" s="47"/>
      <c r="F719" s="47"/>
    </row>
    <row r="720" spans="1:6" ht="13">
      <c r="A720" s="6"/>
      <c r="C720" s="46"/>
      <c r="D720" s="7"/>
      <c r="E720" s="47"/>
      <c r="F720" s="47"/>
    </row>
    <row r="721" spans="1:6" ht="13">
      <c r="A721" s="6"/>
      <c r="C721" s="46"/>
      <c r="D721" s="7"/>
      <c r="E721" s="47"/>
      <c r="F721" s="47"/>
    </row>
    <row r="722" spans="1:6" ht="13">
      <c r="A722" s="6"/>
      <c r="C722" s="46"/>
      <c r="D722" s="7"/>
      <c r="E722" s="47"/>
      <c r="F722" s="47"/>
    </row>
    <row r="723" spans="1:6" ht="13">
      <c r="A723" s="6"/>
      <c r="C723" s="46"/>
      <c r="D723" s="7"/>
      <c r="E723" s="47"/>
      <c r="F723" s="47"/>
    </row>
    <row r="724" spans="1:6" ht="13">
      <c r="A724" s="6"/>
      <c r="C724" s="46"/>
      <c r="D724" s="7"/>
      <c r="E724" s="47"/>
      <c r="F724" s="47"/>
    </row>
    <row r="725" spans="1:6" ht="13">
      <c r="A725" s="6"/>
      <c r="C725" s="46"/>
      <c r="D725" s="7"/>
      <c r="E725" s="47"/>
      <c r="F725" s="47"/>
    </row>
    <row r="726" spans="1:6" ht="13">
      <c r="A726" s="6"/>
      <c r="C726" s="46"/>
      <c r="D726" s="7"/>
      <c r="E726" s="47"/>
      <c r="F726" s="47"/>
    </row>
    <row r="727" spans="1:6" ht="13">
      <c r="A727" s="6"/>
      <c r="C727" s="46"/>
      <c r="D727" s="7"/>
      <c r="E727" s="47"/>
      <c r="F727" s="47"/>
    </row>
    <row r="728" spans="1:6" ht="13">
      <c r="A728" s="6"/>
      <c r="C728" s="46"/>
      <c r="D728" s="7"/>
      <c r="E728" s="47"/>
      <c r="F728" s="47"/>
    </row>
    <row r="729" spans="1:6" ht="13">
      <c r="A729" s="6"/>
      <c r="C729" s="46"/>
      <c r="D729" s="7"/>
      <c r="E729" s="47"/>
      <c r="F729" s="47"/>
    </row>
    <row r="730" spans="1:6" ht="13">
      <c r="A730" s="6"/>
      <c r="C730" s="46"/>
      <c r="D730" s="7"/>
      <c r="E730" s="47"/>
      <c r="F730" s="47"/>
    </row>
    <row r="731" spans="1:6" ht="13">
      <c r="A731" s="6"/>
      <c r="C731" s="46"/>
      <c r="D731" s="7"/>
      <c r="E731" s="47"/>
      <c r="F731" s="47"/>
    </row>
    <row r="732" spans="1:6" ht="13">
      <c r="A732" s="6"/>
      <c r="C732" s="46"/>
      <c r="D732" s="7"/>
      <c r="E732" s="47"/>
      <c r="F732" s="47"/>
    </row>
    <row r="733" spans="1:6" ht="13">
      <c r="A733" s="6"/>
      <c r="C733" s="46"/>
      <c r="D733" s="7"/>
      <c r="E733" s="47"/>
      <c r="F733" s="47"/>
    </row>
    <row r="734" spans="1:6" ht="13">
      <c r="A734" s="6"/>
      <c r="C734" s="46"/>
      <c r="D734" s="7"/>
      <c r="E734" s="47"/>
      <c r="F734" s="47"/>
    </row>
    <row r="735" spans="1:6" ht="13">
      <c r="A735" s="6"/>
      <c r="C735" s="46"/>
      <c r="D735" s="7"/>
      <c r="E735" s="47"/>
      <c r="F735" s="47"/>
    </row>
    <row r="736" spans="1:6" ht="13">
      <c r="A736" s="6"/>
      <c r="C736" s="46"/>
      <c r="D736" s="7"/>
      <c r="E736" s="47"/>
      <c r="F736" s="47"/>
    </row>
    <row r="737" spans="1:6" ht="13">
      <c r="A737" s="6"/>
      <c r="C737" s="46"/>
      <c r="D737" s="7"/>
      <c r="E737" s="47"/>
      <c r="F737" s="47"/>
    </row>
    <row r="738" spans="1:6" ht="13">
      <c r="A738" s="6"/>
      <c r="C738" s="46"/>
      <c r="D738" s="7"/>
      <c r="E738" s="47"/>
      <c r="F738" s="47"/>
    </row>
    <row r="739" spans="1:6" ht="13">
      <c r="A739" s="6"/>
      <c r="C739" s="46"/>
      <c r="D739" s="7"/>
      <c r="E739" s="47"/>
      <c r="F739" s="47"/>
    </row>
    <row r="740" spans="1:6" ht="13">
      <c r="A740" s="6"/>
      <c r="C740" s="46"/>
      <c r="D740" s="7"/>
      <c r="E740" s="47"/>
      <c r="F740" s="47"/>
    </row>
    <row r="741" spans="1:6" ht="13">
      <c r="A741" s="6"/>
      <c r="C741" s="46"/>
      <c r="D741" s="7"/>
      <c r="E741" s="47"/>
      <c r="F741" s="47"/>
    </row>
    <row r="742" spans="1:6" ht="13">
      <c r="A742" s="6"/>
      <c r="C742" s="46"/>
      <c r="D742" s="7"/>
      <c r="E742" s="47"/>
      <c r="F742" s="47"/>
    </row>
    <row r="743" spans="1:6" ht="13">
      <c r="A743" s="6"/>
      <c r="C743" s="46"/>
      <c r="D743" s="7"/>
      <c r="E743" s="47"/>
      <c r="F743" s="47"/>
    </row>
    <row r="744" spans="1:6" ht="13">
      <c r="A744" s="6"/>
      <c r="C744" s="46"/>
      <c r="D744" s="7"/>
      <c r="E744" s="47"/>
      <c r="F744" s="47"/>
    </row>
    <row r="745" spans="1:6" ht="13">
      <c r="A745" s="6"/>
      <c r="C745" s="46"/>
      <c r="D745" s="7"/>
      <c r="E745" s="47"/>
      <c r="F745" s="47"/>
    </row>
    <row r="746" spans="1:6" ht="13">
      <c r="A746" s="6"/>
      <c r="C746" s="46"/>
      <c r="D746" s="7"/>
      <c r="E746" s="47"/>
      <c r="F746" s="47"/>
    </row>
    <row r="747" spans="1:6" ht="13">
      <c r="A747" s="6"/>
      <c r="C747" s="46"/>
      <c r="D747" s="7"/>
      <c r="E747" s="47"/>
      <c r="F747" s="47"/>
    </row>
    <row r="748" spans="1:6" ht="13">
      <c r="A748" s="6"/>
      <c r="C748" s="46"/>
      <c r="D748" s="7"/>
      <c r="E748" s="47"/>
      <c r="F748" s="47"/>
    </row>
    <row r="749" spans="1:6" ht="13">
      <c r="A749" s="6"/>
      <c r="C749" s="46"/>
      <c r="D749" s="7"/>
      <c r="E749" s="47"/>
      <c r="F749" s="47"/>
    </row>
    <row r="750" spans="1:6" ht="13">
      <c r="A750" s="6"/>
      <c r="C750" s="46"/>
      <c r="D750" s="7"/>
      <c r="E750" s="47"/>
      <c r="F750" s="47"/>
    </row>
    <row r="751" spans="1:6" ht="13">
      <c r="A751" s="6"/>
      <c r="C751" s="46"/>
      <c r="D751" s="7"/>
      <c r="E751" s="47"/>
      <c r="F751" s="47"/>
    </row>
    <row r="752" spans="1:6" ht="13">
      <c r="A752" s="6"/>
      <c r="C752" s="46"/>
      <c r="D752" s="7"/>
      <c r="E752" s="47"/>
      <c r="F752" s="47"/>
    </row>
    <row r="753" spans="1:6" ht="13">
      <c r="A753" s="6"/>
      <c r="C753" s="46"/>
      <c r="D753" s="7"/>
      <c r="E753" s="47"/>
      <c r="F753" s="47"/>
    </row>
    <row r="754" spans="1:6" ht="13">
      <c r="A754" s="6"/>
      <c r="C754" s="46"/>
      <c r="D754" s="7"/>
      <c r="E754" s="47"/>
      <c r="F754" s="47"/>
    </row>
    <row r="755" spans="1:6" ht="13">
      <c r="A755" s="6"/>
      <c r="C755" s="46"/>
      <c r="D755" s="7"/>
      <c r="E755" s="47"/>
      <c r="F755" s="47"/>
    </row>
    <row r="756" spans="1:6" ht="13">
      <c r="A756" s="6"/>
      <c r="C756" s="46"/>
      <c r="D756" s="7"/>
      <c r="E756" s="47"/>
      <c r="F756" s="47"/>
    </row>
    <row r="757" spans="1:6" ht="13">
      <c r="A757" s="6"/>
      <c r="C757" s="46"/>
      <c r="D757" s="7"/>
      <c r="E757" s="47"/>
      <c r="F757" s="47"/>
    </row>
    <row r="758" spans="1:6" ht="13">
      <c r="A758" s="6"/>
      <c r="C758" s="46"/>
      <c r="D758" s="7"/>
      <c r="E758" s="47"/>
      <c r="F758" s="47"/>
    </row>
    <row r="759" spans="1:6" ht="13">
      <c r="A759" s="6"/>
      <c r="C759" s="46"/>
      <c r="D759" s="7"/>
      <c r="E759" s="47"/>
      <c r="F759" s="47"/>
    </row>
    <row r="760" spans="1:6" ht="13">
      <c r="A760" s="6"/>
      <c r="C760" s="46"/>
      <c r="D760" s="7"/>
      <c r="E760" s="47"/>
      <c r="F760" s="47"/>
    </row>
    <row r="761" spans="1:6" ht="13">
      <c r="A761" s="6"/>
      <c r="C761" s="46"/>
      <c r="D761" s="7"/>
      <c r="E761" s="47"/>
      <c r="F761" s="47"/>
    </row>
    <row r="762" spans="1:6" ht="13">
      <c r="A762" s="6"/>
      <c r="C762" s="46"/>
      <c r="D762" s="7"/>
      <c r="E762" s="47"/>
      <c r="F762" s="47"/>
    </row>
    <row r="763" spans="1:6" ht="13">
      <c r="A763" s="6"/>
      <c r="C763" s="46"/>
      <c r="D763" s="7"/>
      <c r="E763" s="47"/>
      <c r="F763" s="47"/>
    </row>
    <row r="764" spans="1:6" ht="13">
      <c r="A764" s="6"/>
      <c r="C764" s="46"/>
      <c r="D764" s="7"/>
      <c r="E764" s="47"/>
      <c r="F764" s="47"/>
    </row>
    <row r="765" spans="1:6" ht="13">
      <c r="A765" s="6"/>
      <c r="C765" s="46"/>
      <c r="D765" s="7"/>
      <c r="E765" s="47"/>
      <c r="F765" s="47"/>
    </row>
    <row r="766" spans="1:6" ht="13">
      <c r="A766" s="6"/>
      <c r="C766" s="46"/>
      <c r="D766" s="7"/>
      <c r="E766" s="47"/>
      <c r="F766" s="47"/>
    </row>
    <row r="767" spans="1:6" ht="13">
      <c r="A767" s="6"/>
      <c r="C767" s="46"/>
      <c r="D767" s="7"/>
      <c r="E767" s="47"/>
      <c r="F767" s="47"/>
    </row>
    <row r="768" spans="1:6" ht="13">
      <c r="A768" s="6"/>
      <c r="C768" s="46"/>
      <c r="D768" s="7"/>
      <c r="E768" s="47"/>
      <c r="F768" s="47"/>
    </row>
    <row r="769" spans="1:6" ht="13">
      <c r="A769" s="6"/>
      <c r="C769" s="46"/>
      <c r="D769" s="7"/>
      <c r="E769" s="47"/>
      <c r="F769" s="47"/>
    </row>
    <row r="770" spans="1:6" ht="13">
      <c r="A770" s="6"/>
      <c r="C770" s="46"/>
      <c r="D770" s="7"/>
      <c r="E770" s="47"/>
      <c r="F770" s="47"/>
    </row>
    <row r="771" spans="1:6" ht="13">
      <c r="A771" s="6"/>
      <c r="C771" s="46"/>
      <c r="D771" s="7"/>
      <c r="E771" s="47"/>
      <c r="F771" s="47"/>
    </row>
    <row r="772" spans="1:6" ht="13">
      <c r="A772" s="6"/>
      <c r="C772" s="46"/>
      <c r="D772" s="7"/>
      <c r="E772" s="47"/>
      <c r="F772" s="47"/>
    </row>
    <row r="773" spans="1:6" ht="13">
      <c r="A773" s="6"/>
      <c r="C773" s="46"/>
      <c r="D773" s="7"/>
      <c r="E773" s="47"/>
      <c r="F773" s="47"/>
    </row>
    <row r="774" spans="1:6" ht="13">
      <c r="A774" s="6"/>
      <c r="C774" s="46"/>
      <c r="D774" s="7"/>
      <c r="E774" s="47"/>
      <c r="F774" s="47"/>
    </row>
    <row r="775" spans="1:6" ht="13">
      <c r="A775" s="6"/>
      <c r="C775" s="46"/>
      <c r="D775" s="7"/>
      <c r="E775" s="47"/>
      <c r="F775" s="47"/>
    </row>
    <row r="776" spans="1:6" ht="13">
      <c r="A776" s="6"/>
      <c r="C776" s="46"/>
      <c r="D776" s="7"/>
      <c r="E776" s="47"/>
      <c r="F776" s="47"/>
    </row>
    <row r="777" spans="1:6" ht="13">
      <c r="A777" s="6"/>
      <c r="C777" s="46"/>
      <c r="D777" s="7"/>
      <c r="E777" s="47"/>
      <c r="F777" s="47"/>
    </row>
    <row r="778" spans="1:6" ht="13">
      <c r="A778" s="6"/>
      <c r="C778" s="46"/>
      <c r="D778" s="7"/>
      <c r="E778" s="47"/>
      <c r="F778" s="47"/>
    </row>
    <row r="779" spans="1:6" ht="13">
      <c r="A779" s="6"/>
      <c r="C779" s="46"/>
      <c r="D779" s="7"/>
      <c r="E779" s="47"/>
      <c r="F779" s="47"/>
    </row>
    <row r="780" spans="1:6" ht="13">
      <c r="A780" s="6"/>
      <c r="C780" s="46"/>
      <c r="D780" s="7"/>
      <c r="E780" s="47"/>
      <c r="F780" s="47"/>
    </row>
    <row r="781" spans="1:6" ht="13">
      <c r="A781" s="6"/>
      <c r="C781" s="46"/>
      <c r="D781" s="7"/>
      <c r="E781" s="47"/>
      <c r="F781" s="47"/>
    </row>
    <row r="782" spans="1:6" ht="13">
      <c r="A782" s="6"/>
      <c r="C782" s="46"/>
      <c r="D782" s="7"/>
      <c r="E782" s="47"/>
      <c r="F782" s="47"/>
    </row>
    <row r="783" spans="1:6" ht="13">
      <c r="A783" s="6"/>
      <c r="C783" s="46"/>
      <c r="D783" s="7"/>
      <c r="E783" s="47"/>
      <c r="F783" s="47"/>
    </row>
    <row r="784" spans="1:6" ht="13">
      <c r="A784" s="6"/>
      <c r="C784" s="46"/>
      <c r="D784" s="7"/>
      <c r="E784" s="47"/>
      <c r="F784" s="47"/>
    </row>
    <row r="785" spans="1:6" ht="13">
      <c r="A785" s="6"/>
      <c r="C785" s="46"/>
      <c r="D785" s="7"/>
      <c r="E785" s="47"/>
      <c r="F785" s="47"/>
    </row>
    <row r="786" spans="1:6" ht="13">
      <c r="A786" s="6"/>
      <c r="C786" s="46"/>
      <c r="D786" s="7"/>
      <c r="E786" s="47"/>
      <c r="F786" s="47"/>
    </row>
    <row r="787" spans="1:6" ht="13">
      <c r="A787" s="6"/>
      <c r="C787" s="46"/>
      <c r="D787" s="7"/>
      <c r="E787" s="47"/>
      <c r="F787" s="47"/>
    </row>
    <row r="788" spans="1:6" ht="13">
      <c r="A788" s="6"/>
      <c r="C788" s="46"/>
      <c r="D788" s="7"/>
      <c r="E788" s="47"/>
      <c r="F788" s="47"/>
    </row>
    <row r="789" spans="1:6" ht="13">
      <c r="A789" s="6"/>
      <c r="C789" s="46"/>
      <c r="D789" s="7"/>
      <c r="E789" s="47"/>
      <c r="F789" s="47"/>
    </row>
    <row r="790" spans="1:6" ht="13">
      <c r="A790" s="6"/>
      <c r="C790" s="46"/>
      <c r="D790" s="7"/>
      <c r="E790" s="47"/>
      <c r="F790" s="47"/>
    </row>
    <row r="791" spans="1:6" ht="13">
      <c r="A791" s="6"/>
      <c r="C791" s="46"/>
      <c r="D791" s="7"/>
      <c r="E791" s="47"/>
      <c r="F791" s="47"/>
    </row>
    <row r="792" spans="1:6" ht="13">
      <c r="A792" s="6"/>
      <c r="C792" s="46"/>
      <c r="D792" s="7"/>
      <c r="E792" s="47"/>
      <c r="F792" s="47"/>
    </row>
    <row r="793" spans="1:6" ht="13">
      <c r="A793" s="6"/>
      <c r="C793" s="46"/>
      <c r="D793" s="7"/>
      <c r="E793" s="47"/>
      <c r="F793" s="47"/>
    </row>
    <row r="794" spans="1:6" ht="13">
      <c r="A794" s="6"/>
      <c r="C794" s="46"/>
      <c r="D794" s="7"/>
      <c r="E794" s="47"/>
      <c r="F794" s="47"/>
    </row>
    <row r="795" spans="1:6" ht="13">
      <c r="A795" s="6"/>
      <c r="C795" s="46"/>
      <c r="D795" s="7"/>
      <c r="E795" s="47"/>
      <c r="F795" s="47"/>
    </row>
    <row r="796" spans="1:6" ht="13">
      <c r="A796" s="6"/>
      <c r="C796" s="46"/>
      <c r="D796" s="7"/>
      <c r="E796" s="47"/>
      <c r="F796" s="47"/>
    </row>
    <row r="797" spans="1:6" ht="13">
      <c r="A797" s="6"/>
      <c r="C797" s="46"/>
      <c r="D797" s="7"/>
      <c r="E797" s="47"/>
      <c r="F797" s="47"/>
    </row>
    <row r="798" spans="1:6" ht="13">
      <c r="A798" s="6"/>
      <c r="C798" s="46"/>
      <c r="D798" s="7"/>
      <c r="E798" s="47"/>
      <c r="F798" s="47"/>
    </row>
    <row r="799" spans="1:6" ht="13">
      <c r="A799" s="6"/>
      <c r="C799" s="46"/>
      <c r="D799" s="7"/>
      <c r="E799" s="47"/>
      <c r="F799" s="47"/>
    </row>
    <row r="800" spans="1:6" ht="13">
      <c r="A800" s="6"/>
      <c r="C800" s="46"/>
      <c r="D800" s="7"/>
      <c r="E800" s="47"/>
      <c r="F800" s="47"/>
    </row>
    <row r="801" spans="1:6" ht="13">
      <c r="A801" s="6"/>
      <c r="C801" s="46"/>
      <c r="D801" s="7"/>
      <c r="E801" s="47"/>
      <c r="F801" s="47"/>
    </row>
    <row r="802" spans="1:6" ht="13">
      <c r="A802" s="6"/>
      <c r="C802" s="46"/>
      <c r="D802" s="7"/>
      <c r="E802" s="47"/>
      <c r="F802" s="47"/>
    </row>
    <row r="803" spans="1:6" ht="13">
      <c r="A803" s="6"/>
      <c r="C803" s="46"/>
      <c r="D803" s="7"/>
      <c r="E803" s="47"/>
      <c r="F803" s="47"/>
    </row>
    <row r="804" spans="1:6" ht="13">
      <c r="A804" s="6"/>
      <c r="C804" s="46"/>
      <c r="D804" s="7"/>
      <c r="E804" s="47"/>
      <c r="F804" s="47"/>
    </row>
    <row r="805" spans="1:6" ht="13">
      <c r="A805" s="6"/>
      <c r="C805" s="46"/>
      <c r="D805" s="7"/>
      <c r="E805" s="47"/>
      <c r="F805" s="47"/>
    </row>
    <row r="806" spans="1:6" ht="13">
      <c r="A806" s="6"/>
      <c r="C806" s="46"/>
      <c r="D806" s="7"/>
      <c r="E806" s="47"/>
      <c r="F806" s="47"/>
    </row>
    <row r="807" spans="1:6" ht="13">
      <c r="A807" s="6"/>
      <c r="C807" s="46"/>
      <c r="D807" s="7"/>
      <c r="E807" s="47"/>
      <c r="F807" s="47"/>
    </row>
    <row r="808" spans="1:6" ht="13">
      <c r="A808" s="6"/>
      <c r="C808" s="46"/>
      <c r="D808" s="7"/>
      <c r="E808" s="47"/>
      <c r="F808" s="47"/>
    </row>
    <row r="809" spans="1:6" ht="13">
      <c r="A809" s="6"/>
      <c r="C809" s="46"/>
      <c r="D809" s="7"/>
      <c r="E809" s="47"/>
      <c r="F809" s="47"/>
    </row>
    <row r="810" spans="1:6" ht="13">
      <c r="A810" s="6"/>
      <c r="C810" s="46"/>
      <c r="D810" s="7"/>
      <c r="E810" s="47"/>
      <c r="F810" s="47"/>
    </row>
    <row r="811" spans="1:6" ht="13">
      <c r="A811" s="6"/>
      <c r="C811" s="46"/>
      <c r="D811" s="7"/>
      <c r="E811" s="47"/>
      <c r="F811" s="47"/>
    </row>
    <row r="812" spans="1:6" ht="13">
      <c r="A812" s="6"/>
      <c r="C812" s="46"/>
      <c r="D812" s="7"/>
      <c r="E812" s="47"/>
      <c r="F812" s="47"/>
    </row>
    <row r="813" spans="1:6" ht="13">
      <c r="A813" s="6"/>
      <c r="C813" s="46"/>
      <c r="D813" s="7"/>
      <c r="E813" s="47"/>
      <c r="F813" s="47"/>
    </row>
    <row r="814" spans="1:6" ht="13">
      <c r="A814" s="6"/>
      <c r="C814" s="46"/>
      <c r="D814" s="7"/>
      <c r="E814" s="47"/>
      <c r="F814" s="47"/>
    </row>
    <row r="815" spans="1:6" ht="13">
      <c r="A815" s="6"/>
      <c r="C815" s="46"/>
      <c r="D815" s="7"/>
      <c r="E815" s="47"/>
      <c r="F815" s="47"/>
    </row>
    <row r="816" spans="1:6" ht="13">
      <c r="A816" s="6"/>
      <c r="C816" s="46"/>
      <c r="D816" s="7"/>
      <c r="E816" s="47"/>
      <c r="F816" s="47"/>
    </row>
    <row r="817" spans="1:6" ht="13">
      <c r="A817" s="6"/>
      <c r="C817" s="46"/>
      <c r="D817" s="7"/>
      <c r="E817" s="47"/>
      <c r="F817" s="47"/>
    </row>
    <row r="818" spans="1:6" ht="13">
      <c r="A818" s="6"/>
      <c r="C818" s="46"/>
      <c r="D818" s="7"/>
      <c r="E818" s="47"/>
      <c r="F818" s="47"/>
    </row>
    <row r="819" spans="1:6" ht="13">
      <c r="A819" s="6"/>
      <c r="C819" s="46"/>
      <c r="D819" s="7"/>
      <c r="E819" s="47"/>
      <c r="F819" s="47"/>
    </row>
    <row r="820" spans="1:6" ht="13">
      <c r="A820" s="6"/>
      <c r="C820" s="46"/>
      <c r="D820" s="7"/>
      <c r="E820" s="47"/>
      <c r="F820" s="47"/>
    </row>
    <row r="821" spans="1:6" ht="13">
      <c r="A821" s="6"/>
      <c r="C821" s="46"/>
      <c r="D821" s="7"/>
      <c r="E821" s="47"/>
      <c r="F821" s="47"/>
    </row>
    <row r="822" spans="1:6" ht="13">
      <c r="A822" s="6"/>
      <c r="C822" s="46"/>
      <c r="D822" s="7"/>
      <c r="E822" s="47"/>
      <c r="F822" s="47"/>
    </row>
    <row r="823" spans="1:6" ht="13">
      <c r="A823" s="6"/>
      <c r="C823" s="46"/>
      <c r="D823" s="7"/>
      <c r="E823" s="47"/>
      <c r="F823" s="47"/>
    </row>
    <row r="824" spans="1:6" ht="13">
      <c r="A824" s="6"/>
      <c r="C824" s="46"/>
      <c r="D824" s="7"/>
      <c r="E824" s="47"/>
      <c r="F824" s="47"/>
    </row>
    <row r="825" spans="1:6" ht="13">
      <c r="A825" s="6"/>
      <c r="C825" s="46"/>
      <c r="D825" s="7"/>
      <c r="E825" s="47"/>
      <c r="F825" s="47"/>
    </row>
    <row r="826" spans="1:6" ht="13">
      <c r="A826" s="6"/>
      <c r="C826" s="46"/>
      <c r="D826" s="7"/>
      <c r="E826" s="47"/>
      <c r="F826" s="47"/>
    </row>
    <row r="827" spans="1:6" ht="13">
      <c r="A827" s="6"/>
      <c r="C827" s="46"/>
      <c r="D827" s="7"/>
      <c r="E827" s="47"/>
      <c r="F827" s="47"/>
    </row>
    <row r="828" spans="1:6" ht="13">
      <c r="A828" s="6"/>
      <c r="C828" s="46"/>
      <c r="D828" s="7"/>
      <c r="E828" s="47"/>
      <c r="F828" s="47"/>
    </row>
    <row r="829" spans="1:6" ht="13">
      <c r="A829" s="6"/>
      <c r="C829" s="46"/>
      <c r="D829" s="7"/>
      <c r="E829" s="47"/>
      <c r="F829" s="47"/>
    </row>
    <row r="830" spans="1:6" ht="13">
      <c r="A830" s="6"/>
      <c r="C830" s="46"/>
      <c r="D830" s="7"/>
      <c r="E830" s="47"/>
      <c r="F830" s="47"/>
    </row>
    <row r="831" spans="1:6" ht="13">
      <c r="A831" s="6"/>
      <c r="C831" s="46"/>
      <c r="D831" s="7"/>
      <c r="E831" s="47"/>
      <c r="F831" s="47"/>
    </row>
    <row r="832" spans="1:6" ht="13">
      <c r="A832" s="6"/>
      <c r="C832" s="46"/>
      <c r="D832" s="7"/>
      <c r="E832" s="47"/>
      <c r="F832" s="47"/>
    </row>
    <row r="833" spans="1:6" ht="13">
      <c r="A833" s="6"/>
      <c r="C833" s="46"/>
      <c r="D833" s="7"/>
      <c r="E833" s="47"/>
      <c r="F833" s="47"/>
    </row>
    <row r="834" spans="1:6" ht="13">
      <c r="A834" s="6"/>
      <c r="C834" s="46"/>
      <c r="D834" s="7"/>
      <c r="E834" s="47"/>
      <c r="F834" s="47"/>
    </row>
    <row r="835" spans="1:6" ht="13">
      <c r="A835" s="6"/>
      <c r="C835" s="46"/>
      <c r="D835" s="7"/>
      <c r="E835" s="47"/>
      <c r="F835" s="47"/>
    </row>
    <row r="836" spans="1:6" ht="13">
      <c r="A836" s="6"/>
      <c r="C836" s="46"/>
      <c r="D836" s="7"/>
      <c r="E836" s="47"/>
      <c r="F836" s="47"/>
    </row>
    <row r="837" spans="1:6" ht="13">
      <c r="A837" s="6"/>
      <c r="C837" s="46"/>
      <c r="D837" s="7"/>
      <c r="E837" s="47"/>
      <c r="F837" s="47"/>
    </row>
    <row r="838" spans="1:6" ht="13">
      <c r="A838" s="6"/>
      <c r="C838" s="46"/>
      <c r="D838" s="7"/>
      <c r="E838" s="47"/>
      <c r="F838" s="47"/>
    </row>
    <row r="839" spans="1:6" ht="13">
      <c r="A839" s="6"/>
      <c r="C839" s="46"/>
      <c r="D839" s="7"/>
      <c r="E839" s="47"/>
      <c r="F839" s="47"/>
    </row>
    <row r="840" spans="1:6" ht="13">
      <c r="A840" s="6"/>
      <c r="C840" s="46"/>
      <c r="D840" s="7"/>
      <c r="E840" s="47"/>
      <c r="F840" s="47"/>
    </row>
    <row r="841" spans="1:6" ht="13">
      <c r="A841" s="6"/>
      <c r="C841" s="46"/>
      <c r="D841" s="7"/>
      <c r="E841" s="47"/>
      <c r="F841" s="47"/>
    </row>
    <row r="842" spans="1:6" ht="13">
      <c r="A842" s="6"/>
      <c r="C842" s="46"/>
      <c r="D842" s="7"/>
      <c r="E842" s="47"/>
      <c r="F842" s="47"/>
    </row>
    <row r="843" spans="1:6" ht="13">
      <c r="A843" s="6"/>
      <c r="C843" s="46"/>
      <c r="D843" s="7"/>
      <c r="E843" s="47"/>
      <c r="F843" s="47"/>
    </row>
    <row r="844" spans="1:6" ht="13">
      <c r="A844" s="6"/>
      <c r="C844" s="46"/>
      <c r="D844" s="7"/>
      <c r="E844" s="47"/>
      <c r="F844" s="47"/>
    </row>
    <row r="845" spans="1:6" ht="13">
      <c r="A845" s="6"/>
      <c r="C845" s="46"/>
      <c r="D845" s="7"/>
      <c r="E845" s="47"/>
      <c r="F845" s="47"/>
    </row>
    <row r="846" spans="1:6" ht="13">
      <c r="A846" s="6"/>
      <c r="C846" s="46"/>
      <c r="D846" s="7"/>
      <c r="E846" s="47"/>
      <c r="F846" s="47"/>
    </row>
    <row r="847" spans="1:6" ht="13">
      <c r="A847" s="6"/>
      <c r="C847" s="46"/>
      <c r="D847" s="7"/>
      <c r="E847" s="47"/>
      <c r="F847" s="47"/>
    </row>
    <row r="848" spans="1:6" ht="13">
      <c r="A848" s="6"/>
      <c r="C848" s="46"/>
      <c r="D848" s="7"/>
      <c r="E848" s="47"/>
      <c r="F848" s="47"/>
    </row>
    <row r="849" spans="1:6" ht="13">
      <c r="A849" s="6"/>
      <c r="C849" s="46"/>
      <c r="D849" s="7"/>
      <c r="E849" s="47"/>
      <c r="F849" s="47"/>
    </row>
    <row r="850" spans="1:6" ht="13">
      <c r="A850" s="6"/>
      <c r="C850" s="46"/>
      <c r="D850" s="7"/>
      <c r="E850" s="47"/>
      <c r="F850" s="47"/>
    </row>
    <row r="851" spans="1:6" ht="13">
      <c r="A851" s="6"/>
      <c r="C851" s="46"/>
      <c r="D851" s="7"/>
      <c r="E851" s="47"/>
      <c r="F851" s="47"/>
    </row>
    <row r="852" spans="1:6" ht="13">
      <c r="A852" s="6"/>
      <c r="C852" s="46"/>
      <c r="D852" s="7"/>
      <c r="E852" s="47"/>
      <c r="F852" s="47"/>
    </row>
    <row r="853" spans="1:6" ht="13">
      <c r="A853" s="6"/>
      <c r="C853" s="46"/>
      <c r="D853" s="7"/>
      <c r="E853" s="47"/>
      <c r="F853" s="47"/>
    </row>
    <row r="854" spans="1:6" ht="13">
      <c r="A854" s="6"/>
      <c r="C854" s="46"/>
      <c r="D854" s="7"/>
      <c r="E854" s="47"/>
      <c r="F854" s="47"/>
    </row>
    <row r="855" spans="1:6" ht="13">
      <c r="A855" s="6"/>
      <c r="C855" s="46"/>
      <c r="D855" s="7"/>
      <c r="E855" s="47"/>
      <c r="F855" s="47"/>
    </row>
    <row r="856" spans="1:6" ht="13">
      <c r="A856" s="6"/>
      <c r="C856" s="46"/>
      <c r="D856" s="7"/>
      <c r="E856" s="47"/>
      <c r="F856" s="47"/>
    </row>
    <row r="857" spans="1:6" ht="13">
      <c r="A857" s="6"/>
      <c r="C857" s="46"/>
      <c r="D857" s="7"/>
      <c r="E857" s="47"/>
      <c r="F857" s="47"/>
    </row>
    <row r="858" spans="1:6" ht="13">
      <c r="A858" s="6"/>
      <c r="C858" s="46"/>
      <c r="D858" s="7"/>
      <c r="E858" s="47"/>
      <c r="F858" s="47"/>
    </row>
    <row r="859" spans="1:6" ht="13">
      <c r="A859" s="6"/>
      <c r="C859" s="46"/>
      <c r="D859" s="7"/>
      <c r="E859" s="47"/>
      <c r="F859" s="47"/>
    </row>
    <row r="860" spans="1:6" ht="13">
      <c r="A860" s="6"/>
      <c r="C860" s="46"/>
      <c r="D860" s="7"/>
      <c r="E860" s="47"/>
      <c r="F860" s="47"/>
    </row>
    <row r="861" spans="1:6" ht="13">
      <c r="A861" s="6"/>
      <c r="C861" s="46"/>
      <c r="D861" s="7"/>
      <c r="E861" s="47"/>
      <c r="F861" s="47"/>
    </row>
    <row r="862" spans="1:6" ht="13">
      <c r="A862" s="6"/>
      <c r="C862" s="46"/>
      <c r="D862" s="7"/>
      <c r="E862" s="47"/>
      <c r="F862" s="47"/>
    </row>
    <row r="863" spans="1:6" ht="13">
      <c r="A863" s="6"/>
      <c r="C863" s="46"/>
      <c r="D863" s="7"/>
      <c r="E863" s="47"/>
      <c r="F863" s="47"/>
    </row>
    <row r="864" spans="1:6" ht="13">
      <c r="A864" s="6"/>
      <c r="C864" s="46"/>
      <c r="D864" s="7"/>
      <c r="E864" s="47"/>
      <c r="F864" s="47"/>
    </row>
    <row r="865" spans="1:6" ht="13">
      <c r="A865" s="6"/>
      <c r="C865" s="46"/>
      <c r="D865" s="7"/>
      <c r="E865" s="47"/>
      <c r="F865" s="47"/>
    </row>
    <row r="866" spans="1:6" ht="13">
      <c r="A866" s="6"/>
      <c r="C866" s="46"/>
      <c r="D866" s="7"/>
      <c r="E866" s="47"/>
      <c r="F866" s="47"/>
    </row>
    <row r="867" spans="1:6" ht="13">
      <c r="A867" s="6"/>
      <c r="C867" s="46"/>
      <c r="D867" s="7"/>
      <c r="E867" s="47"/>
      <c r="F867" s="47"/>
    </row>
    <row r="868" spans="1:6" ht="13">
      <c r="A868" s="6"/>
      <c r="C868" s="46"/>
      <c r="D868" s="7"/>
      <c r="E868" s="47"/>
      <c r="F868" s="47"/>
    </row>
    <row r="869" spans="1:6" ht="13">
      <c r="A869" s="6"/>
      <c r="C869" s="46"/>
      <c r="D869" s="7"/>
      <c r="E869" s="47"/>
      <c r="F869" s="47"/>
    </row>
    <row r="870" spans="1:6" ht="13">
      <c r="A870" s="6"/>
      <c r="C870" s="46"/>
      <c r="D870" s="7"/>
      <c r="E870" s="47"/>
      <c r="F870" s="47"/>
    </row>
    <row r="871" spans="1:6" ht="13">
      <c r="A871" s="6"/>
      <c r="C871" s="46"/>
      <c r="D871" s="7"/>
      <c r="E871" s="47"/>
      <c r="F871" s="47"/>
    </row>
    <row r="872" spans="1:6" ht="13">
      <c r="A872" s="6"/>
      <c r="C872" s="46"/>
      <c r="D872" s="7"/>
      <c r="E872" s="47"/>
      <c r="F872" s="47"/>
    </row>
    <row r="873" spans="1:6" ht="13">
      <c r="A873" s="6"/>
      <c r="C873" s="46"/>
      <c r="D873" s="7"/>
      <c r="E873" s="47"/>
      <c r="F873" s="47"/>
    </row>
    <row r="874" spans="1:6" ht="13">
      <c r="A874" s="6"/>
      <c r="C874" s="46"/>
      <c r="D874" s="7"/>
      <c r="E874" s="47"/>
      <c r="F874" s="47"/>
    </row>
    <row r="875" spans="1:6" ht="13">
      <c r="A875" s="6"/>
      <c r="C875" s="46"/>
      <c r="D875" s="7"/>
      <c r="E875" s="47"/>
      <c r="F875" s="47"/>
    </row>
    <row r="876" spans="1:6" ht="13">
      <c r="A876" s="6"/>
      <c r="C876" s="46"/>
      <c r="D876" s="7"/>
      <c r="E876" s="47"/>
      <c r="F876" s="47"/>
    </row>
    <row r="877" spans="1:6" ht="13">
      <c r="A877" s="6"/>
      <c r="C877" s="46"/>
      <c r="D877" s="7"/>
      <c r="E877" s="47"/>
      <c r="F877" s="47"/>
    </row>
    <row r="878" spans="1:6" ht="13">
      <c r="A878" s="6"/>
      <c r="C878" s="46"/>
      <c r="D878" s="7"/>
      <c r="E878" s="47"/>
      <c r="F878" s="47"/>
    </row>
    <row r="879" spans="1:6" ht="13">
      <c r="A879" s="6"/>
      <c r="C879" s="46"/>
      <c r="D879" s="7"/>
      <c r="E879" s="47"/>
      <c r="F879" s="47"/>
    </row>
    <row r="880" spans="1:6" ht="13">
      <c r="A880" s="6"/>
      <c r="C880" s="46"/>
      <c r="D880" s="7"/>
      <c r="E880" s="47"/>
      <c r="F880" s="47"/>
    </row>
    <row r="881" spans="1:6" ht="13">
      <c r="A881" s="6"/>
      <c r="C881" s="46"/>
      <c r="D881" s="7"/>
      <c r="E881" s="47"/>
      <c r="F881" s="47"/>
    </row>
    <row r="882" spans="1:6" ht="13">
      <c r="A882" s="6"/>
      <c r="C882" s="46"/>
      <c r="D882" s="7"/>
      <c r="E882" s="47"/>
      <c r="F882" s="47"/>
    </row>
    <row r="883" spans="1:6" ht="13">
      <c r="A883" s="6"/>
      <c r="C883" s="46"/>
      <c r="D883" s="7"/>
      <c r="E883" s="47"/>
      <c r="F883" s="47"/>
    </row>
    <row r="884" spans="1:6" ht="13">
      <c r="A884" s="6"/>
      <c r="C884" s="46"/>
      <c r="D884" s="7"/>
      <c r="E884" s="47"/>
      <c r="F884" s="47"/>
    </row>
    <row r="885" spans="1:6" ht="13">
      <c r="A885" s="6"/>
      <c r="C885" s="46"/>
      <c r="D885" s="7"/>
      <c r="E885" s="47"/>
      <c r="F885" s="47"/>
    </row>
    <row r="886" spans="1:6" ht="13">
      <c r="A886" s="6"/>
      <c r="C886" s="46"/>
      <c r="D886" s="7"/>
      <c r="E886" s="47"/>
      <c r="F886" s="47"/>
    </row>
    <row r="887" spans="1:6" ht="13">
      <c r="A887" s="6"/>
      <c r="C887" s="46"/>
      <c r="D887" s="7"/>
      <c r="E887" s="47"/>
      <c r="F887" s="47"/>
    </row>
    <row r="888" spans="1:6" ht="13">
      <c r="A888" s="6"/>
      <c r="C888" s="46"/>
      <c r="D888" s="7"/>
      <c r="E888" s="47"/>
      <c r="F888" s="47"/>
    </row>
    <row r="889" spans="1:6" ht="13">
      <c r="A889" s="6"/>
      <c r="C889" s="46"/>
      <c r="D889" s="7"/>
      <c r="E889" s="47"/>
      <c r="F889" s="47"/>
    </row>
    <row r="890" spans="1:6" ht="13">
      <c r="A890" s="6"/>
      <c r="C890" s="46"/>
      <c r="D890" s="7"/>
      <c r="E890" s="47"/>
      <c r="F890" s="47"/>
    </row>
    <row r="891" spans="1:6" ht="13">
      <c r="A891" s="6"/>
      <c r="C891" s="46"/>
      <c r="D891" s="7"/>
      <c r="E891" s="47"/>
      <c r="F891" s="47"/>
    </row>
    <row r="892" spans="1:6" ht="13">
      <c r="A892" s="6"/>
      <c r="C892" s="46"/>
      <c r="D892" s="7"/>
      <c r="E892" s="47"/>
      <c r="F892" s="47"/>
    </row>
    <row r="893" spans="1:6" ht="13">
      <c r="A893" s="6"/>
      <c r="C893" s="46"/>
      <c r="D893" s="7"/>
      <c r="E893" s="47"/>
      <c r="F893" s="47"/>
    </row>
    <row r="894" spans="1:6" ht="13">
      <c r="A894" s="6"/>
      <c r="C894" s="46"/>
      <c r="D894" s="7"/>
      <c r="E894" s="47"/>
      <c r="F894" s="47"/>
    </row>
    <row r="895" spans="1:6" ht="13">
      <c r="A895" s="6"/>
      <c r="C895" s="46"/>
      <c r="D895" s="7"/>
      <c r="E895" s="47"/>
      <c r="F895" s="47"/>
    </row>
    <row r="896" spans="1:6" ht="13">
      <c r="A896" s="6"/>
      <c r="C896" s="46"/>
      <c r="D896" s="7"/>
      <c r="E896" s="47"/>
      <c r="F896" s="47"/>
    </row>
    <row r="897" spans="1:6" ht="13">
      <c r="A897" s="6"/>
      <c r="C897" s="46"/>
      <c r="D897" s="7"/>
      <c r="E897" s="47"/>
      <c r="F897" s="47"/>
    </row>
    <row r="898" spans="1:6" ht="13">
      <c r="A898" s="6"/>
      <c r="C898" s="46"/>
      <c r="D898" s="7"/>
      <c r="E898" s="47"/>
      <c r="F898" s="47"/>
    </row>
    <row r="899" spans="1:6" ht="13">
      <c r="A899" s="6"/>
      <c r="C899" s="46"/>
      <c r="D899" s="7"/>
      <c r="E899" s="47"/>
      <c r="F899" s="47"/>
    </row>
    <row r="900" spans="1:6" ht="13">
      <c r="A900" s="6"/>
      <c r="C900" s="46"/>
      <c r="D900" s="7"/>
      <c r="E900" s="47"/>
      <c r="F900" s="47"/>
    </row>
    <row r="901" spans="1:6" ht="13">
      <c r="A901" s="6"/>
      <c r="C901" s="46"/>
      <c r="D901" s="7"/>
      <c r="E901" s="47"/>
      <c r="F901" s="47"/>
    </row>
    <row r="902" spans="1:6" ht="13">
      <c r="A902" s="6"/>
      <c r="C902" s="46"/>
      <c r="D902" s="7"/>
      <c r="E902" s="47"/>
      <c r="F902" s="47"/>
    </row>
    <row r="903" spans="1:6" ht="13">
      <c r="A903" s="6"/>
      <c r="C903" s="46"/>
      <c r="D903" s="7"/>
      <c r="E903" s="47"/>
      <c r="F903" s="47"/>
    </row>
    <row r="904" spans="1:6" ht="13">
      <c r="A904" s="6"/>
      <c r="C904" s="46"/>
      <c r="D904" s="7"/>
      <c r="E904" s="47"/>
      <c r="F904" s="47"/>
    </row>
    <row r="905" spans="1:6" ht="13">
      <c r="A905" s="6"/>
      <c r="C905" s="46"/>
      <c r="D905" s="7"/>
      <c r="E905" s="47"/>
      <c r="F905" s="47"/>
    </row>
    <row r="906" spans="1:6" ht="13">
      <c r="A906" s="6"/>
      <c r="C906" s="46"/>
      <c r="D906" s="7"/>
      <c r="E906" s="47"/>
      <c r="F906" s="47"/>
    </row>
    <row r="907" spans="1:6" ht="13">
      <c r="A907" s="6"/>
      <c r="C907" s="46"/>
      <c r="D907" s="7"/>
      <c r="E907" s="47"/>
      <c r="F907" s="47"/>
    </row>
    <row r="908" spans="1:6" ht="13">
      <c r="A908" s="6"/>
      <c r="C908" s="46"/>
      <c r="D908" s="7"/>
      <c r="E908" s="47"/>
      <c r="F908" s="47"/>
    </row>
    <row r="909" spans="1:6" ht="13">
      <c r="A909" s="6"/>
      <c r="C909" s="46"/>
      <c r="D909" s="7"/>
      <c r="E909" s="47"/>
      <c r="F909" s="47"/>
    </row>
    <row r="910" spans="1:6" ht="13">
      <c r="A910" s="6"/>
      <c r="C910" s="46"/>
      <c r="D910" s="7"/>
      <c r="E910" s="47"/>
      <c r="F910" s="47"/>
    </row>
    <row r="911" spans="1:6" ht="13">
      <c r="A911" s="6"/>
      <c r="C911" s="46"/>
      <c r="D911" s="7"/>
      <c r="E911" s="47"/>
      <c r="F911" s="47"/>
    </row>
    <row r="912" spans="1:6" ht="13">
      <c r="A912" s="6"/>
      <c r="C912" s="46"/>
      <c r="D912" s="7"/>
      <c r="E912" s="47"/>
      <c r="F912" s="47"/>
    </row>
    <row r="913" spans="1:6" ht="13">
      <c r="A913" s="6"/>
      <c r="C913" s="46"/>
      <c r="D913" s="7"/>
      <c r="E913" s="47"/>
      <c r="F913" s="47"/>
    </row>
    <row r="914" spans="1:6" ht="13">
      <c r="A914" s="6"/>
      <c r="C914" s="46"/>
      <c r="D914" s="7"/>
      <c r="E914" s="47"/>
      <c r="F914" s="47"/>
    </row>
    <row r="915" spans="1:6" ht="13">
      <c r="A915" s="6"/>
      <c r="C915" s="46"/>
      <c r="D915" s="7"/>
      <c r="E915" s="47"/>
      <c r="F915" s="47"/>
    </row>
    <row r="916" spans="1:6" ht="13">
      <c r="A916" s="6"/>
      <c r="C916" s="46"/>
      <c r="D916" s="7"/>
      <c r="E916" s="47"/>
      <c r="F916" s="47"/>
    </row>
    <row r="917" spans="1:6" ht="13">
      <c r="A917" s="6"/>
      <c r="C917" s="46"/>
      <c r="D917" s="7"/>
      <c r="E917" s="47"/>
      <c r="F917" s="47"/>
    </row>
    <row r="918" spans="1:6" ht="13">
      <c r="A918" s="6"/>
      <c r="C918" s="46"/>
      <c r="D918" s="7"/>
      <c r="E918" s="47"/>
      <c r="F918" s="47"/>
    </row>
    <row r="919" spans="1:6" ht="13">
      <c r="A919" s="6"/>
      <c r="C919" s="46"/>
      <c r="D919" s="7"/>
      <c r="E919" s="47"/>
      <c r="F919" s="47"/>
    </row>
    <row r="920" spans="1:6" ht="13">
      <c r="A920" s="6"/>
      <c r="C920" s="46"/>
      <c r="D920" s="7"/>
      <c r="E920" s="47"/>
      <c r="F920" s="47"/>
    </row>
    <row r="921" spans="1:6" ht="13">
      <c r="A921" s="6"/>
      <c r="C921" s="46"/>
      <c r="D921" s="7"/>
      <c r="E921" s="47"/>
      <c r="F921" s="47"/>
    </row>
    <row r="922" spans="1:6" ht="13">
      <c r="A922" s="6"/>
      <c r="C922" s="46"/>
      <c r="D922" s="7"/>
      <c r="E922" s="47"/>
      <c r="F922" s="47"/>
    </row>
    <row r="923" spans="1:6" ht="13">
      <c r="A923" s="6"/>
      <c r="C923" s="46"/>
      <c r="D923" s="7"/>
      <c r="E923" s="47"/>
      <c r="F923" s="47"/>
    </row>
    <row r="924" spans="1:6" ht="13">
      <c r="A924" s="6"/>
      <c r="C924" s="46"/>
      <c r="D924" s="7"/>
      <c r="E924" s="47"/>
      <c r="F924" s="47"/>
    </row>
    <row r="925" spans="1:6" ht="13">
      <c r="A925" s="6"/>
      <c r="C925" s="46"/>
      <c r="D925" s="7"/>
      <c r="E925" s="47"/>
      <c r="F925" s="47"/>
    </row>
    <row r="926" spans="1:6" ht="13">
      <c r="A926" s="6"/>
      <c r="C926" s="46"/>
      <c r="D926" s="7"/>
      <c r="E926" s="47"/>
      <c r="F926" s="47"/>
    </row>
    <row r="927" spans="1:6" ht="13">
      <c r="A927" s="6"/>
      <c r="C927" s="46"/>
      <c r="D927" s="7"/>
      <c r="E927" s="47"/>
      <c r="F927" s="47"/>
    </row>
    <row r="928" spans="1:6" ht="13">
      <c r="A928" s="6"/>
      <c r="C928" s="46"/>
      <c r="D928" s="7"/>
      <c r="E928" s="47"/>
      <c r="F928" s="47"/>
    </row>
    <row r="929" spans="1:6" ht="13">
      <c r="A929" s="6"/>
      <c r="C929" s="46"/>
      <c r="D929" s="7"/>
      <c r="E929" s="47"/>
      <c r="F929" s="47"/>
    </row>
    <row r="930" spans="1:6" ht="13">
      <c r="A930" s="6"/>
      <c r="C930" s="46"/>
      <c r="D930" s="7"/>
      <c r="E930" s="47"/>
      <c r="F930" s="47"/>
    </row>
    <row r="931" spans="1:6" ht="13">
      <c r="A931" s="6"/>
      <c r="C931" s="46"/>
      <c r="D931" s="7"/>
      <c r="E931" s="47"/>
      <c r="F931" s="47"/>
    </row>
    <row r="932" spans="1:6" ht="13">
      <c r="A932" s="6"/>
      <c r="C932" s="46"/>
      <c r="D932" s="7"/>
      <c r="E932" s="47"/>
      <c r="F932" s="47"/>
    </row>
    <row r="933" spans="1:6" ht="13">
      <c r="A933" s="6"/>
      <c r="C933" s="46"/>
      <c r="D933" s="7"/>
      <c r="E933" s="47"/>
      <c r="F933" s="47"/>
    </row>
    <row r="934" spans="1:6" ht="13">
      <c r="A934" s="6"/>
      <c r="C934" s="46"/>
      <c r="D934" s="7"/>
      <c r="E934" s="47"/>
      <c r="F934" s="47"/>
    </row>
    <row r="935" spans="1:6" ht="13">
      <c r="A935" s="6"/>
      <c r="C935" s="46"/>
      <c r="D935" s="7"/>
      <c r="E935" s="47"/>
      <c r="F935" s="47"/>
    </row>
    <row r="936" spans="1:6" ht="13">
      <c r="A936" s="6"/>
      <c r="C936" s="46"/>
      <c r="D936" s="7"/>
      <c r="E936" s="47"/>
      <c r="F936" s="47"/>
    </row>
    <row r="937" spans="1:6" ht="13">
      <c r="A937" s="6"/>
      <c r="C937" s="46"/>
      <c r="D937" s="7"/>
      <c r="E937" s="47"/>
      <c r="F937" s="47"/>
    </row>
    <row r="938" spans="1:6" ht="13">
      <c r="A938" s="6"/>
      <c r="C938" s="46"/>
      <c r="D938" s="7"/>
      <c r="E938" s="47"/>
      <c r="F938" s="47"/>
    </row>
    <row r="939" spans="1:6" ht="13">
      <c r="A939" s="6"/>
      <c r="C939" s="46"/>
      <c r="D939" s="7"/>
      <c r="E939" s="47"/>
      <c r="F939" s="47"/>
    </row>
    <row r="940" spans="1:6" ht="13">
      <c r="A940" s="6"/>
      <c r="C940" s="46"/>
      <c r="D940" s="7"/>
      <c r="E940" s="47"/>
      <c r="F940" s="47"/>
    </row>
    <row r="941" spans="1:6" ht="13">
      <c r="A941" s="6"/>
      <c r="C941" s="46"/>
      <c r="D941" s="7"/>
      <c r="E941" s="47"/>
      <c r="F941" s="47"/>
    </row>
    <row r="942" spans="1:6" ht="13">
      <c r="A942" s="6"/>
      <c r="C942" s="46"/>
      <c r="D942" s="7"/>
      <c r="E942" s="47"/>
      <c r="F942" s="47"/>
    </row>
    <row r="943" spans="1:6" ht="13">
      <c r="A943" s="6"/>
      <c r="C943" s="46"/>
      <c r="D943" s="7"/>
      <c r="E943" s="47"/>
      <c r="F943" s="47"/>
    </row>
    <row r="944" spans="1:6" ht="13">
      <c r="A944" s="6"/>
      <c r="C944" s="46"/>
      <c r="D944" s="7"/>
      <c r="E944" s="47"/>
      <c r="F944" s="47"/>
    </row>
    <row r="945" spans="1:6" ht="13">
      <c r="A945" s="6"/>
      <c r="C945" s="46"/>
      <c r="D945" s="7"/>
      <c r="E945" s="47"/>
      <c r="F945" s="47"/>
    </row>
    <row r="946" spans="1:6" ht="13">
      <c r="A946" s="6"/>
      <c r="C946" s="46"/>
      <c r="D946" s="7"/>
      <c r="E946" s="47"/>
      <c r="F946" s="47"/>
    </row>
    <row r="947" spans="1:6" ht="13">
      <c r="A947" s="6"/>
      <c r="C947" s="46"/>
      <c r="D947" s="7"/>
      <c r="E947" s="47"/>
      <c r="F947" s="47"/>
    </row>
    <row r="948" spans="1:6" ht="13">
      <c r="A948" s="6"/>
      <c r="C948" s="46"/>
      <c r="D948" s="7"/>
      <c r="E948" s="47"/>
      <c r="F948" s="47"/>
    </row>
    <row r="949" spans="1:6" ht="13">
      <c r="A949" s="6"/>
      <c r="C949" s="46"/>
      <c r="D949" s="7"/>
      <c r="E949" s="47"/>
      <c r="F949" s="47"/>
    </row>
    <row r="950" spans="1:6" ht="13">
      <c r="A950" s="6"/>
      <c r="C950" s="46"/>
      <c r="D950" s="7"/>
      <c r="E950" s="47"/>
      <c r="F950" s="47"/>
    </row>
    <row r="951" spans="1:6" ht="13">
      <c r="A951" s="6"/>
      <c r="C951" s="46"/>
      <c r="D951" s="7"/>
      <c r="E951" s="47"/>
      <c r="F951" s="47"/>
    </row>
    <row r="952" spans="1:6" ht="13">
      <c r="A952" s="6"/>
      <c r="C952" s="46"/>
      <c r="D952" s="7"/>
      <c r="E952" s="47"/>
      <c r="F952" s="47"/>
    </row>
    <row r="953" spans="1:6" ht="13">
      <c r="A953" s="6"/>
      <c r="C953" s="46"/>
      <c r="D953" s="7"/>
      <c r="E953" s="47"/>
      <c r="F953" s="47"/>
    </row>
    <row r="954" spans="1:6" ht="13">
      <c r="A954" s="6"/>
      <c r="C954" s="46"/>
      <c r="D954" s="7"/>
      <c r="E954" s="47"/>
      <c r="F954" s="47"/>
    </row>
    <row r="955" spans="1:6" ht="13">
      <c r="A955" s="6"/>
      <c r="C955" s="46"/>
      <c r="D955" s="7"/>
      <c r="E955" s="47"/>
      <c r="F955" s="47"/>
    </row>
    <row r="956" spans="1:6" ht="13">
      <c r="A956" s="6"/>
      <c r="C956" s="46"/>
      <c r="D956" s="7"/>
      <c r="E956" s="47"/>
      <c r="F956" s="47"/>
    </row>
    <row r="957" spans="1:6" ht="13">
      <c r="A957" s="6"/>
      <c r="C957" s="46"/>
      <c r="D957" s="7"/>
      <c r="E957" s="47"/>
      <c r="F957" s="47"/>
    </row>
    <row r="958" spans="1:6" ht="13">
      <c r="A958" s="6"/>
      <c r="C958" s="46"/>
      <c r="D958" s="7"/>
      <c r="E958" s="47"/>
      <c r="F958" s="47"/>
    </row>
    <row r="959" spans="1:6" ht="13">
      <c r="A959" s="6"/>
      <c r="C959" s="46"/>
      <c r="D959" s="7"/>
      <c r="E959" s="47"/>
      <c r="F959" s="47"/>
    </row>
    <row r="960" spans="1:6" ht="13">
      <c r="A960" s="6"/>
      <c r="C960" s="46"/>
      <c r="D960" s="7"/>
      <c r="E960" s="47"/>
      <c r="F960" s="47"/>
    </row>
    <row r="961" spans="1:6" ht="13">
      <c r="A961" s="6"/>
      <c r="C961" s="46"/>
      <c r="D961" s="7"/>
      <c r="E961" s="47"/>
      <c r="F961" s="47"/>
    </row>
    <row r="962" spans="1:6" ht="13">
      <c r="A962" s="6"/>
      <c r="C962" s="46"/>
      <c r="D962" s="7"/>
      <c r="E962" s="47"/>
      <c r="F962" s="47"/>
    </row>
    <row r="963" spans="1:6" ht="13">
      <c r="A963" s="6"/>
      <c r="C963" s="46"/>
      <c r="D963" s="7"/>
      <c r="E963" s="47"/>
      <c r="F963" s="47"/>
    </row>
    <row r="964" spans="1:6" ht="13">
      <c r="A964" s="6"/>
      <c r="C964" s="46"/>
      <c r="D964" s="7"/>
      <c r="E964" s="47"/>
      <c r="F964" s="47"/>
    </row>
    <row r="965" spans="1:6" ht="13">
      <c r="A965" s="6"/>
      <c r="C965" s="46"/>
      <c r="D965" s="7"/>
      <c r="E965" s="47"/>
      <c r="F965" s="47"/>
    </row>
    <row r="966" spans="1:6" ht="13">
      <c r="A966" s="6"/>
      <c r="C966" s="46"/>
      <c r="D966" s="7"/>
      <c r="E966" s="47"/>
      <c r="F966" s="47"/>
    </row>
    <row r="967" spans="1:6" ht="13">
      <c r="A967" s="6"/>
      <c r="C967" s="46"/>
      <c r="D967" s="7"/>
      <c r="E967" s="47"/>
      <c r="F967" s="47"/>
    </row>
    <row r="968" spans="1:6" ht="13">
      <c r="A968" s="6"/>
      <c r="C968" s="46"/>
      <c r="D968" s="7"/>
      <c r="E968" s="47"/>
      <c r="F968" s="47"/>
    </row>
    <row r="969" spans="1:6" ht="13">
      <c r="A969" s="6"/>
      <c r="C969" s="46"/>
      <c r="D969" s="7"/>
      <c r="E969" s="47"/>
      <c r="F969" s="47"/>
    </row>
    <row r="970" spans="1:6" ht="13">
      <c r="A970" s="6"/>
      <c r="C970" s="46"/>
      <c r="D970" s="7"/>
      <c r="E970" s="47"/>
      <c r="F970" s="47"/>
    </row>
    <row r="971" spans="1:6" ht="13">
      <c r="A971" s="6"/>
      <c r="C971" s="46"/>
      <c r="D971" s="7"/>
      <c r="E971" s="47"/>
      <c r="F971" s="47"/>
    </row>
    <row r="972" spans="1:6" ht="13">
      <c r="A972" s="6"/>
      <c r="C972" s="46"/>
      <c r="D972" s="7"/>
      <c r="E972" s="47"/>
      <c r="F972" s="47"/>
    </row>
    <row r="973" spans="1:6" ht="13">
      <c r="A973" s="6"/>
      <c r="C973" s="46"/>
      <c r="D973" s="7"/>
      <c r="E973" s="47"/>
      <c r="F973" s="47"/>
    </row>
    <row r="974" spans="1:6" ht="13">
      <c r="A974" s="6"/>
      <c r="C974" s="46"/>
      <c r="D974" s="7"/>
      <c r="E974" s="47"/>
      <c r="F974" s="47"/>
    </row>
    <row r="975" spans="1:6" ht="13">
      <c r="A975" s="6"/>
      <c r="C975" s="46"/>
      <c r="D975" s="7"/>
      <c r="E975" s="47"/>
      <c r="F975" s="47"/>
    </row>
    <row r="976" spans="1:6" ht="13">
      <c r="A976" s="6"/>
      <c r="C976" s="46"/>
      <c r="D976" s="7"/>
      <c r="E976" s="47"/>
      <c r="F976" s="47"/>
    </row>
    <row r="977" spans="1:6" ht="13">
      <c r="A977" s="6"/>
      <c r="C977" s="46"/>
      <c r="D977" s="7"/>
      <c r="E977" s="47"/>
      <c r="F977" s="47"/>
    </row>
    <row r="978" spans="1:6" ht="13">
      <c r="A978" s="6"/>
      <c r="C978" s="46"/>
      <c r="D978" s="7"/>
      <c r="E978" s="47"/>
      <c r="F978" s="47"/>
    </row>
    <row r="979" spans="1:6" ht="13">
      <c r="A979" s="6"/>
      <c r="C979" s="46"/>
      <c r="D979" s="7"/>
      <c r="E979" s="47"/>
      <c r="F979" s="47"/>
    </row>
    <row r="980" spans="1:6" ht="13">
      <c r="A980" s="6"/>
      <c r="C980" s="46"/>
      <c r="D980" s="7"/>
      <c r="E980" s="47"/>
      <c r="F980" s="47"/>
    </row>
    <row r="981" spans="1:6" ht="13">
      <c r="A981" s="6"/>
      <c r="C981" s="46"/>
      <c r="D981" s="7"/>
      <c r="E981" s="47"/>
      <c r="F981" s="47"/>
    </row>
    <row r="982" spans="1:6" ht="13">
      <c r="A982" s="6"/>
      <c r="C982" s="46"/>
      <c r="D982" s="7"/>
      <c r="E982" s="47"/>
      <c r="F982" s="47"/>
    </row>
    <row r="983" spans="1:6" ht="13">
      <c r="A983" s="6"/>
      <c r="C983" s="46"/>
      <c r="D983" s="7"/>
      <c r="E983" s="47"/>
      <c r="F983" s="47"/>
    </row>
    <row r="984" spans="1:6" ht="13">
      <c r="A984" s="6"/>
      <c r="C984" s="46"/>
      <c r="D984" s="7"/>
      <c r="E984" s="47"/>
      <c r="F984" s="47"/>
    </row>
    <row r="985" spans="1:6" ht="13">
      <c r="A985" s="6"/>
      <c r="C985" s="46"/>
      <c r="D985" s="7"/>
      <c r="E985" s="47"/>
      <c r="F985" s="47"/>
    </row>
    <row r="986" spans="1:6" ht="13">
      <c r="A986" s="6"/>
      <c r="C986" s="46"/>
      <c r="E986" s="47"/>
      <c r="F986" s="47"/>
    </row>
    <row r="987" spans="1:6" ht="13">
      <c r="A987" s="6"/>
      <c r="C987" s="46"/>
      <c r="E987" s="47"/>
      <c r="F987" s="47"/>
    </row>
    <row r="988" spans="1:6" ht="13">
      <c r="A988" s="6"/>
      <c r="C988" s="46"/>
      <c r="E988" s="47"/>
      <c r="F988" s="47"/>
    </row>
    <row r="989" spans="1:6" ht="13">
      <c r="A989" s="6"/>
      <c r="C989" s="46"/>
      <c r="E989" s="47"/>
      <c r="F989" s="47"/>
    </row>
    <row r="990" spans="1:6" ht="13">
      <c r="A990" s="6"/>
      <c r="C990" s="46"/>
      <c r="E990" s="47"/>
      <c r="F990" s="47"/>
    </row>
    <row r="991" spans="1:6" ht="13">
      <c r="A991" s="6"/>
      <c r="C991" s="46"/>
      <c r="E991" s="47"/>
      <c r="F991" s="47"/>
    </row>
    <row r="992" spans="1:6" ht="13">
      <c r="A992" s="6"/>
      <c r="C992" s="46"/>
      <c r="E992" s="47"/>
      <c r="F992" s="47"/>
    </row>
    <row r="993" spans="3:6" ht="13">
      <c r="C993" s="46"/>
      <c r="E993" s="47"/>
      <c r="F993" s="47"/>
    </row>
    <row r="994" spans="3:6" ht="13">
      <c r="C994" s="46"/>
      <c r="E994" s="47"/>
      <c r="F994" s="47"/>
    </row>
    <row r="995" spans="3:6" ht="13">
      <c r="C995" s="46"/>
      <c r="E995" s="47"/>
      <c r="F995" s="47"/>
    </row>
    <row r="996" spans="3:6" ht="13">
      <c r="C996" s="46"/>
      <c r="E996" s="47"/>
      <c r="F996" s="47"/>
    </row>
    <row r="997" spans="3:6" ht="13">
      <c r="C997" s="46"/>
      <c r="E997" s="47"/>
      <c r="F997" s="47"/>
    </row>
    <row r="998" spans="3:6" ht="13">
      <c r="C998" s="46"/>
      <c r="E998" s="47"/>
      <c r="F998" s="47"/>
    </row>
  </sheetData>
  <phoneticPr fontId="9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S6</vt:lpstr>
      <vt:lpstr>jobs</vt:lpstr>
      <vt:lpstr>commands</vt:lpstr>
      <vt:lpstr>R4</vt:lpstr>
      <vt:lpstr>R5</vt:lpstr>
      <vt:lpstr>R7</vt:lpstr>
      <vt:lpstr>R10</vt:lpstr>
      <vt:lpstr>R11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2022-01-04T11:48:28Z</cp:lastPrinted>
  <dcterms:modified xsi:type="dcterms:W3CDTF">2022-06-11T13:05:35Z</dcterms:modified>
</cp:coreProperties>
</file>