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720"/>
  </bookViews>
  <sheets>
    <sheet name="Figure 7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" i="2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</calcChain>
</file>

<file path=xl/sharedStrings.xml><?xml version="1.0" encoding="utf-8"?>
<sst xmlns="http://schemas.openxmlformats.org/spreadsheetml/2006/main" count="124" uniqueCount="45">
  <si>
    <t>Time (min)</t>
  </si>
  <si>
    <t>0.5 uM SpTx1 (n=4)</t>
  </si>
  <si>
    <t>no drug (n=6)</t>
  </si>
  <si>
    <t>0.5 uM toxin (n=6)</t>
  </si>
  <si>
    <t>1 uM glib (n=4)</t>
  </si>
  <si>
    <t>1 uM Glibenclamide (n=4)</t>
  </si>
  <si>
    <t>SEM [stdev/sqrt(n)]</t>
  </si>
  <si>
    <t>insulin seretion as % total</t>
  </si>
  <si>
    <t>16.7 mM glucose</t>
  </si>
  <si>
    <t xml:space="preserve"> + 0.5uM SpTx1</t>
  </si>
  <si>
    <t xml:space="preserve"> + 2uM SpTx1</t>
  </si>
  <si>
    <t xml:space="preserve"> + 1uM Glibenclamide</t>
  </si>
  <si>
    <t>insulin seretion as % total (n = 3)</t>
  </si>
  <si>
    <t>added 10 min early</t>
  </si>
  <si>
    <t>added at glucose elevation</t>
  </si>
  <si>
    <t>SEM</t>
  </si>
  <si>
    <t>Mean</t>
  </si>
  <si>
    <t>[SpTx1]</t>
  </si>
  <si>
    <t>[Glucose]</t>
  </si>
  <si>
    <t>Secreted insulin (ng/mL)</t>
  </si>
  <si>
    <t>Total insulin (ng/mL)</t>
  </si>
  <si>
    <t>Amount of insulin (secreted/total)</t>
  </si>
  <si>
    <t>G/SpTx1 2uM ratio</t>
  </si>
  <si>
    <t>G/SpTx1 0.5uM ratio</t>
  </si>
  <si>
    <t>[diazoxide]</t>
  </si>
  <si>
    <r>
      <t xml:space="preserve">0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</t>
    </r>
  </si>
  <si>
    <r>
      <t xml:space="preserve">1.0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</t>
    </r>
  </si>
  <si>
    <t>100  µM</t>
  </si>
  <si>
    <t>0  µM</t>
  </si>
  <si>
    <r>
      <t xml:space="preserve">0.02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</t>
    </r>
  </si>
  <si>
    <t>mouse 1</t>
  </si>
  <si>
    <t>mouse 2</t>
  </si>
  <si>
    <t>mouse 3</t>
  </si>
  <si>
    <t>mouse 4</t>
  </si>
  <si>
    <t>mouse 5</t>
  </si>
  <si>
    <t>mouse 6</t>
  </si>
  <si>
    <t>3 mM</t>
  </si>
  <si>
    <t>16.7 mM</t>
  </si>
  <si>
    <t>D</t>
  </si>
  <si>
    <t>E</t>
  </si>
  <si>
    <t>A to C</t>
  </si>
  <si>
    <t>P value =</t>
  </si>
  <si>
    <t>between the glucose only group and the glucose + 100 μM diazoxide group in the presence of 16.7 mM glucose</t>
  </si>
  <si>
    <t>between the glucose + 100 μM diazoxide group and the glucose + 100 μM diazoxide + 1 μM SpTx1 group in the presence of 16.7 mM glucose</t>
  </si>
  <si>
    <t>Student's t-test, two-tailed and heteroscedastic</t>
  </si>
</sst>
</file>

<file path=xl/styles.xml><?xml version="1.0" encoding="utf-8"?>
<styleSheet xmlns="http://schemas.openxmlformats.org/spreadsheetml/2006/main">
  <numFmts count="4">
    <numFmt numFmtId="164" formatCode="0.000000"/>
    <numFmt numFmtId="165" formatCode="0.0000000"/>
    <numFmt numFmtId="166" formatCode="0.0000"/>
    <numFmt numFmtId="167" formatCode="0.0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0" xfId="0" applyFont="1"/>
    <xf numFmtId="0" fontId="0" fillId="0" borderId="10" xfId="0" applyFont="1" applyBorder="1"/>
    <xf numFmtId="0" fontId="0" fillId="0" borderId="11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10" fontId="1" fillId="0" borderId="4" xfId="1" applyNumberFormat="1" applyFont="1" applyBorder="1"/>
    <xf numFmtId="10" fontId="1" fillId="0" borderId="0" xfId="1" applyNumberFormat="1" applyFont="1" applyBorder="1"/>
    <xf numFmtId="10" fontId="1" fillId="0" borderId="5" xfId="1" applyNumberFormat="1" applyFont="1" applyBorder="1"/>
    <xf numFmtId="10" fontId="1" fillId="0" borderId="6" xfId="1" applyNumberFormat="1" applyFont="1" applyBorder="1"/>
    <xf numFmtId="10" fontId="1" fillId="0" borderId="7" xfId="1" applyNumberFormat="1" applyFont="1" applyBorder="1"/>
    <xf numFmtId="10" fontId="1" fillId="0" borderId="8" xfId="1" applyNumberFormat="1" applyFont="1" applyBorder="1"/>
    <xf numFmtId="0" fontId="0" fillId="0" borderId="0" xfId="0" applyFont="1" applyBorder="1"/>
    <xf numFmtId="164" fontId="0" fillId="0" borderId="0" xfId="0" applyNumberFormat="1" applyBorder="1"/>
    <xf numFmtId="164" fontId="0" fillId="0" borderId="7" xfId="0" applyNumberFormat="1" applyBorder="1"/>
    <xf numFmtId="0" fontId="2" fillId="0" borderId="0" xfId="0" applyFont="1"/>
    <xf numFmtId="2" fontId="0" fillId="0" borderId="9" xfId="1" applyNumberFormat="1" applyFont="1" applyBorder="1"/>
    <xf numFmtId="2" fontId="0" fillId="0" borderId="10" xfId="1" applyNumberFormat="1" applyFont="1" applyBorder="1"/>
    <xf numFmtId="2" fontId="0" fillId="0" borderId="11" xfId="1" applyNumberFormat="1" applyFont="1" applyBorder="1"/>
    <xf numFmtId="165" fontId="0" fillId="0" borderId="0" xfId="0" applyNumberFormat="1" applyBorder="1"/>
    <xf numFmtId="166" fontId="0" fillId="0" borderId="0" xfId="0" applyNumberFormat="1" applyBorder="1"/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/>
    <xf numFmtId="0" fontId="0" fillId="0" borderId="7" xfId="0" applyFont="1" applyBorder="1" applyAlignment="1"/>
    <xf numFmtId="0" fontId="0" fillId="0" borderId="0" xfId="0" applyBorder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 wrapText="1"/>
    </xf>
    <xf numFmtId="2" fontId="0" fillId="0" borderId="0" xfId="1" applyNumberFormat="1" applyFont="1" applyBorder="1"/>
    <xf numFmtId="0" fontId="0" fillId="0" borderId="0" xfId="0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167" fontId="0" fillId="0" borderId="0" xfId="0" applyNumberFormat="1" applyBorder="1"/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94"/>
  <sheetViews>
    <sheetView tabSelected="1" zoomScaleNormal="100" workbookViewId="0">
      <selection activeCell="A2" sqref="A2"/>
    </sheetView>
  </sheetViews>
  <sheetFormatPr defaultRowHeight="15"/>
  <cols>
    <col min="2" max="2" width="10.7109375" customWidth="1"/>
    <col min="3" max="3" width="17" customWidth="1"/>
    <col min="4" max="4" width="24.5703125" customWidth="1"/>
    <col min="5" max="5" width="13.140625" customWidth="1"/>
    <col min="6" max="8" width="17" customWidth="1"/>
    <col min="9" max="9" width="23.42578125" customWidth="1"/>
    <col min="10" max="10" width="13.140625" customWidth="1"/>
    <col min="11" max="12" width="17" customWidth="1"/>
    <col min="13" max="13" width="9.140625" customWidth="1"/>
    <col min="15" max="15" width="11.5703125" style="6" customWidth="1"/>
    <col min="16" max="18" width="17.7109375" style="6" customWidth="1"/>
    <col min="19" max="19" width="20.140625" style="6" customWidth="1"/>
    <col min="20" max="22" width="17.7109375" style="6" customWidth="1"/>
    <col min="23" max="23" width="19.85546875" style="6" customWidth="1"/>
    <col min="24" max="24" width="9.140625" style="6"/>
    <col min="25" max="25" width="11.140625" style="6" customWidth="1"/>
    <col min="26" max="26" width="8.140625" style="6" customWidth="1"/>
    <col min="28" max="28" width="9.140625" style="2"/>
    <col min="29" max="30" width="10.42578125" style="2" customWidth="1"/>
    <col min="31" max="36" width="9.140625" style="2"/>
    <col min="37" max="37" width="10.5703125" style="2" customWidth="1"/>
    <col min="38" max="38" width="10.42578125" style="2" customWidth="1"/>
    <col min="39" max="46" width="9.140625" style="2"/>
    <col min="47" max="47" width="10.28515625" style="2" customWidth="1"/>
    <col min="48" max="50" width="9.140625" style="2"/>
    <col min="51" max="51" width="10.140625" style="2" customWidth="1"/>
    <col min="52" max="56" width="9.140625" style="2"/>
  </cols>
  <sheetData>
    <row r="1" spans="1:56">
      <c r="C1" s="31"/>
      <c r="D1" s="31"/>
      <c r="E1" s="31"/>
      <c r="F1" s="31"/>
      <c r="G1" s="31"/>
      <c r="H1" s="31"/>
      <c r="I1" s="31"/>
      <c r="J1" s="31"/>
      <c r="K1" s="31"/>
      <c r="L1" s="31"/>
      <c r="M1" s="33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4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</row>
    <row r="2" spans="1:56">
      <c r="A2" s="6" t="s">
        <v>40</v>
      </c>
      <c r="B2" s="53" t="s">
        <v>0</v>
      </c>
      <c r="C2" s="58" t="s">
        <v>7</v>
      </c>
      <c r="D2" s="59"/>
      <c r="E2" s="59"/>
      <c r="F2" s="59"/>
      <c r="G2" s="60"/>
      <c r="H2" s="58" t="s">
        <v>6</v>
      </c>
      <c r="I2" s="59"/>
      <c r="J2" s="59"/>
      <c r="K2" s="59"/>
      <c r="L2" s="60"/>
      <c r="M2" s="29"/>
      <c r="N2" t="s">
        <v>38</v>
      </c>
      <c r="O2" s="53" t="s">
        <v>0</v>
      </c>
      <c r="P2" s="50" t="s">
        <v>12</v>
      </c>
      <c r="Q2" s="51"/>
      <c r="R2" s="51"/>
      <c r="S2" s="52"/>
      <c r="T2" s="50" t="s">
        <v>6</v>
      </c>
      <c r="U2" s="51"/>
      <c r="V2" s="51"/>
      <c r="W2" s="52"/>
      <c r="X2" s="45" t="s">
        <v>22</v>
      </c>
      <c r="Y2" s="45" t="s">
        <v>23</v>
      </c>
      <c r="Z2" s="35"/>
      <c r="AA2" t="s">
        <v>39</v>
      </c>
      <c r="AB2" s="49" t="s">
        <v>19</v>
      </c>
      <c r="AC2" s="47"/>
      <c r="AD2" s="47"/>
      <c r="AE2" s="47"/>
      <c r="AF2" s="47"/>
      <c r="AG2" s="47"/>
      <c r="AH2" s="47"/>
      <c r="AI2" s="47"/>
      <c r="AJ2" s="47"/>
      <c r="AK2" s="47" t="s">
        <v>20</v>
      </c>
      <c r="AL2" s="47"/>
      <c r="AM2" s="47"/>
      <c r="AN2" s="47"/>
      <c r="AO2" s="47"/>
      <c r="AP2" s="47"/>
      <c r="AQ2" s="47"/>
      <c r="AR2" s="47"/>
      <c r="AS2" s="47"/>
      <c r="AT2" s="47" t="s">
        <v>21</v>
      </c>
      <c r="AU2" s="47"/>
      <c r="AV2" s="47"/>
      <c r="AW2" s="47"/>
      <c r="AX2" s="47"/>
      <c r="AY2" s="47"/>
      <c r="AZ2" s="47"/>
      <c r="BA2" s="47"/>
      <c r="BB2" s="47"/>
      <c r="BC2" s="47"/>
      <c r="BD2" s="48"/>
    </row>
    <row r="3" spans="1:56">
      <c r="A3" s="6"/>
      <c r="B3" s="55"/>
      <c r="C3" s="56" t="s">
        <v>13</v>
      </c>
      <c r="D3" s="57"/>
      <c r="E3" s="61" t="s">
        <v>14</v>
      </c>
      <c r="F3" s="61"/>
      <c r="G3" s="57"/>
      <c r="H3" s="56" t="s">
        <v>13</v>
      </c>
      <c r="I3" s="57"/>
      <c r="J3" s="61" t="s">
        <v>14</v>
      </c>
      <c r="K3" s="61"/>
      <c r="L3" s="57"/>
      <c r="M3" s="29"/>
      <c r="O3" s="54"/>
      <c r="P3" s="9" t="s">
        <v>8</v>
      </c>
      <c r="Q3" s="10" t="s">
        <v>9</v>
      </c>
      <c r="R3" s="10" t="s">
        <v>10</v>
      </c>
      <c r="S3" s="11" t="s">
        <v>11</v>
      </c>
      <c r="T3" s="9" t="s">
        <v>8</v>
      </c>
      <c r="U3" s="10" t="s">
        <v>9</v>
      </c>
      <c r="V3" s="10" t="s">
        <v>10</v>
      </c>
      <c r="W3" s="11" t="s">
        <v>11</v>
      </c>
      <c r="X3" s="46"/>
      <c r="Y3" s="46"/>
      <c r="Z3" s="35"/>
      <c r="AB3" s="1" t="s">
        <v>18</v>
      </c>
      <c r="AC3" s="2" t="s">
        <v>24</v>
      </c>
      <c r="AD3" s="2" t="s">
        <v>17</v>
      </c>
      <c r="AE3" s="2" t="s">
        <v>30</v>
      </c>
      <c r="AF3" s="2" t="s">
        <v>31</v>
      </c>
      <c r="AG3" s="2" t="s">
        <v>32</v>
      </c>
      <c r="AH3" s="2" t="s">
        <v>33</v>
      </c>
      <c r="AI3" s="2" t="s">
        <v>34</v>
      </c>
      <c r="AJ3" s="2" t="s">
        <v>35</v>
      </c>
      <c r="AK3" s="2" t="s">
        <v>18</v>
      </c>
      <c r="AL3" s="2" t="s">
        <v>24</v>
      </c>
      <c r="AM3" s="2" t="s">
        <v>17</v>
      </c>
      <c r="AN3" s="2" t="s">
        <v>30</v>
      </c>
      <c r="AO3" s="2" t="s">
        <v>31</v>
      </c>
      <c r="AP3" s="2" t="s">
        <v>32</v>
      </c>
      <c r="AQ3" s="2" t="s">
        <v>33</v>
      </c>
      <c r="AR3" s="2" t="s">
        <v>34</v>
      </c>
      <c r="AS3" s="2" t="s">
        <v>35</v>
      </c>
      <c r="AT3" s="2" t="s">
        <v>18</v>
      </c>
      <c r="AU3" s="2" t="s">
        <v>24</v>
      </c>
      <c r="AV3" s="2" t="s">
        <v>17</v>
      </c>
      <c r="AW3" s="2" t="s">
        <v>30</v>
      </c>
      <c r="AX3" s="2" t="s">
        <v>31</v>
      </c>
      <c r="AY3" s="2" t="s">
        <v>32</v>
      </c>
      <c r="AZ3" s="2" t="s">
        <v>33</v>
      </c>
      <c r="BA3" s="2" t="s">
        <v>34</v>
      </c>
      <c r="BB3" s="2" t="s">
        <v>35</v>
      </c>
      <c r="BC3" s="2" t="s">
        <v>16</v>
      </c>
      <c r="BD3" s="3" t="s">
        <v>15</v>
      </c>
    </row>
    <row r="4" spans="1:56">
      <c r="A4" s="6"/>
      <c r="B4" s="54"/>
      <c r="C4" s="9" t="s">
        <v>1</v>
      </c>
      <c r="D4" s="11" t="s">
        <v>5</v>
      </c>
      <c r="E4" s="10" t="s">
        <v>2</v>
      </c>
      <c r="F4" s="10" t="s">
        <v>3</v>
      </c>
      <c r="G4" s="11" t="s">
        <v>4</v>
      </c>
      <c r="H4" s="9" t="s">
        <v>1</v>
      </c>
      <c r="I4" s="11" t="s">
        <v>5</v>
      </c>
      <c r="J4" s="10" t="s">
        <v>2</v>
      </c>
      <c r="K4" s="10" t="s">
        <v>3</v>
      </c>
      <c r="L4" s="11" t="s">
        <v>4</v>
      </c>
      <c r="M4" s="18"/>
      <c r="O4" s="7">
        <v>10</v>
      </c>
      <c r="P4" s="12">
        <v>5.7352469935574961E-3</v>
      </c>
      <c r="Q4" s="13">
        <v>6.1595284658022015E-3</v>
      </c>
      <c r="R4" s="13">
        <v>6.6149578599669617E-3</v>
      </c>
      <c r="S4" s="14">
        <v>1.0719596265796716E-2</v>
      </c>
      <c r="T4" s="12">
        <v>1.1070115317856034E-3</v>
      </c>
      <c r="U4" s="13">
        <v>7.9594477037339033E-4</v>
      </c>
      <c r="V4" s="13">
        <v>1.3885741847261392E-3</v>
      </c>
      <c r="W4" s="14">
        <v>2.5841584387501899E-3</v>
      </c>
      <c r="X4" s="7">
        <v>1.6205086249559653</v>
      </c>
      <c r="Y4" s="22">
        <f t="shared" ref="Y4:Y35" si="0">W4/U4</f>
        <v>3.2466554652252064</v>
      </c>
      <c r="Z4" s="36"/>
      <c r="AB4" s="41" t="s">
        <v>36</v>
      </c>
      <c r="AC4" s="28" t="s">
        <v>28</v>
      </c>
      <c r="AD4" s="2" t="s">
        <v>25</v>
      </c>
      <c r="AE4" s="2">
        <v>8.1725887893909305E-2</v>
      </c>
      <c r="AF4" s="2">
        <v>0.39999999999999997</v>
      </c>
      <c r="AG4" s="2">
        <v>0.4206489675516224</v>
      </c>
      <c r="AH4" s="2">
        <v>1.0474532795895932</v>
      </c>
      <c r="AI4" s="2">
        <v>1.7504580432392818</v>
      </c>
      <c r="AJ4" s="2">
        <v>2.5969219494320264</v>
      </c>
      <c r="AK4" s="43" t="s">
        <v>36</v>
      </c>
      <c r="AL4" s="28" t="s">
        <v>28</v>
      </c>
      <c r="AM4" s="2" t="s">
        <v>25</v>
      </c>
      <c r="AN4" s="2">
        <v>120.69151990269502</v>
      </c>
      <c r="AO4" s="2">
        <v>257.52212389380531</v>
      </c>
      <c r="AP4" s="2">
        <v>273.74631268436571</v>
      </c>
      <c r="AQ4" s="2">
        <v>511.90912422132652</v>
      </c>
      <c r="AR4" s="2">
        <v>992.48809087577877</v>
      </c>
      <c r="AS4" s="2">
        <v>595.1813851227555</v>
      </c>
      <c r="AT4" s="43" t="s">
        <v>36</v>
      </c>
      <c r="AU4" s="28" t="s">
        <v>28</v>
      </c>
      <c r="AV4" s="2" t="s">
        <v>25</v>
      </c>
      <c r="AW4" s="2">
        <v>6.7714689449431958E-2</v>
      </c>
      <c r="AX4" s="2">
        <v>0.15532646048109963</v>
      </c>
      <c r="AY4" s="2">
        <v>0.15366379310344833</v>
      </c>
      <c r="AZ4" s="2">
        <v>0.20461703650680027</v>
      </c>
      <c r="BA4" s="2">
        <v>0.17637068488093038</v>
      </c>
      <c r="BB4" s="2">
        <v>0.43632445744189635</v>
      </c>
      <c r="BC4" s="2">
        <v>0.19900285364393447</v>
      </c>
      <c r="BD4" s="3">
        <v>5.1011475025835341E-2</v>
      </c>
    </row>
    <row r="5" spans="1:56">
      <c r="A5" s="6"/>
      <c r="B5" s="7">
        <v>10</v>
      </c>
      <c r="C5" s="12">
        <v>1.2430363652971056E-3</v>
      </c>
      <c r="D5" s="14">
        <v>1.9300223712563416E-3</v>
      </c>
      <c r="E5" s="13">
        <v>1.7432421818461864E-3</v>
      </c>
      <c r="F5" s="13">
        <v>1.6111529198729086E-3</v>
      </c>
      <c r="G5" s="14">
        <v>1.9848812248046033E-3</v>
      </c>
      <c r="H5" s="12">
        <v>2.4498249301361049E-4</v>
      </c>
      <c r="I5" s="14">
        <v>3.2308333966590954E-4</v>
      </c>
      <c r="J5" s="13">
        <v>4.2953290657500028E-4</v>
      </c>
      <c r="K5" s="13">
        <v>3.4587012339899921E-4</v>
      </c>
      <c r="L5" s="14">
        <v>5.4437923374640591E-4</v>
      </c>
      <c r="M5" s="13"/>
      <c r="O5" s="7">
        <v>11</v>
      </c>
      <c r="P5" s="12">
        <v>5.5772250508047258E-3</v>
      </c>
      <c r="Q5" s="13">
        <v>6.6919127919585616E-3</v>
      </c>
      <c r="R5" s="13">
        <v>5.28098540869067E-3</v>
      </c>
      <c r="S5" s="14">
        <v>8.9429975529863627E-3</v>
      </c>
      <c r="T5" s="12">
        <v>9.1609611521598598E-4</v>
      </c>
      <c r="U5" s="13">
        <v>1.1399372086464551E-3</v>
      </c>
      <c r="V5" s="13">
        <v>1.0177135582406678E-3</v>
      </c>
      <c r="W5" s="14">
        <v>2.398656897865776E-3</v>
      </c>
      <c r="X5" s="7">
        <v>1.6934334903234709</v>
      </c>
      <c r="Y5" s="23">
        <f t="shared" si="0"/>
        <v>2.1042008977967361</v>
      </c>
      <c r="Z5" s="36"/>
      <c r="AB5" s="41"/>
      <c r="AC5" s="28" t="s">
        <v>27</v>
      </c>
      <c r="AD5" s="2" t="s">
        <v>25</v>
      </c>
      <c r="AE5" s="2">
        <v>0.24919417530841259</v>
      </c>
      <c r="AF5" s="2">
        <v>0.41179941002949849</v>
      </c>
      <c r="AG5" s="2">
        <v>0.4383480825958701</v>
      </c>
      <c r="AH5" s="2">
        <v>1.0437889336753388</v>
      </c>
      <c r="AI5" s="2">
        <v>2.7325027482594355</v>
      </c>
      <c r="AJ5" s="2">
        <v>2.5419567607182114</v>
      </c>
      <c r="AK5" s="43"/>
      <c r="AL5" s="28" t="s">
        <v>27</v>
      </c>
      <c r="AM5" s="2" t="s">
        <v>25</v>
      </c>
      <c r="AN5" s="2">
        <v>112.59708357901505</v>
      </c>
      <c r="AO5" s="2">
        <v>331.26843657817113</v>
      </c>
      <c r="AP5" s="2">
        <v>480.23598820058993</v>
      </c>
      <c r="AQ5" s="2">
        <v>577.86735067790403</v>
      </c>
      <c r="AR5" s="2">
        <v>572.9204836936608</v>
      </c>
      <c r="AS5" s="2">
        <v>569.25613777940657</v>
      </c>
      <c r="AT5" s="43"/>
      <c r="AU5" s="28" t="s">
        <v>27</v>
      </c>
      <c r="AV5" s="2" t="s">
        <v>25</v>
      </c>
      <c r="AW5" s="19">
        <v>0.22131494652216321</v>
      </c>
      <c r="AX5" s="19">
        <v>0.12430988423864646</v>
      </c>
      <c r="AY5" s="2">
        <v>9.1277641277641264E-2</v>
      </c>
      <c r="AZ5" s="2">
        <v>0.18062777425491436</v>
      </c>
      <c r="BA5" s="2">
        <v>0.47694275663575303</v>
      </c>
      <c r="BB5" s="2">
        <v>0.44654007080785302</v>
      </c>
      <c r="BC5" s="2">
        <v>0.25683551228949525</v>
      </c>
      <c r="BD5" s="3">
        <v>6.7447955049152894E-2</v>
      </c>
    </row>
    <row r="6" spans="1:56">
      <c r="A6" s="6"/>
      <c r="B6" s="7">
        <v>11</v>
      </c>
      <c r="C6" s="12">
        <v>6.5711851285762859E-4</v>
      </c>
      <c r="D6" s="14">
        <v>1.2800817400645649E-3</v>
      </c>
      <c r="E6" s="13">
        <v>1.5714087495472962E-3</v>
      </c>
      <c r="F6" s="13">
        <v>1.4650000488302037E-3</v>
      </c>
      <c r="G6" s="14">
        <v>2.2754076039578196E-3</v>
      </c>
      <c r="H6" s="12">
        <v>2.1851727843859181E-4</v>
      </c>
      <c r="I6" s="14">
        <v>3.9332682176579126E-4</v>
      </c>
      <c r="J6" s="13">
        <v>4.3949588001275926E-4</v>
      </c>
      <c r="K6" s="13">
        <v>3.0267436764076018E-4</v>
      </c>
      <c r="L6" s="14">
        <v>6.7392423385407587E-4</v>
      </c>
      <c r="M6" s="13"/>
      <c r="O6" s="7">
        <v>12</v>
      </c>
      <c r="P6" s="12">
        <v>5.8964662711581267E-3</v>
      </c>
      <c r="Q6" s="13">
        <v>5.8349583024415843E-3</v>
      </c>
      <c r="R6" s="13">
        <v>4.6779503410138033E-3</v>
      </c>
      <c r="S6" s="14">
        <v>7.4653257918777284E-3</v>
      </c>
      <c r="T6" s="12">
        <v>9.3803583223802712E-4</v>
      </c>
      <c r="U6" s="13">
        <v>6.5301378422610748E-4</v>
      </c>
      <c r="V6" s="13">
        <v>7.6845754230407345E-4</v>
      </c>
      <c r="W6" s="14">
        <v>2.9213457908991189E-3</v>
      </c>
      <c r="X6" s="7">
        <v>1.5958540060645121</v>
      </c>
      <c r="Y6" s="23">
        <f t="shared" si="0"/>
        <v>4.473635720203414</v>
      </c>
      <c r="Z6" s="36"/>
      <c r="AB6" s="41"/>
      <c r="AC6" s="28" t="s">
        <v>27</v>
      </c>
      <c r="AD6" s="2" t="s">
        <v>29</v>
      </c>
      <c r="AE6" s="2">
        <v>0.42280293307738759</v>
      </c>
      <c r="AF6" s="2">
        <v>0.43539823008849549</v>
      </c>
      <c r="AG6" s="2">
        <v>0.42949852507374631</v>
      </c>
      <c r="AH6" s="2">
        <v>2.8631366801026017</v>
      </c>
      <c r="AI6" s="2">
        <v>3.8684499816782711</v>
      </c>
      <c r="AJ6" s="2">
        <v>1.754122389153536</v>
      </c>
      <c r="AK6" s="43"/>
      <c r="AL6" s="28" t="s">
        <v>27</v>
      </c>
      <c r="AM6" s="2" t="s">
        <v>29</v>
      </c>
      <c r="AN6" s="26">
        <v>179.94239918180511</v>
      </c>
      <c r="AO6" s="2">
        <v>446.31268436578165</v>
      </c>
      <c r="AP6" s="2">
        <v>365.19174041297936</v>
      </c>
      <c r="AQ6" s="2">
        <v>1060.4617075851961</v>
      </c>
      <c r="AR6" s="2">
        <v>944.85159399047268</v>
      </c>
      <c r="AS6" s="2">
        <v>688.62220593624033</v>
      </c>
      <c r="AT6" s="43"/>
      <c r="AU6" s="28" t="s">
        <v>27</v>
      </c>
      <c r="AV6" s="2" t="s">
        <v>29</v>
      </c>
      <c r="AW6" s="2">
        <v>0.2349657084710802</v>
      </c>
      <c r="AX6" s="2">
        <v>9.75545274289491E-2</v>
      </c>
      <c r="AY6" s="25">
        <v>0.11760904684975768</v>
      </c>
      <c r="AZ6" s="2">
        <v>0.26998963372494816</v>
      </c>
      <c r="BA6" s="2">
        <v>0.40942408376963357</v>
      </c>
      <c r="BB6" s="2">
        <v>0.25472928029799125</v>
      </c>
      <c r="BC6" s="2">
        <v>0.23071204675706003</v>
      </c>
      <c r="BD6" s="3">
        <v>4.6403611819838549E-2</v>
      </c>
    </row>
    <row r="7" spans="1:56">
      <c r="A7" s="6"/>
      <c r="B7" s="7">
        <v>12</v>
      </c>
      <c r="C7" s="12">
        <v>7.246805314130247E-4</v>
      </c>
      <c r="D7" s="14">
        <v>1.2003514900381868E-3</v>
      </c>
      <c r="E7" s="13">
        <v>1.3992429649078938E-3</v>
      </c>
      <c r="F7" s="13">
        <v>1.4914668007382141E-3</v>
      </c>
      <c r="G7" s="14">
        <v>2.3700240364628263E-3</v>
      </c>
      <c r="H7" s="12">
        <v>2.1104333064214821E-4</v>
      </c>
      <c r="I7" s="14">
        <v>4.0592253751510254E-4</v>
      </c>
      <c r="J7" s="13">
        <v>2.6991956962305448E-4</v>
      </c>
      <c r="K7" s="13">
        <v>2.6217530270341454E-4</v>
      </c>
      <c r="L7" s="14">
        <v>7.0604791426208261E-4</v>
      </c>
      <c r="M7" s="13"/>
      <c r="O7" s="7">
        <v>13</v>
      </c>
      <c r="P7" s="12">
        <v>6.0677545408985628E-3</v>
      </c>
      <c r="Q7" s="13">
        <v>5.74146578623077E-3</v>
      </c>
      <c r="R7" s="13">
        <v>4.3906570803112274E-3</v>
      </c>
      <c r="S7" s="14">
        <v>6.8330561498548791E-3</v>
      </c>
      <c r="T7" s="12">
        <v>1.9481246061522587E-3</v>
      </c>
      <c r="U7" s="13">
        <v>7.1808344468790824E-4</v>
      </c>
      <c r="V7" s="13">
        <v>8.1181041372001056E-4</v>
      </c>
      <c r="W7" s="14">
        <v>2.4209115109977111E-3</v>
      </c>
      <c r="X7" s="7">
        <v>1.5562718802376898</v>
      </c>
      <c r="Y7" s="23">
        <f t="shared" si="0"/>
        <v>3.3713512390609175</v>
      </c>
      <c r="Z7" s="36"/>
      <c r="AB7" s="41"/>
      <c r="AC7" s="28" t="s">
        <v>27</v>
      </c>
      <c r="AD7" s="2" t="s">
        <v>26</v>
      </c>
      <c r="AE7" s="2">
        <v>0.21789491337590974</v>
      </c>
      <c r="AF7" s="2">
        <v>0.84247787610619485</v>
      </c>
      <c r="AG7" s="2">
        <v>0.74808259587020653</v>
      </c>
      <c r="AH7" s="2">
        <v>1.8352876511542695</v>
      </c>
      <c r="AI7" s="2">
        <v>2.8680835470868451</v>
      </c>
      <c r="AJ7" s="2">
        <v>2.0399413704653719</v>
      </c>
      <c r="AK7" s="43"/>
      <c r="AL7" s="28" t="s">
        <v>27</v>
      </c>
      <c r="AM7" s="2" t="s">
        <v>26</v>
      </c>
      <c r="AN7" s="2">
        <v>145.61856669205326</v>
      </c>
      <c r="AO7" s="2">
        <v>636.57817109144537</v>
      </c>
      <c r="AP7" s="2">
        <v>627.7286135693214</v>
      </c>
      <c r="AQ7" s="2">
        <v>680.46903627702466</v>
      </c>
      <c r="AR7" s="2">
        <v>889.88640527665802</v>
      </c>
      <c r="AS7" s="2">
        <v>608.92268230120931</v>
      </c>
      <c r="AT7" s="43"/>
      <c r="AU7" s="28" t="s">
        <v>27</v>
      </c>
      <c r="AV7" s="2" t="s">
        <v>26</v>
      </c>
      <c r="AW7" s="2">
        <v>0.1496340187420625</v>
      </c>
      <c r="AX7" s="2">
        <v>0.13234476367006492</v>
      </c>
      <c r="AY7" s="2">
        <v>0.11917293233082711</v>
      </c>
      <c r="AZ7" s="2">
        <v>0.26970920840064622</v>
      </c>
      <c r="BA7" s="2">
        <v>0.32229771463866591</v>
      </c>
      <c r="BB7" s="2">
        <v>0.33500827440950803</v>
      </c>
      <c r="BC7" s="2">
        <v>0.22136115203196241</v>
      </c>
      <c r="BD7" s="3">
        <v>4.0394935302524436E-2</v>
      </c>
    </row>
    <row r="8" spans="1:56">
      <c r="A8" s="6"/>
      <c r="B8" s="7">
        <v>13</v>
      </c>
      <c r="C8" s="12">
        <v>5.8557026687181847E-4</v>
      </c>
      <c r="D8" s="14">
        <v>9.4593073679477069E-4</v>
      </c>
      <c r="E8" s="13">
        <v>1.2435378169136553E-3</v>
      </c>
      <c r="F8" s="13">
        <v>1.344321233094493E-3</v>
      </c>
      <c r="G8" s="14">
        <v>2.1887446139136342E-3</v>
      </c>
      <c r="H8" s="12">
        <v>1.0244817578233211E-4</v>
      </c>
      <c r="I8" s="14">
        <v>3.9938455872428035E-4</v>
      </c>
      <c r="J8" s="13">
        <v>2.2894057850462085E-4</v>
      </c>
      <c r="K8" s="13">
        <v>2.1609176162802054E-4</v>
      </c>
      <c r="L8" s="14">
        <v>5.6255586019645081E-4</v>
      </c>
      <c r="M8" s="13"/>
      <c r="O8" s="7">
        <v>14</v>
      </c>
      <c r="P8" s="12">
        <v>6.5134146971807952E-3</v>
      </c>
      <c r="Q8" s="13">
        <v>5.1207003727184227E-3</v>
      </c>
      <c r="R8" s="13">
        <v>4.3411019192583621E-3</v>
      </c>
      <c r="S8" s="14">
        <v>6.6898311460106786E-3</v>
      </c>
      <c r="T8" s="12">
        <v>2.4708153967400739E-3</v>
      </c>
      <c r="U8" s="13">
        <v>4.8696784948376381E-4</v>
      </c>
      <c r="V8" s="13">
        <v>8.1325954746149073E-4</v>
      </c>
      <c r="W8" s="14">
        <v>1.6786808392523706E-3</v>
      </c>
      <c r="X8" s="7">
        <v>1.5410444791292934</v>
      </c>
      <c r="Y8" s="23">
        <f t="shared" si="0"/>
        <v>3.4472108190139155</v>
      </c>
      <c r="Z8" s="36"/>
      <c r="AB8" s="41" t="s">
        <v>37</v>
      </c>
      <c r="AC8" s="28" t="s">
        <v>28</v>
      </c>
      <c r="AD8" s="2" t="s">
        <v>25</v>
      </c>
      <c r="AE8" s="2">
        <v>0.42327918080298754</v>
      </c>
      <c r="AF8" s="2">
        <v>1.2112094395280237</v>
      </c>
      <c r="AG8" s="19">
        <v>2.5917404129793509</v>
      </c>
      <c r="AH8" s="2">
        <v>2.5333455478197147</v>
      </c>
      <c r="AI8" s="2">
        <v>3.472700622938806</v>
      </c>
      <c r="AJ8" s="2">
        <v>3.9014290949065593</v>
      </c>
      <c r="AK8" s="43" t="s">
        <v>37</v>
      </c>
      <c r="AL8" s="28" t="s">
        <v>28</v>
      </c>
      <c r="AM8" s="2" t="s">
        <v>25</v>
      </c>
      <c r="AN8" s="2">
        <v>176.05018519236648</v>
      </c>
      <c r="AO8" s="2">
        <v>344.54277286135692</v>
      </c>
      <c r="AP8" s="2">
        <v>329.7935103244838</v>
      </c>
      <c r="AQ8" s="2">
        <v>493.58739465005499</v>
      </c>
      <c r="AR8" s="2">
        <v>723.43349212165629</v>
      </c>
      <c r="AS8" s="2">
        <v>1067.882008061561</v>
      </c>
      <c r="AT8" s="43" t="s">
        <v>37</v>
      </c>
      <c r="AU8" s="28" t="s">
        <v>28</v>
      </c>
      <c r="AV8" s="2" t="s">
        <v>25</v>
      </c>
      <c r="AW8" s="2">
        <v>0.240430977303704</v>
      </c>
      <c r="AX8" s="2">
        <v>0.35154109589041105</v>
      </c>
      <c r="AY8" s="2">
        <v>0.78586762075134164</v>
      </c>
      <c r="AZ8" s="2">
        <v>0.5132516703786193</v>
      </c>
      <c r="BA8" s="2">
        <v>0.48003039128783093</v>
      </c>
      <c r="BB8" s="2">
        <v>0.36534271253324185</v>
      </c>
      <c r="BC8" s="2">
        <v>0.45607741135752478</v>
      </c>
      <c r="BD8" s="3">
        <v>7.7086149792828726E-2</v>
      </c>
    </row>
    <row r="9" spans="1:56">
      <c r="A9" s="6"/>
      <c r="B9" s="7">
        <v>14</v>
      </c>
      <c r="C9" s="12">
        <v>6.2603498381584306E-4</v>
      </c>
      <c r="D9" s="14">
        <v>9.3958175234985807E-4</v>
      </c>
      <c r="E9" s="13">
        <v>1.1340695270074647E-3</v>
      </c>
      <c r="F9" s="13">
        <v>1.2251951334504457E-3</v>
      </c>
      <c r="G9" s="14">
        <v>2.0090982747528433E-3</v>
      </c>
      <c r="H9" s="12">
        <v>1.4456901004902958E-4</v>
      </c>
      <c r="I9" s="14">
        <v>2.9238761132498908E-4</v>
      </c>
      <c r="J9" s="13">
        <v>2.3546512622264808E-4</v>
      </c>
      <c r="K9" s="13">
        <v>1.5969875671653638E-4</v>
      </c>
      <c r="L9" s="14">
        <v>6.6225344347706401E-4</v>
      </c>
      <c r="M9" s="13"/>
      <c r="O9" s="7">
        <v>15</v>
      </c>
      <c r="P9" s="12">
        <v>5.4501653634843996E-3</v>
      </c>
      <c r="Q9" s="13">
        <v>5.2253990289483025E-3</v>
      </c>
      <c r="R9" s="13">
        <v>5.1883477715465665E-3</v>
      </c>
      <c r="S9" s="14">
        <v>7.4920257606631863E-3</v>
      </c>
      <c r="T9" s="12">
        <v>2.3726203472173462E-3</v>
      </c>
      <c r="U9" s="13">
        <v>6.9786888935649376E-4</v>
      </c>
      <c r="V9" s="13">
        <v>1.0354400397970525E-3</v>
      </c>
      <c r="W9" s="14">
        <v>1.4020280402067208E-3</v>
      </c>
      <c r="X9" s="7">
        <v>1.4440099412283478</v>
      </c>
      <c r="Y9" s="23">
        <f t="shared" si="0"/>
        <v>2.0090135290305513</v>
      </c>
      <c r="Z9" s="36"/>
      <c r="AB9" s="41"/>
      <c r="AC9" s="28" t="s">
        <v>27</v>
      </c>
      <c r="AD9" s="2" t="s">
        <v>25</v>
      </c>
      <c r="AE9" s="2">
        <v>0.17820449119099679</v>
      </c>
      <c r="AF9" s="2">
        <v>0.7126843657817109</v>
      </c>
      <c r="AG9" s="19">
        <v>0.59764011799410022</v>
      </c>
      <c r="AH9" s="2">
        <v>3.6802858189813117</v>
      </c>
      <c r="AI9" s="2">
        <v>1.7907658482960791</v>
      </c>
      <c r="AJ9" s="2">
        <v>1.7101502381824845</v>
      </c>
      <c r="AK9" s="43"/>
      <c r="AL9" s="28" t="s">
        <v>27</v>
      </c>
      <c r="AM9" s="2" t="s">
        <v>25</v>
      </c>
      <c r="AN9" s="2">
        <v>116.46558378325236</v>
      </c>
      <c r="AO9" s="2">
        <v>415.3392330383482</v>
      </c>
      <c r="AP9" s="2">
        <v>372.566371681416</v>
      </c>
      <c r="AQ9" s="2">
        <v>1009.1608647856358</v>
      </c>
      <c r="AR9" s="2">
        <v>601.59399047270063</v>
      </c>
      <c r="AS9" s="2">
        <v>687.70611945767678</v>
      </c>
      <c r="AT9" s="43"/>
      <c r="AU9" s="28" t="s">
        <v>27</v>
      </c>
      <c r="AV9" s="2" t="s">
        <v>25</v>
      </c>
      <c r="AW9" s="2">
        <v>0.15301043055143509</v>
      </c>
      <c r="AX9" s="2">
        <v>0.17159090909090904</v>
      </c>
      <c r="AY9" s="2">
        <v>0.16041171813143304</v>
      </c>
      <c r="AZ9" s="2">
        <v>0.36468772694262885</v>
      </c>
      <c r="BA9" s="2">
        <v>0.29767016902695292</v>
      </c>
      <c r="BB9" s="2">
        <v>0.24867457040095914</v>
      </c>
      <c r="BC9" s="2">
        <v>0.23267425402405303</v>
      </c>
      <c r="BD9" s="3">
        <v>3.5217140720288878E-2</v>
      </c>
    </row>
    <row r="10" spans="1:56">
      <c r="A10" s="6"/>
      <c r="B10" s="7">
        <v>15</v>
      </c>
      <c r="C10" s="12">
        <v>5.2645116695849471E-4</v>
      </c>
      <c r="D10" s="14">
        <v>8.7119931085164219E-4</v>
      </c>
      <c r="E10" s="13">
        <v>9.3907267873354202E-4</v>
      </c>
      <c r="F10" s="13">
        <v>1.2885787035398651E-3</v>
      </c>
      <c r="G10" s="14">
        <v>1.7749104517895231E-3</v>
      </c>
      <c r="H10" s="12">
        <v>9.6015369082435602E-5</v>
      </c>
      <c r="I10" s="14">
        <v>2.4760152890807247E-4</v>
      </c>
      <c r="J10" s="13">
        <v>2.0998770424798032E-4</v>
      </c>
      <c r="K10" s="13">
        <v>2.6126529762103741E-4</v>
      </c>
      <c r="L10" s="14">
        <v>5.2145710026451535E-4</v>
      </c>
      <c r="M10" s="13"/>
      <c r="O10" s="7">
        <v>16</v>
      </c>
      <c r="P10" s="12">
        <v>4.3507827111515691E-3</v>
      </c>
      <c r="Q10" s="13">
        <v>4.5131517949157643E-3</v>
      </c>
      <c r="R10" s="13">
        <v>4.1027518940648716E-3</v>
      </c>
      <c r="S10" s="14">
        <v>6.1649441742748666E-3</v>
      </c>
      <c r="T10" s="12">
        <v>2.3756600981457918E-3</v>
      </c>
      <c r="U10" s="13">
        <v>5.3198822572410873E-4</v>
      </c>
      <c r="V10" s="13">
        <v>8.7462993293142735E-4</v>
      </c>
      <c r="W10" s="14">
        <v>1.3565146321147812E-3</v>
      </c>
      <c r="X10" s="7">
        <v>1.5026363605347928</v>
      </c>
      <c r="Y10" s="23">
        <f t="shared" si="0"/>
        <v>2.5498959685966343</v>
      </c>
      <c r="Z10" s="36"/>
      <c r="AB10" s="41"/>
      <c r="AC10" s="28" t="s">
        <v>27</v>
      </c>
      <c r="AD10" s="2" t="s">
        <v>29</v>
      </c>
      <c r="AE10" s="2">
        <v>0.41377923067822975</v>
      </c>
      <c r="AF10" s="2">
        <v>1.27905604719764</v>
      </c>
      <c r="AG10" s="19">
        <v>0.55339233038348079</v>
      </c>
      <c r="AH10" s="2">
        <v>0.83858556247709781</v>
      </c>
      <c r="AI10" s="2">
        <v>2.8607548552583366</v>
      </c>
      <c r="AJ10" s="2">
        <v>2.2744595089776474</v>
      </c>
      <c r="AK10" s="43"/>
      <c r="AL10" s="28" t="s">
        <v>27</v>
      </c>
      <c r="AM10" s="2" t="s">
        <v>29</v>
      </c>
      <c r="AN10" s="2">
        <v>156.52104492668633</v>
      </c>
      <c r="AO10" s="2">
        <v>348.96755162241891</v>
      </c>
      <c r="AP10" s="2">
        <v>486.13569321533924</v>
      </c>
      <c r="AQ10" s="2">
        <v>240.74752656650787</v>
      </c>
      <c r="AR10" s="2">
        <v>659.30743862220584</v>
      </c>
      <c r="AS10" s="2">
        <v>1002.8398680835473</v>
      </c>
      <c r="AT10" s="43"/>
      <c r="AU10" s="28" t="s">
        <v>27</v>
      </c>
      <c r="AV10" s="2" t="s">
        <v>29</v>
      </c>
      <c r="AW10" s="2">
        <v>0.26436012542086074</v>
      </c>
      <c r="AX10" s="2">
        <v>0.36652578191039725</v>
      </c>
      <c r="AY10" s="25">
        <v>0.11383495145631066</v>
      </c>
      <c r="AZ10" s="2">
        <v>0.3483257229832572</v>
      </c>
      <c r="BA10" s="2">
        <v>0.43390301514519947</v>
      </c>
      <c r="BB10" s="2">
        <v>0.22680186352425313</v>
      </c>
      <c r="BC10" s="2">
        <v>0.29229191007337979</v>
      </c>
      <c r="BD10" s="3">
        <v>4.6768998943934194E-2</v>
      </c>
    </row>
    <row r="11" spans="1:56">
      <c r="A11" s="6"/>
      <c r="B11" s="7">
        <v>16</v>
      </c>
      <c r="C11" s="12">
        <v>4.4444755601424739E-4</v>
      </c>
      <c r="D11" s="14">
        <v>7.9739142106464598E-4</v>
      </c>
      <c r="E11" s="13">
        <v>1.0474233558127265E-3</v>
      </c>
      <c r="F11" s="13">
        <v>9.2970819439220536E-4</v>
      </c>
      <c r="G11" s="14">
        <v>1.6797423076120878E-3</v>
      </c>
      <c r="H11" s="12">
        <v>4.9783663580214087E-5</v>
      </c>
      <c r="I11" s="14">
        <v>1.9787480073433112E-4</v>
      </c>
      <c r="J11" s="13">
        <v>2.4028497133923128E-4</v>
      </c>
      <c r="K11" s="13">
        <v>1.7090451680508122E-4</v>
      </c>
      <c r="L11" s="14">
        <v>7.5233734333290351E-4</v>
      </c>
      <c r="M11" s="13"/>
      <c r="O11" s="7">
        <v>17</v>
      </c>
      <c r="P11" s="12">
        <v>5.308764326948121E-3</v>
      </c>
      <c r="Q11" s="13">
        <v>4.5775166479214684E-3</v>
      </c>
      <c r="R11" s="13">
        <v>3.7143046698073496E-3</v>
      </c>
      <c r="S11" s="14">
        <v>5.6795351637445209E-3</v>
      </c>
      <c r="T11" s="12">
        <v>2.8560130363156641E-3</v>
      </c>
      <c r="U11" s="13">
        <v>5.5315824793222596E-4</v>
      </c>
      <c r="V11" s="13">
        <v>4.9609006617890472E-4</v>
      </c>
      <c r="W11" s="14">
        <v>1.6324588665371392E-3</v>
      </c>
      <c r="X11" s="7">
        <v>1.529097817395551</v>
      </c>
      <c r="Y11" s="23">
        <f t="shared" si="0"/>
        <v>2.9511606717236392</v>
      </c>
      <c r="Z11" s="36"/>
      <c r="AB11" s="42"/>
      <c r="AC11" s="30" t="s">
        <v>27</v>
      </c>
      <c r="AD11" s="4" t="s">
        <v>26</v>
      </c>
      <c r="AE11" s="4">
        <v>1.1878289210287054</v>
      </c>
      <c r="AF11" s="4">
        <v>1.6212389380530972</v>
      </c>
      <c r="AG11" s="20">
        <v>2.6094395280235987</v>
      </c>
      <c r="AH11" s="4">
        <v>3.4750824477830715</v>
      </c>
      <c r="AI11" s="4">
        <v>4.322828875045805</v>
      </c>
      <c r="AJ11" s="4">
        <v>5.4770978380359114</v>
      </c>
      <c r="AK11" s="44"/>
      <c r="AL11" s="30" t="s">
        <v>27</v>
      </c>
      <c r="AM11" s="4" t="s">
        <v>26</v>
      </c>
      <c r="AN11" s="4">
        <v>170.31396819777484</v>
      </c>
      <c r="AO11" s="4">
        <v>405.01474926253695</v>
      </c>
      <c r="AP11" s="4">
        <v>347.49262536873152</v>
      </c>
      <c r="AQ11" s="4">
        <v>1038.4756320996703</v>
      </c>
      <c r="AR11" s="4">
        <v>802.21692927812387</v>
      </c>
      <c r="AS11" s="4">
        <v>984.51813851227587</v>
      </c>
      <c r="AT11" s="44"/>
      <c r="AU11" s="30" t="s">
        <v>27</v>
      </c>
      <c r="AV11" s="4" t="s">
        <v>26</v>
      </c>
      <c r="AW11" s="4">
        <v>0.69743482205132745</v>
      </c>
      <c r="AX11" s="4">
        <v>0.40029133284777846</v>
      </c>
      <c r="AY11" s="4">
        <v>0.75093378607809846</v>
      </c>
      <c r="AZ11" s="4">
        <v>0.33463302752293583</v>
      </c>
      <c r="BA11" s="4">
        <v>0.53886034029918928</v>
      </c>
      <c r="BB11" s="4">
        <v>0.55632269470549911</v>
      </c>
      <c r="BC11" s="4">
        <v>0.54641266725080484</v>
      </c>
      <c r="BD11" s="5">
        <v>6.6079216537043586E-2</v>
      </c>
    </row>
    <row r="12" spans="1:56">
      <c r="A12" s="6"/>
      <c r="B12" s="7">
        <v>17</v>
      </c>
      <c r="C12" s="12">
        <v>4.2827922629247125E-4</v>
      </c>
      <c r="D12" s="14">
        <v>8.6619202489019375E-4</v>
      </c>
      <c r="E12" s="13">
        <v>9.2902550313950737E-4</v>
      </c>
      <c r="F12" s="13">
        <v>1.0825197360206159E-3</v>
      </c>
      <c r="G12" s="14">
        <v>1.4180868447995789E-3</v>
      </c>
      <c r="H12" s="12">
        <v>1.669528291697352E-4</v>
      </c>
      <c r="I12" s="14">
        <v>2.2354073214428237E-4</v>
      </c>
      <c r="J12" s="13">
        <v>1.7373308742219326E-4</v>
      </c>
      <c r="K12" s="13">
        <v>2.0790791600059958E-4</v>
      </c>
      <c r="L12" s="14">
        <v>5.7274334943779274E-4</v>
      </c>
      <c r="M12" s="13"/>
      <c r="O12" s="7">
        <v>18</v>
      </c>
      <c r="P12" s="12">
        <v>6.5355216418866652E-3</v>
      </c>
      <c r="Q12" s="13">
        <v>4.3597154134282874E-3</v>
      </c>
      <c r="R12" s="13">
        <v>3.6246628711172186E-3</v>
      </c>
      <c r="S12" s="14">
        <v>5.615943657289766E-3</v>
      </c>
      <c r="T12" s="12">
        <v>3.8137348294899833E-3</v>
      </c>
      <c r="U12" s="13">
        <v>6.8983857514750863E-4</v>
      </c>
      <c r="V12" s="13">
        <v>4.7161768417895261E-4</v>
      </c>
      <c r="W12" s="14">
        <v>1.2984269232039639E-3</v>
      </c>
      <c r="X12" s="7">
        <v>1.5493699295567263</v>
      </c>
      <c r="Y12" s="23">
        <f t="shared" si="0"/>
        <v>1.8822184928210492</v>
      </c>
      <c r="Z12" s="36"/>
    </row>
    <row r="13" spans="1:56">
      <c r="A13" s="6"/>
      <c r="B13" s="7">
        <v>18</v>
      </c>
      <c r="C13" s="12">
        <v>3.9948100687575185E-4</v>
      </c>
      <c r="D13" s="14">
        <v>7.7480105961886278E-4</v>
      </c>
      <c r="E13" s="13">
        <v>7.9880635054768614E-4</v>
      </c>
      <c r="F13" s="13">
        <v>9.9179418585937005E-4</v>
      </c>
      <c r="G13" s="14">
        <v>1.7505212919849958E-3</v>
      </c>
      <c r="H13" s="12">
        <v>8.58204150037161E-5</v>
      </c>
      <c r="I13" s="14">
        <v>1.768069312261315E-4</v>
      </c>
      <c r="J13" s="13">
        <v>1.2855866768462991E-4</v>
      </c>
      <c r="K13" s="13">
        <v>1.3775998017241672E-4</v>
      </c>
      <c r="L13" s="14">
        <v>6.3452234949165685E-4</v>
      </c>
      <c r="M13" s="13"/>
      <c r="O13" s="7">
        <v>19</v>
      </c>
      <c r="P13" s="12">
        <v>5.8140056052172762E-3</v>
      </c>
      <c r="Q13" s="13">
        <v>3.6853903246197584E-3</v>
      </c>
      <c r="R13" s="13">
        <v>2.8448797449943126E-3</v>
      </c>
      <c r="S13" s="14">
        <v>5.8305525679262001E-3</v>
      </c>
      <c r="T13" s="12">
        <v>3.4306850516551187E-3</v>
      </c>
      <c r="U13" s="13">
        <v>5.4314301233715078E-4</v>
      </c>
      <c r="V13" s="13">
        <v>9.2959297524623091E-4</v>
      </c>
      <c r="W13" s="14">
        <v>8.6663362437575423E-4</v>
      </c>
      <c r="X13" s="7">
        <v>2.0494899927440891</v>
      </c>
      <c r="Y13" s="23">
        <f t="shared" si="0"/>
        <v>1.5955901202643104</v>
      </c>
      <c r="Z13" s="36"/>
      <c r="AU13" s="21" t="s">
        <v>44</v>
      </c>
      <c r="BC13" s="27"/>
      <c r="BD13" s="27"/>
    </row>
    <row r="14" spans="1:56">
      <c r="A14" s="6"/>
      <c r="B14" s="7">
        <v>19</v>
      </c>
      <c r="C14" s="12">
        <v>3.9948100687575185E-4</v>
      </c>
      <c r="D14" s="14">
        <v>7.1023261678798623E-4</v>
      </c>
      <c r="E14" s="13">
        <v>7.403753199691583E-4</v>
      </c>
      <c r="F14" s="13">
        <v>8.8118310958910061E-4</v>
      </c>
      <c r="G14" s="14">
        <v>1.626020798505091E-3</v>
      </c>
      <c r="H14" s="12">
        <v>8.58204150037161E-5</v>
      </c>
      <c r="I14" s="14">
        <v>2.3157206572574986E-4</v>
      </c>
      <c r="J14" s="13">
        <v>1.2107597661681134E-4</v>
      </c>
      <c r="K14" s="13">
        <v>1.6355049589103526E-4</v>
      </c>
      <c r="L14" s="14">
        <v>7.0883718380351194E-4</v>
      </c>
      <c r="M14" s="13"/>
      <c r="O14" s="7">
        <v>20</v>
      </c>
      <c r="P14" s="12">
        <v>7.0292315358120956E-3</v>
      </c>
      <c r="Q14" s="13">
        <v>3.5203795188116045E-3</v>
      </c>
      <c r="R14" s="13">
        <v>2.9542947848283365E-3</v>
      </c>
      <c r="S14" s="14">
        <v>5.740051655182001E-3</v>
      </c>
      <c r="T14" s="12">
        <v>3.9153205347920517E-3</v>
      </c>
      <c r="U14" s="13">
        <v>5.2794632495296932E-4</v>
      </c>
      <c r="V14" s="13">
        <v>1.1023677993868414E-3</v>
      </c>
      <c r="W14" s="14">
        <v>1.2898500372914225E-3</v>
      </c>
      <c r="X14" s="7">
        <v>1.9429515580705785</v>
      </c>
      <c r="Y14" s="23">
        <f t="shared" si="0"/>
        <v>2.4431461615086065</v>
      </c>
      <c r="Z14" s="36"/>
      <c r="AU14" s="37" t="s">
        <v>41</v>
      </c>
      <c r="AV14" s="40">
        <v>3.4000000000000002E-2</v>
      </c>
      <c r="AW14" s="38" t="s">
        <v>42</v>
      </c>
      <c r="BC14" s="27"/>
      <c r="BD14" s="27"/>
    </row>
    <row r="15" spans="1:56">
      <c r="A15" s="6"/>
      <c r="B15" s="7">
        <v>20</v>
      </c>
      <c r="C15" s="12">
        <v>8.1115442602042176E-4</v>
      </c>
      <c r="D15" s="14">
        <v>1.3694093880338818E-3</v>
      </c>
      <c r="E15" s="13">
        <v>7.9552682561006888E-4</v>
      </c>
      <c r="F15" s="13">
        <v>9.9467298473151795E-4</v>
      </c>
      <c r="G15" s="14">
        <v>1.5357214155799432E-3</v>
      </c>
      <c r="H15" s="12">
        <v>2.6187054663287182E-4</v>
      </c>
      <c r="I15" s="14">
        <v>1.4386157753165158E-4</v>
      </c>
      <c r="J15" s="13">
        <v>1.1331015583467135E-4</v>
      </c>
      <c r="K15" s="13">
        <v>1.5098393240333245E-4</v>
      </c>
      <c r="L15" s="14">
        <v>5.4961465749591148E-4</v>
      </c>
      <c r="M15" s="13"/>
      <c r="O15" s="7">
        <v>21</v>
      </c>
      <c r="P15" s="12">
        <v>7.3154671995227238E-3</v>
      </c>
      <c r="Q15" s="13">
        <v>3.765392707697636E-3</v>
      </c>
      <c r="R15" s="13">
        <v>2.6570133095804496E-3</v>
      </c>
      <c r="S15" s="14">
        <v>4.5180080185237012E-3</v>
      </c>
      <c r="T15" s="12">
        <v>2.7757793562787222E-3</v>
      </c>
      <c r="U15" s="13">
        <v>4.891678081326503E-4</v>
      </c>
      <c r="V15" s="13">
        <v>8.8776639533316812E-4</v>
      </c>
      <c r="W15" s="14">
        <v>1.4897325337595428E-3</v>
      </c>
      <c r="X15" s="7">
        <v>1.7004085008656236</v>
      </c>
      <c r="Y15" s="23">
        <f t="shared" si="0"/>
        <v>3.0454427069648129</v>
      </c>
      <c r="Z15" s="36"/>
      <c r="AU15" s="37" t="s">
        <v>41</v>
      </c>
      <c r="AV15" s="40">
        <v>3.0000000000000001E-3</v>
      </c>
      <c r="AW15" s="39" t="s">
        <v>43</v>
      </c>
      <c r="BC15" s="27"/>
      <c r="BD15" s="27"/>
    </row>
    <row r="16" spans="1:56">
      <c r="A16" s="6"/>
      <c r="B16" s="7">
        <v>21</v>
      </c>
      <c r="C16" s="12">
        <v>4.2058568697581772E-4</v>
      </c>
      <c r="D16" s="14">
        <v>7.9329786563487323E-4</v>
      </c>
      <c r="E16" s="13">
        <v>6.425445303964789E-4</v>
      </c>
      <c r="F16" s="13">
        <v>7.8458656616935281E-4</v>
      </c>
      <c r="G16" s="14">
        <v>1.5143499647568273E-3</v>
      </c>
      <c r="H16" s="12">
        <v>6.9397554589267386E-5</v>
      </c>
      <c r="I16" s="14">
        <v>1.4817426016790357E-4</v>
      </c>
      <c r="J16" s="13">
        <v>9.3240148545664615E-5</v>
      </c>
      <c r="K16" s="13">
        <v>9.3168308563611836E-5</v>
      </c>
      <c r="L16" s="14">
        <v>5.8115065227846193E-4</v>
      </c>
      <c r="M16" s="13"/>
      <c r="O16" s="7">
        <v>22</v>
      </c>
      <c r="P16" s="12">
        <v>5.5923284903620874E-3</v>
      </c>
      <c r="Q16" s="13">
        <v>3.2544077484074987E-3</v>
      </c>
      <c r="R16" s="13">
        <v>3.2260204284130863E-3</v>
      </c>
      <c r="S16" s="14">
        <v>5.1629735488556445E-3</v>
      </c>
      <c r="T16" s="12">
        <v>2.6516449410596914E-3</v>
      </c>
      <c r="U16" s="13">
        <v>7.4215619406253373E-4</v>
      </c>
      <c r="V16" s="13">
        <v>1.1454284866406128E-3</v>
      </c>
      <c r="W16" s="14">
        <v>1.5000272900838594E-3</v>
      </c>
      <c r="X16" s="7">
        <v>1.6004156400817853</v>
      </c>
      <c r="Y16" s="23">
        <f t="shared" si="0"/>
        <v>2.0211746557995687</v>
      </c>
      <c r="Z16" s="36"/>
      <c r="AV16" s="21"/>
      <c r="BC16" s="27"/>
      <c r="BD16" s="27"/>
    </row>
    <row r="17" spans="1:56">
      <c r="A17" s="6"/>
      <c r="B17" s="7">
        <v>22</v>
      </c>
      <c r="C17" s="12">
        <v>4.6450979707010506E-4</v>
      </c>
      <c r="D17" s="14">
        <v>6.9450642939462718E-4</v>
      </c>
      <c r="E17" s="13">
        <v>6.718619006403113E-4</v>
      </c>
      <c r="F17" s="13">
        <v>8.5002118586120399E-4</v>
      </c>
      <c r="G17" s="14">
        <v>1.3240704452956156E-3</v>
      </c>
      <c r="H17" s="12">
        <v>5.9073970170508127E-5</v>
      </c>
      <c r="I17" s="14">
        <v>2.4261901371200594E-4</v>
      </c>
      <c r="J17" s="13">
        <v>8.6994513354375638E-5</v>
      </c>
      <c r="K17" s="13">
        <v>1.7178337401336423E-4</v>
      </c>
      <c r="L17" s="14">
        <v>4.8279355087913622E-4</v>
      </c>
      <c r="M17" s="13"/>
      <c r="O17" s="7">
        <v>23</v>
      </c>
      <c r="P17" s="12">
        <v>5.5160713877034587E-3</v>
      </c>
      <c r="Q17" s="13">
        <v>4.0018877591334505E-3</v>
      </c>
      <c r="R17" s="13">
        <v>1.648797696211805E-2</v>
      </c>
      <c r="S17" s="14">
        <v>3.6360130766900568E-2</v>
      </c>
      <c r="T17" s="12">
        <v>2.8247743857557138E-3</v>
      </c>
      <c r="U17" s="13">
        <v>6.5483112324599602E-4</v>
      </c>
      <c r="V17" s="13">
        <v>3.1894384275539729E-3</v>
      </c>
      <c r="W17" s="14">
        <v>2.3201666975659362E-2</v>
      </c>
      <c r="X17" s="7">
        <v>2.2052511869976397</v>
      </c>
      <c r="Y17" s="23">
        <f t="shared" si="0"/>
        <v>35.431527537434022</v>
      </c>
      <c r="Z17" s="36"/>
      <c r="AV17" s="21"/>
      <c r="BC17" s="27"/>
      <c r="BD17" s="27"/>
    </row>
    <row r="18" spans="1:56">
      <c r="A18" s="6"/>
      <c r="B18" s="7">
        <v>23</v>
      </c>
      <c r="C18" s="12">
        <v>1.4968616595508316E-3</v>
      </c>
      <c r="D18" s="14">
        <v>3.5712847025754337E-3</v>
      </c>
      <c r="E18" s="13">
        <v>6.3662748238185003E-4</v>
      </c>
      <c r="F18" s="13">
        <v>9.137714189144195E-4</v>
      </c>
      <c r="G18" s="14">
        <v>1.7514429504607526E-3</v>
      </c>
      <c r="H18" s="12">
        <v>7.1876116271827977E-4</v>
      </c>
      <c r="I18" s="14">
        <v>1.015816037827467E-3</v>
      </c>
      <c r="J18" s="13">
        <v>6.5029364653280448E-5</v>
      </c>
      <c r="K18" s="13">
        <v>1.8270508313033009E-4</v>
      </c>
      <c r="L18" s="14">
        <v>7.3404150846289858E-4</v>
      </c>
      <c r="M18" s="13"/>
      <c r="O18" s="7">
        <v>24</v>
      </c>
      <c r="P18" s="12">
        <v>5.8782820677729507E-3</v>
      </c>
      <c r="Q18" s="13">
        <v>5.0196578707136126E-3</v>
      </c>
      <c r="R18" s="13">
        <v>3.0691353162917046E-2</v>
      </c>
      <c r="S18" s="14">
        <v>7.356562188061995E-2</v>
      </c>
      <c r="T18" s="12">
        <v>3.0013601648425352E-3</v>
      </c>
      <c r="U18" s="13">
        <v>7.1400413242822091E-4</v>
      </c>
      <c r="V18" s="13">
        <v>9.2954084421284857E-4</v>
      </c>
      <c r="W18" s="14">
        <v>3.3372253407734205E-2</v>
      </c>
      <c r="X18" s="7">
        <v>2.3969494433860907</v>
      </c>
      <c r="Y18" s="23">
        <f t="shared" si="0"/>
        <v>46.73958019576186</v>
      </c>
      <c r="Z18" s="36"/>
      <c r="AV18" s="21"/>
      <c r="BC18" s="27"/>
      <c r="BD18" s="27"/>
    </row>
    <row r="19" spans="1:56">
      <c r="A19" s="6"/>
      <c r="B19" s="7">
        <v>24</v>
      </c>
      <c r="C19" s="12">
        <v>6.4701252238728022E-4</v>
      </c>
      <c r="D19" s="14">
        <v>1.0191219269294805E-2</v>
      </c>
      <c r="E19" s="13">
        <v>6.0648773527553984E-4</v>
      </c>
      <c r="F19" s="13">
        <v>1.0476080057241837E-3</v>
      </c>
      <c r="G19" s="14">
        <v>1.5914481538729509E-3</v>
      </c>
      <c r="H19" s="12">
        <v>8.2878546157915255E-5</v>
      </c>
      <c r="I19" s="14">
        <v>2.3811948929337427E-3</v>
      </c>
      <c r="J19" s="13">
        <v>7.9120416978496153E-5</v>
      </c>
      <c r="K19" s="13">
        <v>1.4223414239172925E-4</v>
      </c>
      <c r="L19" s="14">
        <v>5.2717880483759056E-4</v>
      </c>
      <c r="M19" s="13"/>
      <c r="O19" s="7">
        <v>25</v>
      </c>
      <c r="P19" s="12">
        <v>5.1817598113877011E-3</v>
      </c>
      <c r="Q19" s="13">
        <v>4.9820417009207845E-3</v>
      </c>
      <c r="R19" s="13">
        <v>3.4060498831986565E-2</v>
      </c>
      <c r="S19" s="14">
        <v>8.4634974168721525E-2</v>
      </c>
      <c r="T19" s="12">
        <v>2.8290470958625166E-3</v>
      </c>
      <c r="U19" s="13">
        <v>8.5167688337473696E-4</v>
      </c>
      <c r="V19" s="13">
        <v>2.3981567406242158E-3</v>
      </c>
      <c r="W19" s="14">
        <v>2.6905264410193166E-2</v>
      </c>
      <c r="X19" s="7">
        <v>2.4848424735705854</v>
      </c>
      <c r="Y19" s="23">
        <f t="shared" si="0"/>
        <v>31.590929536072515</v>
      </c>
      <c r="Z19" s="36"/>
      <c r="BC19" s="27"/>
      <c r="BD19" s="27"/>
    </row>
    <row r="20" spans="1:56">
      <c r="A20" s="6"/>
      <c r="B20" s="7">
        <v>25</v>
      </c>
      <c r="C20" s="12">
        <v>8.9251405904763762E-4</v>
      </c>
      <c r="D20" s="14">
        <v>1.2714561590469606E-2</v>
      </c>
      <c r="E20" s="13">
        <v>5.5691948506066927E-4</v>
      </c>
      <c r="F20" s="13">
        <v>7.1994697479275179E-4</v>
      </c>
      <c r="G20" s="14">
        <v>1.2080720319263064E-3</v>
      </c>
      <c r="H20" s="12">
        <v>3.1235487082372361E-4</v>
      </c>
      <c r="I20" s="14">
        <v>3.1982228928090026E-3</v>
      </c>
      <c r="J20" s="13">
        <v>4.7548912683394612E-5</v>
      </c>
      <c r="K20" s="13">
        <v>8.9987194957736537E-5</v>
      </c>
      <c r="L20" s="14">
        <v>4.5018545370526371E-4</v>
      </c>
      <c r="M20" s="13"/>
      <c r="O20" s="7">
        <v>26</v>
      </c>
      <c r="P20" s="12">
        <v>5.8604142019388393E-3</v>
      </c>
      <c r="Q20" s="13">
        <v>4.9478514682617736E-3</v>
      </c>
      <c r="R20" s="13">
        <v>2.5825184201804387E-2</v>
      </c>
      <c r="S20" s="14">
        <v>7.0626598927145304E-2</v>
      </c>
      <c r="T20" s="12">
        <v>1.7787766128418386E-3</v>
      </c>
      <c r="U20" s="13">
        <v>8.8015955481131293E-4</v>
      </c>
      <c r="V20" s="13">
        <v>2.4827585630119425E-3</v>
      </c>
      <c r="W20" s="14">
        <v>1.8709024020909824E-2</v>
      </c>
      <c r="X20" s="7">
        <v>2.7347955536445188</v>
      </c>
      <c r="Y20" s="23">
        <f t="shared" si="0"/>
        <v>21.256400522653681</v>
      </c>
      <c r="Z20" s="36"/>
      <c r="BC20" s="27"/>
      <c r="BD20" s="27"/>
    </row>
    <row r="21" spans="1:56">
      <c r="A21" s="6"/>
      <c r="B21" s="7">
        <v>26</v>
      </c>
      <c r="C21" s="12">
        <v>8.8401383922219749E-4</v>
      </c>
      <c r="D21" s="14">
        <v>1.3059544745564373E-2</v>
      </c>
      <c r="E21" s="13">
        <v>6.8888099555359573E-4</v>
      </c>
      <c r="F21" s="13">
        <v>8.3174791189100561E-4</v>
      </c>
      <c r="G21" s="14">
        <v>1.3097326981510136E-3</v>
      </c>
      <c r="H21" s="12">
        <v>1.3349423892071658E-4</v>
      </c>
      <c r="I21" s="14">
        <v>2.8765906883049578E-3</v>
      </c>
      <c r="J21" s="13">
        <v>9.5769712979245546E-5</v>
      </c>
      <c r="K21" s="13">
        <v>8.9825323760278069E-5</v>
      </c>
      <c r="L21" s="14">
        <v>3.9963633359542562E-4</v>
      </c>
      <c r="M21" s="13"/>
      <c r="O21" s="7">
        <v>27</v>
      </c>
      <c r="P21" s="12">
        <v>4.3938552165356335E-3</v>
      </c>
      <c r="Q21" s="13">
        <v>4.7825198715911897E-3</v>
      </c>
      <c r="R21" s="13">
        <v>2.1447268396017068E-2</v>
      </c>
      <c r="S21" s="14">
        <v>6.886746102192319E-2</v>
      </c>
      <c r="T21" s="12">
        <v>1.9982549727648141E-3</v>
      </c>
      <c r="U21" s="13">
        <v>9.4847002697911174E-4</v>
      </c>
      <c r="V21" s="13">
        <v>2.7974197393960975E-3</v>
      </c>
      <c r="W21" s="14">
        <v>1.8685969889782057E-2</v>
      </c>
      <c r="X21" s="7">
        <v>3.2110131579605929</v>
      </c>
      <c r="Y21" s="23">
        <f t="shared" si="0"/>
        <v>19.701170683587222</v>
      </c>
      <c r="Z21" s="36"/>
    </row>
    <row r="22" spans="1:56">
      <c r="A22" s="6"/>
      <c r="B22" s="7">
        <v>27</v>
      </c>
      <c r="C22" s="12">
        <v>6.340607329011948E-4</v>
      </c>
      <c r="D22" s="14">
        <v>1.2927215772050638E-2</v>
      </c>
      <c r="E22" s="13">
        <v>5.3817530227764931E-4</v>
      </c>
      <c r="F22" s="13">
        <v>7.6452658946905155E-4</v>
      </c>
      <c r="G22" s="14">
        <v>1.1956352456552509E-3</v>
      </c>
      <c r="H22" s="12">
        <v>9.1200635049244007E-5</v>
      </c>
      <c r="I22" s="14">
        <v>2.9030705745447406E-3</v>
      </c>
      <c r="J22" s="13">
        <v>4.7074581627129838E-5</v>
      </c>
      <c r="K22" s="13">
        <v>7.6760939777775216E-5</v>
      </c>
      <c r="L22" s="14">
        <v>3.6786068963311149E-4</v>
      </c>
      <c r="M22" s="13"/>
      <c r="O22" s="7">
        <v>28</v>
      </c>
      <c r="P22" s="12">
        <v>4.1899725024727068E-3</v>
      </c>
      <c r="Q22" s="13">
        <v>4.0957337442146264E-3</v>
      </c>
      <c r="R22" s="13">
        <v>1.7341393887714919E-2</v>
      </c>
      <c r="S22" s="14">
        <v>5.9245565317859183E-2</v>
      </c>
      <c r="T22" s="12">
        <v>1.2279976265481283E-3</v>
      </c>
      <c r="U22" s="13">
        <v>7.310099269970938E-4</v>
      </c>
      <c r="V22" s="13">
        <v>2.1002526238954539E-3</v>
      </c>
      <c r="W22" s="14">
        <v>1.5074573969107335E-2</v>
      </c>
      <c r="X22" s="7">
        <v>3.4164246369970432</v>
      </c>
      <c r="Y22" s="23">
        <f t="shared" si="0"/>
        <v>20.621572173488783</v>
      </c>
      <c r="Z22" s="36"/>
    </row>
    <row r="23" spans="1:56">
      <c r="A23" s="6"/>
      <c r="B23" s="7">
        <v>28</v>
      </c>
      <c r="C23" s="12">
        <v>5.4522101610346039E-4</v>
      </c>
      <c r="D23" s="14">
        <v>9.2989701225405057E-3</v>
      </c>
      <c r="E23" s="13">
        <v>5.7561353416032566E-4</v>
      </c>
      <c r="F23" s="13">
        <v>8.2309543774784462E-4</v>
      </c>
      <c r="G23" s="14">
        <v>1.456624910687362E-3</v>
      </c>
      <c r="H23" s="12">
        <v>6.8271460668883503E-5</v>
      </c>
      <c r="I23" s="14">
        <v>2.2432896166588254E-3</v>
      </c>
      <c r="J23" s="13">
        <v>6.9558822458602932E-5</v>
      </c>
      <c r="K23" s="13">
        <v>1.0533155543273886E-4</v>
      </c>
      <c r="L23" s="14">
        <v>6.0452261727179794E-4</v>
      </c>
      <c r="M23" s="13"/>
      <c r="O23" s="7">
        <v>29</v>
      </c>
      <c r="P23" s="12">
        <v>3.6302155898306791E-3</v>
      </c>
      <c r="Q23" s="13">
        <v>3.9354512675284408E-3</v>
      </c>
      <c r="R23" s="13">
        <v>1.801540133596681E-2</v>
      </c>
      <c r="S23" s="14">
        <v>5.3755212717980942E-2</v>
      </c>
      <c r="T23" s="12">
        <v>1.150370526193518E-3</v>
      </c>
      <c r="U23" s="13">
        <v>6.7448314828471711E-4</v>
      </c>
      <c r="V23" s="13">
        <v>2.3844010765572956E-3</v>
      </c>
      <c r="W23" s="14">
        <v>1.4363710217226783E-2</v>
      </c>
      <c r="X23" s="7">
        <v>2.9838476376688572</v>
      </c>
      <c r="Y23" s="23">
        <f t="shared" si="0"/>
        <v>21.295877078256495</v>
      </c>
      <c r="Z23" s="36"/>
    </row>
    <row r="24" spans="1:56">
      <c r="A24" s="6"/>
      <c r="B24" s="7">
        <v>29</v>
      </c>
      <c r="C24" s="12">
        <v>3.9457972714003508E-4</v>
      </c>
      <c r="D24" s="14">
        <v>9.0413424223869891E-3</v>
      </c>
      <c r="E24" s="13">
        <v>5.8999123340770451E-4</v>
      </c>
      <c r="F24" s="13">
        <v>7.9657787152033368E-4</v>
      </c>
      <c r="G24" s="14">
        <v>1.1801165728974837E-3</v>
      </c>
      <c r="H24" s="12">
        <v>6.2883002987638959E-5</v>
      </c>
      <c r="I24" s="14">
        <v>2.2681507178868568E-3</v>
      </c>
      <c r="J24" s="13">
        <v>1.1673713077458137E-4</v>
      </c>
      <c r="K24" s="13">
        <v>9.0623276099466643E-5</v>
      </c>
      <c r="L24" s="14">
        <v>4.298246754398644E-4</v>
      </c>
      <c r="M24" s="13"/>
      <c r="O24" s="7">
        <v>30</v>
      </c>
      <c r="P24" s="12">
        <v>3.806992330677772E-3</v>
      </c>
      <c r="Q24" s="13">
        <v>5.1719554604005586E-3</v>
      </c>
      <c r="R24" s="13">
        <v>1.6322515543295061E-2</v>
      </c>
      <c r="S24" s="14">
        <v>5.0873944965055574E-2</v>
      </c>
      <c r="T24" s="12">
        <v>1.6244185697593899E-3</v>
      </c>
      <c r="U24" s="13">
        <v>1.5001705909644567E-3</v>
      </c>
      <c r="V24" s="13">
        <v>2.2416333155551565E-3</v>
      </c>
      <c r="W24" s="14">
        <v>1.3492355337095745E-2</v>
      </c>
      <c r="X24" s="7">
        <v>3.116795620755497</v>
      </c>
      <c r="Y24" s="23">
        <f t="shared" si="0"/>
        <v>8.9938807082076817</v>
      </c>
      <c r="Z24" s="36"/>
    </row>
    <row r="25" spans="1:56">
      <c r="A25" s="6"/>
      <c r="B25" s="7">
        <v>30</v>
      </c>
      <c r="C25" s="12">
        <v>1.1589581305123896E-3</v>
      </c>
      <c r="D25" s="14">
        <v>9.8298343101427665E-3</v>
      </c>
      <c r="E25" s="13">
        <v>4.885008541395474E-4</v>
      </c>
      <c r="F25" s="13">
        <v>7.064230054740487E-4</v>
      </c>
      <c r="G25" s="14">
        <v>1.4905351639811534E-3</v>
      </c>
      <c r="H25" s="12">
        <v>3.3230735756243507E-4</v>
      </c>
      <c r="I25" s="14">
        <v>1.3633632549151314E-3</v>
      </c>
      <c r="J25" s="13">
        <v>4.0110145987786239E-5</v>
      </c>
      <c r="K25" s="13">
        <v>5.0950685346708453E-5</v>
      </c>
      <c r="L25" s="14">
        <v>5.8262717127011067E-4</v>
      </c>
      <c r="M25" s="13"/>
      <c r="O25" s="7">
        <v>31</v>
      </c>
      <c r="P25" s="12">
        <v>3.8205740221695888E-3</v>
      </c>
      <c r="Q25" s="13">
        <v>3.9879209053510396E-3</v>
      </c>
      <c r="R25" s="13">
        <v>1.5581647382246978E-2</v>
      </c>
      <c r="S25" s="14">
        <v>5.2076874476607894E-2</v>
      </c>
      <c r="T25" s="12">
        <v>1.2229385417351225E-3</v>
      </c>
      <c r="U25" s="13">
        <v>7.1139261702345385E-4</v>
      </c>
      <c r="V25" s="13">
        <v>1.8597070775438055E-3</v>
      </c>
      <c r="W25" s="14">
        <v>1.3533345102064862E-2</v>
      </c>
      <c r="X25" s="7">
        <v>3.3421931069972692</v>
      </c>
      <c r="Y25" s="23">
        <f t="shared" si="0"/>
        <v>19.023735667499459</v>
      </c>
      <c r="Z25" s="36"/>
    </row>
    <row r="26" spans="1:56">
      <c r="A26" s="6"/>
      <c r="B26" s="7">
        <v>31</v>
      </c>
      <c r="C26" s="12">
        <v>4.1368777141364226E-4</v>
      </c>
      <c r="D26" s="14">
        <v>8.1655074035693696E-3</v>
      </c>
      <c r="E26" s="13">
        <v>5.9752271959772718E-4</v>
      </c>
      <c r="F26" s="13">
        <v>7.4721037336315473E-4</v>
      </c>
      <c r="G26" s="14">
        <v>1.1716086240424106E-3</v>
      </c>
      <c r="H26" s="12">
        <v>3.677984666391848E-5</v>
      </c>
      <c r="I26" s="14">
        <v>1.4724114820131235E-3</v>
      </c>
      <c r="J26" s="13">
        <v>5.9329115358946957E-5</v>
      </c>
      <c r="K26" s="13">
        <v>6.9960502619357133E-5</v>
      </c>
      <c r="L26" s="14">
        <v>3.6806921290316038E-4</v>
      </c>
      <c r="M26" s="13"/>
      <c r="O26" s="7">
        <v>32</v>
      </c>
      <c r="P26" s="12">
        <v>3.5656068317545847E-3</v>
      </c>
      <c r="Q26" s="13">
        <v>4.2942264789793206E-3</v>
      </c>
      <c r="R26" s="13">
        <v>1.9976265807321886E-2</v>
      </c>
      <c r="S26" s="14">
        <v>5.3938842163103268E-2</v>
      </c>
      <c r="T26" s="12">
        <v>1.5979707598185815E-3</v>
      </c>
      <c r="U26" s="13">
        <v>8.6999835176562875E-4</v>
      </c>
      <c r="V26" s="13">
        <v>4.9413218371806584E-3</v>
      </c>
      <c r="W26" s="14">
        <v>1.5036811669318173E-2</v>
      </c>
      <c r="X26" s="7">
        <v>2.7001463978985054</v>
      </c>
      <c r="Y26" s="23">
        <f t="shared" si="0"/>
        <v>17.28372431832949</v>
      </c>
      <c r="Z26" s="36"/>
    </row>
    <row r="27" spans="1:56">
      <c r="A27" s="6"/>
      <c r="B27" s="7">
        <v>32</v>
      </c>
      <c r="C27" s="12">
        <v>5.0221874618078027E-4</v>
      </c>
      <c r="D27" s="14">
        <v>9.4580556192294957E-3</v>
      </c>
      <c r="E27" s="13">
        <v>5.2621732351252096E-4</v>
      </c>
      <c r="F27" s="13">
        <v>1.0188646915146649E-3</v>
      </c>
      <c r="G27" s="14">
        <v>1.1185159964567555E-3</v>
      </c>
      <c r="H27" s="12">
        <v>7.3035625646128541E-5</v>
      </c>
      <c r="I27" s="14">
        <v>2.8078140175357676E-3</v>
      </c>
      <c r="J27" s="13">
        <v>3.257442343698959E-5</v>
      </c>
      <c r="K27" s="13">
        <v>1.8334105960513908E-4</v>
      </c>
      <c r="L27" s="14">
        <v>4.4245163424010218E-4</v>
      </c>
      <c r="M27" s="13"/>
      <c r="O27" s="7">
        <v>33</v>
      </c>
      <c r="P27" s="12">
        <v>1.5362825159194368E-2</v>
      </c>
      <c r="Q27" s="13">
        <v>2.6342878989238743E-2</v>
      </c>
      <c r="R27" s="13">
        <v>4.2439289770645414E-2</v>
      </c>
      <c r="S27" s="14">
        <v>4.6706855102111935E-2</v>
      </c>
      <c r="T27" s="12">
        <v>9.157026751059073E-3</v>
      </c>
      <c r="U27" s="13">
        <v>9.482191224506515E-3</v>
      </c>
      <c r="V27" s="13">
        <v>1.8125104481399597E-2</v>
      </c>
      <c r="W27" s="14">
        <v>1.193489002847284E-2</v>
      </c>
      <c r="X27" s="7">
        <v>1.1005569450980381</v>
      </c>
      <c r="Y27" s="23">
        <f t="shared" si="0"/>
        <v>1.2586637145249064</v>
      </c>
      <c r="Z27" s="36"/>
    </row>
    <row r="28" spans="1:56">
      <c r="A28" s="6"/>
      <c r="B28" s="7">
        <v>33</v>
      </c>
      <c r="C28" s="12">
        <v>4.6550103063551325E-3</v>
      </c>
      <c r="D28" s="14">
        <v>5.6420778268913311E-3</v>
      </c>
      <c r="E28" s="13">
        <v>1.851250858411859E-3</v>
      </c>
      <c r="F28" s="13">
        <v>4.8884485845804805E-3</v>
      </c>
      <c r="G28" s="14">
        <v>1.5458627271242495E-3</v>
      </c>
      <c r="H28" s="12">
        <v>1.6412236479445524E-3</v>
      </c>
      <c r="I28" s="14">
        <v>1.4228512763118021E-3</v>
      </c>
      <c r="J28" s="13">
        <v>4.3771499058017791E-4</v>
      </c>
      <c r="K28" s="13">
        <v>1.4578588514542769E-3</v>
      </c>
      <c r="L28" s="14">
        <v>1.3737286468365213E-4</v>
      </c>
      <c r="M28" s="13"/>
      <c r="O28" s="7">
        <v>34</v>
      </c>
      <c r="P28" s="12">
        <v>6.2474593647825219E-2</v>
      </c>
      <c r="Q28" s="13">
        <v>8.7883033536252195E-2</v>
      </c>
      <c r="R28" s="13">
        <v>0.11371436192541347</v>
      </c>
      <c r="S28" s="14">
        <v>3.6421042510408848E-2</v>
      </c>
      <c r="T28" s="12">
        <v>1.9902747267692453E-2</v>
      </c>
      <c r="U28" s="13">
        <v>2.9442434457430736E-2</v>
      </c>
      <c r="V28" s="13">
        <v>3.3881588229445932E-2</v>
      </c>
      <c r="W28" s="14">
        <v>2.746946130240885E-3</v>
      </c>
      <c r="X28" s="7">
        <v>0.3202853350599445</v>
      </c>
      <c r="Y28" s="23">
        <f t="shared" si="0"/>
        <v>9.3298879011263477E-2</v>
      </c>
      <c r="Z28" s="36"/>
    </row>
    <row r="29" spans="1:56">
      <c r="A29" s="6"/>
      <c r="B29" s="7">
        <v>34</v>
      </c>
      <c r="C29" s="12">
        <v>1.0939134573796394E-2</v>
      </c>
      <c r="D29" s="14">
        <v>8.4859606568858832E-3</v>
      </c>
      <c r="E29" s="13">
        <v>1.0332882759956172E-2</v>
      </c>
      <c r="F29" s="13">
        <v>1.3375519664291825E-2</v>
      </c>
      <c r="G29" s="14">
        <v>7.0570896439911285E-3</v>
      </c>
      <c r="H29" s="12">
        <v>1.5722276984542511E-3</v>
      </c>
      <c r="I29" s="14">
        <v>3.4143324392590674E-3</v>
      </c>
      <c r="J29" s="13">
        <v>2.2213948166967187E-3</v>
      </c>
      <c r="K29" s="13">
        <v>2.2000966975396874E-3</v>
      </c>
      <c r="L29" s="14">
        <v>8.5370666517911901E-4</v>
      </c>
      <c r="M29" s="13"/>
      <c r="O29" s="7">
        <v>35</v>
      </c>
      <c r="P29" s="12">
        <v>8.3663531743047734E-2</v>
      </c>
      <c r="Q29" s="13">
        <v>0.11023260605327</v>
      </c>
      <c r="R29" s="13">
        <v>0.15425701192727417</v>
      </c>
      <c r="S29" s="14">
        <v>0.1241963315445354</v>
      </c>
      <c r="T29" s="12">
        <v>9.6218547558102607E-3</v>
      </c>
      <c r="U29" s="13">
        <v>3.2645724645817505E-2</v>
      </c>
      <c r="V29" s="13">
        <v>3.2104009129722701E-2</v>
      </c>
      <c r="W29" s="14">
        <v>1.2358082391806979E-2</v>
      </c>
      <c r="X29" s="7">
        <v>0.80512600362756181</v>
      </c>
      <c r="Y29" s="23">
        <f t="shared" si="0"/>
        <v>0.37855132719163787</v>
      </c>
      <c r="Z29" s="36"/>
    </row>
    <row r="30" spans="1:56">
      <c r="A30" s="6"/>
      <c r="B30" s="7">
        <v>35</v>
      </c>
      <c r="C30" s="12">
        <v>1.242081946711014E-2</v>
      </c>
      <c r="D30" s="14">
        <v>1.874055926865479E-2</v>
      </c>
      <c r="E30" s="13">
        <v>1.384323421413851E-2</v>
      </c>
      <c r="F30" s="13">
        <v>1.8693325515526545E-2</v>
      </c>
      <c r="G30" s="14">
        <v>1.9640918545074541E-2</v>
      </c>
      <c r="H30" s="12">
        <v>6.0591194202415605E-4</v>
      </c>
      <c r="I30" s="14">
        <v>4.1557088034400915E-3</v>
      </c>
      <c r="J30" s="13">
        <v>1.5793050024816837E-3</v>
      </c>
      <c r="K30" s="13">
        <v>1.5238073673710629E-3</v>
      </c>
      <c r="L30" s="14">
        <v>1.6532793307094918E-3</v>
      </c>
      <c r="M30" s="13"/>
      <c r="O30" s="7">
        <v>36</v>
      </c>
      <c r="P30" s="12">
        <v>8.3202281331838115E-2</v>
      </c>
      <c r="Q30" s="13">
        <v>0.10582150536549775</v>
      </c>
      <c r="R30" s="13">
        <v>0.1799444254288913</v>
      </c>
      <c r="S30" s="14">
        <v>0.17952120950268027</v>
      </c>
      <c r="T30" s="12">
        <v>1.2278244191570977E-2</v>
      </c>
      <c r="U30" s="13">
        <v>2.7593911584773829E-2</v>
      </c>
      <c r="V30" s="13">
        <v>3.7709153401752828E-2</v>
      </c>
      <c r="W30" s="14">
        <v>4.7262092265389979E-2</v>
      </c>
      <c r="X30" s="7">
        <v>0.99764807425847002</v>
      </c>
      <c r="Y30" s="23">
        <f t="shared" si="0"/>
        <v>1.7127724759207008</v>
      </c>
      <c r="Z30" s="36"/>
    </row>
    <row r="31" spans="1:56">
      <c r="A31" s="6"/>
      <c r="B31" s="7">
        <v>36</v>
      </c>
      <c r="C31" s="12">
        <v>1.1321345861126385E-2</v>
      </c>
      <c r="D31" s="14">
        <v>2.2928273083731594E-2</v>
      </c>
      <c r="E31" s="13">
        <v>7.4865271905625577E-3</v>
      </c>
      <c r="F31" s="13">
        <v>1.5602830699336278E-2</v>
      </c>
      <c r="G31" s="14">
        <v>2.1742138727499156E-2</v>
      </c>
      <c r="H31" s="12">
        <v>1.3344391126666397E-3</v>
      </c>
      <c r="I31" s="14">
        <v>3.6236982076675943E-3</v>
      </c>
      <c r="J31" s="13">
        <v>6.0175074282515335E-4</v>
      </c>
      <c r="K31" s="13">
        <v>1.750559131095055E-3</v>
      </c>
      <c r="L31" s="14">
        <v>2.5034791627542431E-3</v>
      </c>
      <c r="M31" s="13"/>
      <c r="O31" s="7">
        <v>37</v>
      </c>
      <c r="P31" s="12">
        <v>7.3886236979270062E-2</v>
      </c>
      <c r="Q31" s="13">
        <v>0.12944051972112522</v>
      </c>
      <c r="R31" s="13">
        <v>0.20753597934191859</v>
      </c>
      <c r="S31" s="14">
        <v>0.1874161938852684</v>
      </c>
      <c r="T31" s="12">
        <v>1.144181751948925E-2</v>
      </c>
      <c r="U31" s="13">
        <v>3.8297317727404863E-2</v>
      </c>
      <c r="V31" s="13">
        <v>4.097186326539299E-2</v>
      </c>
      <c r="W31" s="14">
        <v>4.3303392940846439E-2</v>
      </c>
      <c r="X31" s="7">
        <v>0.9030539884195089</v>
      </c>
      <c r="Y31" s="23">
        <f t="shared" si="0"/>
        <v>1.1307160791017832</v>
      </c>
      <c r="Z31" s="36"/>
    </row>
    <row r="32" spans="1:56">
      <c r="A32" s="6"/>
      <c r="B32" s="7">
        <v>37</v>
      </c>
      <c r="C32" s="12">
        <v>1.0406235095464541E-2</v>
      </c>
      <c r="D32" s="14">
        <v>2.1876919600762681E-2</v>
      </c>
      <c r="E32" s="13">
        <v>4.1485501355694801E-3</v>
      </c>
      <c r="F32" s="13">
        <v>1.1699863749745987E-2</v>
      </c>
      <c r="G32" s="14">
        <v>1.9510753102482094E-2</v>
      </c>
      <c r="H32" s="12">
        <v>1.372600127138555E-3</v>
      </c>
      <c r="I32" s="14">
        <v>3.291337016928009E-3</v>
      </c>
      <c r="J32" s="13">
        <v>5.8126552373341154E-4</v>
      </c>
      <c r="K32" s="13">
        <v>8.7830803200759596E-4</v>
      </c>
      <c r="L32" s="14">
        <v>2.1867619467564859E-3</v>
      </c>
      <c r="M32" s="13"/>
      <c r="O32" s="7">
        <v>38</v>
      </c>
      <c r="P32" s="12">
        <v>7.1297607682431124E-2</v>
      </c>
      <c r="Q32" s="13">
        <v>0.14342408825205652</v>
      </c>
      <c r="R32" s="13">
        <v>0.22517319517206322</v>
      </c>
      <c r="S32" s="14">
        <v>0.19536831293417808</v>
      </c>
      <c r="T32" s="12">
        <v>1.6359813148149729E-2</v>
      </c>
      <c r="U32" s="13">
        <v>4.5652564485098794E-2</v>
      </c>
      <c r="V32" s="13">
        <v>4.3091390328820034E-2</v>
      </c>
      <c r="W32" s="14">
        <v>4.4519470444521585E-2</v>
      </c>
      <c r="X32" s="7">
        <v>0.86763574494242035</v>
      </c>
      <c r="Y32" s="23">
        <f t="shared" si="0"/>
        <v>0.97518005716968958</v>
      </c>
      <c r="Z32" s="36"/>
    </row>
    <row r="33" spans="1:26">
      <c r="A33" s="6"/>
      <c r="B33" s="7">
        <v>38</v>
      </c>
      <c r="C33" s="12">
        <v>1.1919299263705987E-2</v>
      </c>
      <c r="D33" s="14">
        <v>2.3761702740316838E-2</v>
      </c>
      <c r="E33" s="13">
        <v>3.0349514841631125E-3</v>
      </c>
      <c r="F33" s="13">
        <v>1.1168443800996065E-2</v>
      </c>
      <c r="G33" s="14">
        <v>2.3155300617318304E-2</v>
      </c>
      <c r="H33" s="12">
        <v>2.2241930256037476E-3</v>
      </c>
      <c r="I33" s="14">
        <v>3.1523878316835718E-3</v>
      </c>
      <c r="J33" s="13">
        <v>5.0211331710855154E-4</v>
      </c>
      <c r="K33" s="13">
        <v>9.2694876574866741E-4</v>
      </c>
      <c r="L33" s="14">
        <v>4.2085435142663833E-3</v>
      </c>
      <c r="M33" s="13"/>
      <c r="O33" s="7">
        <v>39</v>
      </c>
      <c r="P33" s="12">
        <v>6.1861335502215981E-2</v>
      </c>
      <c r="Q33" s="13">
        <v>0.1395526097014386</v>
      </c>
      <c r="R33" s="13">
        <v>0.25128566992384632</v>
      </c>
      <c r="S33" s="14">
        <v>0.21367896029668751</v>
      </c>
      <c r="T33" s="12">
        <v>1.3414796260035526E-2</v>
      </c>
      <c r="U33" s="13">
        <v>4.0487994592627238E-2</v>
      </c>
      <c r="V33" s="13">
        <v>6.0877173936099468E-2</v>
      </c>
      <c r="W33" s="14">
        <v>4.9310022909689111E-2</v>
      </c>
      <c r="X33" s="7">
        <v>0.85034280053233535</v>
      </c>
      <c r="Y33" s="23">
        <f t="shared" si="0"/>
        <v>1.2178924494983099</v>
      </c>
      <c r="Z33" s="36"/>
    </row>
    <row r="34" spans="1:26">
      <c r="A34" s="6"/>
      <c r="B34" s="7">
        <v>39</v>
      </c>
      <c r="C34" s="12">
        <v>1.1209505470501955E-2</v>
      </c>
      <c r="D34" s="14">
        <v>2.2719651647138843E-2</v>
      </c>
      <c r="E34" s="13">
        <v>2.3854834739105209E-3</v>
      </c>
      <c r="F34" s="13">
        <v>9.9658114087429316E-3</v>
      </c>
      <c r="G34" s="14">
        <v>2.4290112328292486E-2</v>
      </c>
      <c r="H34" s="12">
        <v>1.8770777035474985E-3</v>
      </c>
      <c r="I34" s="14">
        <v>3.2040972418861655E-3</v>
      </c>
      <c r="J34" s="13">
        <v>4.6098959039874473E-4</v>
      </c>
      <c r="K34" s="13">
        <v>1.1643805234050754E-3</v>
      </c>
      <c r="L34" s="14">
        <v>2.6025581526135928E-3</v>
      </c>
      <c r="M34" s="13"/>
      <c r="O34" s="7">
        <v>40</v>
      </c>
      <c r="P34" s="12">
        <v>4.3630829387822714E-2</v>
      </c>
      <c r="Q34" s="13">
        <v>0.13664842162069471</v>
      </c>
      <c r="R34" s="13">
        <v>0.22137710948853742</v>
      </c>
      <c r="S34" s="14">
        <v>0.2104280390943247</v>
      </c>
      <c r="T34" s="12">
        <v>9.1746746231194196E-3</v>
      </c>
      <c r="U34" s="13">
        <v>3.9830317891486805E-2</v>
      </c>
      <c r="V34" s="13">
        <v>4.2801008712363163E-2</v>
      </c>
      <c r="W34" s="14">
        <v>4.5686252707086372E-2</v>
      </c>
      <c r="X34" s="7">
        <v>0.95054109063259018</v>
      </c>
      <c r="Y34" s="23">
        <f t="shared" si="0"/>
        <v>1.1470220456576168</v>
      </c>
      <c r="Z34" s="36"/>
    </row>
    <row r="35" spans="1:26">
      <c r="A35" s="6"/>
      <c r="B35" s="7">
        <v>40</v>
      </c>
      <c r="C35" s="12">
        <v>8.7662747370495942E-3</v>
      </c>
      <c r="D35" s="14">
        <v>2.3313064109079282E-2</v>
      </c>
      <c r="E35" s="13">
        <v>2.1143439775813816E-3</v>
      </c>
      <c r="F35" s="13">
        <v>8.3866062755592868E-3</v>
      </c>
      <c r="G35" s="14">
        <v>2.2093361167062897E-2</v>
      </c>
      <c r="H35" s="12">
        <v>2.7305343563214444E-4</v>
      </c>
      <c r="I35" s="14">
        <v>1.9585533786387931E-3</v>
      </c>
      <c r="J35" s="13">
        <v>4.4744556288968184E-4</v>
      </c>
      <c r="K35" s="13">
        <v>1.0423716559119175E-3</v>
      </c>
      <c r="L35" s="14">
        <v>3.5020425853099593E-3</v>
      </c>
      <c r="M35" s="13"/>
      <c r="O35" s="7">
        <v>41</v>
      </c>
      <c r="P35" s="12">
        <v>4.103996111003947E-2</v>
      </c>
      <c r="Q35" s="13">
        <v>0.14616378091486654</v>
      </c>
      <c r="R35" s="13">
        <v>0.22273868386770176</v>
      </c>
      <c r="S35" s="14">
        <v>0.2121526563981331</v>
      </c>
      <c r="T35" s="12">
        <v>1.1608533989281222E-2</v>
      </c>
      <c r="U35" s="13">
        <v>4.8821241802927233E-2</v>
      </c>
      <c r="V35" s="13">
        <v>4.4126488636391861E-2</v>
      </c>
      <c r="W35" s="14">
        <v>4.4825173663173463E-2</v>
      </c>
      <c r="X35" s="7">
        <v>0.95247333204206075</v>
      </c>
      <c r="Y35" s="23">
        <f t="shared" si="0"/>
        <v>0.91814898613426554</v>
      </c>
      <c r="Z35" s="36"/>
    </row>
    <row r="36" spans="1:26">
      <c r="A36" s="6"/>
      <c r="B36" s="7">
        <v>41</v>
      </c>
      <c r="C36" s="12">
        <v>7.2518325149161685E-3</v>
      </c>
      <c r="D36" s="14">
        <v>1.890610002759412E-2</v>
      </c>
      <c r="E36" s="13">
        <v>1.8161599339691693E-3</v>
      </c>
      <c r="F36" s="13">
        <v>7.5118786876070777E-3</v>
      </c>
      <c r="G36" s="14">
        <v>2.2752166174776892E-2</v>
      </c>
      <c r="H36" s="12">
        <v>5.530738532864703E-4</v>
      </c>
      <c r="I36" s="14">
        <v>1.9774951114331016E-3</v>
      </c>
      <c r="J36" s="13">
        <v>3.8412133441941725E-4</v>
      </c>
      <c r="K36" s="13">
        <v>1.136219291553445E-3</v>
      </c>
      <c r="L36" s="14">
        <v>3.4851218234946977E-3</v>
      </c>
      <c r="M36" s="13"/>
      <c r="O36" s="7">
        <v>42</v>
      </c>
      <c r="P36" s="12">
        <v>4.0050807060677499E-2</v>
      </c>
      <c r="Q36" s="13">
        <v>0.11844871927426662</v>
      </c>
      <c r="R36" s="13">
        <v>0.22319737901123279</v>
      </c>
      <c r="S36" s="14">
        <v>0.2256976222096356</v>
      </c>
      <c r="T36" s="12">
        <v>1.2680889111897232E-2</v>
      </c>
      <c r="U36" s="13">
        <v>3.5428358574872462E-2</v>
      </c>
      <c r="V36" s="13">
        <v>4.2608335723042762E-2</v>
      </c>
      <c r="W36" s="14">
        <v>4.8757357626484144E-2</v>
      </c>
      <c r="X36" s="7">
        <v>1.0112019379863639</v>
      </c>
      <c r="Y36" s="23">
        <f t="shared" ref="Y36:Y67" si="1">W36/U36</f>
        <v>1.376224007766063</v>
      </c>
      <c r="Z36" s="36"/>
    </row>
    <row r="37" spans="1:26">
      <c r="A37" s="6"/>
      <c r="B37" s="7">
        <v>42</v>
      </c>
      <c r="C37" s="12">
        <v>7.3929705959997387E-3</v>
      </c>
      <c r="D37" s="14">
        <v>2.0666195340727934E-2</v>
      </c>
      <c r="E37" s="13">
        <v>1.7986719111338916E-3</v>
      </c>
      <c r="F37" s="13">
        <v>6.9933134602383918E-3</v>
      </c>
      <c r="G37" s="14">
        <v>2.4046963828673846E-2</v>
      </c>
      <c r="H37" s="12">
        <v>8.2111199648201379E-4</v>
      </c>
      <c r="I37" s="14">
        <v>2.2632127880609387E-3</v>
      </c>
      <c r="J37" s="13">
        <v>3.6550933803489849E-4</v>
      </c>
      <c r="K37" s="13">
        <v>1.0016768637552808E-3</v>
      </c>
      <c r="L37" s="14">
        <v>5.061844289851034E-3</v>
      </c>
      <c r="M37" s="13"/>
      <c r="O37" s="7">
        <v>43</v>
      </c>
      <c r="P37" s="12">
        <v>3.8019121987077006E-2</v>
      </c>
      <c r="Q37" s="13">
        <v>0.12213038167913265</v>
      </c>
      <c r="R37" s="13">
        <v>0.22554504945082496</v>
      </c>
      <c r="S37" s="14">
        <v>0.22686584962647641</v>
      </c>
      <c r="T37" s="12">
        <v>1.2594466901075397E-2</v>
      </c>
      <c r="U37" s="13">
        <v>4.0720419994139355E-2</v>
      </c>
      <c r="V37" s="13">
        <v>4.360184452113558E-2</v>
      </c>
      <c r="W37" s="14">
        <v>5.1232692756610618E-2</v>
      </c>
      <c r="X37" s="7">
        <v>1.005856037092667</v>
      </c>
      <c r="Y37" s="23">
        <f t="shared" si="1"/>
        <v>1.2581572774540202</v>
      </c>
      <c r="Z37" s="36"/>
    </row>
    <row r="38" spans="1:26">
      <c r="A38" s="6"/>
      <c r="B38" s="7">
        <v>43</v>
      </c>
      <c r="C38" s="12">
        <v>7.8463436946378581E-3</v>
      </c>
      <c r="D38" s="14">
        <v>2.0434277588499781E-2</v>
      </c>
      <c r="E38" s="13">
        <v>1.9205633034578653E-3</v>
      </c>
      <c r="F38" s="13">
        <v>7.0215194434363444E-3</v>
      </c>
      <c r="G38" s="14">
        <v>2.2259023354503638E-2</v>
      </c>
      <c r="H38" s="12">
        <v>1.076101074926907E-3</v>
      </c>
      <c r="I38" s="14">
        <v>1.5083317508886853E-3</v>
      </c>
      <c r="J38" s="13">
        <v>3.6945713100578127E-4</v>
      </c>
      <c r="K38" s="13">
        <v>1.1426887541344838E-3</v>
      </c>
      <c r="L38" s="14">
        <v>4.189440632381523E-3</v>
      </c>
      <c r="M38" s="13"/>
      <c r="O38" s="7">
        <v>44</v>
      </c>
      <c r="P38" s="12">
        <v>3.8711464520452127E-2</v>
      </c>
      <c r="Q38" s="13">
        <v>0.12175741275917547</v>
      </c>
      <c r="R38" s="13">
        <v>0.21182472300227778</v>
      </c>
      <c r="S38" s="14">
        <v>0.21741257012670562</v>
      </c>
      <c r="T38" s="12">
        <v>1.5491192699604105E-2</v>
      </c>
      <c r="U38" s="13">
        <v>4.0416391822905087E-2</v>
      </c>
      <c r="V38" s="13">
        <v>4.4419598290132464E-2</v>
      </c>
      <c r="W38" s="14">
        <v>4.9531074983085989E-2</v>
      </c>
      <c r="X38" s="7">
        <v>1.0263795795185238</v>
      </c>
      <c r="Y38" s="23">
        <f t="shared" si="1"/>
        <v>1.2255194674507128</v>
      </c>
      <c r="Z38" s="36"/>
    </row>
    <row r="39" spans="1:26">
      <c r="A39" s="6"/>
      <c r="B39" s="7">
        <v>44</v>
      </c>
      <c r="C39" s="12">
        <v>7.8844391954583926E-3</v>
      </c>
      <c r="D39" s="14">
        <v>2.1348311068953896E-2</v>
      </c>
      <c r="E39" s="13">
        <v>2.1025012414854312E-3</v>
      </c>
      <c r="F39" s="13">
        <v>7.2473154788098458E-3</v>
      </c>
      <c r="G39" s="14">
        <v>2.2890658803753999E-2</v>
      </c>
      <c r="H39" s="12">
        <v>1.0779743874834741E-3</v>
      </c>
      <c r="I39" s="14">
        <v>1.0251317022460108E-3</v>
      </c>
      <c r="J39" s="13">
        <v>3.5674256248629008E-4</v>
      </c>
      <c r="K39" s="13">
        <v>9.6507676277611065E-4</v>
      </c>
      <c r="L39" s="14">
        <v>4.8190497770291283E-3</v>
      </c>
      <c r="M39" s="13"/>
      <c r="O39" s="7">
        <v>45</v>
      </c>
      <c r="P39" s="12">
        <v>4.7078159156379223E-2</v>
      </c>
      <c r="Q39" s="13">
        <v>0.12812769346641587</v>
      </c>
      <c r="R39" s="13">
        <v>0.21510403585388263</v>
      </c>
      <c r="S39" s="14">
        <v>0.24581212166425689</v>
      </c>
      <c r="T39" s="12">
        <v>2.0325633603410047E-2</v>
      </c>
      <c r="U39" s="13">
        <v>4.4960730645133583E-2</v>
      </c>
      <c r="V39" s="13">
        <v>5.0783955165072725E-2</v>
      </c>
      <c r="W39" s="14">
        <v>5.5065259676661774E-2</v>
      </c>
      <c r="X39" s="7">
        <v>1.1427592266619946</v>
      </c>
      <c r="Y39" s="23">
        <f t="shared" si="1"/>
        <v>1.2247412105306139</v>
      </c>
      <c r="Z39" s="36"/>
    </row>
    <row r="40" spans="1:26">
      <c r="A40" s="6"/>
      <c r="B40" s="7">
        <v>45</v>
      </c>
      <c r="C40" s="12">
        <v>8.3753791605705435E-3</v>
      </c>
      <c r="D40" s="14">
        <v>2.2155034990556838E-2</v>
      </c>
      <c r="E40" s="13">
        <v>1.903762953320644E-3</v>
      </c>
      <c r="F40" s="13">
        <v>7.1940152149246829E-3</v>
      </c>
      <c r="G40" s="14">
        <v>2.2774970284082131E-2</v>
      </c>
      <c r="H40" s="12">
        <v>1.0613227991005112E-3</v>
      </c>
      <c r="I40" s="14">
        <v>2.4568763550246366E-3</v>
      </c>
      <c r="J40" s="13">
        <v>3.8505625661030754E-4</v>
      </c>
      <c r="K40" s="13">
        <v>1.0599478597837781E-3</v>
      </c>
      <c r="L40" s="14">
        <v>3.9315161983503851E-3</v>
      </c>
      <c r="M40" s="13"/>
      <c r="O40" s="7">
        <v>46</v>
      </c>
      <c r="P40" s="12">
        <v>3.9193353548577538E-2</v>
      </c>
      <c r="Q40" s="13">
        <v>0.11695294703094555</v>
      </c>
      <c r="R40" s="13">
        <v>0.20988387855264071</v>
      </c>
      <c r="S40" s="14">
        <v>0.23407599757013314</v>
      </c>
      <c r="T40" s="12">
        <v>1.3264312777233606E-2</v>
      </c>
      <c r="U40" s="13">
        <v>3.9052875377034571E-2</v>
      </c>
      <c r="V40" s="13">
        <v>4.2768119468933434E-2</v>
      </c>
      <c r="W40" s="14">
        <v>5.4721191156814446E-2</v>
      </c>
      <c r="X40" s="7">
        <v>1.1152643032152889</v>
      </c>
      <c r="Y40" s="23">
        <f t="shared" si="1"/>
        <v>1.4012077376764371</v>
      </c>
      <c r="Z40" s="36"/>
    </row>
    <row r="41" spans="1:26">
      <c r="A41" s="6"/>
      <c r="B41" s="7">
        <v>46</v>
      </c>
      <c r="C41" s="12">
        <v>8.7803154496462633E-3</v>
      </c>
      <c r="D41" s="14">
        <v>1.8789143318340942E-2</v>
      </c>
      <c r="E41" s="13">
        <v>1.9689338332105847E-3</v>
      </c>
      <c r="F41" s="13">
        <v>7.6285289912938802E-3</v>
      </c>
      <c r="G41" s="14">
        <v>1.9439316698782582E-2</v>
      </c>
      <c r="H41" s="12">
        <v>2.2592540868019272E-3</v>
      </c>
      <c r="I41" s="14">
        <v>1.9791538794443637E-3</v>
      </c>
      <c r="J41" s="13">
        <v>4.6895212176168674E-4</v>
      </c>
      <c r="K41" s="13">
        <v>1.35473608727672E-3</v>
      </c>
      <c r="L41" s="14">
        <v>3.4008129069302965E-3</v>
      </c>
      <c r="M41" s="13"/>
      <c r="O41" s="7">
        <v>47</v>
      </c>
      <c r="P41" s="12">
        <v>3.7567265468059691E-2</v>
      </c>
      <c r="Q41" s="13">
        <v>0.13121200482835954</v>
      </c>
      <c r="R41" s="13">
        <v>0.21562159698290601</v>
      </c>
      <c r="S41" s="14">
        <v>0.23791848551759537</v>
      </c>
      <c r="T41" s="12">
        <v>1.2052122075319265E-2</v>
      </c>
      <c r="U41" s="13">
        <v>4.7738203218525933E-2</v>
      </c>
      <c r="V41" s="13">
        <v>4.4834567621426853E-2</v>
      </c>
      <c r="W41" s="14">
        <v>5.2537662897274316E-2</v>
      </c>
      <c r="X41" s="7">
        <v>1.1034074918592547</v>
      </c>
      <c r="Y41" s="23">
        <f t="shared" si="1"/>
        <v>1.1005370825705028</v>
      </c>
      <c r="Z41" s="36"/>
    </row>
    <row r="42" spans="1:26">
      <c r="A42" s="6"/>
      <c r="B42" s="7">
        <v>47</v>
      </c>
      <c r="C42" s="12">
        <v>8.341876331206189E-3</v>
      </c>
      <c r="D42" s="14">
        <v>2.2921488092550606E-2</v>
      </c>
      <c r="E42" s="13">
        <v>2.0609803921010695E-3</v>
      </c>
      <c r="F42" s="13">
        <v>7.8537504308385415E-3</v>
      </c>
      <c r="G42" s="14">
        <v>1.9313245501955942E-2</v>
      </c>
      <c r="H42" s="12">
        <v>6.5726275149188666E-4</v>
      </c>
      <c r="I42" s="14">
        <v>3.1492615149996081E-3</v>
      </c>
      <c r="J42" s="13">
        <v>4.6879678847397145E-4</v>
      </c>
      <c r="K42" s="13">
        <v>1.1784808656597227E-3</v>
      </c>
      <c r="L42" s="14">
        <v>2.0871331710732048E-3</v>
      </c>
      <c r="M42" s="13"/>
      <c r="O42" s="7">
        <v>48</v>
      </c>
      <c r="P42" s="12">
        <v>4.1002381454473165E-2</v>
      </c>
      <c r="Q42" s="13">
        <v>0.12155375080486672</v>
      </c>
      <c r="R42" s="13">
        <v>0.19820045769545652</v>
      </c>
      <c r="S42" s="14">
        <v>0.26024741465966195</v>
      </c>
      <c r="T42" s="12">
        <v>1.4654717122223916E-2</v>
      </c>
      <c r="U42" s="13">
        <v>4.3055912494724298E-2</v>
      </c>
      <c r="V42" s="13">
        <v>3.61876558588963E-2</v>
      </c>
      <c r="W42" s="14">
        <v>6.1746710908771346E-2</v>
      </c>
      <c r="X42" s="7">
        <v>1.3130515321995029</v>
      </c>
      <c r="Y42" s="23">
        <f t="shared" si="1"/>
        <v>1.43410526757126</v>
      </c>
      <c r="Z42" s="36"/>
    </row>
    <row r="43" spans="1:26">
      <c r="A43" s="6"/>
      <c r="B43" s="7">
        <v>48</v>
      </c>
      <c r="C43" s="12">
        <v>8.3979348669118419E-3</v>
      </c>
      <c r="D43" s="14">
        <v>2.177661096668513E-2</v>
      </c>
      <c r="E43" s="13">
        <v>2.3388821927259303E-3</v>
      </c>
      <c r="F43" s="13">
        <v>8.6089227878571005E-3</v>
      </c>
      <c r="G43" s="14">
        <v>2.3301539289896662E-2</v>
      </c>
      <c r="H43" s="12">
        <v>9.7182363684969887E-4</v>
      </c>
      <c r="I43" s="14">
        <v>2.5574431555565489E-3</v>
      </c>
      <c r="J43" s="13">
        <v>3.5634178822087641E-4</v>
      </c>
      <c r="K43" s="13">
        <v>1.0674917142242208E-3</v>
      </c>
      <c r="L43" s="14">
        <v>4.0965809904329195E-3</v>
      </c>
      <c r="M43" s="13"/>
      <c r="O43" s="7">
        <v>49</v>
      </c>
      <c r="P43" s="12">
        <v>4.1894793914891558E-2</v>
      </c>
      <c r="Q43" s="13">
        <v>0.12585041668137703</v>
      </c>
      <c r="R43" s="13">
        <v>0.23015324667855222</v>
      </c>
      <c r="S43" s="14">
        <v>0.24423164288055835</v>
      </c>
      <c r="T43" s="12">
        <v>1.5487334154223318E-2</v>
      </c>
      <c r="U43" s="13">
        <v>4.5211696987996992E-2</v>
      </c>
      <c r="V43" s="13">
        <v>4.696859542665404E-2</v>
      </c>
      <c r="W43" s="14">
        <v>5.6855711431692484E-2</v>
      </c>
      <c r="X43" s="7">
        <v>1.0611696615415076</v>
      </c>
      <c r="Y43" s="23">
        <f t="shared" si="1"/>
        <v>1.2575442909560948</v>
      </c>
      <c r="Z43" s="36"/>
    </row>
    <row r="44" spans="1:26">
      <c r="A44" s="6"/>
      <c r="B44" s="7">
        <v>49</v>
      </c>
      <c r="C44" s="12">
        <v>8.5457598099575767E-3</v>
      </c>
      <c r="D44" s="14">
        <v>1.9967465747007539E-2</v>
      </c>
      <c r="E44" s="13">
        <v>2.2798100227744223E-3</v>
      </c>
      <c r="F44" s="13">
        <v>8.874753910656414E-3</v>
      </c>
      <c r="G44" s="14">
        <v>2.1814468663109654E-2</v>
      </c>
      <c r="H44" s="12">
        <v>1.1095193687622686E-3</v>
      </c>
      <c r="I44" s="14">
        <v>2.5277632177935941E-3</v>
      </c>
      <c r="J44" s="13">
        <v>3.7935273992746366E-4</v>
      </c>
      <c r="K44" s="13">
        <v>1.2996720445497139E-3</v>
      </c>
      <c r="L44" s="14">
        <v>3.2711974706415761E-3</v>
      </c>
      <c r="M44" s="13"/>
      <c r="O44" s="7">
        <v>50</v>
      </c>
      <c r="P44" s="12">
        <v>4.5572050679241236E-2</v>
      </c>
      <c r="Q44" s="13">
        <v>0.12917534115419987</v>
      </c>
      <c r="R44" s="13">
        <v>0.20297688612005457</v>
      </c>
      <c r="S44" s="14">
        <v>0.27617709235614302</v>
      </c>
      <c r="T44" s="12">
        <v>1.7106606985738234E-2</v>
      </c>
      <c r="U44" s="13">
        <v>4.5930945586536133E-2</v>
      </c>
      <c r="V44" s="13">
        <v>3.9040424595974614E-2</v>
      </c>
      <c r="W44" s="14">
        <v>6.7333905863891277E-2</v>
      </c>
      <c r="X44" s="7">
        <v>1.3606332111765316</v>
      </c>
      <c r="Y44" s="23">
        <f t="shared" si="1"/>
        <v>1.465981268272192</v>
      </c>
      <c r="Z44" s="36"/>
    </row>
    <row r="45" spans="1:26">
      <c r="A45" s="6"/>
      <c r="B45" s="7">
        <v>50</v>
      </c>
      <c r="C45" s="12">
        <v>1.0974428073500441E-2</v>
      </c>
      <c r="D45" s="14">
        <v>2.7885261411002508E-2</v>
      </c>
      <c r="E45" s="13">
        <v>2.507123639063981E-3</v>
      </c>
      <c r="F45" s="13">
        <v>1.0526095716750039E-2</v>
      </c>
      <c r="G45" s="14">
        <v>2.4834556159554513E-2</v>
      </c>
      <c r="H45" s="12">
        <v>1.3883855696127311E-3</v>
      </c>
      <c r="I45" s="14">
        <v>3.2408222503114118E-3</v>
      </c>
      <c r="J45" s="13">
        <v>4.6799323829215602E-4</v>
      </c>
      <c r="K45" s="13">
        <v>1.5910951784028321E-3</v>
      </c>
      <c r="L45" s="14">
        <v>4.3371571710816405E-3</v>
      </c>
      <c r="M45" s="13"/>
      <c r="O45" s="7">
        <v>51</v>
      </c>
      <c r="P45" s="12">
        <v>5.3379058072685198E-2</v>
      </c>
      <c r="Q45" s="13">
        <v>0.15137352791353337</v>
      </c>
      <c r="R45" s="13">
        <v>0.24869415447284904</v>
      </c>
      <c r="S45" s="14">
        <v>0.3073953385192249</v>
      </c>
      <c r="T45" s="12">
        <v>2.233228738827114E-2</v>
      </c>
      <c r="U45" s="13">
        <v>5.6156040454487327E-2</v>
      </c>
      <c r="V45" s="13">
        <v>6.192160352994977E-2</v>
      </c>
      <c r="W45" s="14">
        <v>7.9780622964354883E-2</v>
      </c>
      <c r="X45" s="7">
        <v>1.2360376510288444</v>
      </c>
      <c r="Y45" s="23">
        <f t="shared" si="1"/>
        <v>1.4206953039898624</v>
      </c>
      <c r="Z45" s="36"/>
    </row>
    <row r="46" spans="1:26">
      <c r="A46" s="6"/>
      <c r="B46" s="7">
        <v>51</v>
      </c>
      <c r="C46" s="12">
        <v>1.0004021727190971E-2</v>
      </c>
      <c r="D46" s="14">
        <v>2.467972719792845E-2</v>
      </c>
      <c r="E46" s="13">
        <v>2.4053850349442861E-3</v>
      </c>
      <c r="F46" s="13">
        <v>1.0104990614093059E-2</v>
      </c>
      <c r="G46" s="14">
        <v>2.3735904354129398E-2</v>
      </c>
      <c r="H46" s="12">
        <v>1.3426285231962645E-3</v>
      </c>
      <c r="I46" s="14">
        <v>3.9988125646415029E-3</v>
      </c>
      <c r="J46" s="13">
        <v>4.1068928828871392E-4</v>
      </c>
      <c r="K46" s="13">
        <v>1.4538922752281368E-3</v>
      </c>
      <c r="L46" s="14">
        <v>3.6418545387037734E-3</v>
      </c>
      <c r="M46" s="13"/>
      <c r="O46" s="7">
        <v>52</v>
      </c>
      <c r="P46" s="12">
        <v>4.3877958393448178E-2</v>
      </c>
      <c r="Q46" s="13">
        <v>0.15459407945946585</v>
      </c>
      <c r="R46" s="13">
        <v>0.22601029402886727</v>
      </c>
      <c r="S46" s="14">
        <v>0.30791937247246093</v>
      </c>
      <c r="T46" s="12">
        <v>1.5017736538642175E-2</v>
      </c>
      <c r="U46" s="13">
        <v>5.7938951018116941E-2</v>
      </c>
      <c r="V46" s="13">
        <v>4.5212516102994899E-2</v>
      </c>
      <c r="W46" s="14">
        <v>8.1502150738639811E-2</v>
      </c>
      <c r="X46" s="7">
        <v>1.3624130431560422</v>
      </c>
      <c r="Y46" s="23">
        <f t="shared" si="1"/>
        <v>1.4066901334329456</v>
      </c>
      <c r="Z46" s="36"/>
    </row>
    <row r="47" spans="1:26">
      <c r="A47" s="6"/>
      <c r="B47" s="7">
        <v>52</v>
      </c>
      <c r="C47" s="12">
        <v>8.6493168915384219E-3</v>
      </c>
      <c r="D47" s="14">
        <v>2.2944636233929248E-2</v>
      </c>
      <c r="E47" s="13">
        <v>2.3916030885854623E-3</v>
      </c>
      <c r="F47" s="13">
        <v>9.7000560280340042E-3</v>
      </c>
      <c r="G47" s="14">
        <v>2.2622824887824952E-2</v>
      </c>
      <c r="H47" s="12">
        <v>8.9984371414349889E-4</v>
      </c>
      <c r="I47" s="14">
        <v>2.5754274060638383E-3</v>
      </c>
      <c r="J47" s="13">
        <v>5.2277568907810562E-4</v>
      </c>
      <c r="K47" s="13">
        <v>1.5541047606055529E-3</v>
      </c>
      <c r="L47" s="14">
        <v>4.4751540544175246E-3</v>
      </c>
      <c r="M47" s="13"/>
      <c r="O47" s="7">
        <v>53</v>
      </c>
      <c r="P47" s="12">
        <v>4.6419170919660115E-2</v>
      </c>
      <c r="Q47" s="13">
        <v>0.16004777629833614</v>
      </c>
      <c r="R47" s="13">
        <v>0.26732772851231518</v>
      </c>
      <c r="S47" s="14">
        <v>0.30060968035239066</v>
      </c>
      <c r="T47" s="12">
        <v>1.6733458646752342E-2</v>
      </c>
      <c r="U47" s="13">
        <v>6.0728978366286678E-2</v>
      </c>
      <c r="V47" s="13">
        <v>7.0974059154288588E-2</v>
      </c>
      <c r="W47" s="14">
        <v>7.3610274942904133E-2</v>
      </c>
      <c r="X47" s="7">
        <v>1.1244986894000495</v>
      </c>
      <c r="Y47" s="23">
        <f t="shared" si="1"/>
        <v>1.212111201656052</v>
      </c>
      <c r="Z47" s="36"/>
    </row>
    <row r="48" spans="1:26">
      <c r="A48" s="6"/>
      <c r="B48" s="7">
        <v>53</v>
      </c>
      <c r="C48" s="12">
        <v>9.7659521629301898E-3</v>
      </c>
      <c r="D48" s="14">
        <v>2.3972261462997701E-2</v>
      </c>
      <c r="E48" s="13">
        <v>2.3799965722556137E-3</v>
      </c>
      <c r="F48" s="13">
        <v>9.6233875994130059E-3</v>
      </c>
      <c r="G48" s="14">
        <v>2.4639400811787449E-2</v>
      </c>
      <c r="H48" s="12">
        <v>1.0248201453439164E-3</v>
      </c>
      <c r="I48" s="14">
        <v>2.3444514676554066E-3</v>
      </c>
      <c r="J48" s="13">
        <v>4.9587526311851071E-4</v>
      </c>
      <c r="K48" s="13">
        <v>1.6227169423843066E-3</v>
      </c>
      <c r="L48" s="14">
        <v>4.5243433288705013E-3</v>
      </c>
      <c r="M48" s="13"/>
      <c r="O48" s="7">
        <v>54</v>
      </c>
      <c r="P48" s="12">
        <v>4.6627429133771839E-2</v>
      </c>
      <c r="Q48" s="13">
        <v>0.15825906494244471</v>
      </c>
      <c r="R48" s="13">
        <v>0.25679351294741098</v>
      </c>
      <c r="S48" s="14">
        <v>0.30191222375682969</v>
      </c>
      <c r="T48" s="12">
        <v>1.6783367949423169E-2</v>
      </c>
      <c r="U48" s="13">
        <v>5.6412592690992115E-2</v>
      </c>
      <c r="V48" s="13">
        <v>5.850267702819803E-2</v>
      </c>
      <c r="W48" s="14">
        <v>7.4388797148957006E-2</v>
      </c>
      <c r="X48" s="7">
        <v>1.1757003527525192</v>
      </c>
      <c r="Y48" s="23">
        <f t="shared" si="1"/>
        <v>1.3186558816119669</v>
      </c>
      <c r="Z48" s="36"/>
    </row>
    <row r="49" spans="1:26">
      <c r="A49" s="6"/>
      <c r="B49" s="7">
        <v>54</v>
      </c>
      <c r="C49" s="12">
        <v>1.0552498238526402E-2</v>
      </c>
      <c r="D49" s="14">
        <v>2.7513263242662015E-2</v>
      </c>
      <c r="E49" s="13">
        <v>2.5801220558547213E-3</v>
      </c>
      <c r="F49" s="13">
        <v>1.0694881591185741E-2</v>
      </c>
      <c r="G49" s="14">
        <v>2.8087836652807615E-2</v>
      </c>
      <c r="H49" s="12">
        <v>7.6977117567122034E-4</v>
      </c>
      <c r="I49" s="14">
        <v>3.6127614965171164E-3</v>
      </c>
      <c r="J49" s="13">
        <v>4.0963261232784695E-4</v>
      </c>
      <c r="K49" s="13">
        <v>1.4608207965195667E-3</v>
      </c>
      <c r="L49" s="14">
        <v>5.0728609851875273E-3</v>
      </c>
      <c r="M49" s="13"/>
      <c r="O49" s="7">
        <v>55</v>
      </c>
      <c r="P49" s="12">
        <v>5.1580931308648457E-2</v>
      </c>
      <c r="Q49" s="13">
        <v>0.17583413777972795</v>
      </c>
      <c r="R49" s="13">
        <v>0.28969731219666051</v>
      </c>
      <c r="S49" s="14">
        <v>0.31985680259466043</v>
      </c>
      <c r="T49" s="12">
        <v>1.8667603990431512E-2</v>
      </c>
      <c r="U49" s="13">
        <v>6.2780584491691063E-2</v>
      </c>
      <c r="V49" s="13">
        <v>7.3082544259819346E-2</v>
      </c>
      <c r="W49" s="14">
        <v>8.3743032836320702E-2</v>
      </c>
      <c r="X49" s="7">
        <v>1.104106904442131</v>
      </c>
      <c r="Y49" s="23">
        <f t="shared" si="1"/>
        <v>1.3339001781259936</v>
      </c>
      <c r="Z49" s="36"/>
    </row>
    <row r="50" spans="1:26">
      <c r="A50" s="6"/>
      <c r="B50" s="7">
        <v>55</v>
      </c>
      <c r="C50" s="12">
        <v>1.0381214095154852E-2</v>
      </c>
      <c r="D50" s="14">
        <v>2.7192979193061972E-2</v>
      </c>
      <c r="E50" s="13">
        <v>2.7597664023751526E-3</v>
      </c>
      <c r="F50" s="13">
        <v>1.1029834111833919E-2</v>
      </c>
      <c r="G50" s="14">
        <v>2.8376974610960812E-2</v>
      </c>
      <c r="H50" s="12">
        <v>8.4197853230360664E-4</v>
      </c>
      <c r="I50" s="14">
        <v>3.7440021769292132E-3</v>
      </c>
      <c r="J50" s="13">
        <v>4.3046413457794918E-4</v>
      </c>
      <c r="K50" s="13">
        <v>1.5460810448785607E-3</v>
      </c>
      <c r="L50" s="14">
        <v>5.1846887060982994E-3</v>
      </c>
      <c r="M50" s="13"/>
      <c r="O50" s="7">
        <v>56</v>
      </c>
      <c r="P50" s="12">
        <v>5.2872435943543357E-2</v>
      </c>
      <c r="Q50" s="13">
        <v>0.18863150386924424</v>
      </c>
      <c r="R50" s="13">
        <v>0.27744184968747965</v>
      </c>
      <c r="S50" s="14">
        <v>0.34114223515668302</v>
      </c>
      <c r="T50" s="12">
        <v>2.0116890041282625E-2</v>
      </c>
      <c r="U50" s="13">
        <v>7.1151622970755182E-2</v>
      </c>
      <c r="V50" s="13">
        <v>6.7322590066238239E-2</v>
      </c>
      <c r="W50" s="14">
        <v>8.8177964888618593E-2</v>
      </c>
      <c r="X50" s="7">
        <v>1.2295990512641035</v>
      </c>
      <c r="Y50" s="23">
        <f t="shared" si="1"/>
        <v>1.2392966064155921</v>
      </c>
      <c r="Z50" s="36"/>
    </row>
    <row r="51" spans="1:26">
      <c r="A51" s="6"/>
      <c r="B51" s="7">
        <v>56</v>
      </c>
      <c r="C51" s="12">
        <v>1.2251123990966676E-2</v>
      </c>
      <c r="D51" s="14">
        <v>2.9266175924034524E-2</v>
      </c>
      <c r="E51" s="13">
        <v>3.0035303606827215E-3</v>
      </c>
      <c r="F51" s="13">
        <v>1.2340455045369157E-2</v>
      </c>
      <c r="G51" s="14">
        <v>3.1297974859074991E-2</v>
      </c>
      <c r="H51" s="12">
        <v>6.1144054070342245E-4</v>
      </c>
      <c r="I51" s="14">
        <v>3.7027342107780951E-3</v>
      </c>
      <c r="J51" s="13">
        <v>5.2919490364669965E-4</v>
      </c>
      <c r="K51" s="13">
        <v>1.6711564497779189E-3</v>
      </c>
      <c r="L51" s="14">
        <v>5.3624616040328617E-3</v>
      </c>
      <c r="M51" s="13"/>
      <c r="O51" s="7">
        <v>57</v>
      </c>
      <c r="P51" s="12">
        <v>5.7276800164032374E-2</v>
      </c>
      <c r="Q51" s="13">
        <v>0.2037963111467522</v>
      </c>
      <c r="R51" s="13">
        <v>0.31290440183501178</v>
      </c>
      <c r="S51" s="14">
        <v>0.38089832879127633</v>
      </c>
      <c r="T51" s="12">
        <v>2.2304908380903113E-2</v>
      </c>
      <c r="U51" s="13">
        <v>7.8808365005930345E-2</v>
      </c>
      <c r="V51" s="13">
        <v>7.7768653554779008E-2</v>
      </c>
      <c r="W51" s="14">
        <v>0.10037377198614643</v>
      </c>
      <c r="X51" s="7">
        <v>1.2172993622253878</v>
      </c>
      <c r="Y51" s="23">
        <f t="shared" si="1"/>
        <v>1.273643628802517</v>
      </c>
      <c r="Z51" s="36"/>
    </row>
    <row r="52" spans="1:26">
      <c r="A52" s="6"/>
      <c r="B52" s="7">
        <v>57</v>
      </c>
      <c r="C52" s="12">
        <v>1.1167476128082913E-2</v>
      </c>
      <c r="D52" s="14">
        <v>3.0396339712094787E-2</v>
      </c>
      <c r="E52" s="13">
        <v>2.9407501858922645E-3</v>
      </c>
      <c r="F52" s="13">
        <v>1.1657161049933504E-2</v>
      </c>
      <c r="G52" s="14">
        <v>3.2050638027235651E-2</v>
      </c>
      <c r="H52" s="12">
        <v>5.3006678114533065E-4</v>
      </c>
      <c r="I52" s="14">
        <v>4.0521739678332962E-3</v>
      </c>
      <c r="J52" s="13">
        <v>4.9421915101079497E-4</v>
      </c>
      <c r="K52" s="13">
        <v>1.2929183222946297E-3</v>
      </c>
      <c r="L52" s="14">
        <v>6.2756599056373883E-3</v>
      </c>
      <c r="M52" s="13"/>
      <c r="O52" s="7">
        <v>58</v>
      </c>
      <c r="P52" s="12">
        <v>5.8791413557703932E-2</v>
      </c>
      <c r="Q52" s="13">
        <v>0.21134998041421005</v>
      </c>
      <c r="R52" s="13">
        <v>0.32383485634967468</v>
      </c>
      <c r="S52" s="14">
        <v>0.37150440048073718</v>
      </c>
      <c r="T52" s="12">
        <v>2.1829408598673088E-2</v>
      </c>
      <c r="U52" s="13">
        <v>8.1449456441292395E-2</v>
      </c>
      <c r="V52" s="13">
        <v>8.1059654532388226E-2</v>
      </c>
      <c r="W52" s="14">
        <v>0.10234881691052063</v>
      </c>
      <c r="X52" s="7">
        <v>1.1472032525108702</v>
      </c>
      <c r="Y52" s="23">
        <f t="shared" si="1"/>
        <v>1.2565930011367503</v>
      </c>
      <c r="Z52" s="36"/>
    </row>
    <row r="53" spans="1:26">
      <c r="A53" s="6"/>
      <c r="B53" s="7">
        <v>58</v>
      </c>
      <c r="C53" s="12">
        <v>1.15182268922891E-2</v>
      </c>
      <c r="D53" s="14">
        <v>2.900324110649696E-2</v>
      </c>
      <c r="E53" s="13">
        <v>3.0105901480801723E-3</v>
      </c>
      <c r="F53" s="13">
        <v>1.1744143509951649E-2</v>
      </c>
      <c r="G53" s="14">
        <v>2.7997030542207854E-2</v>
      </c>
      <c r="H53" s="12">
        <v>1.3199093806225768E-3</v>
      </c>
      <c r="I53" s="14">
        <v>2.9462488394617721E-3</v>
      </c>
      <c r="J53" s="13">
        <v>5.3536673061995907E-4</v>
      </c>
      <c r="K53" s="13">
        <v>1.5781405202192911E-3</v>
      </c>
      <c r="L53" s="14">
        <v>4.7708314580695264E-3</v>
      </c>
      <c r="M53" s="13"/>
      <c r="O53" s="7">
        <v>59</v>
      </c>
      <c r="P53" s="12">
        <v>6.8551548833799394E-2</v>
      </c>
      <c r="Q53" s="13">
        <v>0.22725946086120311</v>
      </c>
      <c r="R53" s="13">
        <v>0.33001923172694231</v>
      </c>
      <c r="S53" s="14">
        <v>0.37902779951856225</v>
      </c>
      <c r="T53" s="12">
        <v>3.0926614053669071E-2</v>
      </c>
      <c r="U53" s="13">
        <v>8.9070095366147545E-2</v>
      </c>
      <c r="V53" s="13">
        <v>7.8789714936929905E-2</v>
      </c>
      <c r="W53" s="14">
        <v>0.10536203552148488</v>
      </c>
      <c r="X53" s="7">
        <v>1.1485021570869227</v>
      </c>
      <c r="Y53" s="23">
        <f t="shared" si="1"/>
        <v>1.1829114484313141</v>
      </c>
      <c r="Z53" s="36"/>
    </row>
    <row r="54" spans="1:26">
      <c r="A54" s="6"/>
      <c r="B54" s="7">
        <v>59</v>
      </c>
      <c r="C54" s="12">
        <v>1.3350962508853344E-2</v>
      </c>
      <c r="D54" s="14">
        <v>3.0503953786864334E-2</v>
      </c>
      <c r="E54" s="13">
        <v>3.0950085358878855E-3</v>
      </c>
      <c r="F54" s="13">
        <v>1.1366174999574735E-2</v>
      </c>
      <c r="G54" s="14">
        <v>2.9230579764894744E-2</v>
      </c>
      <c r="H54" s="12">
        <v>1.4714495790144528E-3</v>
      </c>
      <c r="I54" s="14">
        <v>3.422144721656918E-3</v>
      </c>
      <c r="J54" s="13">
        <v>5.7196838294934071E-4</v>
      </c>
      <c r="K54" s="13">
        <v>1.3312569256689923E-3</v>
      </c>
      <c r="L54" s="14">
        <v>4.4635608400633931E-3</v>
      </c>
      <c r="M54" s="13"/>
      <c r="O54" s="7">
        <v>60</v>
      </c>
      <c r="P54" s="12">
        <v>5.8165356342234138E-2</v>
      </c>
      <c r="Q54" s="13">
        <v>0.21225364312505149</v>
      </c>
      <c r="R54" s="13">
        <v>0.31503852561671514</v>
      </c>
      <c r="S54" s="14">
        <v>0.3869180057299797</v>
      </c>
      <c r="T54" s="12">
        <v>2.1465822299722735E-2</v>
      </c>
      <c r="U54" s="13">
        <v>7.8414390704036788E-2</v>
      </c>
      <c r="V54" s="13">
        <v>8.3056813605287189E-2</v>
      </c>
      <c r="W54" s="14">
        <v>0.11233235358091138</v>
      </c>
      <c r="X54" s="7">
        <v>1.228160920866914</v>
      </c>
      <c r="Y54" s="23">
        <f t="shared" si="1"/>
        <v>1.4325476812654554</v>
      </c>
      <c r="Z54" s="36"/>
    </row>
    <row r="55" spans="1:26">
      <c r="A55" s="6"/>
      <c r="B55" s="7">
        <v>60</v>
      </c>
      <c r="C55" s="12">
        <v>1.698837721120457E-2</v>
      </c>
      <c r="D55" s="14">
        <v>3.6290369177096611E-2</v>
      </c>
      <c r="E55" s="13">
        <v>2.8812545836049554E-3</v>
      </c>
      <c r="F55" s="13">
        <v>1.2705144357717708E-2</v>
      </c>
      <c r="G55" s="14">
        <v>3.2594351711861778E-2</v>
      </c>
      <c r="H55" s="12">
        <v>3.5352366822878271E-3</v>
      </c>
      <c r="I55" s="14">
        <v>2.4400783595196701E-3</v>
      </c>
      <c r="J55" s="13">
        <v>4.2646701303179611E-4</v>
      </c>
      <c r="K55" s="13">
        <v>1.5000368997718856E-3</v>
      </c>
      <c r="L55" s="14">
        <v>3.1435854213414825E-3</v>
      </c>
      <c r="M55" s="13"/>
      <c r="O55" s="7">
        <v>61</v>
      </c>
      <c r="P55" s="12">
        <v>6.3122980051915564E-2</v>
      </c>
      <c r="Q55" s="13">
        <v>0.22070504304670829</v>
      </c>
      <c r="R55" s="13">
        <v>0.32677615706462304</v>
      </c>
      <c r="S55" s="14">
        <v>0.381424881180083</v>
      </c>
      <c r="T55" s="12">
        <v>2.1504682185155007E-2</v>
      </c>
      <c r="U55" s="13">
        <v>8.0745326481160576E-2</v>
      </c>
      <c r="V55" s="13">
        <v>7.2535883644052404E-2</v>
      </c>
      <c r="W55" s="14">
        <v>0.10639044473474672</v>
      </c>
      <c r="X55" s="7">
        <v>1.1672359593379167</v>
      </c>
      <c r="Y55" s="23">
        <f t="shared" si="1"/>
        <v>1.3176049855909573</v>
      </c>
      <c r="Z55" s="36"/>
    </row>
    <row r="56" spans="1:26">
      <c r="A56" s="6"/>
      <c r="B56" s="7">
        <v>61</v>
      </c>
      <c r="C56" s="12">
        <v>1.3863128310234247E-2</v>
      </c>
      <c r="D56" s="14">
        <v>3.1088409695975847E-2</v>
      </c>
      <c r="E56" s="13">
        <v>3.1179009937352558E-3</v>
      </c>
      <c r="F56" s="13">
        <v>1.3941447800342649E-2</v>
      </c>
      <c r="G56" s="14">
        <v>3.4081305711988467E-2</v>
      </c>
      <c r="H56" s="12">
        <v>1.9252487359171207E-3</v>
      </c>
      <c r="I56" s="14">
        <v>3.5178370628377565E-3</v>
      </c>
      <c r="J56" s="13">
        <v>4.5830828331753988E-4</v>
      </c>
      <c r="K56" s="13">
        <v>1.5025077794789945E-3</v>
      </c>
      <c r="L56" s="14">
        <v>4.5452695754988259E-3</v>
      </c>
      <c r="M56" s="13"/>
      <c r="O56" s="7">
        <v>62</v>
      </c>
      <c r="P56" s="12">
        <v>7.3417337738199931E-2</v>
      </c>
      <c r="Q56" s="13">
        <v>0.22616281171247055</v>
      </c>
      <c r="R56" s="13">
        <v>0.35159185799993165</v>
      </c>
      <c r="S56" s="14">
        <v>0.36680206527619058</v>
      </c>
      <c r="T56" s="12">
        <v>3.2815346606268884E-2</v>
      </c>
      <c r="U56" s="13">
        <v>8.4262198109074329E-2</v>
      </c>
      <c r="V56" s="13">
        <v>8.8451665253896389E-2</v>
      </c>
      <c r="W56" s="14">
        <v>9.1896707737040687E-2</v>
      </c>
      <c r="X56" s="7">
        <v>1.0432609769827546</v>
      </c>
      <c r="Y56" s="23">
        <f t="shared" si="1"/>
        <v>1.09060420686016</v>
      </c>
      <c r="Z56" s="36"/>
    </row>
    <row r="57" spans="1:26">
      <c r="A57" s="6"/>
      <c r="B57" s="7">
        <v>62</v>
      </c>
      <c r="C57" s="12">
        <v>1.4987956725736147E-2</v>
      </c>
      <c r="D57" s="14">
        <v>3.5921359063800978E-2</v>
      </c>
      <c r="E57" s="13">
        <v>3.3531584666941223E-3</v>
      </c>
      <c r="F57" s="13">
        <v>1.505557701643794E-2</v>
      </c>
      <c r="G57" s="14">
        <v>3.9079023834471552E-2</v>
      </c>
      <c r="H57" s="12">
        <v>2.6140452696531572E-3</v>
      </c>
      <c r="I57" s="14">
        <v>4.3484515893567437E-3</v>
      </c>
      <c r="J57" s="13">
        <v>4.4189015537104227E-4</v>
      </c>
      <c r="K57" s="13">
        <v>1.3818598076414776E-3</v>
      </c>
      <c r="L57" s="14">
        <v>8.7773472189785432E-3</v>
      </c>
      <c r="M57" s="13"/>
      <c r="O57" s="7">
        <v>63</v>
      </c>
      <c r="P57" s="12">
        <v>5.8383936637987466E-2</v>
      </c>
      <c r="Q57" s="13">
        <v>0.16436967968407198</v>
      </c>
      <c r="R57" s="13">
        <v>0.32833641942609321</v>
      </c>
      <c r="S57" s="14">
        <v>0.36687960697977828</v>
      </c>
      <c r="T57" s="12">
        <v>2.4318207203459567E-2</v>
      </c>
      <c r="U57" s="13">
        <v>6.1640779575467999E-2</v>
      </c>
      <c r="V57" s="13">
        <v>8.0317861997992471E-2</v>
      </c>
      <c r="W57" s="14">
        <v>9.7519493990612938E-2</v>
      </c>
      <c r="X57" s="7">
        <v>1.1173893155716799</v>
      </c>
      <c r="Y57" s="23">
        <f t="shared" si="1"/>
        <v>1.5820613344323124</v>
      </c>
      <c r="Z57" s="36"/>
    </row>
    <row r="58" spans="1:26">
      <c r="A58" s="6"/>
      <c r="B58" s="7">
        <v>63</v>
      </c>
      <c r="C58" s="12">
        <v>9.1320254876020284E-3</v>
      </c>
      <c r="D58" s="14">
        <v>3.5737138532730466E-2</v>
      </c>
      <c r="E58" s="13">
        <v>2.0626921825756964E-3</v>
      </c>
      <c r="F58" s="13">
        <v>1.0040824505009626E-2</v>
      </c>
      <c r="G58" s="14">
        <v>3.7849217113850447E-2</v>
      </c>
      <c r="H58" s="12">
        <v>1.2882790003229993E-3</v>
      </c>
      <c r="I58" s="14">
        <v>3.6759645380152238E-3</v>
      </c>
      <c r="J58" s="13">
        <v>2.8204267725811551E-4</v>
      </c>
      <c r="K58" s="13">
        <v>1.1341740248317115E-3</v>
      </c>
      <c r="L58" s="14">
        <v>7.2903130556168016E-3</v>
      </c>
      <c r="M58" s="13"/>
      <c r="O58" s="7">
        <v>64</v>
      </c>
      <c r="P58" s="12">
        <v>3.1548091267285402E-2</v>
      </c>
      <c r="Q58" s="13">
        <v>6.1464730132191468E-2</v>
      </c>
      <c r="R58" s="13">
        <v>0.18859827370012691</v>
      </c>
      <c r="S58" s="14">
        <v>0.33992478652700692</v>
      </c>
      <c r="T58" s="12">
        <v>9.2793019138136864E-3</v>
      </c>
      <c r="U58" s="13">
        <v>1.8703536699704756E-2</v>
      </c>
      <c r="V58" s="13">
        <v>6.6663511182293994E-2</v>
      </c>
      <c r="W58" s="14">
        <v>9.2487137011621839E-2</v>
      </c>
      <c r="X58" s="7">
        <v>1.8023748566622122</v>
      </c>
      <c r="Y58" s="23">
        <f t="shared" si="1"/>
        <v>4.9449009829826354</v>
      </c>
      <c r="Z58" s="36"/>
    </row>
    <row r="59" spans="1:26">
      <c r="A59" s="6"/>
      <c r="B59" s="7">
        <v>64</v>
      </c>
      <c r="C59" s="12">
        <v>5.3281917530991095E-3</v>
      </c>
      <c r="D59" s="14">
        <v>3.3069856346335809E-2</v>
      </c>
      <c r="E59" s="13">
        <v>1.4441746248722834E-3</v>
      </c>
      <c r="F59" s="13">
        <v>5.6349530287070262E-3</v>
      </c>
      <c r="G59" s="14">
        <v>3.5486796299451728E-2</v>
      </c>
      <c r="H59" s="12">
        <v>1.0377182641151755E-3</v>
      </c>
      <c r="I59" s="14">
        <v>4.9546992922078941E-3</v>
      </c>
      <c r="J59" s="13">
        <v>2.3295948202555749E-4</v>
      </c>
      <c r="K59" s="13">
        <v>1.0198914930673925E-3</v>
      </c>
      <c r="L59" s="14">
        <v>6.452764815206697E-3</v>
      </c>
      <c r="M59" s="13"/>
      <c r="O59" s="7">
        <v>65</v>
      </c>
      <c r="P59" s="12">
        <v>2.2321050056179837E-2</v>
      </c>
      <c r="Q59" s="13">
        <v>4.6278886413345904E-2</v>
      </c>
      <c r="R59" s="13">
        <v>0.14127366639200728</v>
      </c>
      <c r="S59" s="14">
        <v>0.35717810892603175</v>
      </c>
      <c r="T59" s="12">
        <v>6.8039413402175824E-3</v>
      </c>
      <c r="U59" s="13">
        <v>1.7106471427731799E-2</v>
      </c>
      <c r="V59" s="13">
        <v>4.4295240162987207E-2</v>
      </c>
      <c r="W59" s="14">
        <v>9.3468349641151083E-2</v>
      </c>
      <c r="X59" s="7">
        <v>2.528270965481501</v>
      </c>
      <c r="Y59" s="23">
        <f t="shared" si="1"/>
        <v>5.4639175610247017</v>
      </c>
      <c r="Z59" s="36"/>
    </row>
    <row r="60" spans="1:26">
      <c r="A60" s="6"/>
      <c r="B60" s="7">
        <v>65</v>
      </c>
      <c r="C60" s="12">
        <v>4.2980277235853777E-3</v>
      </c>
      <c r="D60" s="14">
        <v>2.9369214464946343E-2</v>
      </c>
      <c r="E60" s="13">
        <v>1.0733245308778355E-3</v>
      </c>
      <c r="F60" s="13">
        <v>3.3426992139973005E-3</v>
      </c>
      <c r="G60" s="14">
        <v>3.7569426884475572E-2</v>
      </c>
      <c r="H60" s="12">
        <v>6.9964702395468846E-4</v>
      </c>
      <c r="I60" s="14">
        <v>4.5140599699362207E-3</v>
      </c>
      <c r="J60" s="13">
        <v>1.7393771381888186E-4</v>
      </c>
      <c r="K60" s="13">
        <v>5.8850776676709388E-4</v>
      </c>
      <c r="L60" s="14">
        <v>6.789691412929422E-3</v>
      </c>
      <c r="M60" s="13"/>
      <c r="O60" s="7">
        <v>66</v>
      </c>
      <c r="P60" s="12">
        <v>1.8614684982678986E-2</v>
      </c>
      <c r="Q60" s="13">
        <v>3.5456926602882556E-2</v>
      </c>
      <c r="R60" s="13">
        <v>0.10626371765863094</v>
      </c>
      <c r="S60" s="14">
        <v>0.34457402179376129</v>
      </c>
      <c r="T60" s="12">
        <v>6.4144782256164911E-3</v>
      </c>
      <c r="U60" s="13">
        <v>1.3251323863484415E-2</v>
      </c>
      <c r="V60" s="13">
        <v>3.4461470119149025E-2</v>
      </c>
      <c r="W60" s="14">
        <v>8.9848099371220375E-2</v>
      </c>
      <c r="X60" s="7">
        <v>3.2426309693087831</v>
      </c>
      <c r="Y60" s="23">
        <f t="shared" si="1"/>
        <v>6.7803111822515643</v>
      </c>
      <c r="Z60" s="36"/>
    </row>
    <row r="61" spans="1:26">
      <c r="A61" s="6"/>
      <c r="B61" s="7">
        <v>66</v>
      </c>
      <c r="C61" s="12">
        <v>3.3151686352872185E-3</v>
      </c>
      <c r="D61" s="14">
        <v>2.8491653074047087E-2</v>
      </c>
      <c r="E61" s="13">
        <v>8.6433822663122787E-4</v>
      </c>
      <c r="F61" s="13">
        <v>2.6122739406247348E-3</v>
      </c>
      <c r="G61" s="14">
        <v>3.7687707067982336E-2</v>
      </c>
      <c r="H61" s="12">
        <v>6.9233098648082824E-4</v>
      </c>
      <c r="I61" s="14">
        <v>3.4157762673341246E-3</v>
      </c>
      <c r="J61" s="13">
        <v>1.3542001784022293E-4</v>
      </c>
      <c r="K61" s="13">
        <v>4.4969231161038291E-4</v>
      </c>
      <c r="L61" s="14">
        <v>6.2449305799928733E-3</v>
      </c>
      <c r="M61" s="13"/>
      <c r="O61" s="7">
        <v>67</v>
      </c>
      <c r="P61" s="12">
        <v>1.7075271542363428E-2</v>
      </c>
      <c r="Q61" s="13">
        <v>2.6463636732350516E-2</v>
      </c>
      <c r="R61" s="13">
        <v>9.1353641191108254E-2</v>
      </c>
      <c r="S61" s="14">
        <v>0.29604939821201337</v>
      </c>
      <c r="T61" s="12">
        <v>6.134917534197688E-3</v>
      </c>
      <c r="U61" s="13">
        <v>9.7492748147473655E-3</v>
      </c>
      <c r="V61" s="13">
        <v>3.2988460272952984E-2</v>
      </c>
      <c r="W61" s="14">
        <v>7.7720716151028324E-2</v>
      </c>
      <c r="X61" s="7">
        <v>3.2406962038074605</v>
      </c>
      <c r="Y61" s="23">
        <f t="shared" si="1"/>
        <v>7.9719484400483909</v>
      </c>
      <c r="Z61" s="36"/>
    </row>
    <row r="62" spans="1:26">
      <c r="A62" s="6"/>
      <c r="B62" s="7">
        <v>67</v>
      </c>
      <c r="C62" s="12">
        <v>2.479620139186926E-3</v>
      </c>
      <c r="D62" s="14">
        <v>2.6912392782519924E-2</v>
      </c>
      <c r="E62" s="13">
        <v>9.8807024275187976E-4</v>
      </c>
      <c r="F62" s="13">
        <v>2.2607984601852207E-3</v>
      </c>
      <c r="G62" s="14">
        <v>3.3134205237947079E-2</v>
      </c>
      <c r="H62" s="12">
        <v>3.5707409310890755E-4</v>
      </c>
      <c r="I62" s="14">
        <v>3.5089561714543795E-3</v>
      </c>
      <c r="J62" s="13">
        <v>1.3562404047650622E-4</v>
      </c>
      <c r="K62" s="13">
        <v>4.4289899524134051E-4</v>
      </c>
      <c r="L62" s="14">
        <v>7.9590178359897797E-3</v>
      </c>
      <c r="M62" s="13"/>
      <c r="O62" s="7">
        <v>68</v>
      </c>
      <c r="P62" s="12">
        <v>1.4574469167879861E-2</v>
      </c>
      <c r="Q62" s="13">
        <v>2.3747195365312813E-2</v>
      </c>
      <c r="R62" s="13">
        <v>6.035636281087875E-2</v>
      </c>
      <c r="S62" s="14">
        <v>0.26973800066568288</v>
      </c>
      <c r="T62" s="12">
        <v>6.3888148346454374E-3</v>
      </c>
      <c r="U62" s="13">
        <v>8.6976373953112363E-3</v>
      </c>
      <c r="V62" s="13">
        <v>1.7103284677977202E-2</v>
      </c>
      <c r="W62" s="14">
        <v>7.3494489632775092E-2</v>
      </c>
      <c r="X62" s="7">
        <v>4.4690897215076184</v>
      </c>
      <c r="Y62" s="23">
        <f t="shared" si="1"/>
        <v>8.4499371832165426</v>
      </c>
      <c r="Z62" s="36"/>
    </row>
    <row r="63" spans="1:26">
      <c r="A63" s="6"/>
      <c r="B63" s="7">
        <v>68</v>
      </c>
      <c r="C63" s="12">
        <v>2.2163461740481367E-3</v>
      </c>
      <c r="D63" s="14">
        <v>2.5045159754357386E-2</v>
      </c>
      <c r="E63" s="13">
        <v>7.8352564486522196E-4</v>
      </c>
      <c r="F63" s="13">
        <v>2.2946011409522003E-3</v>
      </c>
      <c r="G63" s="14">
        <v>3.4500706403095105E-2</v>
      </c>
      <c r="H63" s="12">
        <v>3.5414871571012928E-4</v>
      </c>
      <c r="I63" s="14">
        <v>2.8369168726569581E-3</v>
      </c>
      <c r="J63" s="13">
        <v>1.2047950043547605E-4</v>
      </c>
      <c r="K63" s="13">
        <v>4.2408845595116342E-4</v>
      </c>
      <c r="L63" s="14">
        <v>5.2060713671448766E-3</v>
      </c>
      <c r="M63" s="13"/>
      <c r="O63" s="7">
        <v>69</v>
      </c>
      <c r="P63" s="12">
        <v>1.0592301147743862E-2</v>
      </c>
      <c r="Q63" s="13">
        <v>1.9984317077968258E-2</v>
      </c>
      <c r="R63" s="13">
        <v>5.6031163731039779E-2</v>
      </c>
      <c r="S63" s="14">
        <v>0.24055684737683528</v>
      </c>
      <c r="T63" s="12">
        <v>3.4530461346797448E-3</v>
      </c>
      <c r="U63" s="13">
        <v>8.1763384896226775E-3</v>
      </c>
      <c r="V63" s="13">
        <v>1.7953448016355757E-2</v>
      </c>
      <c r="W63" s="14">
        <v>6.6079433932358114E-2</v>
      </c>
      <c r="X63" s="7">
        <v>4.2932688054018264</v>
      </c>
      <c r="Y63" s="23">
        <f t="shared" si="1"/>
        <v>8.0817879563358872</v>
      </c>
      <c r="Z63" s="36"/>
    </row>
    <row r="64" spans="1:26">
      <c r="A64" s="6"/>
      <c r="B64" s="7">
        <v>69</v>
      </c>
      <c r="C64" s="12">
        <v>1.9380843270340481E-3</v>
      </c>
      <c r="D64" s="14">
        <v>2.2996304523137365E-2</v>
      </c>
      <c r="E64" s="13">
        <v>6.873006379114865E-4</v>
      </c>
      <c r="F64" s="13">
        <v>1.8183684629679241E-3</v>
      </c>
      <c r="G64" s="14">
        <v>3.1571100156683449E-2</v>
      </c>
      <c r="H64" s="12">
        <v>3.6174101791096509E-4</v>
      </c>
      <c r="I64" s="14">
        <v>3.2857577216283324E-3</v>
      </c>
      <c r="J64" s="13">
        <v>7.739191157711008E-5</v>
      </c>
      <c r="K64" s="13">
        <v>3.2613939419248847E-4</v>
      </c>
      <c r="L64" s="14">
        <v>4.7469326331896992E-3</v>
      </c>
      <c r="M64" s="13"/>
      <c r="O64" s="7">
        <v>70</v>
      </c>
      <c r="P64" s="12">
        <v>8.4023603082176695E-3</v>
      </c>
      <c r="Q64" s="13">
        <v>1.4596180308631702E-2</v>
      </c>
      <c r="R64" s="13">
        <v>4.2068891476329459E-2</v>
      </c>
      <c r="S64" s="14">
        <v>0.24224545116721741</v>
      </c>
      <c r="T64" s="12">
        <v>2.6439812540293723E-3</v>
      </c>
      <c r="U64" s="13">
        <v>5.9476194828524571E-3</v>
      </c>
      <c r="V64" s="13">
        <v>9.8827583844041562E-3</v>
      </c>
      <c r="W64" s="14">
        <v>7.1173610995419204E-2</v>
      </c>
      <c r="X64" s="7">
        <v>5.7583036459023305</v>
      </c>
      <c r="Y64" s="23">
        <f t="shared" si="1"/>
        <v>11.966739163562728</v>
      </c>
      <c r="Z64" s="36"/>
    </row>
    <row r="65" spans="1:26">
      <c r="A65" s="6"/>
      <c r="B65" s="7">
        <v>70</v>
      </c>
      <c r="C65" s="12">
        <v>2.277077587262396E-3</v>
      </c>
      <c r="D65" s="14">
        <v>2.3647333981429257E-2</v>
      </c>
      <c r="E65" s="13">
        <v>6.4310299113398077E-4</v>
      </c>
      <c r="F65" s="13">
        <v>1.5769962585228602E-3</v>
      </c>
      <c r="G65" s="14">
        <v>2.7158896701548876E-2</v>
      </c>
      <c r="H65" s="12">
        <v>4.8109078225263532E-4</v>
      </c>
      <c r="I65" s="14">
        <v>2.2697746554186538E-3</v>
      </c>
      <c r="J65" s="13">
        <v>7.4967653885288271E-5</v>
      </c>
      <c r="K65" s="13">
        <v>3.5604808033686583E-4</v>
      </c>
      <c r="L65" s="14">
        <v>3.6055167910755879E-3</v>
      </c>
      <c r="M65" s="13"/>
      <c r="O65" s="7">
        <v>71</v>
      </c>
      <c r="P65" s="12">
        <v>8.1928620431213923E-3</v>
      </c>
      <c r="Q65" s="13">
        <v>1.2822456600243099E-2</v>
      </c>
      <c r="R65" s="13">
        <v>3.9936335028160706E-2</v>
      </c>
      <c r="S65" s="14">
        <v>0.2058595676536952</v>
      </c>
      <c r="T65" s="12">
        <v>2.8891876785399786E-3</v>
      </c>
      <c r="U65" s="13">
        <v>4.2382123498645851E-3</v>
      </c>
      <c r="V65" s="13">
        <v>1.1855150450373855E-2</v>
      </c>
      <c r="W65" s="14">
        <v>5.5041632174207655E-2</v>
      </c>
      <c r="X65" s="7">
        <v>5.154693526797975</v>
      </c>
      <c r="Y65" s="23">
        <f t="shared" si="1"/>
        <v>12.986992540844794</v>
      </c>
      <c r="Z65" s="36"/>
    </row>
    <row r="66" spans="1:26">
      <c r="A66" s="6"/>
      <c r="B66" s="7">
        <v>71</v>
      </c>
      <c r="C66" s="12">
        <v>1.5236125347703993E-3</v>
      </c>
      <c r="D66" s="14">
        <v>2.0075992259333771E-2</v>
      </c>
      <c r="E66" s="13">
        <v>6.5251050112683678E-4</v>
      </c>
      <c r="F66" s="13">
        <v>1.416387078773356E-3</v>
      </c>
      <c r="G66" s="14">
        <v>2.6800446683547464E-2</v>
      </c>
      <c r="H66" s="12">
        <v>3.9365922295494756E-4</v>
      </c>
      <c r="I66" s="14">
        <v>1.0582605374908104E-3</v>
      </c>
      <c r="J66" s="13">
        <v>1.0627785275036346E-4</v>
      </c>
      <c r="K66" s="13">
        <v>3.2971546927994163E-4</v>
      </c>
      <c r="L66" s="14">
        <v>3.4674218569876983E-3</v>
      </c>
      <c r="M66" s="13"/>
      <c r="O66" s="7">
        <v>72</v>
      </c>
      <c r="P66" s="12">
        <v>7.4281829104004401E-3</v>
      </c>
      <c r="Q66" s="13">
        <v>1.1809985054277015E-2</v>
      </c>
      <c r="R66" s="13">
        <v>3.5867068856737183E-2</v>
      </c>
      <c r="S66" s="14">
        <v>0.19081833876038626</v>
      </c>
      <c r="T66" s="12">
        <v>2.5950202722923844E-3</v>
      </c>
      <c r="U66" s="13">
        <v>4.2476743945891546E-3</v>
      </c>
      <c r="V66" s="13">
        <v>1.1305682361831819E-2</v>
      </c>
      <c r="W66" s="14">
        <v>5.119607262675676E-2</v>
      </c>
      <c r="X66" s="7">
        <v>5.3201542485271531</v>
      </c>
      <c r="Y66" s="23">
        <f t="shared" si="1"/>
        <v>12.052730004910973</v>
      </c>
      <c r="Z66" s="36"/>
    </row>
    <row r="67" spans="1:26">
      <c r="A67" s="6"/>
      <c r="B67" s="7">
        <v>72</v>
      </c>
      <c r="C67" s="12">
        <v>1.4069146567365421E-3</v>
      </c>
      <c r="D67" s="14">
        <v>2.0887001340366921E-2</v>
      </c>
      <c r="E67" s="13">
        <v>6.0306415679566862E-4</v>
      </c>
      <c r="F67" s="13">
        <v>1.3336028539099618E-3</v>
      </c>
      <c r="G67" s="14">
        <v>2.7574305349861057E-2</v>
      </c>
      <c r="H67" s="12">
        <v>2.0571213803029603E-4</v>
      </c>
      <c r="I67" s="14">
        <v>2.4182733172887719E-3</v>
      </c>
      <c r="J67" s="13">
        <v>7.2513188346729369E-5</v>
      </c>
      <c r="K67" s="13">
        <v>2.1980173305937906E-4</v>
      </c>
      <c r="L67" s="14">
        <v>2.6452405839042709E-3</v>
      </c>
      <c r="M67" s="13"/>
      <c r="O67" s="7">
        <v>73</v>
      </c>
      <c r="P67" s="12">
        <v>7.4734798983298323E-3</v>
      </c>
      <c r="Q67" s="13">
        <v>1.1510431954930827E-2</v>
      </c>
      <c r="R67" s="13">
        <v>3.2350675564311183E-2</v>
      </c>
      <c r="S67" s="14">
        <v>0.20985883179344045</v>
      </c>
      <c r="T67" s="12">
        <v>2.2991179219205445E-3</v>
      </c>
      <c r="U67" s="13">
        <v>3.9141204559012864E-3</v>
      </c>
      <c r="V67" s="13">
        <v>9.1387312083375007E-3</v>
      </c>
      <c r="W67" s="14">
        <v>5.8895901064516289E-2</v>
      </c>
      <c r="X67" s="7">
        <v>6.486999981692926</v>
      </c>
      <c r="Y67" s="23">
        <f t="shared" si="1"/>
        <v>15.047033357320272</v>
      </c>
      <c r="Z67" s="36"/>
    </row>
    <row r="68" spans="1:26">
      <c r="A68" s="6"/>
      <c r="B68" s="7">
        <v>73</v>
      </c>
      <c r="C68" s="12">
        <v>1.1359707370513785E-3</v>
      </c>
      <c r="D68" s="14">
        <v>2.235013056502054E-2</v>
      </c>
      <c r="E68" s="13">
        <v>5.8301228630341874E-4</v>
      </c>
      <c r="F68" s="13">
        <v>1.2791560164498222E-3</v>
      </c>
      <c r="G68" s="14">
        <v>2.7554936618514641E-2</v>
      </c>
      <c r="H68" s="12">
        <v>1.7105610764739154E-4</v>
      </c>
      <c r="I68" s="14">
        <v>3.0807170624409502E-3</v>
      </c>
      <c r="J68" s="13">
        <v>6.3259953066347886E-5</v>
      </c>
      <c r="K68" s="13">
        <v>2.3929460069756353E-4</v>
      </c>
      <c r="L68" s="14">
        <v>1.6949551781757105E-3</v>
      </c>
      <c r="M68" s="13"/>
      <c r="O68" s="7">
        <v>74</v>
      </c>
      <c r="P68" s="12">
        <v>7.1639375230709429E-3</v>
      </c>
      <c r="Q68" s="13">
        <v>1.1067105707786738E-2</v>
      </c>
      <c r="R68" s="13">
        <v>2.7956457872635933E-2</v>
      </c>
      <c r="S68" s="14">
        <v>0.19675925272422018</v>
      </c>
      <c r="T68" s="12">
        <v>2.1553229528801141E-3</v>
      </c>
      <c r="U68" s="13">
        <v>4.4237999836626747E-3</v>
      </c>
      <c r="V68" s="13">
        <v>7.9703475317427133E-3</v>
      </c>
      <c r="W68" s="14">
        <v>5.3339726753833513E-2</v>
      </c>
      <c r="X68" s="7">
        <v>7.0380608881359805</v>
      </c>
      <c r="Y68" s="23">
        <f t="shared" ref="Y68:Y74" si="2">W68/U68</f>
        <v>12.057445397807298</v>
      </c>
      <c r="Z68" s="36"/>
    </row>
    <row r="69" spans="1:26">
      <c r="A69" s="6"/>
      <c r="B69" s="7">
        <v>74</v>
      </c>
      <c r="C69" s="12">
        <v>1.1582803748797007E-3</v>
      </c>
      <c r="D69" s="14">
        <v>2.3067647999210968E-2</v>
      </c>
      <c r="E69" s="13">
        <v>5.7366968295675036E-4</v>
      </c>
      <c r="F69" s="13">
        <v>1.4419147215954109E-3</v>
      </c>
      <c r="G69" s="14">
        <v>2.9248118273872224E-2</v>
      </c>
      <c r="H69" s="12">
        <v>1.6257214915719873E-4</v>
      </c>
      <c r="I69" s="14">
        <v>2.4516237888895696E-3</v>
      </c>
      <c r="J69" s="13">
        <v>5.3333646990625801E-5</v>
      </c>
      <c r="K69" s="13">
        <v>4.098804872730573E-4</v>
      </c>
      <c r="L69" s="14">
        <v>1.9149207264594821E-3</v>
      </c>
      <c r="M69" s="13"/>
      <c r="O69" s="7">
        <v>75</v>
      </c>
      <c r="P69" s="12">
        <v>6.8383425982968095E-3</v>
      </c>
      <c r="Q69" s="13">
        <v>8.9738299591976718E-3</v>
      </c>
      <c r="R69" s="13">
        <v>2.81362668036397E-2</v>
      </c>
      <c r="S69" s="14">
        <v>0.19290309769764633</v>
      </c>
      <c r="T69" s="12">
        <v>3.0401322177027327E-3</v>
      </c>
      <c r="U69" s="13">
        <v>3.5159718381415862E-3</v>
      </c>
      <c r="V69" s="13">
        <v>9.3202519916381413E-3</v>
      </c>
      <c r="W69" s="14">
        <v>5.3370040897256041E-2</v>
      </c>
      <c r="X69" s="7">
        <v>6.8560302986852699</v>
      </c>
      <c r="Y69" s="23">
        <f t="shared" si="2"/>
        <v>15.179314099815285</v>
      </c>
      <c r="Z69" s="36"/>
    </row>
    <row r="70" spans="1:26">
      <c r="A70" s="6"/>
      <c r="B70" s="7">
        <v>75</v>
      </c>
      <c r="C70" s="12">
        <v>1.1458233138463615E-3</v>
      </c>
      <c r="D70" s="14">
        <v>2.2045950292127595E-2</v>
      </c>
      <c r="E70" s="13">
        <v>5.1052309414959234E-4</v>
      </c>
      <c r="F70" s="13">
        <v>1.108469350363306E-3</v>
      </c>
      <c r="G70" s="14">
        <v>3.0634033374835088E-2</v>
      </c>
      <c r="H70" s="12">
        <v>1.9656898377127402E-4</v>
      </c>
      <c r="I70" s="14">
        <v>3.3277863923797156E-3</v>
      </c>
      <c r="J70" s="13">
        <v>3.6669403242607529E-5</v>
      </c>
      <c r="K70" s="13">
        <v>2.1309881995566651E-4</v>
      </c>
      <c r="L70" s="14">
        <v>3.2995396972782054E-3</v>
      </c>
      <c r="M70" s="13"/>
      <c r="O70" s="7">
        <v>76</v>
      </c>
      <c r="P70" s="12">
        <v>6.0116929295920387E-3</v>
      </c>
      <c r="Q70" s="13">
        <v>7.5694651440186009E-3</v>
      </c>
      <c r="R70" s="13">
        <v>2.4181408255267836E-2</v>
      </c>
      <c r="S70" s="14">
        <v>0.20206455452717803</v>
      </c>
      <c r="T70" s="12">
        <v>2.117500013719997E-3</v>
      </c>
      <c r="U70" s="13">
        <v>2.3019494854510706E-3</v>
      </c>
      <c r="V70" s="13">
        <v>7.6867673199878259E-3</v>
      </c>
      <c r="W70" s="14">
        <v>6.362206683427668E-2</v>
      </c>
      <c r="X70" s="7">
        <v>8.3561946597199928</v>
      </c>
      <c r="Y70" s="23">
        <f t="shared" si="2"/>
        <v>27.63834186474767</v>
      </c>
      <c r="Z70" s="36"/>
    </row>
    <row r="71" spans="1:26">
      <c r="A71" s="6"/>
      <c r="B71" s="7">
        <v>76</v>
      </c>
      <c r="C71" s="12">
        <v>9.5845110810802831E-4</v>
      </c>
      <c r="D71" s="14">
        <v>1.9169181689181192E-2</v>
      </c>
      <c r="E71" s="13">
        <v>6.7130772944303527E-4</v>
      </c>
      <c r="F71" s="13">
        <v>1.0409039932401719E-3</v>
      </c>
      <c r="G71" s="14">
        <v>2.8026915446796918E-2</v>
      </c>
      <c r="H71" s="12">
        <v>1.8494171080449915E-4</v>
      </c>
      <c r="I71" s="14">
        <v>2.5964890851581939E-3</v>
      </c>
      <c r="J71" s="13">
        <v>1.656285593707463E-4</v>
      </c>
      <c r="K71" s="13">
        <v>2.2163658122340541E-4</v>
      </c>
      <c r="L71" s="14">
        <v>4.4139587240458076E-3</v>
      </c>
      <c r="M71" s="13"/>
      <c r="O71" s="7">
        <v>77</v>
      </c>
      <c r="P71" s="12">
        <v>4.8721291807739013E-3</v>
      </c>
      <c r="Q71" s="13">
        <v>6.9497422745406594E-3</v>
      </c>
      <c r="R71" s="13">
        <v>2.1677616480821862E-2</v>
      </c>
      <c r="S71" s="14">
        <v>0.18720809339343195</v>
      </c>
      <c r="T71" s="12">
        <v>2.1917408691958296E-3</v>
      </c>
      <c r="U71" s="13">
        <v>2.6313506864396501E-3</v>
      </c>
      <c r="V71" s="13">
        <v>6.1952137245615321E-3</v>
      </c>
      <c r="W71" s="14">
        <v>5.2851681546144134E-2</v>
      </c>
      <c r="X71" s="7">
        <v>8.6360091091681834</v>
      </c>
      <c r="Y71" s="23">
        <f t="shared" si="2"/>
        <v>20.085381176484354</v>
      </c>
      <c r="Z71" s="36"/>
    </row>
    <row r="72" spans="1:26">
      <c r="A72" s="6"/>
      <c r="B72" s="7">
        <v>77</v>
      </c>
      <c r="C72" s="12">
        <v>9.8820994993084805E-4</v>
      </c>
      <c r="D72" s="14">
        <v>1.8543130588518839E-2</v>
      </c>
      <c r="E72" s="13">
        <v>5.8301228630341874E-4</v>
      </c>
      <c r="F72" s="13">
        <v>1.1617917057415714E-3</v>
      </c>
      <c r="G72" s="14">
        <v>3.171319367763515E-2</v>
      </c>
      <c r="H72" s="12">
        <v>1.5574342084151733E-4</v>
      </c>
      <c r="I72" s="14">
        <v>1.9712690397560169E-3</v>
      </c>
      <c r="J72" s="13">
        <v>6.3259953066347886E-5</v>
      </c>
      <c r="K72" s="13">
        <v>1.5328564704674856E-4</v>
      </c>
      <c r="L72" s="14">
        <v>4.5606925672743463E-3</v>
      </c>
      <c r="M72" s="13"/>
      <c r="O72" s="7">
        <v>78</v>
      </c>
      <c r="P72" s="12">
        <v>4.9215885714783917E-3</v>
      </c>
      <c r="Q72" s="13">
        <v>6.6200472328557091E-3</v>
      </c>
      <c r="R72" s="13">
        <v>1.7898802447540604E-2</v>
      </c>
      <c r="S72" s="14">
        <v>0.17043609945943344</v>
      </c>
      <c r="T72" s="12">
        <v>1.9314880530887329E-3</v>
      </c>
      <c r="U72" s="13">
        <v>2.3943757133549643E-3</v>
      </c>
      <c r="V72" s="13">
        <v>4.4330950009257358E-3</v>
      </c>
      <c r="W72" s="14">
        <v>4.4944802976151887E-2</v>
      </c>
      <c r="X72" s="7">
        <v>9.5222068604289412</v>
      </c>
      <c r="Y72" s="23">
        <f t="shared" si="2"/>
        <v>18.770990168947165</v>
      </c>
      <c r="Z72" s="36"/>
    </row>
    <row r="73" spans="1:26">
      <c r="A73" s="6"/>
      <c r="B73" s="7">
        <v>78</v>
      </c>
      <c r="C73" s="12">
        <v>8.7618438653655126E-4</v>
      </c>
      <c r="D73" s="14">
        <v>1.8917829537908829E-2</v>
      </c>
      <c r="E73" s="13">
        <v>5.0873687254934514E-4</v>
      </c>
      <c r="F73" s="13">
        <v>9.9553481470890186E-4</v>
      </c>
      <c r="G73" s="14">
        <v>3.3047668318244114E-2</v>
      </c>
      <c r="H73" s="12">
        <v>1.5993009287399815E-4</v>
      </c>
      <c r="I73" s="14">
        <v>1.780600686166256E-3</v>
      </c>
      <c r="J73" s="13">
        <v>3.6203005304587314E-5</v>
      </c>
      <c r="K73" s="13">
        <v>1.1104658811328392E-4</v>
      </c>
      <c r="L73" s="14">
        <v>4.7349665108218112E-3</v>
      </c>
      <c r="M73" s="13"/>
      <c r="O73" s="7">
        <v>79</v>
      </c>
      <c r="P73" s="12">
        <v>4.9461618008872022E-3</v>
      </c>
      <c r="Q73" s="13">
        <v>8.0715976204526075E-3</v>
      </c>
      <c r="R73" s="13">
        <v>1.9522201696947176E-2</v>
      </c>
      <c r="S73" s="14">
        <v>0.17331774893597682</v>
      </c>
      <c r="T73" s="12">
        <v>1.8716655351208521E-3</v>
      </c>
      <c r="U73" s="13">
        <v>3.5905553764344839E-3</v>
      </c>
      <c r="V73" s="13">
        <v>5.5304493794991576E-3</v>
      </c>
      <c r="W73" s="14">
        <v>4.3885402500186771E-2</v>
      </c>
      <c r="X73" s="7">
        <v>8.8779816757594361</v>
      </c>
      <c r="Y73" s="23">
        <f t="shared" si="2"/>
        <v>12.222455274806576</v>
      </c>
      <c r="Z73" s="36"/>
    </row>
    <row r="74" spans="1:26">
      <c r="A74" s="6"/>
      <c r="B74" s="7">
        <v>79</v>
      </c>
      <c r="C74" s="12">
        <v>8.5551589650855668E-4</v>
      </c>
      <c r="D74" s="14">
        <v>1.947224846013719E-2</v>
      </c>
      <c r="E74" s="13">
        <v>5.9434887453702588E-4</v>
      </c>
      <c r="F74" s="13">
        <v>9.3455316027102645E-4</v>
      </c>
      <c r="G74" s="14">
        <v>2.9408476788683451E-2</v>
      </c>
      <c r="H74" s="12">
        <v>1.9227218953671863E-4</v>
      </c>
      <c r="I74" s="14">
        <v>2.1160201719196245E-3</v>
      </c>
      <c r="J74" s="13">
        <v>9.7239507140663769E-5</v>
      </c>
      <c r="K74" s="13">
        <v>1.5247078128306218E-4</v>
      </c>
      <c r="L74" s="14">
        <v>4.3897836736764779E-3</v>
      </c>
      <c r="M74" s="13"/>
      <c r="O74" s="8">
        <v>80</v>
      </c>
      <c r="P74" s="15">
        <v>4.7171465500504975E-3</v>
      </c>
      <c r="Q74" s="16">
        <v>6.1464141822974725E-3</v>
      </c>
      <c r="R74" s="16">
        <v>1.7840478513741022E-2</v>
      </c>
      <c r="S74" s="17">
        <v>0.1892206401115353</v>
      </c>
      <c r="T74" s="15">
        <v>2.0414214819700336E-3</v>
      </c>
      <c r="U74" s="16">
        <v>2.1724005296032212E-3</v>
      </c>
      <c r="V74" s="16">
        <v>4.1956844847718389E-3</v>
      </c>
      <c r="W74" s="17">
        <v>5.5106779665518087E-2</v>
      </c>
      <c r="X74" s="8">
        <v>10.606253636403</v>
      </c>
      <c r="Y74" s="24">
        <f t="shared" si="2"/>
        <v>25.366767736694982</v>
      </c>
      <c r="Z74" s="36"/>
    </row>
    <row r="75" spans="1:26">
      <c r="A75" s="6"/>
      <c r="B75" s="8">
        <v>80</v>
      </c>
      <c r="C75" s="15">
        <v>1.1829915965880775E-3</v>
      </c>
      <c r="D75" s="17">
        <v>2.272621200930117E-2</v>
      </c>
      <c r="E75" s="16">
        <v>5.125170790365311E-4</v>
      </c>
      <c r="F75" s="16">
        <v>1.0752179646953562E-3</v>
      </c>
      <c r="G75" s="17">
        <v>3.2142630194244848E-2</v>
      </c>
      <c r="H75" s="15">
        <v>2.1599712951971028E-4</v>
      </c>
      <c r="I75" s="17">
        <v>2.0449163808367028E-3</v>
      </c>
      <c r="J75" s="16">
        <v>2.9719834962622417E-5</v>
      </c>
      <c r="K75" s="16">
        <v>1.4125833980746836E-4</v>
      </c>
      <c r="L75" s="17">
        <v>4.0926268581226158E-3</v>
      </c>
      <c r="M75" s="13"/>
    </row>
    <row r="76" spans="1:26">
      <c r="A76" s="6"/>
      <c r="M76" s="13"/>
    </row>
    <row r="77" spans="1:26">
      <c r="A77" s="6"/>
      <c r="M77" s="13"/>
    </row>
    <row r="78" spans="1:26">
      <c r="A78" s="6"/>
      <c r="M78" s="13"/>
    </row>
    <row r="79" spans="1:26">
      <c r="A79" s="6"/>
      <c r="M79" s="13"/>
    </row>
    <row r="80" spans="1:26">
      <c r="A80" s="6"/>
      <c r="M80" s="13"/>
    </row>
    <row r="81" spans="1:13">
      <c r="A81" s="6"/>
      <c r="M81" s="13"/>
    </row>
    <row r="82" spans="1:13">
      <c r="A82" s="6"/>
      <c r="M82" s="13"/>
    </row>
    <row r="83" spans="1:13">
      <c r="A83" s="6"/>
      <c r="M83" s="13"/>
    </row>
    <row r="84" spans="1:13">
      <c r="A84" s="6"/>
      <c r="M84" s="13"/>
    </row>
    <row r="85" spans="1:13">
      <c r="A85" s="6"/>
      <c r="M85" s="13"/>
    </row>
    <row r="86" spans="1:13">
      <c r="A86" s="6"/>
      <c r="M86" s="13"/>
    </row>
    <row r="87" spans="1:13">
      <c r="A87" s="6"/>
      <c r="M87" s="13"/>
    </row>
    <row r="88" spans="1:13">
      <c r="A88" s="6"/>
      <c r="M88" s="13"/>
    </row>
    <row r="89" spans="1:13">
      <c r="A89" s="6"/>
      <c r="M89" s="13"/>
    </row>
    <row r="90" spans="1:13">
      <c r="A90" s="6"/>
      <c r="M90" s="13"/>
    </row>
    <row r="91" spans="1:13">
      <c r="A91" s="6"/>
      <c r="M91" s="13"/>
    </row>
    <row r="92" spans="1:13">
      <c r="A92" s="6"/>
      <c r="M92" s="13"/>
    </row>
    <row r="93" spans="1:13">
      <c r="A93" s="6"/>
      <c r="M93" s="13"/>
    </row>
    <row r="94" spans="1:13">
      <c r="A94" s="6"/>
      <c r="M94" s="13"/>
    </row>
  </sheetData>
  <mergeCells count="21">
    <mergeCell ref="P2:S2"/>
    <mergeCell ref="T2:W2"/>
    <mergeCell ref="X2:X3"/>
    <mergeCell ref="O2:O3"/>
    <mergeCell ref="B2:B4"/>
    <mergeCell ref="C3:D3"/>
    <mergeCell ref="C2:G2"/>
    <mergeCell ref="H2:L2"/>
    <mergeCell ref="H3:I3"/>
    <mergeCell ref="E3:G3"/>
    <mergeCell ref="J3:L3"/>
    <mergeCell ref="AB8:AB11"/>
    <mergeCell ref="AK8:AK11"/>
    <mergeCell ref="AT8:AT11"/>
    <mergeCell ref="Y2:Y3"/>
    <mergeCell ref="AT2:BD2"/>
    <mergeCell ref="AB4:AB7"/>
    <mergeCell ref="AK4:AK7"/>
    <mergeCell ref="AT4:AT7"/>
    <mergeCell ref="AK2:AS2"/>
    <mergeCell ref="AB2:A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 Microscopy</dc:creator>
  <cp:lastModifiedBy>Zhe</cp:lastModifiedBy>
  <dcterms:created xsi:type="dcterms:W3CDTF">2021-08-13T14:11:05Z</dcterms:created>
  <dcterms:modified xsi:type="dcterms:W3CDTF">2022-02-07T18:34:21Z</dcterms:modified>
</cp:coreProperties>
</file>