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onibearGroup/AllinGroup/papers in progress/Vrl1/Paper 1/20220708 - eLife resubmission/Source Data and Individual Figures/Figure 3/"/>
    </mc:Choice>
  </mc:AlternateContent>
  <xr:revisionPtr revIDLastSave="0" documentId="13_ncr:1_{C419AE0E-3467-744A-A2B4-439F03D3C226}" xr6:coauthVersionLast="47" xr6:coauthVersionMax="47" xr10:uidLastSave="{00000000-0000-0000-0000-000000000000}"/>
  <bookViews>
    <workbookView xWindow="3900" yWindow="2200" windowWidth="28040" windowHeight="17440" xr2:uid="{258B7114-F88C-BA46-ADAE-1A1B0754837B}"/>
  </bookViews>
  <sheets>
    <sheet name="Figure 3 S3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</calcChain>
</file>

<file path=xl/sharedStrings.xml><?xml version="1.0" encoding="utf-8"?>
<sst xmlns="http://schemas.openxmlformats.org/spreadsheetml/2006/main" count="20" uniqueCount="14">
  <si>
    <t>Rep1</t>
  </si>
  <si>
    <t>Rep2</t>
  </si>
  <si>
    <t>Rep3</t>
  </si>
  <si>
    <t>SEM</t>
  </si>
  <si>
    <t>WT</t>
  </si>
  <si>
    <t>Average</t>
  </si>
  <si>
    <t>Average Vps35-GFP puncta/cell</t>
  </si>
  <si>
    <t>vps5KO</t>
  </si>
  <si>
    <t>vps17KO</t>
  </si>
  <si>
    <t>vps5KOvps17KO</t>
  </si>
  <si>
    <t>Strain Genotype</t>
  </si>
  <si>
    <t>pADH1pr-Vrl1</t>
  </si>
  <si>
    <t>Vrl1 Plasmid</t>
  </si>
  <si>
    <t>vrl1 (pEmpty)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</si>
</sst>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FBA1-6046-0349-B1BD-7A0E342FF3AA}">
  <dimension ref="A1:G10"/>
  <sheetViews>
    <sheetView tabSelected="1" zoomScale="191" workbookViewId="0"/>
  </sheetViews>
  <sheetFormatPr baseColWidth="10" defaultColWidth="11" defaultRowHeight="16" x14ac:dyDescent="0.2"/>
  <cols>
    <col min="1" max="1" width="16.83203125" style="1" customWidth="1"/>
    <col min="2" max="2" width="12.1640625" customWidth="1"/>
  </cols>
  <sheetData>
    <row r="1" spans="1:7" x14ac:dyDescent="0.2">
      <c r="A1"/>
      <c r="C1" s="4" t="s">
        <v>6</v>
      </c>
      <c r="D1" s="4"/>
      <c r="E1" s="4"/>
      <c r="F1" s="4"/>
      <c r="G1" s="4"/>
    </row>
    <row r="2" spans="1:7" s="2" customFormat="1" x14ac:dyDescent="0.2">
      <c r="A2" s="2" t="s">
        <v>10</v>
      </c>
      <c r="B2" s="2" t="s">
        <v>12</v>
      </c>
      <c r="C2" s="2" t="s">
        <v>0</v>
      </c>
      <c r="D2" s="2" t="s">
        <v>1</v>
      </c>
      <c r="E2" s="2" t="s">
        <v>2</v>
      </c>
      <c r="F2" s="2" t="s">
        <v>5</v>
      </c>
      <c r="G2" s="2" t="s">
        <v>3</v>
      </c>
    </row>
    <row r="3" spans="1:7" x14ac:dyDescent="0.2">
      <c r="A3" s="3" t="s">
        <v>4</v>
      </c>
      <c r="B3" t="s">
        <v>13</v>
      </c>
      <c r="C3">
        <v>0.5772189056892234</v>
      </c>
      <c r="D3">
        <v>0.93072505371004777</v>
      </c>
      <c r="E3">
        <v>0.80871591891398564</v>
      </c>
      <c r="F3">
        <f t="shared" ref="F3:F10" si="0">AVERAGE(C3:E3)</f>
        <v>0.77221995943775223</v>
      </c>
      <c r="G3">
        <f>STDEV(C3:E3)/SQRT(3)</f>
        <v>0.10366712025468562</v>
      </c>
    </row>
    <row r="4" spans="1:7" x14ac:dyDescent="0.2">
      <c r="A4" s="3"/>
      <c r="B4" t="s">
        <v>11</v>
      </c>
      <c r="C4">
        <v>0.655086160264998</v>
      </c>
      <c r="D4">
        <v>0.71897972295411061</v>
      </c>
      <c r="E4">
        <v>0.94118390851677214</v>
      </c>
      <c r="F4">
        <f t="shared" si="0"/>
        <v>0.77174993057862695</v>
      </c>
      <c r="G4">
        <f t="shared" ref="G4:G10" si="1">STDEV(C4:E4)/SQRT(3)</f>
        <v>8.6701598405555566E-2</v>
      </c>
    </row>
    <row r="5" spans="1:7" x14ac:dyDescent="0.2">
      <c r="A5" s="3" t="s">
        <v>7</v>
      </c>
      <c r="B5" t="s">
        <v>13</v>
      </c>
      <c r="C5">
        <v>5.1221565601213569E-2</v>
      </c>
      <c r="D5">
        <v>0.2469877861919729</v>
      </c>
      <c r="E5">
        <v>0.39754589821055081</v>
      </c>
      <c r="F5">
        <f t="shared" si="0"/>
        <v>0.23191841666791244</v>
      </c>
      <c r="G5">
        <f t="shared" si="1"/>
        <v>0.10025874901592582</v>
      </c>
    </row>
    <row r="6" spans="1:7" x14ac:dyDescent="0.2">
      <c r="A6" s="3"/>
      <c r="B6" t="s">
        <v>11</v>
      </c>
      <c r="C6">
        <v>0.16646001904448535</v>
      </c>
      <c r="D6">
        <v>0.16998299762862781</v>
      </c>
      <c r="E6">
        <v>0.21472303551997257</v>
      </c>
      <c r="F6">
        <f t="shared" si="0"/>
        <v>0.18372201739769523</v>
      </c>
      <c r="G6">
        <f t="shared" si="1"/>
        <v>1.553383605755959E-2</v>
      </c>
    </row>
    <row r="7" spans="1:7" x14ac:dyDescent="0.2">
      <c r="A7" s="3" t="s">
        <v>8</v>
      </c>
      <c r="B7" t="s">
        <v>13</v>
      </c>
      <c r="C7">
        <v>0.13974751028461871</v>
      </c>
      <c r="D7">
        <v>0.17337704611747046</v>
      </c>
      <c r="E7">
        <v>0.24161132454659126</v>
      </c>
      <c r="F7">
        <f t="shared" si="0"/>
        <v>0.18491196031622681</v>
      </c>
      <c r="G7">
        <f t="shared" si="1"/>
        <v>2.9965813010712251E-2</v>
      </c>
    </row>
    <row r="8" spans="1:7" x14ac:dyDescent="0.2">
      <c r="A8" s="3"/>
      <c r="B8" t="s">
        <v>11</v>
      </c>
      <c r="C8">
        <v>0.13200102511616424</v>
      </c>
      <c r="D8">
        <v>0.1416804035667249</v>
      </c>
      <c r="E8">
        <v>0.16108870867263603</v>
      </c>
      <c r="F8">
        <f t="shared" si="0"/>
        <v>0.14492337911850839</v>
      </c>
      <c r="G8">
        <f t="shared" si="1"/>
        <v>8.5520173349617513E-3</v>
      </c>
    </row>
    <row r="9" spans="1:7" x14ac:dyDescent="0.2">
      <c r="A9" s="3" t="s">
        <v>9</v>
      </c>
      <c r="B9" t="s">
        <v>13</v>
      </c>
      <c r="C9">
        <v>0.14385819702361938</v>
      </c>
      <c r="D9">
        <v>0.21053679186547178</v>
      </c>
      <c r="E9">
        <v>0.26460657042923841</v>
      </c>
      <c r="F9">
        <f t="shared" si="0"/>
        <v>0.20633385310610985</v>
      </c>
      <c r="G9">
        <f t="shared" si="1"/>
        <v>3.492034240327984E-2</v>
      </c>
    </row>
    <row r="10" spans="1:7" x14ac:dyDescent="0.2">
      <c r="A10" s="3"/>
      <c r="B10" t="s">
        <v>11</v>
      </c>
      <c r="C10">
        <v>0.13895344229445422</v>
      </c>
      <c r="D10">
        <v>0.22010500228804752</v>
      </c>
      <c r="E10">
        <v>0.23944488660572882</v>
      </c>
      <c r="F10">
        <f t="shared" si="0"/>
        <v>0.19950111039607688</v>
      </c>
      <c r="G10">
        <f t="shared" si="1"/>
        <v>3.0784318874840108E-2</v>
      </c>
    </row>
  </sheetData>
  <mergeCells count="5">
    <mergeCell ref="A3:A4"/>
    <mergeCell ref="A5:A6"/>
    <mergeCell ref="A7:A8"/>
    <mergeCell ref="A9:A10"/>
    <mergeCell ref="C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 S3D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Shortill</dc:creator>
  <cp:lastModifiedBy>Shawn Shortill</cp:lastModifiedBy>
  <dcterms:created xsi:type="dcterms:W3CDTF">2022-01-15T21:34:29Z</dcterms:created>
  <dcterms:modified xsi:type="dcterms:W3CDTF">2022-07-14T20:05:06Z</dcterms:modified>
</cp:coreProperties>
</file>