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eLife resubmission/Source Data and Individual Figures/Figure 6/"/>
    </mc:Choice>
  </mc:AlternateContent>
  <xr:revisionPtr revIDLastSave="0" documentId="13_ncr:1_{B7ABC842-39AC-8D46-8AA6-AB7C596F5FF1}" xr6:coauthVersionLast="47" xr6:coauthVersionMax="47" xr10:uidLastSave="{00000000-0000-0000-0000-000000000000}"/>
  <bookViews>
    <workbookView xWindow="3900" yWindow="2200" windowWidth="28040" windowHeight="17440" xr2:uid="{258B7114-F88C-BA46-ADAE-1A1B0754837B}"/>
  </bookViews>
  <sheets>
    <sheet name="Figure 6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<sst xmlns="http://schemas.openxmlformats.org/spreadsheetml/2006/main" count="10" uniqueCount="10">
  <si>
    <t>Rep1</t>
  </si>
  <si>
    <t>Rep2</t>
  </si>
  <si>
    <t>Rep3</t>
  </si>
  <si>
    <t>Average</t>
  </si>
  <si>
    <t>SEM</t>
  </si>
  <si>
    <t>WT</t>
  </si>
  <si>
    <t>VPS26-GFP muk1 KO vps9 KO pVRL1</t>
  </si>
  <si>
    <t>VPS26-GFP muk1 KO vps9 KO vin1 KO pVRL1</t>
  </si>
  <si>
    <t>VPS26-GFP muk1 KO vps9 KO</t>
  </si>
  <si>
    <t>VPS26-GFP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</si>
</sst>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FBA1-6046-0349-B1BD-7A0E342FF3AA}">
  <dimension ref="A1:G11"/>
  <sheetViews>
    <sheetView tabSelected="1" zoomScale="230" workbookViewId="0"/>
  </sheetViews>
  <sheetFormatPr baseColWidth="10" defaultColWidth="11" defaultRowHeight="16" x14ac:dyDescent="0.2"/>
  <cols>
    <col min="1" max="1" width="37.6640625" style="1" customWidth="1"/>
    <col min="2" max="2" width="12.1640625" customWidth="1"/>
  </cols>
  <sheetData>
    <row r="1" spans="1:7" s="2" customFormat="1" x14ac:dyDescent="0.2">
      <c r="B1" s="6" t="s">
        <v>0</v>
      </c>
      <c r="C1" s="6" t="s">
        <v>1</v>
      </c>
      <c r="D1" s="6" t="s">
        <v>2</v>
      </c>
      <c r="E1" s="2" t="s">
        <v>3</v>
      </c>
      <c r="F1" s="2" t="s">
        <v>4</v>
      </c>
      <c r="G1" s="5"/>
    </row>
    <row r="2" spans="1:7" x14ac:dyDescent="0.2">
      <c r="A2" s="1" t="s">
        <v>5</v>
      </c>
      <c r="B2">
        <v>0</v>
      </c>
      <c r="C2">
        <v>0</v>
      </c>
      <c r="D2">
        <v>4.6948356807511741E-4</v>
      </c>
      <c r="E2">
        <f>AVERAGE(B2:D2)</f>
        <v>1.564945226917058E-4</v>
      </c>
      <c r="F2">
        <f>STDEV(B2:D2)/SQRT(3)</f>
        <v>1.564945226917058E-4</v>
      </c>
      <c r="G2" s="2"/>
    </row>
    <row r="3" spans="1:7" x14ac:dyDescent="0.2">
      <c r="A3" s="1" t="s">
        <v>9</v>
      </c>
      <c r="B3">
        <v>0.38977356160738652</v>
      </c>
      <c r="C3">
        <v>0.48764194648986176</v>
      </c>
      <c r="D3">
        <v>0.35677169149197607</v>
      </c>
      <c r="E3">
        <f>AVERAGE(B3:D3)</f>
        <v>0.41139573319640815</v>
      </c>
      <c r="F3">
        <f>STDEV(B3:D3)/SQRT(3)</f>
        <v>3.9295439256024328E-2</v>
      </c>
    </row>
    <row r="4" spans="1:7" x14ac:dyDescent="0.2">
      <c r="A4" s="1" t="s">
        <v>8</v>
      </c>
      <c r="B4">
        <v>0.21054942573495172</v>
      </c>
      <c r="C4">
        <v>7.735202703684485E-2</v>
      </c>
      <c r="D4">
        <v>0.12752820658915417</v>
      </c>
      <c r="E4">
        <f>AVERAGE(B4:D4)</f>
        <v>0.13847655312031693</v>
      </c>
      <c r="F4">
        <f>STDEV(B4:D4)/SQRT(3)</f>
        <v>3.8838496683103949E-2</v>
      </c>
    </row>
    <row r="5" spans="1:7" x14ac:dyDescent="0.2">
      <c r="A5" s="1" t="s">
        <v>6</v>
      </c>
      <c r="B5">
        <v>0.26996109993744993</v>
      </c>
      <c r="C5">
        <v>0.34091579236824199</v>
      </c>
      <c r="D5">
        <v>0.3172256294510627</v>
      </c>
      <c r="E5">
        <f>AVERAGE(B5:D5)</f>
        <v>0.30936750725225154</v>
      </c>
      <c r="F5">
        <f>STDEV(B5:D5)/SQRT(3)</f>
        <v>2.0856291279896511E-2</v>
      </c>
    </row>
    <row r="6" spans="1:7" x14ac:dyDescent="0.2">
      <c r="A6" s="1" t="s">
        <v>7</v>
      </c>
      <c r="B6">
        <v>8.6551354578979667E-2</v>
      </c>
      <c r="C6">
        <v>5.4388544750044211E-2</v>
      </c>
      <c r="D6">
        <v>0.13026119538724582</v>
      </c>
      <c r="E6">
        <f>AVERAGE(B6:D6)</f>
        <v>9.0400364905423233E-2</v>
      </c>
      <c r="F6">
        <f>STDEV(B6:D6)/SQRT(3)</f>
        <v>2.1986935052802862E-2</v>
      </c>
    </row>
    <row r="7" spans="1:7" x14ac:dyDescent="0.2">
      <c r="A7" s="4"/>
      <c r="B7" s="3"/>
    </row>
    <row r="8" spans="1:7" x14ac:dyDescent="0.2">
      <c r="A8" s="4"/>
      <c r="B8" s="3"/>
    </row>
    <row r="9" spans="1:7" x14ac:dyDescent="0.2">
      <c r="A9" s="4"/>
      <c r="B9" s="3"/>
    </row>
    <row r="10" spans="1:7" x14ac:dyDescent="0.2">
      <c r="A10" s="4"/>
      <c r="B10" s="3"/>
    </row>
    <row r="11" spans="1:7" x14ac:dyDescent="0.2">
      <c r="B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2022-01-15T21:34:29Z</dcterms:created>
  <dcterms:modified xsi:type="dcterms:W3CDTF">2022-07-22T18:47:39Z</dcterms:modified>
</cp:coreProperties>
</file>