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euil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3" i="1" l="1"/>
  <c r="O32" i="1"/>
  <c r="O31" i="1"/>
  <c r="P33" i="1"/>
  <c r="P32" i="1"/>
  <c r="P31" i="1"/>
  <c r="J31" i="1"/>
  <c r="I33" i="1"/>
  <c r="I32" i="1"/>
  <c r="I31" i="1"/>
  <c r="J33" i="1"/>
  <c r="J32" i="1"/>
  <c r="D32" i="1"/>
  <c r="D33" i="1"/>
  <c r="D31" i="1"/>
  <c r="C33" i="1"/>
  <c r="C32" i="1"/>
  <c r="C31" i="1"/>
</calcChain>
</file>

<file path=xl/sharedStrings.xml><?xml version="1.0" encoding="utf-8"?>
<sst xmlns="http://schemas.openxmlformats.org/spreadsheetml/2006/main" count="27" uniqueCount="11">
  <si>
    <t>siMock</t>
  </si>
  <si>
    <t>Paste</t>
  </si>
  <si>
    <t>Area</t>
  </si>
  <si>
    <t>Mean</t>
  </si>
  <si>
    <t>IntDen</t>
  </si>
  <si>
    <t>RawIntDen</t>
  </si>
  <si>
    <t>siXAB2</t>
  </si>
  <si>
    <t>siXPF</t>
  </si>
  <si>
    <t>mean</t>
  </si>
  <si>
    <t>sd</t>
  </si>
  <si>
    <t>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</si>
</sst>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0" fontId="0" fillId="0" borderId="0" xfId="0" applyFill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0AC8-4AB0-AD2B-9E00C8FDEA6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AC8-4AB0-AD2B-9E00C8FDEA6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0AC8-4AB0-AD2B-9E00C8FDEA64}"/>
              </c:ext>
            </c:extLst>
          </c:dPt>
          <c:errBars>
            <c:errBarType val="both"/>
            <c:errValType val="cust"/>
            <c:noEndCap val="0"/>
            <c:plus>
              <c:numRef>
                <c:f>(Feuil1!$D$33,Feuil1!$J$33,Feuil1!$P$33)</c:f>
                <c:numCache>
                  <c:formatCode>General</c:formatCode>
                  <c:ptCount val="3"/>
                  <c:pt idx="0">
                    <c:v>8.0556854871600247</c:v>
                  </c:pt>
                  <c:pt idx="1">
                    <c:v>2.4530654907005669</c:v>
                  </c:pt>
                  <c:pt idx="2">
                    <c:v>5.0897488915571962</c:v>
                  </c:pt>
                </c:numCache>
              </c:numRef>
            </c:plus>
            <c:minus>
              <c:numRef>
                <c:f>(Feuil1!$D$33,Feuil1!$J$33,Feuil1!$P$33)</c:f>
                <c:numCache>
                  <c:formatCode>General</c:formatCode>
                  <c:ptCount val="3"/>
                  <c:pt idx="0">
                    <c:v>8.0556854871600247</c:v>
                  </c:pt>
                  <c:pt idx="1">
                    <c:v>2.4530654907005669</c:v>
                  </c:pt>
                  <c:pt idx="2">
                    <c:v>5.0897488915571962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(Feuil1!$B$1,Feuil1!$H$1,Feuil1!$N$1)</c:f>
              <c:strCache>
                <c:ptCount val="3"/>
                <c:pt idx="0">
                  <c:v>siMock</c:v>
                </c:pt>
                <c:pt idx="1">
                  <c:v>siXAB2</c:v>
                </c:pt>
                <c:pt idx="2">
                  <c:v>siXPF</c:v>
                </c:pt>
              </c:strCache>
            </c:strRef>
          </c:cat>
          <c:val>
            <c:numRef>
              <c:f>(Feuil1!$D$31,Feuil1!$J$31,Feuil1!$P$31)</c:f>
              <c:numCache>
                <c:formatCode>General</c:formatCode>
                <c:ptCount val="3"/>
                <c:pt idx="0">
                  <c:v>100</c:v>
                </c:pt>
                <c:pt idx="1">
                  <c:v>24.580249402413386</c:v>
                </c:pt>
                <c:pt idx="2">
                  <c:v>39.690669329007036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C8-4AB0-AD2B-9E00C8FDE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-27"/>
        <c:axId val="239643888"/>
        <c:axId val="239643472"/>
      </c:barChart>
      <c:catAx>
        <c:axId val="23964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9643472"/>
        <c:crosses val="autoZero"/>
        <c:auto val="1"/>
        <c:lblAlgn val="ctr"/>
        <c:lblOffset val="100"/>
        <c:noMultiLvlLbl val="0"/>
      </c:catAx>
      <c:valAx>
        <c:axId val="2396434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>
                    <a:solidFill>
                      <a:schemeClr val="tx1"/>
                    </a:solidFill>
                  </a:rPr>
                  <a:t>DNA</a:t>
                </a:r>
                <a:r>
                  <a:rPr lang="fr-FR" baseline="0">
                    <a:solidFill>
                      <a:schemeClr val="tx1"/>
                    </a:solidFill>
                  </a:rPr>
                  <a:t> synthesis (%)</a:t>
                </a:r>
                <a:endParaRPr lang="fr-FR">
                  <a:solidFill>
                    <a:schemeClr val="tx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9643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15</xdr:row>
      <xdr:rowOff>114300</xdr:rowOff>
    </xdr:from>
    <xdr:to>
      <xdr:col>13</xdr:col>
      <xdr:colOff>533400</xdr:colOff>
      <xdr:row>30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workbookViewId="0">
      <selection activeCell="Y26" sqref="Y26"/>
    </sheetView>
  </sheetViews>
  <sheetFormatPr baseColWidth="10" defaultColWidth="9.140625" defaultRowHeight="15" x14ac:dyDescent="0.25"/>
  <sheetData>
    <row r="1" spans="1:17" x14ac:dyDescent="0.25">
      <c r="B1" s="1" t="s">
        <v>0</v>
      </c>
      <c r="H1" s="3" t="s">
        <v>6</v>
      </c>
      <c r="N1" s="4" t="s">
        <v>7</v>
      </c>
    </row>
    <row r="2" spans="1:17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G2" t="s">
        <v>1</v>
      </c>
      <c r="H2" t="s">
        <v>2</v>
      </c>
      <c r="I2" t="s">
        <v>3</v>
      </c>
      <c r="J2" t="s">
        <v>4</v>
      </c>
      <c r="K2" t="s">
        <v>5</v>
      </c>
      <c r="M2" t="s">
        <v>1</v>
      </c>
      <c r="N2" t="s">
        <v>2</v>
      </c>
      <c r="O2" t="s">
        <v>3</v>
      </c>
      <c r="P2" t="s">
        <v>4</v>
      </c>
      <c r="Q2" t="s">
        <v>5</v>
      </c>
    </row>
    <row r="3" spans="1:17" x14ac:dyDescent="0.25">
      <c r="A3">
        <v>1</v>
      </c>
      <c r="B3">
        <v>3.1829999999999998</v>
      </c>
      <c r="C3">
        <v>128.61500000000001</v>
      </c>
      <c r="D3">
        <v>409.435</v>
      </c>
      <c r="E3">
        <v>85529</v>
      </c>
      <c r="G3">
        <v>1</v>
      </c>
      <c r="H3">
        <v>3.375</v>
      </c>
      <c r="I3">
        <v>37.847999999999999</v>
      </c>
      <c r="J3">
        <v>127.72199999999999</v>
      </c>
      <c r="K3">
        <v>27099</v>
      </c>
      <c r="M3">
        <v>1</v>
      </c>
      <c r="N3">
        <v>3.375</v>
      </c>
      <c r="O3">
        <v>62.408000000000001</v>
      </c>
      <c r="P3">
        <v>210.60300000000001</v>
      </c>
      <c r="Q3">
        <v>44684</v>
      </c>
    </row>
    <row r="4" spans="1:17" x14ac:dyDescent="0.25">
      <c r="A4">
        <v>1</v>
      </c>
      <c r="B4">
        <v>3.3559999999999999</v>
      </c>
      <c r="C4">
        <v>182.05500000000001</v>
      </c>
      <c r="D4">
        <v>611.03800000000001</v>
      </c>
      <c r="E4">
        <v>147829</v>
      </c>
      <c r="G4">
        <v>1</v>
      </c>
      <c r="H4">
        <v>3.375</v>
      </c>
      <c r="I4">
        <v>32.743000000000002</v>
      </c>
      <c r="J4">
        <v>110.495</v>
      </c>
      <c r="K4">
        <v>23444</v>
      </c>
      <c r="M4">
        <v>1</v>
      </c>
      <c r="N4">
        <v>3.375</v>
      </c>
      <c r="O4">
        <v>23.777999999999999</v>
      </c>
      <c r="P4">
        <v>80.242000000000004</v>
      </c>
      <c r="Q4">
        <v>17025</v>
      </c>
    </row>
    <row r="5" spans="1:17" x14ac:dyDescent="0.25">
      <c r="A5">
        <v>1</v>
      </c>
      <c r="B5">
        <v>3.3559999999999999</v>
      </c>
      <c r="C5">
        <v>95.081000000000003</v>
      </c>
      <c r="D5">
        <v>319.12400000000002</v>
      </c>
      <c r="E5">
        <v>77206</v>
      </c>
      <c r="G5">
        <v>2</v>
      </c>
      <c r="H5">
        <v>3.375</v>
      </c>
      <c r="I5">
        <v>29.059000000000001</v>
      </c>
      <c r="J5">
        <v>98.061999999999998</v>
      </c>
      <c r="K5">
        <v>20806</v>
      </c>
      <c r="M5">
        <v>1</v>
      </c>
      <c r="N5">
        <v>3.375</v>
      </c>
      <c r="O5">
        <v>26.23</v>
      </c>
      <c r="P5">
        <v>88.518000000000001</v>
      </c>
      <c r="Q5">
        <v>18781</v>
      </c>
    </row>
    <row r="6" spans="1:17" x14ac:dyDescent="0.25">
      <c r="A6">
        <v>2</v>
      </c>
      <c r="B6">
        <v>3.3559999999999999</v>
      </c>
      <c r="C6">
        <v>118.99299999999999</v>
      </c>
      <c r="D6">
        <v>399.37799999999999</v>
      </c>
      <c r="E6">
        <v>96622</v>
      </c>
      <c r="G6">
        <v>1</v>
      </c>
      <c r="H6">
        <v>3.375</v>
      </c>
      <c r="I6">
        <v>27.073</v>
      </c>
      <c r="J6">
        <v>91.36</v>
      </c>
      <c r="K6">
        <v>19384</v>
      </c>
      <c r="M6">
        <v>2</v>
      </c>
      <c r="N6">
        <v>3.375</v>
      </c>
      <c r="O6">
        <v>21.962</v>
      </c>
      <c r="P6">
        <v>74.114000000000004</v>
      </c>
      <c r="Q6">
        <v>15725</v>
      </c>
    </row>
    <row r="7" spans="1:17" x14ac:dyDescent="0.25">
      <c r="A7">
        <v>1</v>
      </c>
      <c r="B7">
        <v>3.3559999999999999</v>
      </c>
      <c r="C7">
        <v>105.639</v>
      </c>
      <c r="D7">
        <v>354.56</v>
      </c>
      <c r="E7">
        <v>85779</v>
      </c>
      <c r="G7">
        <v>2</v>
      </c>
      <c r="H7">
        <v>3.375</v>
      </c>
      <c r="I7">
        <v>15.739000000000001</v>
      </c>
      <c r="J7">
        <v>53.113</v>
      </c>
      <c r="K7">
        <v>11269</v>
      </c>
      <c r="M7">
        <v>1</v>
      </c>
      <c r="N7">
        <v>3.375</v>
      </c>
      <c r="O7">
        <v>49.865000000000002</v>
      </c>
      <c r="P7">
        <v>168.274</v>
      </c>
      <c r="Q7">
        <v>35703</v>
      </c>
    </row>
    <row r="8" spans="1:17" x14ac:dyDescent="0.25">
      <c r="A8">
        <v>1</v>
      </c>
      <c r="B8">
        <v>3.3559999999999999</v>
      </c>
      <c r="C8">
        <v>153.01</v>
      </c>
      <c r="D8">
        <v>513.55100000000004</v>
      </c>
      <c r="E8">
        <v>124244</v>
      </c>
      <c r="G8">
        <v>3</v>
      </c>
      <c r="H8">
        <v>3.375</v>
      </c>
      <c r="I8">
        <v>17.838000000000001</v>
      </c>
      <c r="J8">
        <v>60.197000000000003</v>
      </c>
      <c r="K8">
        <v>12772</v>
      </c>
      <c r="M8">
        <v>1</v>
      </c>
      <c r="N8">
        <v>3.375</v>
      </c>
      <c r="O8">
        <v>66.77</v>
      </c>
      <c r="P8">
        <v>225.322</v>
      </c>
      <c r="Q8">
        <v>47807</v>
      </c>
    </row>
    <row r="9" spans="1:17" x14ac:dyDescent="0.25">
      <c r="A9">
        <v>1</v>
      </c>
      <c r="B9">
        <v>3.3559999999999999</v>
      </c>
      <c r="C9">
        <v>98.679000000000002</v>
      </c>
      <c r="D9">
        <v>331.19799999999998</v>
      </c>
      <c r="E9">
        <v>80127</v>
      </c>
      <c r="G9">
        <v>1</v>
      </c>
      <c r="H9">
        <v>3.375</v>
      </c>
      <c r="I9">
        <v>17.916</v>
      </c>
      <c r="J9">
        <v>60.46</v>
      </c>
      <c r="K9">
        <v>12828</v>
      </c>
      <c r="M9">
        <v>1</v>
      </c>
      <c r="N9">
        <v>3.375</v>
      </c>
      <c r="O9">
        <v>46.826999999999998</v>
      </c>
      <c r="P9">
        <v>158.023</v>
      </c>
      <c r="Q9">
        <v>33528</v>
      </c>
    </row>
    <row r="10" spans="1:17" x14ac:dyDescent="0.25">
      <c r="A10" s="2">
        <v>2</v>
      </c>
      <c r="B10">
        <v>3.3559999999999999</v>
      </c>
      <c r="C10">
        <v>124.95099999999999</v>
      </c>
      <c r="D10">
        <v>419.37599999999998</v>
      </c>
      <c r="E10">
        <v>101460</v>
      </c>
      <c r="G10">
        <v>1</v>
      </c>
      <c r="H10">
        <v>3.375</v>
      </c>
      <c r="I10">
        <v>23.443999999999999</v>
      </c>
      <c r="J10">
        <v>79.114999999999995</v>
      </c>
      <c r="K10">
        <v>16786</v>
      </c>
      <c r="M10">
        <v>1</v>
      </c>
      <c r="N10">
        <v>3.375</v>
      </c>
      <c r="O10">
        <v>67.813000000000002</v>
      </c>
      <c r="P10">
        <v>228.84299999999999</v>
      </c>
      <c r="Q10">
        <v>48554</v>
      </c>
    </row>
    <row r="11" spans="1:17" x14ac:dyDescent="0.25">
      <c r="A11">
        <v>1</v>
      </c>
      <c r="B11">
        <v>3.827</v>
      </c>
      <c r="C11">
        <v>100.51600000000001</v>
      </c>
      <c r="D11">
        <v>384.68400000000003</v>
      </c>
      <c r="E11">
        <v>81619</v>
      </c>
      <c r="G11">
        <v>1</v>
      </c>
      <c r="H11">
        <v>3.375</v>
      </c>
      <c r="I11">
        <v>31.774000000000001</v>
      </c>
      <c r="J11">
        <v>107.224</v>
      </c>
      <c r="K11">
        <v>22750</v>
      </c>
      <c r="M11">
        <v>1</v>
      </c>
      <c r="N11">
        <v>3.375</v>
      </c>
      <c r="O11">
        <v>36.682000000000002</v>
      </c>
      <c r="P11">
        <v>123.786</v>
      </c>
      <c r="Q11">
        <v>26264</v>
      </c>
    </row>
    <row r="12" spans="1:17" x14ac:dyDescent="0.25">
      <c r="A12">
        <v>1</v>
      </c>
      <c r="B12">
        <v>3.827</v>
      </c>
      <c r="C12">
        <v>67.430999999999997</v>
      </c>
      <c r="D12">
        <v>258.06400000000002</v>
      </c>
      <c r="E12">
        <v>54754</v>
      </c>
      <c r="G12">
        <v>1</v>
      </c>
      <c r="H12">
        <v>3.375</v>
      </c>
      <c r="I12">
        <v>18.975000000000001</v>
      </c>
      <c r="J12">
        <v>64.033000000000001</v>
      </c>
      <c r="K12">
        <v>13586</v>
      </c>
      <c r="M12">
        <v>1</v>
      </c>
      <c r="N12">
        <v>3.375</v>
      </c>
      <c r="O12">
        <v>69.06</v>
      </c>
      <c r="P12">
        <v>233.05199999999999</v>
      </c>
      <c r="Q12">
        <v>49447</v>
      </c>
    </row>
    <row r="13" spans="1:17" x14ac:dyDescent="0.25">
      <c r="A13">
        <v>2</v>
      </c>
      <c r="B13">
        <v>3.827</v>
      </c>
      <c r="C13">
        <v>75.614999999999995</v>
      </c>
      <c r="D13">
        <v>289.38299999999998</v>
      </c>
      <c r="E13">
        <v>61399</v>
      </c>
      <c r="G13">
        <v>1</v>
      </c>
      <c r="H13">
        <v>3.375</v>
      </c>
      <c r="I13">
        <v>26.844000000000001</v>
      </c>
      <c r="J13">
        <v>90.587000000000003</v>
      </c>
      <c r="K13">
        <v>19220</v>
      </c>
      <c r="M13">
        <v>1</v>
      </c>
      <c r="N13">
        <v>3.375</v>
      </c>
      <c r="O13">
        <v>52.104999999999997</v>
      </c>
      <c r="P13">
        <v>175.834</v>
      </c>
      <c r="Q13">
        <v>37307</v>
      </c>
    </row>
    <row r="14" spans="1:17" x14ac:dyDescent="0.25">
      <c r="A14">
        <v>1</v>
      </c>
      <c r="B14">
        <v>3.827</v>
      </c>
      <c r="C14">
        <v>127.479</v>
      </c>
      <c r="D14">
        <v>487.87400000000002</v>
      </c>
      <c r="E14">
        <v>103513</v>
      </c>
      <c r="G14">
        <v>1</v>
      </c>
      <c r="H14">
        <v>3.375</v>
      </c>
      <c r="I14">
        <v>25.248999999999999</v>
      </c>
      <c r="J14">
        <v>85.204999999999998</v>
      </c>
      <c r="K14">
        <v>18078</v>
      </c>
      <c r="M14">
        <v>1</v>
      </c>
      <c r="N14">
        <v>3.375</v>
      </c>
      <c r="O14">
        <v>35.470999999999997</v>
      </c>
      <c r="P14">
        <v>119.7</v>
      </c>
      <c r="Q14">
        <v>25397</v>
      </c>
    </row>
    <row r="15" spans="1:17" x14ac:dyDescent="0.25">
      <c r="A15">
        <v>1</v>
      </c>
      <c r="B15">
        <v>3.827</v>
      </c>
      <c r="C15">
        <v>133.34100000000001</v>
      </c>
      <c r="D15">
        <v>510.30799999999999</v>
      </c>
      <c r="E15">
        <v>108273</v>
      </c>
      <c r="G15">
        <v>1</v>
      </c>
      <c r="H15">
        <v>3.375</v>
      </c>
      <c r="I15">
        <v>57.527999999999999</v>
      </c>
      <c r="J15">
        <v>194.13499999999999</v>
      </c>
      <c r="K15">
        <v>41190</v>
      </c>
      <c r="M15">
        <v>1</v>
      </c>
      <c r="N15">
        <v>3.375</v>
      </c>
      <c r="O15">
        <v>67.278000000000006</v>
      </c>
      <c r="P15">
        <v>227.03800000000001</v>
      </c>
      <c r="Q15">
        <v>48171</v>
      </c>
    </row>
    <row r="16" spans="1:17" x14ac:dyDescent="0.25">
      <c r="A16">
        <v>3</v>
      </c>
      <c r="B16">
        <v>3.1829999999999998</v>
      </c>
      <c r="C16">
        <v>40.078000000000003</v>
      </c>
      <c r="D16">
        <v>127.586</v>
      </c>
      <c r="E16">
        <v>26652</v>
      </c>
      <c r="G16">
        <v>1</v>
      </c>
      <c r="H16">
        <v>3.375</v>
      </c>
      <c r="I16">
        <v>23.366</v>
      </c>
      <c r="J16">
        <v>78.850999999999999</v>
      </c>
      <c r="K16">
        <v>16730</v>
      </c>
      <c r="M16">
        <v>1</v>
      </c>
      <c r="N16">
        <v>3.375</v>
      </c>
      <c r="O16">
        <v>135.44999999999999</v>
      </c>
      <c r="P16">
        <v>457.09199999999998</v>
      </c>
      <c r="Q16">
        <v>96982</v>
      </c>
    </row>
    <row r="17" spans="1:17" x14ac:dyDescent="0.25">
      <c r="A17">
        <v>4</v>
      </c>
      <c r="B17">
        <v>3.1829999999999998</v>
      </c>
      <c r="C17">
        <v>58.360999999999997</v>
      </c>
      <c r="D17">
        <v>185.78700000000001</v>
      </c>
      <c r="E17">
        <v>38810</v>
      </c>
      <c r="G17">
        <v>2</v>
      </c>
      <c r="H17">
        <v>3.375</v>
      </c>
      <c r="I17">
        <v>20.497</v>
      </c>
      <c r="J17">
        <v>69.17</v>
      </c>
      <c r="K17">
        <v>14676</v>
      </c>
      <c r="M17">
        <v>1</v>
      </c>
      <c r="N17">
        <v>3.375</v>
      </c>
      <c r="O17">
        <v>23.222000000000001</v>
      </c>
      <c r="P17">
        <v>78.366</v>
      </c>
      <c r="Q17">
        <v>16627</v>
      </c>
    </row>
    <row r="18" spans="1:17" x14ac:dyDescent="0.25">
      <c r="A18">
        <v>9</v>
      </c>
      <c r="B18">
        <v>3.1829999999999998</v>
      </c>
      <c r="C18">
        <v>174.37700000000001</v>
      </c>
      <c r="D18">
        <v>555.11599999999999</v>
      </c>
      <c r="E18">
        <v>115961</v>
      </c>
      <c r="G18">
        <v>1</v>
      </c>
      <c r="H18">
        <v>3.375</v>
      </c>
      <c r="I18">
        <v>31.024000000000001</v>
      </c>
      <c r="J18">
        <v>104.693</v>
      </c>
      <c r="K18">
        <v>22213</v>
      </c>
      <c r="M18">
        <v>1</v>
      </c>
      <c r="N18">
        <v>3.375</v>
      </c>
      <c r="O18">
        <v>55.296999999999997</v>
      </c>
      <c r="P18">
        <v>186.608</v>
      </c>
      <c r="Q18">
        <v>39593</v>
      </c>
    </row>
    <row r="19" spans="1:17" x14ac:dyDescent="0.25">
      <c r="A19">
        <v>11</v>
      </c>
      <c r="B19">
        <v>3.1829999999999998</v>
      </c>
      <c r="C19">
        <v>161.16399999999999</v>
      </c>
      <c r="D19">
        <v>513.05200000000002</v>
      </c>
      <c r="E19">
        <v>107174</v>
      </c>
      <c r="G19">
        <v>2</v>
      </c>
      <c r="H19">
        <v>3.375</v>
      </c>
      <c r="I19">
        <v>26.196999999999999</v>
      </c>
      <c r="J19">
        <v>88.405000000000001</v>
      </c>
      <c r="K19">
        <v>18757</v>
      </c>
      <c r="M19">
        <v>2</v>
      </c>
      <c r="N19">
        <v>3.375</v>
      </c>
      <c r="O19">
        <v>33.167999999999999</v>
      </c>
      <c r="P19">
        <v>111.928</v>
      </c>
      <c r="Q19">
        <v>23748</v>
      </c>
    </row>
    <row r="20" spans="1:17" x14ac:dyDescent="0.25">
      <c r="A20">
        <v>16</v>
      </c>
      <c r="B20">
        <v>3.1829999999999998</v>
      </c>
      <c r="C20">
        <v>150.14699999999999</v>
      </c>
      <c r="D20">
        <v>477.98200000000003</v>
      </c>
      <c r="E20">
        <v>99848</v>
      </c>
      <c r="G20">
        <v>1</v>
      </c>
      <c r="H20">
        <v>3.375</v>
      </c>
      <c r="I20">
        <v>30.452999999999999</v>
      </c>
      <c r="J20">
        <v>102.76600000000001</v>
      </c>
      <c r="K20">
        <v>21804</v>
      </c>
      <c r="M20">
        <v>1</v>
      </c>
      <c r="N20">
        <v>3.375</v>
      </c>
      <c r="O20">
        <v>36.520000000000003</v>
      </c>
      <c r="P20">
        <v>123.24</v>
      </c>
      <c r="Q20">
        <v>26148</v>
      </c>
    </row>
    <row r="21" spans="1:17" x14ac:dyDescent="0.25">
      <c r="A21">
        <v>24</v>
      </c>
      <c r="B21">
        <v>3.1829999999999998</v>
      </c>
      <c r="C21">
        <v>188.173</v>
      </c>
      <c r="D21">
        <v>599.03300000000002</v>
      </c>
      <c r="E21">
        <v>125135</v>
      </c>
      <c r="G21">
        <v>2</v>
      </c>
      <c r="H21">
        <v>3.375</v>
      </c>
      <c r="I21">
        <v>26.372</v>
      </c>
      <c r="J21">
        <v>88.994</v>
      </c>
      <c r="K21">
        <v>18882</v>
      </c>
      <c r="M21">
        <v>1</v>
      </c>
      <c r="N21">
        <v>3.375</v>
      </c>
      <c r="O21">
        <v>7.9109999999999996</v>
      </c>
      <c r="P21">
        <v>26.695</v>
      </c>
      <c r="Q21">
        <v>5664</v>
      </c>
    </row>
    <row r="22" spans="1:17" x14ac:dyDescent="0.25">
      <c r="G22">
        <v>1</v>
      </c>
      <c r="H22">
        <v>3.375</v>
      </c>
      <c r="I22">
        <v>18.268000000000001</v>
      </c>
      <c r="J22">
        <v>61.648000000000003</v>
      </c>
      <c r="K22">
        <v>13080</v>
      </c>
      <c r="M22">
        <v>1</v>
      </c>
      <c r="N22">
        <v>3.375</v>
      </c>
      <c r="O22">
        <v>36.307000000000002</v>
      </c>
      <c r="P22">
        <v>122.523</v>
      </c>
      <c r="Q22">
        <v>25996</v>
      </c>
    </row>
    <row r="23" spans="1:17" x14ac:dyDescent="0.25">
      <c r="G23">
        <v>2</v>
      </c>
      <c r="H23">
        <v>3.375</v>
      </c>
      <c r="I23">
        <v>56.512999999999998</v>
      </c>
      <c r="J23">
        <v>190.709</v>
      </c>
      <c r="K23">
        <v>40463</v>
      </c>
    </row>
    <row r="24" spans="1:17" x14ac:dyDescent="0.25">
      <c r="G24">
        <v>1</v>
      </c>
      <c r="H24">
        <v>3.375</v>
      </c>
      <c r="I24">
        <v>43.789000000000001</v>
      </c>
      <c r="J24">
        <v>147.77199999999999</v>
      </c>
      <c r="K24">
        <v>31353</v>
      </c>
    </row>
    <row r="25" spans="1:17" x14ac:dyDescent="0.25">
      <c r="G25">
        <v>1</v>
      </c>
      <c r="H25">
        <v>3.375</v>
      </c>
      <c r="I25">
        <v>79.081999999999994</v>
      </c>
      <c r="J25">
        <v>266.87299999999999</v>
      </c>
      <c r="K25">
        <v>56623</v>
      </c>
    </row>
    <row r="26" spans="1:17" x14ac:dyDescent="0.25">
      <c r="G26">
        <v>1</v>
      </c>
      <c r="H26">
        <v>3.375</v>
      </c>
      <c r="I26">
        <v>16.218</v>
      </c>
      <c r="J26">
        <v>54.728999999999999</v>
      </c>
      <c r="K26">
        <v>11612</v>
      </c>
    </row>
    <row r="27" spans="1:17" x14ac:dyDescent="0.25">
      <c r="G27">
        <v>2</v>
      </c>
      <c r="H27">
        <v>3.375</v>
      </c>
      <c r="I27">
        <v>17.45</v>
      </c>
      <c r="J27">
        <v>58.886000000000003</v>
      </c>
      <c r="K27">
        <v>12494</v>
      </c>
    </row>
    <row r="28" spans="1:17" x14ac:dyDescent="0.25">
      <c r="G28">
        <v>1</v>
      </c>
      <c r="H28">
        <v>3.375</v>
      </c>
      <c r="I28">
        <v>16.890999999999998</v>
      </c>
      <c r="J28">
        <v>57.000999999999998</v>
      </c>
      <c r="K28">
        <v>12094</v>
      </c>
    </row>
    <row r="31" spans="1:17" x14ac:dyDescent="0.25">
      <c r="B31" t="s">
        <v>8</v>
      </c>
      <c r="C31">
        <f>AVERAGE(C3:C21)</f>
        <v>120.19499999999999</v>
      </c>
      <c r="D31">
        <f>C31/$C$31*100</f>
        <v>100</v>
      </c>
      <c r="H31" t="s">
        <v>8</v>
      </c>
      <c r="I31">
        <f>AVERAGE(I3:I28)</f>
        <v>29.544230769230769</v>
      </c>
      <c r="J31">
        <f>I31/$C$31*100</f>
        <v>24.580249402413386</v>
      </c>
      <c r="N31" t="s">
        <v>8</v>
      </c>
      <c r="O31">
        <f>AVERAGE(O3:O22)</f>
        <v>47.706200000000003</v>
      </c>
      <c r="P31">
        <f>O31/$C$31*100</f>
        <v>39.690669329007036</v>
      </c>
    </row>
    <row r="32" spans="1:17" x14ac:dyDescent="0.25">
      <c r="B32" t="s">
        <v>9</v>
      </c>
      <c r="C32">
        <f>_xlfn.STDEV.S(C3:C21)</f>
        <v>42.205174893344306</v>
      </c>
      <c r="D32">
        <f t="shared" ref="D32:D33" si="0">C32/$C$31*100</f>
        <v>35.113918959477772</v>
      </c>
      <c r="H32" t="s">
        <v>9</v>
      </c>
      <c r="I32">
        <f>_xlfn.STDEV.S(I3:I28)</f>
        <v>15.034265612414044</v>
      </c>
      <c r="J32">
        <f t="shared" ref="J32:J33" si="1">I32/$C$31*100</f>
        <v>12.508228805203251</v>
      </c>
      <c r="N32" t="s">
        <v>9</v>
      </c>
      <c r="O32">
        <f>_xlfn.STDEV.S(O3:O22)</f>
        <v>27.358844819411342</v>
      </c>
      <c r="P32">
        <f t="shared" ref="P32:P33" si="2">O32/$C$31*100</f>
        <v>22.762049019852192</v>
      </c>
    </row>
    <row r="33" spans="2:16" x14ac:dyDescent="0.25">
      <c r="B33" t="s">
        <v>10</v>
      </c>
      <c r="C33">
        <f>C32/SQRT(COUNT(C3:C21))</f>
        <v>9.6825311712919913</v>
      </c>
      <c r="D33">
        <f t="shared" si="0"/>
        <v>8.0556854871600247</v>
      </c>
      <c r="H33" t="s">
        <v>10</v>
      </c>
      <c r="I33">
        <f>I32/SQRT(COUNT(I3:I28))</f>
        <v>2.9484620665475458</v>
      </c>
      <c r="J33">
        <f t="shared" si="1"/>
        <v>2.4530654907005669</v>
      </c>
      <c r="N33" t="s">
        <v>10</v>
      </c>
      <c r="O33">
        <f>O32/SQRT(COUNT(O3:O22))</f>
        <v>6.1176236802071715</v>
      </c>
      <c r="P33">
        <f t="shared" si="2"/>
        <v>5.0897488915571962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2022-05-23T12:32:27Z</dcterms:modified>
</cp:coreProperties>
</file>