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0" yWindow="0" windowWidth="19200" windowHeight="7220" firstSheet="1" activeTab="6"/>
  </bookViews>
  <sheets>
    <sheet name="29.01.20" sheetId="1" r:id="rId1"/>
    <sheet name="11.02.20" sheetId="2" r:id="rId2"/>
    <sheet name="28.02.20" sheetId="3" r:id="rId3"/>
    <sheet name="18.05.21" sheetId="8" r:id="rId4"/>
    <sheet name="Moyenne des 3" sheetId="6" r:id="rId5"/>
    <sheet name="Moyenne par rapport à NoUV" sheetId="7" r:id="rId6"/>
    <sheet name="Graph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4" i="7" l="1"/>
  <c r="T235" i="7"/>
  <c r="T236" i="7"/>
  <c r="T237" i="7"/>
  <c r="T238" i="7"/>
  <c r="T239" i="7"/>
  <c r="T240" i="7"/>
  <c r="J119" i="7"/>
  <c r="J131" i="7"/>
  <c r="J132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B331" i="7"/>
  <c r="C331" i="7"/>
  <c r="D331" i="7"/>
  <c r="E331" i="7"/>
  <c r="F331" i="7"/>
  <c r="B332" i="7"/>
  <c r="C332" i="7"/>
  <c r="D332" i="7"/>
  <c r="E332" i="7"/>
  <c r="F332" i="7"/>
  <c r="B333" i="7"/>
  <c r="C333" i="7"/>
  <c r="D333" i="7"/>
  <c r="E333" i="7"/>
  <c r="F333" i="7"/>
  <c r="B334" i="7"/>
  <c r="C334" i="7"/>
  <c r="D334" i="7"/>
  <c r="E334" i="7"/>
  <c r="F334" i="7"/>
  <c r="B335" i="7"/>
  <c r="C335" i="7"/>
  <c r="D335" i="7"/>
  <c r="E335" i="7"/>
  <c r="F335" i="7"/>
  <c r="B336" i="7"/>
  <c r="C336" i="7"/>
  <c r="D336" i="7"/>
  <c r="E336" i="7"/>
  <c r="F336" i="7"/>
  <c r="B337" i="7"/>
  <c r="C337" i="7"/>
  <c r="D337" i="7"/>
  <c r="E337" i="7"/>
  <c r="F337" i="7"/>
  <c r="B338" i="7"/>
  <c r="C338" i="7"/>
  <c r="D338" i="7"/>
  <c r="E338" i="7"/>
  <c r="F338" i="7"/>
  <c r="B339" i="7"/>
  <c r="C339" i="7"/>
  <c r="D339" i="7"/>
  <c r="E339" i="7"/>
  <c r="F339" i="7"/>
  <c r="B340" i="7"/>
  <c r="C340" i="7"/>
  <c r="D340" i="7"/>
  <c r="E340" i="7"/>
  <c r="F340" i="7"/>
  <c r="B341" i="7"/>
  <c r="C341" i="7"/>
  <c r="D341" i="7"/>
  <c r="E341" i="7"/>
  <c r="F341" i="7"/>
  <c r="B342" i="7"/>
  <c r="C342" i="7"/>
  <c r="D342" i="7"/>
  <c r="E342" i="7"/>
  <c r="F342" i="7"/>
  <c r="B343" i="7"/>
  <c r="C343" i="7"/>
  <c r="D343" i="7"/>
  <c r="E343" i="7"/>
  <c r="F343" i="7"/>
  <c r="B344" i="7"/>
  <c r="C344" i="7"/>
  <c r="D344" i="7"/>
  <c r="E344" i="7"/>
  <c r="F344" i="7"/>
  <c r="B345" i="7"/>
  <c r="C345" i="7"/>
  <c r="D345" i="7"/>
  <c r="E345" i="7"/>
  <c r="F345" i="7"/>
  <c r="B346" i="7"/>
  <c r="C346" i="7"/>
  <c r="D346" i="7"/>
  <c r="E346" i="7"/>
  <c r="F346" i="7"/>
  <c r="B347" i="7"/>
  <c r="C347" i="7"/>
  <c r="D347" i="7"/>
  <c r="E347" i="7"/>
  <c r="F347" i="7"/>
  <c r="B348" i="7"/>
  <c r="C348" i="7"/>
  <c r="D348" i="7"/>
  <c r="E348" i="7"/>
  <c r="F348" i="7"/>
  <c r="B349" i="7"/>
  <c r="C349" i="7"/>
  <c r="D349" i="7"/>
  <c r="E349" i="7"/>
  <c r="F349" i="7"/>
  <c r="C350" i="7"/>
  <c r="D350" i="7"/>
  <c r="E350" i="7"/>
  <c r="F350" i="7"/>
  <c r="C351" i="7"/>
  <c r="D351" i="7"/>
  <c r="E351" i="7"/>
  <c r="F351" i="7"/>
  <c r="C352" i="7"/>
  <c r="D352" i="7"/>
  <c r="E352" i="7"/>
  <c r="F352" i="7"/>
  <c r="C353" i="7"/>
  <c r="D353" i="7"/>
  <c r="E353" i="7"/>
  <c r="F353" i="7"/>
  <c r="C354" i="7"/>
  <c r="D354" i="7"/>
  <c r="E354" i="7"/>
  <c r="F354" i="7"/>
  <c r="C355" i="7"/>
  <c r="D355" i="7"/>
  <c r="E355" i="7"/>
  <c r="F355" i="7"/>
  <c r="C356" i="7"/>
  <c r="D356" i="7"/>
  <c r="E356" i="7"/>
  <c r="F356" i="7"/>
  <c r="C357" i="7"/>
  <c r="D357" i="7"/>
  <c r="E357" i="7"/>
  <c r="F357" i="7"/>
  <c r="C358" i="7"/>
  <c r="D358" i="7"/>
  <c r="E358" i="7"/>
  <c r="F358" i="7"/>
  <c r="C359" i="7"/>
  <c r="D359" i="7"/>
  <c r="E359" i="7"/>
  <c r="F359" i="7"/>
  <c r="C360" i="7"/>
  <c r="D360" i="7"/>
  <c r="E360" i="7"/>
  <c r="F360" i="7"/>
  <c r="C361" i="7"/>
  <c r="D361" i="7"/>
  <c r="E361" i="7"/>
  <c r="F361" i="7"/>
  <c r="C362" i="7"/>
  <c r="D362" i="7"/>
  <c r="E362" i="7"/>
  <c r="C363" i="7"/>
  <c r="D363" i="7"/>
  <c r="E363" i="7"/>
  <c r="C364" i="7"/>
  <c r="D364" i="7"/>
  <c r="C365" i="7"/>
  <c r="D365" i="7"/>
  <c r="C366" i="7"/>
  <c r="D366" i="7"/>
  <c r="C367" i="7"/>
  <c r="D367" i="7"/>
  <c r="C368" i="7"/>
  <c r="D368" i="7"/>
  <c r="D369" i="7"/>
  <c r="D370" i="7"/>
  <c r="C281" i="7"/>
  <c r="D281" i="7"/>
  <c r="E281" i="7"/>
  <c r="F281" i="7"/>
  <c r="G281" i="7"/>
  <c r="B211" i="7"/>
  <c r="C211" i="7"/>
  <c r="D211" i="7"/>
  <c r="E211" i="7"/>
  <c r="G211" i="7"/>
  <c r="B212" i="7"/>
  <c r="C212" i="7"/>
  <c r="D212" i="7"/>
  <c r="E212" i="7"/>
  <c r="G212" i="7"/>
  <c r="B213" i="7"/>
  <c r="C213" i="7"/>
  <c r="D213" i="7"/>
  <c r="E213" i="7"/>
  <c r="G213" i="7"/>
  <c r="B214" i="7"/>
  <c r="C214" i="7"/>
  <c r="D214" i="7"/>
  <c r="E214" i="7"/>
  <c r="G214" i="7"/>
  <c r="B215" i="7"/>
  <c r="C215" i="7"/>
  <c r="D215" i="7"/>
  <c r="E215" i="7"/>
  <c r="G215" i="7"/>
  <c r="B216" i="7"/>
  <c r="C216" i="7"/>
  <c r="D216" i="7"/>
  <c r="E216" i="7"/>
  <c r="G216" i="7"/>
  <c r="B217" i="7"/>
  <c r="C217" i="7"/>
  <c r="D217" i="7"/>
  <c r="E217" i="7"/>
  <c r="G217" i="7"/>
  <c r="B218" i="7"/>
  <c r="C218" i="7"/>
  <c r="D218" i="7"/>
  <c r="E218" i="7"/>
  <c r="G218" i="7"/>
  <c r="B219" i="7"/>
  <c r="C219" i="7"/>
  <c r="D219" i="7"/>
  <c r="E219" i="7"/>
  <c r="G219" i="7"/>
  <c r="B220" i="7"/>
  <c r="C220" i="7"/>
  <c r="D220" i="7"/>
  <c r="E220" i="7"/>
  <c r="G220" i="7"/>
  <c r="B221" i="7"/>
  <c r="C221" i="7"/>
  <c r="D221" i="7"/>
  <c r="E221" i="7"/>
  <c r="G221" i="7"/>
  <c r="B222" i="7"/>
  <c r="C222" i="7"/>
  <c r="D222" i="7"/>
  <c r="E222" i="7"/>
  <c r="G222" i="7"/>
  <c r="B223" i="7"/>
  <c r="C223" i="7"/>
  <c r="D223" i="7"/>
  <c r="E223" i="7"/>
  <c r="G223" i="7"/>
  <c r="B224" i="7"/>
  <c r="C224" i="7"/>
  <c r="D224" i="7"/>
  <c r="E224" i="7"/>
  <c r="G224" i="7"/>
  <c r="B225" i="7"/>
  <c r="C225" i="7"/>
  <c r="D225" i="7"/>
  <c r="E225" i="7"/>
  <c r="G225" i="7"/>
  <c r="B226" i="7"/>
  <c r="C226" i="7"/>
  <c r="D226" i="7"/>
  <c r="E226" i="7"/>
  <c r="G226" i="7"/>
  <c r="B227" i="7"/>
  <c r="C227" i="7"/>
  <c r="D227" i="7"/>
  <c r="E227" i="7"/>
  <c r="G227" i="7"/>
  <c r="B228" i="7"/>
  <c r="C228" i="7"/>
  <c r="D228" i="7"/>
  <c r="E228" i="7"/>
  <c r="G228" i="7"/>
  <c r="B229" i="7"/>
  <c r="C229" i="7"/>
  <c r="D229" i="7"/>
  <c r="E229" i="7"/>
  <c r="G229" i="7"/>
  <c r="B230" i="7"/>
  <c r="C230" i="7"/>
  <c r="D230" i="7"/>
  <c r="E230" i="7"/>
  <c r="G230" i="7"/>
  <c r="B231" i="7"/>
  <c r="C231" i="7"/>
  <c r="D231" i="7"/>
  <c r="E231" i="7"/>
  <c r="G231" i="7"/>
  <c r="B232" i="7"/>
  <c r="C232" i="7"/>
  <c r="D232" i="7"/>
  <c r="E232" i="7"/>
  <c r="G232" i="7"/>
  <c r="B233" i="7"/>
  <c r="C233" i="7"/>
  <c r="D233" i="7"/>
  <c r="E233" i="7"/>
  <c r="G233" i="7"/>
  <c r="B234" i="7"/>
  <c r="C234" i="7"/>
  <c r="D234" i="7"/>
  <c r="E234" i="7"/>
  <c r="G234" i="7"/>
  <c r="B235" i="7"/>
  <c r="C235" i="7"/>
  <c r="D235" i="7"/>
  <c r="E235" i="7"/>
  <c r="G235" i="7"/>
  <c r="B236" i="7"/>
  <c r="C236" i="7"/>
  <c r="D236" i="7"/>
  <c r="E236" i="7"/>
  <c r="G236" i="7"/>
  <c r="B237" i="7"/>
  <c r="C237" i="7"/>
  <c r="D237" i="7"/>
  <c r="E237" i="7"/>
  <c r="G237" i="7"/>
  <c r="B238" i="7"/>
  <c r="C238" i="7"/>
  <c r="D238" i="7"/>
  <c r="E238" i="7"/>
  <c r="G238" i="7"/>
  <c r="B239" i="7"/>
  <c r="C239" i="7"/>
  <c r="D239" i="7"/>
  <c r="E239" i="7"/>
  <c r="G239" i="7"/>
  <c r="B240" i="7"/>
  <c r="C240" i="7"/>
  <c r="D240" i="7"/>
  <c r="E240" i="7"/>
  <c r="G240" i="7"/>
  <c r="B241" i="7"/>
  <c r="C241" i="7"/>
  <c r="D241" i="7"/>
  <c r="E241" i="7"/>
  <c r="G241" i="7"/>
  <c r="B242" i="7"/>
  <c r="C242" i="7"/>
  <c r="D242" i="7"/>
  <c r="E242" i="7"/>
  <c r="G242" i="7"/>
  <c r="B243" i="7"/>
  <c r="C243" i="7"/>
  <c r="D243" i="7"/>
  <c r="E243" i="7"/>
  <c r="G243" i="7"/>
  <c r="B244" i="7"/>
  <c r="C244" i="7"/>
  <c r="D244" i="7"/>
  <c r="E244" i="7"/>
  <c r="G244" i="7"/>
  <c r="B245" i="7"/>
  <c r="C245" i="7"/>
  <c r="D245" i="7"/>
  <c r="E245" i="7"/>
  <c r="G245" i="7"/>
  <c r="B246" i="7"/>
  <c r="C246" i="7"/>
  <c r="D246" i="7"/>
  <c r="E246" i="7"/>
  <c r="G246" i="7"/>
  <c r="B247" i="7"/>
  <c r="C247" i="7"/>
  <c r="D247" i="7"/>
  <c r="E247" i="7"/>
  <c r="G247" i="7"/>
  <c r="B248" i="7"/>
  <c r="C248" i="7"/>
  <c r="D248" i="7"/>
  <c r="E248" i="7"/>
  <c r="G248" i="7"/>
  <c r="B249" i="7"/>
  <c r="C249" i="7"/>
  <c r="D249" i="7"/>
  <c r="E249" i="7"/>
  <c r="G249" i="7"/>
  <c r="B250" i="7"/>
  <c r="C250" i="7"/>
  <c r="D250" i="7"/>
  <c r="E250" i="7"/>
  <c r="G250" i="7"/>
  <c r="B251" i="7"/>
  <c r="C251" i="7"/>
  <c r="D251" i="7"/>
  <c r="E251" i="7"/>
  <c r="G251" i="7"/>
  <c r="B252" i="7"/>
  <c r="C252" i="7"/>
  <c r="D252" i="7"/>
  <c r="E252" i="7"/>
  <c r="G252" i="7"/>
  <c r="B253" i="7"/>
  <c r="C253" i="7"/>
  <c r="D253" i="7"/>
  <c r="E253" i="7"/>
  <c r="G253" i="7"/>
  <c r="B254" i="7"/>
  <c r="D254" i="7"/>
  <c r="E254" i="7"/>
  <c r="G254" i="7"/>
  <c r="B255" i="7"/>
  <c r="D255" i="7"/>
  <c r="E255" i="7"/>
  <c r="G255" i="7"/>
  <c r="B256" i="7"/>
  <c r="D256" i="7"/>
  <c r="E256" i="7"/>
  <c r="G256" i="7"/>
  <c r="B257" i="7"/>
  <c r="D257" i="7"/>
  <c r="E257" i="7"/>
  <c r="G257" i="7"/>
  <c r="B258" i="7"/>
  <c r="D258" i="7"/>
  <c r="E258" i="7"/>
  <c r="G258" i="7"/>
  <c r="B259" i="7"/>
  <c r="D259" i="7"/>
  <c r="E259" i="7"/>
  <c r="G259" i="7"/>
  <c r="B260" i="7"/>
  <c r="D260" i="7"/>
  <c r="E260" i="7"/>
  <c r="G260" i="7"/>
  <c r="D261" i="7"/>
  <c r="E261" i="7"/>
  <c r="G261" i="7"/>
  <c r="D262" i="7"/>
  <c r="E262" i="7"/>
  <c r="G262" i="7"/>
  <c r="D263" i="7"/>
  <c r="E263" i="7"/>
  <c r="G263" i="7"/>
  <c r="D264" i="7"/>
  <c r="E264" i="7"/>
  <c r="G264" i="7"/>
  <c r="D265" i="7"/>
  <c r="E265" i="7"/>
  <c r="G265" i="7"/>
  <c r="D266" i="7"/>
  <c r="E266" i="7"/>
  <c r="G266" i="7"/>
  <c r="E267" i="7"/>
  <c r="G267" i="7"/>
  <c r="E268" i="7"/>
  <c r="G268" i="7"/>
  <c r="E269" i="7"/>
  <c r="G269" i="7"/>
  <c r="E270" i="7"/>
  <c r="G270" i="7"/>
  <c r="E271" i="7"/>
  <c r="G271" i="7"/>
  <c r="E272" i="7"/>
  <c r="G272" i="7"/>
  <c r="E273" i="7"/>
  <c r="G273" i="7"/>
  <c r="E274" i="7"/>
  <c r="G274" i="7"/>
  <c r="E275" i="7"/>
  <c r="G275" i="7"/>
  <c r="E276" i="7"/>
  <c r="G276" i="7"/>
  <c r="E277" i="7"/>
  <c r="E278" i="7"/>
  <c r="E279" i="7"/>
  <c r="C210" i="7"/>
  <c r="D210" i="7"/>
  <c r="E210" i="7"/>
  <c r="G210" i="7"/>
  <c r="B210" i="7"/>
  <c r="B95" i="7"/>
  <c r="D95" i="7"/>
  <c r="E95" i="7"/>
  <c r="F95" i="7"/>
  <c r="B96" i="7"/>
  <c r="D96" i="7"/>
  <c r="E96" i="7"/>
  <c r="F96" i="7"/>
  <c r="B97" i="7"/>
  <c r="D97" i="7"/>
  <c r="E97" i="7"/>
  <c r="F97" i="7"/>
  <c r="B98" i="7"/>
  <c r="D98" i="7"/>
  <c r="E98" i="7"/>
  <c r="F98" i="7"/>
  <c r="B99" i="7"/>
  <c r="D99" i="7"/>
  <c r="E99" i="7"/>
  <c r="F99" i="7"/>
  <c r="B100" i="7"/>
  <c r="D100" i="7"/>
  <c r="E100" i="7"/>
  <c r="F100" i="7"/>
  <c r="B101" i="7"/>
  <c r="D101" i="7"/>
  <c r="E101" i="7"/>
  <c r="F101" i="7"/>
  <c r="B102" i="7"/>
  <c r="D102" i="7"/>
  <c r="E102" i="7"/>
  <c r="F102" i="7"/>
  <c r="B103" i="7"/>
  <c r="D103" i="7"/>
  <c r="E103" i="7"/>
  <c r="F103" i="7"/>
  <c r="B104" i="7"/>
  <c r="D104" i="7"/>
  <c r="E104" i="7"/>
  <c r="F104" i="7"/>
  <c r="B105" i="7"/>
  <c r="D105" i="7"/>
  <c r="E105" i="7"/>
  <c r="F105" i="7"/>
  <c r="B106" i="7"/>
  <c r="D106" i="7"/>
  <c r="E106" i="7"/>
  <c r="F106" i="7"/>
  <c r="B107" i="7"/>
  <c r="D107" i="7"/>
  <c r="E107" i="7"/>
  <c r="F107" i="7"/>
  <c r="B108" i="7"/>
  <c r="D108" i="7"/>
  <c r="E108" i="7"/>
  <c r="F108" i="7"/>
  <c r="B109" i="7"/>
  <c r="D109" i="7"/>
  <c r="E109" i="7"/>
  <c r="F109" i="7"/>
  <c r="B110" i="7"/>
  <c r="D110" i="7"/>
  <c r="E110" i="7"/>
  <c r="F110" i="7"/>
  <c r="B111" i="7"/>
  <c r="D111" i="7"/>
  <c r="E111" i="7"/>
  <c r="F111" i="7"/>
  <c r="B112" i="7"/>
  <c r="D112" i="7"/>
  <c r="E112" i="7"/>
  <c r="F112" i="7"/>
  <c r="B113" i="7"/>
  <c r="D113" i="7"/>
  <c r="E113" i="7"/>
  <c r="F113" i="7"/>
  <c r="B114" i="7"/>
  <c r="D114" i="7"/>
  <c r="E114" i="7"/>
  <c r="F114" i="7"/>
  <c r="B115" i="7"/>
  <c r="D115" i="7"/>
  <c r="E115" i="7"/>
  <c r="F115" i="7"/>
  <c r="B116" i="7"/>
  <c r="D116" i="7"/>
  <c r="E116" i="7"/>
  <c r="F116" i="7"/>
  <c r="B117" i="7"/>
  <c r="D117" i="7"/>
  <c r="E117" i="7"/>
  <c r="F117" i="7"/>
  <c r="B118" i="7"/>
  <c r="D118" i="7"/>
  <c r="E118" i="7"/>
  <c r="F118" i="7"/>
  <c r="B119" i="7"/>
  <c r="D119" i="7"/>
  <c r="E119" i="7"/>
  <c r="F119" i="7"/>
  <c r="B120" i="7"/>
  <c r="D120" i="7"/>
  <c r="E120" i="7"/>
  <c r="F120" i="7"/>
  <c r="B121" i="7"/>
  <c r="D121" i="7"/>
  <c r="E121" i="7"/>
  <c r="F121" i="7"/>
  <c r="B122" i="7"/>
  <c r="D122" i="7"/>
  <c r="E122" i="7"/>
  <c r="F122" i="7"/>
  <c r="B123" i="7"/>
  <c r="D123" i="7"/>
  <c r="E123" i="7"/>
  <c r="F123" i="7"/>
  <c r="B124" i="7"/>
  <c r="D124" i="7"/>
  <c r="E124" i="7"/>
  <c r="F124" i="7"/>
  <c r="B125" i="7"/>
  <c r="D125" i="7"/>
  <c r="E125" i="7"/>
  <c r="F125" i="7"/>
  <c r="B126" i="7"/>
  <c r="D126" i="7"/>
  <c r="E126" i="7"/>
  <c r="F126" i="7"/>
  <c r="B127" i="7"/>
  <c r="D127" i="7"/>
  <c r="E127" i="7"/>
  <c r="F127" i="7"/>
  <c r="B128" i="7"/>
  <c r="D128" i="7"/>
  <c r="E128" i="7"/>
  <c r="F128" i="7"/>
  <c r="B129" i="7"/>
  <c r="D129" i="7"/>
  <c r="E129" i="7"/>
  <c r="F129" i="7"/>
  <c r="B130" i="7"/>
  <c r="D130" i="7"/>
  <c r="E130" i="7"/>
  <c r="F130" i="7"/>
  <c r="B131" i="7"/>
  <c r="D131" i="7"/>
  <c r="E131" i="7"/>
  <c r="F131" i="7"/>
  <c r="B132" i="7"/>
  <c r="D132" i="7"/>
  <c r="E132" i="7"/>
  <c r="F132" i="7"/>
  <c r="B133" i="7"/>
  <c r="D133" i="7"/>
  <c r="E133" i="7"/>
  <c r="F133" i="7"/>
  <c r="B134" i="7"/>
  <c r="D134" i="7"/>
  <c r="E134" i="7"/>
  <c r="F134" i="7"/>
  <c r="B135" i="7"/>
  <c r="D135" i="7"/>
  <c r="E135" i="7"/>
  <c r="F135" i="7"/>
  <c r="B136" i="7"/>
  <c r="D136" i="7"/>
  <c r="E136" i="7"/>
  <c r="F136" i="7"/>
  <c r="B137" i="7"/>
  <c r="D137" i="7"/>
  <c r="E137" i="7"/>
  <c r="F137" i="7"/>
  <c r="B138" i="7"/>
  <c r="D138" i="7"/>
  <c r="E138" i="7"/>
  <c r="F138" i="7"/>
  <c r="B139" i="7"/>
  <c r="D139" i="7"/>
  <c r="E139" i="7"/>
  <c r="F139" i="7"/>
  <c r="B140" i="7"/>
  <c r="D140" i="7"/>
  <c r="E140" i="7"/>
  <c r="F140" i="7"/>
  <c r="B141" i="7"/>
  <c r="D141" i="7"/>
  <c r="E141" i="7"/>
  <c r="F141" i="7"/>
  <c r="B142" i="7"/>
  <c r="D142" i="7"/>
  <c r="E142" i="7"/>
  <c r="F142" i="7"/>
  <c r="B143" i="7"/>
  <c r="D143" i="7"/>
  <c r="E143" i="7"/>
  <c r="F143" i="7"/>
  <c r="B144" i="7"/>
  <c r="D144" i="7"/>
  <c r="E144" i="7"/>
  <c r="F144" i="7"/>
  <c r="B145" i="7"/>
  <c r="D145" i="7"/>
  <c r="E145" i="7"/>
  <c r="F145" i="7"/>
  <c r="B146" i="7"/>
  <c r="D146" i="7"/>
  <c r="E146" i="7"/>
  <c r="F146" i="7"/>
  <c r="B147" i="7"/>
  <c r="D147" i="7"/>
  <c r="E147" i="7"/>
  <c r="F147" i="7"/>
  <c r="B148" i="7"/>
  <c r="D148" i="7"/>
  <c r="E148" i="7"/>
  <c r="F148" i="7"/>
  <c r="B149" i="7"/>
  <c r="D149" i="7"/>
  <c r="E149" i="7"/>
  <c r="F149" i="7"/>
  <c r="B150" i="7"/>
  <c r="D150" i="7"/>
  <c r="E150" i="7"/>
  <c r="F150" i="7"/>
  <c r="B151" i="7"/>
  <c r="D151" i="7"/>
  <c r="E151" i="7"/>
  <c r="F151" i="7"/>
  <c r="B152" i="7"/>
  <c r="D152" i="7"/>
  <c r="E152" i="7"/>
  <c r="F152" i="7"/>
  <c r="B153" i="7"/>
  <c r="D153" i="7"/>
  <c r="E153" i="7"/>
  <c r="F153" i="7"/>
  <c r="B154" i="7"/>
  <c r="D154" i="7"/>
  <c r="E154" i="7"/>
  <c r="F154" i="7"/>
  <c r="B155" i="7"/>
  <c r="D155" i="7"/>
  <c r="E155" i="7"/>
  <c r="F155" i="7"/>
  <c r="B156" i="7"/>
  <c r="D156" i="7"/>
  <c r="E156" i="7"/>
  <c r="F156" i="7"/>
  <c r="B157" i="7"/>
  <c r="D157" i="7"/>
  <c r="E157" i="7"/>
  <c r="F157" i="7"/>
  <c r="B158" i="7"/>
  <c r="D158" i="7"/>
  <c r="E158" i="7"/>
  <c r="F158" i="7"/>
  <c r="B159" i="7"/>
  <c r="D159" i="7"/>
  <c r="E159" i="7"/>
  <c r="F159" i="7"/>
  <c r="B160" i="7"/>
  <c r="D160" i="7"/>
  <c r="E160" i="7"/>
  <c r="F160" i="7"/>
  <c r="B161" i="7"/>
  <c r="D161" i="7"/>
  <c r="E161" i="7"/>
  <c r="F161" i="7"/>
  <c r="B162" i="7"/>
  <c r="D162" i="7"/>
  <c r="E162" i="7"/>
  <c r="F162" i="7"/>
  <c r="B163" i="7"/>
  <c r="D163" i="7"/>
  <c r="E163" i="7"/>
  <c r="F163" i="7"/>
  <c r="B164" i="7"/>
  <c r="D164" i="7"/>
  <c r="E164" i="7"/>
  <c r="B165" i="7"/>
  <c r="D165" i="7"/>
  <c r="E165" i="7"/>
  <c r="B166" i="7"/>
  <c r="D166" i="7"/>
  <c r="E166" i="7"/>
  <c r="B167" i="7"/>
  <c r="D167" i="7"/>
  <c r="E167" i="7"/>
  <c r="B168" i="7"/>
  <c r="D168" i="7"/>
  <c r="E168" i="7"/>
  <c r="B169" i="7"/>
  <c r="D169" i="7"/>
  <c r="E169" i="7"/>
  <c r="B170" i="7"/>
  <c r="D170" i="7"/>
  <c r="E170" i="7"/>
  <c r="B171" i="7"/>
  <c r="D171" i="7"/>
  <c r="E171" i="7"/>
  <c r="B172" i="7"/>
  <c r="D172" i="7"/>
  <c r="E172" i="7"/>
  <c r="B173" i="7"/>
  <c r="D173" i="7"/>
  <c r="E173" i="7"/>
  <c r="B174" i="7"/>
  <c r="D174" i="7"/>
  <c r="E174" i="7"/>
  <c r="B175" i="7"/>
  <c r="D175" i="7"/>
  <c r="E175" i="7"/>
  <c r="B176" i="7"/>
  <c r="D176" i="7"/>
  <c r="E176" i="7"/>
  <c r="D177" i="7"/>
  <c r="E177" i="7"/>
  <c r="D178" i="7"/>
  <c r="E178" i="7"/>
  <c r="D179" i="7"/>
  <c r="E179" i="7"/>
  <c r="D180" i="7"/>
  <c r="E180" i="7"/>
  <c r="D181" i="7"/>
  <c r="E181" i="7"/>
  <c r="D182" i="7"/>
  <c r="E182" i="7"/>
  <c r="D183" i="7"/>
  <c r="E183" i="7"/>
  <c r="D184" i="7"/>
  <c r="E184" i="7"/>
  <c r="D185" i="7"/>
  <c r="E185" i="7"/>
  <c r="D186" i="7"/>
  <c r="E186" i="7"/>
  <c r="D187" i="7"/>
  <c r="E187" i="7"/>
  <c r="D188" i="7"/>
  <c r="E188" i="7"/>
  <c r="D189" i="7"/>
  <c r="E189" i="7"/>
  <c r="E190" i="7"/>
  <c r="E191" i="7"/>
  <c r="E192" i="7"/>
  <c r="E193" i="7"/>
  <c r="E194" i="7"/>
  <c r="E195" i="7"/>
  <c r="E196" i="7"/>
  <c r="E197" i="7"/>
  <c r="D94" i="7"/>
  <c r="E94" i="7"/>
  <c r="F94" i="7"/>
  <c r="U121" i="8" l="1"/>
  <c r="T121" i="8"/>
  <c r="S121" i="8"/>
  <c r="S122" i="8" s="1"/>
  <c r="R121" i="8"/>
  <c r="R122" i="8" s="1"/>
  <c r="Q121" i="8"/>
  <c r="Q122" i="8" s="1"/>
  <c r="P121" i="8"/>
  <c r="P122" i="8" s="1"/>
  <c r="N121" i="8"/>
  <c r="M121" i="8"/>
  <c r="L121" i="8"/>
  <c r="K121" i="8"/>
  <c r="J121" i="8"/>
  <c r="J122" i="8" s="1"/>
  <c r="I121" i="8"/>
  <c r="I122" i="8" s="1"/>
  <c r="G121" i="8"/>
  <c r="G122" i="8" s="1"/>
  <c r="F121" i="8"/>
  <c r="F122" i="8" s="1"/>
  <c r="E121" i="8"/>
  <c r="D121" i="8"/>
  <c r="C121" i="8"/>
  <c r="B121" i="8"/>
  <c r="U120" i="8"/>
  <c r="T120" i="8"/>
  <c r="S120" i="8"/>
  <c r="R120" i="8"/>
  <c r="Q120" i="8"/>
  <c r="P120" i="8"/>
  <c r="N120" i="8"/>
  <c r="M120" i="8"/>
  <c r="L120" i="8"/>
  <c r="K120" i="8"/>
  <c r="J120" i="8"/>
  <c r="I120" i="8"/>
  <c r="G120" i="8"/>
  <c r="F120" i="8"/>
  <c r="E120" i="8"/>
  <c r="D120" i="8"/>
  <c r="C120" i="8"/>
  <c r="B120" i="8"/>
  <c r="B125" i="8" s="1"/>
  <c r="P125" i="8" l="1"/>
  <c r="Q325" i="7"/>
  <c r="Q333" i="7"/>
  <c r="Q326" i="7"/>
  <c r="Q334" i="7"/>
  <c r="Q327" i="7"/>
  <c r="Q335" i="7"/>
  <c r="Q331" i="7"/>
  <c r="Q320" i="7"/>
  <c r="Q328" i="7"/>
  <c r="Q336" i="7"/>
  <c r="Q323" i="7"/>
  <c r="Q321" i="7"/>
  <c r="Q329" i="7"/>
  <c r="Q322" i="7"/>
  <c r="Q330" i="7"/>
  <c r="Q324" i="7"/>
  <c r="Q332" i="7"/>
  <c r="M347" i="7"/>
  <c r="J330" i="7"/>
  <c r="J331" i="7"/>
  <c r="J290" i="7"/>
  <c r="G127" i="8"/>
  <c r="B281" i="7"/>
  <c r="Q283" i="7"/>
  <c r="T350" i="7"/>
  <c r="T336" i="7"/>
  <c r="T323" i="7"/>
  <c r="R310" i="7"/>
  <c r="S297" i="7"/>
  <c r="T284" i="7"/>
  <c r="P345" i="7"/>
  <c r="P332" i="7"/>
  <c r="R318" i="7"/>
  <c r="S305" i="7"/>
  <c r="T292" i="7"/>
  <c r="S347" i="7"/>
  <c r="S333" i="7"/>
  <c r="Q343" i="7"/>
  <c r="R330" i="7"/>
  <c r="T316" i="7"/>
  <c r="P304" i="7"/>
  <c r="Q291" i="7"/>
  <c r="T321" i="7"/>
  <c r="P320" i="7"/>
  <c r="S355" i="7"/>
  <c r="S341" i="7"/>
  <c r="S328" i="7"/>
  <c r="Q315" i="7"/>
  <c r="R302" i="7"/>
  <c r="S289" i="7"/>
  <c r="T308" i="7"/>
  <c r="R294" i="7"/>
  <c r="P340" i="7"/>
  <c r="P327" i="7"/>
  <c r="S313" i="7"/>
  <c r="T300" i="7"/>
  <c r="P288" i="7"/>
  <c r="P296" i="7"/>
  <c r="Q307" i="7"/>
  <c r="S351" i="7"/>
  <c r="R338" i="7"/>
  <c r="R325" i="7"/>
  <c r="P312" i="7"/>
  <c r="Q299" i="7"/>
  <c r="R286" i="7"/>
  <c r="P323" i="7"/>
  <c r="T344" i="7"/>
  <c r="P343" i="7"/>
  <c r="R341" i="7"/>
  <c r="T339" i="7"/>
  <c r="Q338" i="7"/>
  <c r="S336" i="7"/>
  <c r="P335" i="7"/>
  <c r="R333" i="7"/>
  <c r="T331" i="7"/>
  <c r="P330" i="7"/>
  <c r="R328" i="7"/>
  <c r="T326" i="7"/>
  <c r="S323" i="7"/>
  <c r="S321" i="7"/>
  <c r="T319" i="7"/>
  <c r="Q318" i="7"/>
  <c r="S316" i="7"/>
  <c r="P315" i="7"/>
  <c r="R313" i="7"/>
  <c r="T311" i="7"/>
  <c r="Q310" i="7"/>
  <c r="S308" i="7"/>
  <c r="P307" i="7"/>
  <c r="R305" i="7"/>
  <c r="T303" i="7"/>
  <c r="Q302" i="7"/>
  <c r="S300" i="7"/>
  <c r="P299" i="7"/>
  <c r="R297" i="7"/>
  <c r="T295" i="7"/>
  <c r="Q294" i="7"/>
  <c r="S292" i="7"/>
  <c r="P291" i="7"/>
  <c r="R289" i="7"/>
  <c r="T287" i="7"/>
  <c r="Q286" i="7"/>
  <c r="S284" i="7"/>
  <c r="P283" i="7"/>
  <c r="T281" i="7"/>
  <c r="S354" i="7"/>
  <c r="S350" i="7"/>
  <c r="T346" i="7"/>
  <c r="S344" i="7"/>
  <c r="T342" i="7"/>
  <c r="Q341" i="7"/>
  <c r="S339" i="7"/>
  <c r="P338" i="7"/>
  <c r="R336" i="7"/>
  <c r="T334" i="7"/>
  <c r="S331" i="7"/>
  <c r="T329" i="7"/>
  <c r="S326" i="7"/>
  <c r="P325" i="7"/>
  <c r="R323" i="7"/>
  <c r="R321" i="7"/>
  <c r="S319" i="7"/>
  <c r="P318" i="7"/>
  <c r="R316" i="7"/>
  <c r="T314" i="7"/>
  <c r="Q313" i="7"/>
  <c r="S311" i="7"/>
  <c r="P310" i="7"/>
  <c r="R308" i="7"/>
  <c r="T306" i="7"/>
  <c r="Q305" i="7"/>
  <c r="S303" i="7"/>
  <c r="P302" i="7"/>
  <c r="R300" i="7"/>
  <c r="T298" i="7"/>
  <c r="Q297" i="7"/>
  <c r="S295" i="7"/>
  <c r="P294" i="7"/>
  <c r="R292" i="7"/>
  <c r="T290" i="7"/>
  <c r="Q289" i="7"/>
  <c r="S287" i="7"/>
  <c r="P286" i="7"/>
  <c r="R284" i="7"/>
  <c r="T282" i="7"/>
  <c r="S346" i="7"/>
  <c r="T353" i="7"/>
  <c r="S342" i="7"/>
  <c r="R339" i="7"/>
  <c r="P333" i="7"/>
  <c r="R331" i="7"/>
  <c r="P328" i="7"/>
  <c r="R319" i="7"/>
  <c r="S314" i="7"/>
  <c r="R311" i="7"/>
  <c r="Q308" i="7"/>
  <c r="P305" i="7"/>
  <c r="Q300" i="7"/>
  <c r="Q284" i="7"/>
  <c r="R281" i="7"/>
  <c r="S353" i="7"/>
  <c r="S349" i="7"/>
  <c r="P346" i="7"/>
  <c r="P344" i="7"/>
  <c r="R342" i="7"/>
  <c r="T340" i="7"/>
  <c r="Q339" i="7"/>
  <c r="S337" i="7"/>
  <c r="P336" i="7"/>
  <c r="R334" i="7"/>
  <c r="T332" i="7"/>
  <c r="R329" i="7"/>
  <c r="T327" i="7"/>
  <c r="S324" i="7"/>
  <c r="T322" i="7"/>
  <c r="P321" i="7"/>
  <c r="Q319" i="7"/>
  <c r="S317" i="7"/>
  <c r="P316" i="7"/>
  <c r="R314" i="7"/>
  <c r="T312" i="7"/>
  <c r="Q311" i="7"/>
  <c r="S309" i="7"/>
  <c r="P308" i="7"/>
  <c r="R306" i="7"/>
  <c r="T304" i="7"/>
  <c r="Q303" i="7"/>
  <c r="S301" i="7"/>
  <c r="P300" i="7"/>
  <c r="R298" i="7"/>
  <c r="T296" i="7"/>
  <c r="Q295" i="7"/>
  <c r="S293" i="7"/>
  <c r="P292" i="7"/>
  <c r="R290" i="7"/>
  <c r="T288" i="7"/>
  <c r="Q287" i="7"/>
  <c r="S285" i="7"/>
  <c r="P284" i="7"/>
  <c r="R282" i="7"/>
  <c r="S281" i="7"/>
  <c r="T349" i="7"/>
  <c r="P341" i="7"/>
  <c r="T337" i="7"/>
  <c r="S334" i="7"/>
  <c r="S329" i="7"/>
  <c r="R326" i="7"/>
  <c r="T324" i="7"/>
  <c r="T317" i="7"/>
  <c r="Q316" i="7"/>
  <c r="P313" i="7"/>
  <c r="T309" i="7"/>
  <c r="S306" i="7"/>
  <c r="R303" i="7"/>
  <c r="T301" i="7"/>
  <c r="S298" i="7"/>
  <c r="P297" i="7"/>
  <c r="R295" i="7"/>
  <c r="T293" i="7"/>
  <c r="Q292" i="7"/>
  <c r="S290" i="7"/>
  <c r="P289" i="7"/>
  <c r="R287" i="7"/>
  <c r="T285" i="7"/>
  <c r="S282" i="7"/>
  <c r="Q281" i="7"/>
  <c r="T352" i="7"/>
  <c r="T348" i="7"/>
  <c r="T345" i="7"/>
  <c r="T343" i="7"/>
  <c r="Q342" i="7"/>
  <c r="S340" i="7"/>
  <c r="P339" i="7"/>
  <c r="R337" i="7"/>
  <c r="T335" i="7"/>
  <c r="S332" i="7"/>
  <c r="P331" i="7"/>
  <c r="S327" i="7"/>
  <c r="P326" i="7"/>
  <c r="R324" i="7"/>
  <c r="S322" i="7"/>
  <c r="T320" i="7"/>
  <c r="P319" i="7"/>
  <c r="R317" i="7"/>
  <c r="T315" i="7"/>
  <c r="Q314" i="7"/>
  <c r="S312" i="7"/>
  <c r="P311" i="7"/>
  <c r="R309" i="7"/>
  <c r="T307" i="7"/>
  <c r="Q306" i="7"/>
  <c r="S304" i="7"/>
  <c r="P303" i="7"/>
  <c r="R301" i="7"/>
  <c r="T299" i="7"/>
  <c r="Q298" i="7"/>
  <c r="S296" i="7"/>
  <c r="P295" i="7"/>
  <c r="R293" i="7"/>
  <c r="T291" i="7"/>
  <c r="Q290" i="7"/>
  <c r="S288" i="7"/>
  <c r="P287" i="7"/>
  <c r="R285" i="7"/>
  <c r="T283" i="7"/>
  <c r="Q282" i="7"/>
  <c r="S352" i="7"/>
  <c r="S348" i="7"/>
  <c r="S345" i="7"/>
  <c r="S343" i="7"/>
  <c r="P342" i="7"/>
  <c r="R340" i="7"/>
  <c r="T338" i="7"/>
  <c r="Q337" i="7"/>
  <c r="S335" i="7"/>
  <c r="P334" i="7"/>
  <c r="R332" i="7"/>
  <c r="T330" i="7"/>
  <c r="P329" i="7"/>
  <c r="R327" i="7"/>
  <c r="T325" i="7"/>
  <c r="R322" i="7"/>
  <c r="S320" i="7"/>
  <c r="T318" i="7"/>
  <c r="Q317" i="7"/>
  <c r="S315" i="7"/>
  <c r="P314" i="7"/>
  <c r="R312" i="7"/>
  <c r="T310" i="7"/>
  <c r="Q309" i="7"/>
  <c r="S307" i="7"/>
  <c r="P306" i="7"/>
  <c r="R304" i="7"/>
  <c r="T302" i="7"/>
  <c r="Q301" i="7"/>
  <c r="S299" i="7"/>
  <c r="P298" i="7"/>
  <c r="R296" i="7"/>
  <c r="T294" i="7"/>
  <c r="Q293" i="7"/>
  <c r="S291" i="7"/>
  <c r="P290" i="7"/>
  <c r="R288" i="7"/>
  <c r="T286" i="7"/>
  <c r="Q285" i="7"/>
  <c r="S283" i="7"/>
  <c r="P282" i="7"/>
  <c r="T351" i="7"/>
  <c r="T347" i="7"/>
  <c r="R343" i="7"/>
  <c r="T341" i="7"/>
  <c r="Q340" i="7"/>
  <c r="S338" i="7"/>
  <c r="P337" i="7"/>
  <c r="R335" i="7"/>
  <c r="T333" i="7"/>
  <c r="S330" i="7"/>
  <c r="T328" i="7"/>
  <c r="S325" i="7"/>
  <c r="P324" i="7"/>
  <c r="P322" i="7"/>
  <c r="R320" i="7"/>
  <c r="S318" i="7"/>
  <c r="P317" i="7"/>
  <c r="R315" i="7"/>
  <c r="T313" i="7"/>
  <c r="Q312" i="7"/>
  <c r="S310" i="7"/>
  <c r="P309" i="7"/>
  <c r="R307" i="7"/>
  <c r="T305" i="7"/>
  <c r="Q304" i="7"/>
  <c r="S302" i="7"/>
  <c r="P301" i="7"/>
  <c r="R299" i="7"/>
  <c r="T297" i="7"/>
  <c r="Q296" i="7"/>
  <c r="S294" i="7"/>
  <c r="P293" i="7"/>
  <c r="R291" i="7"/>
  <c r="T289" i="7"/>
  <c r="Q288" i="7"/>
  <c r="S286" i="7"/>
  <c r="P285" i="7"/>
  <c r="R283" i="7"/>
  <c r="I347" i="7"/>
  <c r="I287" i="7"/>
  <c r="L310" i="7"/>
  <c r="M292" i="7"/>
  <c r="K328" i="7"/>
  <c r="L340" i="7"/>
  <c r="I342" i="7"/>
  <c r="I334" i="7"/>
  <c r="I326" i="7"/>
  <c r="I318" i="7"/>
  <c r="I310" i="7"/>
  <c r="I302" i="7"/>
  <c r="I294" i="7"/>
  <c r="I286" i="7"/>
  <c r="I335" i="7"/>
  <c r="K307" i="7"/>
  <c r="J291" i="7"/>
  <c r="M326" i="7"/>
  <c r="K337" i="7"/>
  <c r="I341" i="7"/>
  <c r="I333" i="7"/>
  <c r="I325" i="7"/>
  <c r="I317" i="7"/>
  <c r="I309" i="7"/>
  <c r="I301" i="7"/>
  <c r="I293" i="7"/>
  <c r="I285" i="7"/>
  <c r="J312" i="7"/>
  <c r="I295" i="7"/>
  <c r="M305" i="7"/>
  <c r="K289" i="7"/>
  <c r="J325" i="7"/>
  <c r="M335" i="7"/>
  <c r="I340" i="7"/>
  <c r="I332" i="7"/>
  <c r="I324" i="7"/>
  <c r="I316" i="7"/>
  <c r="I308" i="7"/>
  <c r="I300" i="7"/>
  <c r="I292" i="7"/>
  <c r="I284" i="7"/>
  <c r="K294" i="7"/>
  <c r="I303" i="7"/>
  <c r="K302" i="7"/>
  <c r="M287" i="7"/>
  <c r="L323" i="7"/>
  <c r="J334" i="7"/>
  <c r="I339" i="7"/>
  <c r="I331" i="7"/>
  <c r="I323" i="7"/>
  <c r="I315" i="7"/>
  <c r="I307" i="7"/>
  <c r="I299" i="7"/>
  <c r="I291" i="7"/>
  <c r="I283" i="7"/>
  <c r="I319" i="7"/>
  <c r="N125" i="8"/>
  <c r="M300" i="7"/>
  <c r="J286" i="7"/>
  <c r="M321" i="7"/>
  <c r="M350" i="7"/>
  <c r="I346" i="7"/>
  <c r="I338" i="7"/>
  <c r="I330" i="7"/>
  <c r="I322" i="7"/>
  <c r="I314" i="7"/>
  <c r="I306" i="7"/>
  <c r="I298" i="7"/>
  <c r="I290" i="7"/>
  <c r="I282" i="7"/>
  <c r="J342" i="7"/>
  <c r="I343" i="7"/>
  <c r="I327" i="7"/>
  <c r="L315" i="7"/>
  <c r="J299" i="7"/>
  <c r="L284" i="7"/>
  <c r="J320" i="7"/>
  <c r="I345" i="7"/>
  <c r="I337" i="7"/>
  <c r="I329" i="7"/>
  <c r="I321" i="7"/>
  <c r="I313" i="7"/>
  <c r="I305" i="7"/>
  <c r="I297" i="7"/>
  <c r="I289" i="7"/>
  <c r="M331" i="7"/>
  <c r="I311" i="7"/>
  <c r="M313" i="7"/>
  <c r="L297" i="7"/>
  <c r="K333" i="7"/>
  <c r="L318" i="7"/>
  <c r="I344" i="7"/>
  <c r="I336" i="7"/>
  <c r="I328" i="7"/>
  <c r="I320" i="7"/>
  <c r="I312" i="7"/>
  <c r="I304" i="7"/>
  <c r="I296" i="7"/>
  <c r="I288" i="7"/>
  <c r="M125" i="8"/>
  <c r="K126" i="8"/>
  <c r="M315" i="7"/>
  <c r="J314" i="7"/>
  <c r="K312" i="7"/>
  <c r="M310" i="7"/>
  <c r="J309" i="7"/>
  <c r="L307" i="7"/>
  <c r="J304" i="7"/>
  <c r="L302" i="7"/>
  <c r="K299" i="7"/>
  <c r="M297" i="7"/>
  <c r="J296" i="7"/>
  <c r="L294" i="7"/>
  <c r="K291" i="7"/>
  <c r="L289" i="7"/>
  <c r="K286" i="7"/>
  <c r="M284" i="7"/>
  <c r="J283" i="7"/>
  <c r="L333" i="7"/>
  <c r="K330" i="7"/>
  <c r="L328" i="7"/>
  <c r="K325" i="7"/>
  <c r="M323" i="7"/>
  <c r="K320" i="7"/>
  <c r="M318" i="7"/>
  <c r="J317" i="7"/>
  <c r="L346" i="7"/>
  <c r="J344" i="7"/>
  <c r="K342" i="7"/>
  <c r="M340" i="7"/>
  <c r="J339" i="7"/>
  <c r="L337" i="7"/>
  <c r="K334" i="7"/>
  <c r="L351" i="7"/>
  <c r="L347" i="7"/>
  <c r="I125" i="8"/>
  <c r="K315" i="7"/>
  <c r="L313" i="7"/>
  <c r="K310" i="7"/>
  <c r="M308" i="7"/>
  <c r="J307" i="7"/>
  <c r="L305" i="7"/>
  <c r="M303" i="7"/>
  <c r="J302" i="7"/>
  <c r="L300" i="7"/>
  <c r="K297" i="7"/>
  <c r="M295" i="7"/>
  <c r="J294" i="7"/>
  <c r="L292" i="7"/>
  <c r="J289" i="7"/>
  <c r="L287" i="7"/>
  <c r="K284" i="7"/>
  <c r="M282" i="7"/>
  <c r="J333" i="7"/>
  <c r="L331" i="7"/>
  <c r="M329" i="7"/>
  <c r="J328" i="7"/>
  <c r="L326" i="7"/>
  <c r="K323" i="7"/>
  <c r="L321" i="7"/>
  <c r="K318" i="7"/>
  <c r="M316" i="7"/>
  <c r="M345" i="7"/>
  <c r="M343" i="7"/>
  <c r="K340" i="7"/>
  <c r="M338" i="7"/>
  <c r="J337" i="7"/>
  <c r="L335" i="7"/>
  <c r="L350" i="7"/>
  <c r="M356" i="7"/>
  <c r="J315" i="7"/>
  <c r="K313" i="7"/>
  <c r="M311" i="7"/>
  <c r="J310" i="7"/>
  <c r="L308" i="7"/>
  <c r="K305" i="7"/>
  <c r="L303" i="7"/>
  <c r="K300" i="7"/>
  <c r="M298" i="7"/>
  <c r="J297" i="7"/>
  <c r="L295" i="7"/>
  <c r="K292" i="7"/>
  <c r="M290" i="7"/>
  <c r="K287" i="7"/>
  <c r="M285" i="7"/>
  <c r="J284" i="7"/>
  <c r="L282" i="7"/>
  <c r="K331" i="7"/>
  <c r="L329" i="7"/>
  <c r="K326" i="7"/>
  <c r="M324" i="7"/>
  <c r="J323" i="7"/>
  <c r="K321" i="7"/>
  <c r="M319" i="7"/>
  <c r="J318" i="7"/>
  <c r="L316" i="7"/>
  <c r="L345" i="7"/>
  <c r="L343" i="7"/>
  <c r="M341" i="7"/>
  <c r="J340" i="7"/>
  <c r="L338" i="7"/>
  <c r="K335" i="7"/>
  <c r="M353" i="7"/>
  <c r="M349" i="7"/>
  <c r="M355" i="7"/>
  <c r="M281" i="7"/>
  <c r="J313" i="7"/>
  <c r="L311" i="7"/>
  <c r="K308" i="7"/>
  <c r="M306" i="7"/>
  <c r="J305" i="7"/>
  <c r="K303" i="7"/>
  <c r="M301" i="7"/>
  <c r="J300" i="7"/>
  <c r="L298" i="7"/>
  <c r="K295" i="7"/>
  <c r="M293" i="7"/>
  <c r="J292" i="7"/>
  <c r="L290" i="7"/>
  <c r="M288" i="7"/>
  <c r="J287" i="7"/>
  <c r="L285" i="7"/>
  <c r="K282" i="7"/>
  <c r="M332" i="7"/>
  <c r="K329" i="7"/>
  <c r="M327" i="7"/>
  <c r="J326" i="7"/>
  <c r="L324" i="7"/>
  <c r="M322" i="7"/>
  <c r="J321" i="7"/>
  <c r="L319" i="7"/>
  <c r="K316" i="7"/>
  <c r="K343" i="7"/>
  <c r="L341" i="7"/>
  <c r="K338" i="7"/>
  <c r="M336" i="7"/>
  <c r="J335" i="7"/>
  <c r="L353" i="7"/>
  <c r="L349" i="7"/>
  <c r="L355" i="7"/>
  <c r="J125" i="8"/>
  <c r="L281" i="7"/>
  <c r="M314" i="7"/>
  <c r="K311" i="7"/>
  <c r="M309" i="7"/>
  <c r="J308" i="7"/>
  <c r="L306" i="7"/>
  <c r="M304" i="7"/>
  <c r="J303" i="7"/>
  <c r="L301" i="7"/>
  <c r="K298" i="7"/>
  <c r="M296" i="7"/>
  <c r="J295" i="7"/>
  <c r="L293" i="7"/>
  <c r="K290" i="7"/>
  <c r="L288" i="7"/>
  <c r="K285" i="7"/>
  <c r="M283" i="7"/>
  <c r="J282" i="7"/>
  <c r="L332" i="7"/>
  <c r="J329" i="7"/>
  <c r="L327" i="7"/>
  <c r="K324" i="7"/>
  <c r="L322" i="7"/>
  <c r="K319" i="7"/>
  <c r="M317" i="7"/>
  <c r="J316" i="7"/>
  <c r="J343" i="7"/>
  <c r="K341" i="7"/>
  <c r="M339" i="7"/>
  <c r="J338" i="7"/>
  <c r="L336" i="7"/>
  <c r="M352" i="7"/>
  <c r="M348" i="7"/>
  <c r="M354" i="7"/>
  <c r="K281" i="7"/>
  <c r="L314" i="7"/>
  <c r="M312" i="7"/>
  <c r="J311" i="7"/>
  <c r="L309" i="7"/>
  <c r="K306" i="7"/>
  <c r="L304" i="7"/>
  <c r="K301" i="7"/>
  <c r="M299" i="7"/>
  <c r="J298" i="7"/>
  <c r="L296" i="7"/>
  <c r="K293" i="7"/>
  <c r="M291" i="7"/>
  <c r="K288" i="7"/>
  <c r="M286" i="7"/>
  <c r="J285" i="7"/>
  <c r="L283" i="7"/>
  <c r="K332" i="7"/>
  <c r="M330" i="7"/>
  <c r="K327" i="7"/>
  <c r="M325" i="7"/>
  <c r="J324" i="7"/>
  <c r="K322" i="7"/>
  <c r="M320" i="7"/>
  <c r="J319" i="7"/>
  <c r="L317" i="7"/>
  <c r="M344" i="7"/>
  <c r="M342" i="7"/>
  <c r="J341" i="7"/>
  <c r="L339" i="7"/>
  <c r="K336" i="7"/>
  <c r="M334" i="7"/>
  <c r="L352" i="7"/>
  <c r="L348" i="7"/>
  <c r="L354" i="7"/>
  <c r="J281" i="7"/>
  <c r="K314" i="7"/>
  <c r="L312" i="7"/>
  <c r="K309" i="7"/>
  <c r="M307" i="7"/>
  <c r="J306" i="7"/>
  <c r="K304" i="7"/>
  <c r="M302" i="7"/>
  <c r="J301" i="7"/>
  <c r="L299" i="7"/>
  <c r="K296" i="7"/>
  <c r="M294" i="7"/>
  <c r="J293" i="7"/>
  <c r="L291" i="7"/>
  <c r="M289" i="7"/>
  <c r="J288" i="7"/>
  <c r="L286" i="7"/>
  <c r="K283" i="7"/>
  <c r="M333" i="7"/>
  <c r="J332" i="7"/>
  <c r="L330" i="7"/>
  <c r="M328" i="7"/>
  <c r="J327" i="7"/>
  <c r="L325" i="7"/>
  <c r="J322" i="7"/>
  <c r="L320" i="7"/>
  <c r="K317" i="7"/>
  <c r="M346" i="7"/>
  <c r="L344" i="7"/>
  <c r="L342" i="7"/>
  <c r="K339" i="7"/>
  <c r="M337" i="7"/>
  <c r="J336" i="7"/>
  <c r="L334" i="7"/>
  <c r="M351" i="7"/>
  <c r="Q125" i="8"/>
  <c r="U125" i="8"/>
  <c r="Q127" i="8"/>
  <c r="T126" i="8"/>
  <c r="S125" i="8"/>
  <c r="T125" i="8"/>
  <c r="U126" i="8"/>
  <c r="C125" i="8"/>
  <c r="D125" i="8"/>
  <c r="B126" i="8"/>
  <c r="E125" i="8"/>
  <c r="L125" i="8"/>
  <c r="J127" i="8"/>
  <c r="S127" i="8"/>
  <c r="C126" i="8"/>
  <c r="F125" i="8"/>
  <c r="D126" i="8"/>
  <c r="M126" i="8"/>
  <c r="B122" i="8"/>
  <c r="B127" i="8" s="1"/>
  <c r="L126" i="8"/>
  <c r="G125" i="8"/>
  <c r="E126" i="8"/>
  <c r="N126" i="8"/>
  <c r="K122" i="8"/>
  <c r="K127" i="8" s="1"/>
  <c r="F127" i="8"/>
  <c r="P127" i="8"/>
  <c r="T122" i="8"/>
  <c r="T127" i="8" s="1"/>
  <c r="K125" i="8"/>
  <c r="I127" i="8"/>
  <c r="R127" i="8"/>
  <c r="F126" i="8"/>
  <c r="C122" i="8"/>
  <c r="C127" i="8" s="1"/>
  <c r="L122" i="8"/>
  <c r="L127" i="8" s="1"/>
  <c r="U122" i="8"/>
  <c r="U127" i="8" s="1"/>
  <c r="G126" i="8"/>
  <c r="Q126" i="8"/>
  <c r="R125" i="8"/>
  <c r="D122" i="8"/>
  <c r="D127" i="8" s="1"/>
  <c r="M122" i="8"/>
  <c r="M127" i="8" s="1"/>
  <c r="I126" i="8"/>
  <c r="R126" i="8"/>
  <c r="P126" i="8"/>
  <c r="E122" i="8"/>
  <c r="E127" i="8" s="1"/>
  <c r="N122" i="8"/>
  <c r="N127" i="8" s="1"/>
  <c r="J126" i="8"/>
  <c r="S126" i="8"/>
  <c r="U378" i="7" l="1"/>
  <c r="U379" i="7" s="1"/>
  <c r="N378" i="7"/>
  <c r="N379" i="7" s="1"/>
  <c r="U377" i="7"/>
  <c r="N377" i="7"/>
  <c r="U382" i="7"/>
  <c r="N382" i="7"/>
  <c r="S423" i="6" l="1"/>
  <c r="U423" i="6"/>
  <c r="T423" i="6"/>
  <c r="R423" i="6"/>
  <c r="Q423" i="6"/>
  <c r="U422" i="6"/>
  <c r="T422" i="6"/>
  <c r="S422" i="6"/>
  <c r="R422" i="6"/>
  <c r="Q422" i="6"/>
  <c r="P422" i="6"/>
  <c r="N423" i="6"/>
  <c r="M423" i="6"/>
  <c r="L423" i="6"/>
  <c r="K423" i="6"/>
  <c r="J423" i="6"/>
  <c r="N422" i="6"/>
  <c r="M422" i="6"/>
  <c r="L422" i="6"/>
  <c r="K422" i="6"/>
  <c r="J422" i="6"/>
  <c r="I422" i="6"/>
  <c r="G423" i="6"/>
  <c r="F423" i="6"/>
  <c r="E423" i="6"/>
  <c r="D423" i="6"/>
  <c r="C423" i="6"/>
  <c r="C422" i="6"/>
  <c r="D422" i="6"/>
  <c r="E422" i="6"/>
  <c r="F422" i="6"/>
  <c r="G422" i="6"/>
  <c r="B422" i="6"/>
  <c r="B412" i="6"/>
  <c r="B417" i="6" s="1"/>
  <c r="U413" i="6"/>
  <c r="T413" i="6"/>
  <c r="S413" i="6"/>
  <c r="R413" i="6"/>
  <c r="R414" i="6" s="1"/>
  <c r="Q413" i="6"/>
  <c r="Q414" i="6" s="1"/>
  <c r="P413" i="6"/>
  <c r="P414" i="6" s="1"/>
  <c r="N413" i="6"/>
  <c r="N414" i="6" s="1"/>
  <c r="M413" i="6"/>
  <c r="M414" i="6" s="1"/>
  <c r="L413" i="6"/>
  <c r="K413" i="6"/>
  <c r="J413" i="6"/>
  <c r="I413" i="6"/>
  <c r="I414" i="6" s="1"/>
  <c r="G413" i="6"/>
  <c r="G414" i="6" s="1"/>
  <c r="F413" i="6"/>
  <c r="F414" i="6" s="1"/>
  <c r="E413" i="6"/>
  <c r="E414" i="6" s="1"/>
  <c r="D413" i="6"/>
  <c r="D414" i="6" s="1"/>
  <c r="C413" i="6"/>
  <c r="B413" i="6"/>
  <c r="U412" i="6"/>
  <c r="T412" i="6"/>
  <c r="S412" i="6"/>
  <c r="R412" i="6"/>
  <c r="Q412" i="6"/>
  <c r="P412" i="6"/>
  <c r="P417" i="6" s="1"/>
  <c r="N412" i="6"/>
  <c r="M412" i="6"/>
  <c r="L412" i="6"/>
  <c r="K412" i="6"/>
  <c r="J412" i="6"/>
  <c r="I412" i="6"/>
  <c r="I417" i="6" s="1"/>
  <c r="G412" i="6"/>
  <c r="F412" i="6"/>
  <c r="E412" i="6"/>
  <c r="D412" i="6"/>
  <c r="C412" i="6"/>
  <c r="G417" i="6" l="1"/>
  <c r="F417" i="6"/>
  <c r="J417" i="6"/>
  <c r="I419" i="6"/>
  <c r="R419" i="6"/>
  <c r="D417" i="6"/>
  <c r="E417" i="6"/>
  <c r="N417" i="6"/>
  <c r="C418" i="6"/>
  <c r="L418" i="6"/>
  <c r="U418" i="6"/>
  <c r="M417" i="6"/>
  <c r="B418" i="6"/>
  <c r="K418" i="6"/>
  <c r="T418" i="6"/>
  <c r="D419" i="6"/>
  <c r="M419" i="6"/>
  <c r="Q417" i="6"/>
  <c r="E419" i="6"/>
  <c r="N419" i="6"/>
  <c r="R417" i="6"/>
  <c r="F419" i="6"/>
  <c r="P419" i="6"/>
  <c r="S417" i="6"/>
  <c r="G419" i="6"/>
  <c r="Q419" i="6"/>
  <c r="K417" i="6"/>
  <c r="T417" i="6"/>
  <c r="I418" i="6"/>
  <c r="R418" i="6"/>
  <c r="D418" i="6"/>
  <c r="C417" i="6"/>
  <c r="L417" i="6"/>
  <c r="U417" i="6"/>
  <c r="J418" i="6"/>
  <c r="S418" i="6"/>
  <c r="M418" i="6"/>
  <c r="J414" i="6"/>
  <c r="J419" i="6" s="1"/>
  <c r="S414" i="6"/>
  <c r="S419" i="6" s="1"/>
  <c r="E418" i="6"/>
  <c r="N418" i="6"/>
  <c r="B414" i="6"/>
  <c r="B419" i="6" s="1"/>
  <c r="K414" i="6"/>
  <c r="K419" i="6" s="1"/>
  <c r="T414" i="6"/>
  <c r="T419" i="6" s="1"/>
  <c r="F418" i="6"/>
  <c r="P418" i="6"/>
  <c r="C414" i="6"/>
  <c r="C419" i="6" s="1"/>
  <c r="L414" i="6"/>
  <c r="L419" i="6" s="1"/>
  <c r="U414" i="6"/>
  <c r="U419" i="6" s="1"/>
  <c r="G418" i="6"/>
  <c r="Q418" i="6"/>
  <c r="U121" i="3" l="1"/>
  <c r="T121" i="3"/>
  <c r="S121" i="3"/>
  <c r="R121" i="3"/>
  <c r="R122" i="3" s="1"/>
  <c r="Q121" i="3"/>
  <c r="Q122" i="3" s="1"/>
  <c r="P121" i="3"/>
  <c r="N121" i="3"/>
  <c r="M121" i="3"/>
  <c r="L121" i="3"/>
  <c r="K121" i="3"/>
  <c r="J121" i="3"/>
  <c r="I121" i="3"/>
  <c r="I122" i="3" s="1"/>
  <c r="G121" i="3"/>
  <c r="G122" i="3" s="1"/>
  <c r="F121" i="3"/>
  <c r="E121" i="3"/>
  <c r="D121" i="3"/>
  <c r="C121" i="3"/>
  <c r="B121" i="3"/>
  <c r="U120" i="3"/>
  <c r="T120" i="3"/>
  <c r="S120" i="3"/>
  <c r="R120" i="3"/>
  <c r="Q120" i="3"/>
  <c r="P120" i="3"/>
  <c r="N120" i="3"/>
  <c r="M120" i="3"/>
  <c r="L120" i="3"/>
  <c r="K120" i="3"/>
  <c r="J120" i="3"/>
  <c r="I120" i="3"/>
  <c r="G120" i="3"/>
  <c r="F120" i="3"/>
  <c r="E120" i="3"/>
  <c r="D120" i="3"/>
  <c r="C120" i="3"/>
  <c r="B120" i="3"/>
  <c r="U121" i="2"/>
  <c r="U122" i="2" s="1"/>
  <c r="T121" i="2"/>
  <c r="T122" i="2" s="1"/>
  <c r="S121" i="2"/>
  <c r="S122" i="2" s="1"/>
  <c r="R121" i="2"/>
  <c r="Q121" i="2"/>
  <c r="P121" i="2"/>
  <c r="N121" i="2"/>
  <c r="N122" i="2" s="1"/>
  <c r="M121" i="2"/>
  <c r="M122" i="2" s="1"/>
  <c r="L121" i="2"/>
  <c r="L122" i="2" s="1"/>
  <c r="K121" i="2"/>
  <c r="K122" i="2" s="1"/>
  <c r="J121" i="2"/>
  <c r="J122" i="2" s="1"/>
  <c r="I121" i="2"/>
  <c r="G121" i="2"/>
  <c r="F121" i="2"/>
  <c r="E121" i="2"/>
  <c r="E122" i="2" s="1"/>
  <c r="D121" i="2"/>
  <c r="D122" i="2" s="1"/>
  <c r="C121" i="2"/>
  <c r="C122" i="2" s="1"/>
  <c r="B121" i="2"/>
  <c r="B122" i="2" s="1"/>
  <c r="U120" i="2"/>
  <c r="T120" i="2"/>
  <c r="S120" i="2"/>
  <c r="R120" i="2"/>
  <c r="Q120" i="2"/>
  <c r="P120" i="2"/>
  <c r="N120" i="2"/>
  <c r="M120" i="2"/>
  <c r="L120" i="2"/>
  <c r="K120" i="2"/>
  <c r="J120" i="2"/>
  <c r="I120" i="2"/>
  <c r="I94" i="7" s="1"/>
  <c r="G120" i="2"/>
  <c r="F120" i="2"/>
  <c r="E120" i="2"/>
  <c r="D120" i="2"/>
  <c r="C120" i="2"/>
  <c r="B120" i="2"/>
  <c r="U120" i="1"/>
  <c r="U121" i="1"/>
  <c r="R125" i="1"/>
  <c r="T121" i="1"/>
  <c r="T122" i="1" s="1"/>
  <c r="S121" i="1"/>
  <c r="R121" i="1"/>
  <c r="Q121" i="1"/>
  <c r="P121" i="1"/>
  <c r="T120" i="1"/>
  <c r="S120" i="1"/>
  <c r="S125" i="1" s="1"/>
  <c r="R120" i="1"/>
  <c r="Q120" i="1"/>
  <c r="Q125" i="1" s="1"/>
  <c r="P120" i="1"/>
  <c r="P125" i="1" s="1"/>
  <c r="N121" i="1"/>
  <c r="M121" i="1"/>
  <c r="L121" i="1"/>
  <c r="K121" i="1"/>
  <c r="J121" i="1"/>
  <c r="I121" i="1"/>
  <c r="N120" i="1"/>
  <c r="M120" i="1"/>
  <c r="L120" i="1"/>
  <c r="K120" i="1"/>
  <c r="J120" i="1"/>
  <c r="J125" i="1" s="1"/>
  <c r="I120" i="1"/>
  <c r="I125" i="1" s="1"/>
  <c r="G121" i="1"/>
  <c r="G122" i="1" s="1"/>
  <c r="G120" i="1"/>
  <c r="F121" i="1"/>
  <c r="F122" i="1" s="1"/>
  <c r="F120" i="1"/>
  <c r="E121" i="1"/>
  <c r="E122" i="1" s="1"/>
  <c r="E120" i="1"/>
  <c r="D121" i="1"/>
  <c r="D122" i="1" s="1"/>
  <c r="D120" i="1"/>
  <c r="C121" i="1"/>
  <c r="C122" i="1" s="1"/>
  <c r="C120" i="1"/>
  <c r="B121" i="1"/>
  <c r="B122" i="1" s="1"/>
  <c r="B127" i="1" s="1"/>
  <c r="B120" i="1"/>
  <c r="P234" i="7" l="1"/>
  <c r="T227" i="7"/>
  <c r="C4" i="7"/>
  <c r="G6" i="7"/>
  <c r="C8" i="7"/>
  <c r="G10" i="7"/>
  <c r="C12" i="7"/>
  <c r="G14" i="7"/>
  <c r="C16" i="7"/>
  <c r="G18" i="7"/>
  <c r="C20" i="7"/>
  <c r="G22" i="7"/>
  <c r="C24" i="7"/>
  <c r="G26" i="7"/>
  <c r="C28" i="7"/>
  <c r="G30" i="7"/>
  <c r="C32" i="7"/>
  <c r="G34" i="7"/>
  <c r="C36" i="7"/>
  <c r="G38" i="7"/>
  <c r="C40" i="7"/>
  <c r="G42" i="7"/>
  <c r="C44" i="7"/>
  <c r="G46" i="7"/>
  <c r="C48" i="7"/>
  <c r="G50" i="7"/>
  <c r="C52" i="7"/>
  <c r="G54" i="7"/>
  <c r="C56" i="7"/>
  <c r="G58" i="7"/>
  <c r="C60" i="7"/>
  <c r="G62" i="7"/>
  <c r="C64" i="7"/>
  <c r="G66" i="7"/>
  <c r="C68" i="7"/>
  <c r="G70" i="7"/>
  <c r="C72" i="7"/>
  <c r="G74" i="7"/>
  <c r="C76" i="7"/>
  <c r="G78" i="7"/>
  <c r="C80" i="7"/>
  <c r="G82" i="7"/>
  <c r="C84" i="7"/>
  <c r="G86" i="7"/>
  <c r="C88" i="7"/>
  <c r="C31" i="7"/>
  <c r="G41" i="7"/>
  <c r="G45" i="7"/>
  <c r="G61" i="7"/>
  <c r="G65" i="7"/>
  <c r="G69" i="7"/>
  <c r="C83" i="7"/>
  <c r="C87" i="7"/>
  <c r="C9" i="7"/>
  <c r="C21" i="7"/>
  <c r="C29" i="7"/>
  <c r="C33" i="7"/>
  <c r="F5" i="7"/>
  <c r="B7" i="7"/>
  <c r="F9" i="7"/>
  <c r="B11" i="7"/>
  <c r="F13" i="7"/>
  <c r="B15" i="7"/>
  <c r="F17" i="7"/>
  <c r="B19" i="7"/>
  <c r="F21" i="7"/>
  <c r="B23" i="7"/>
  <c r="F25" i="7"/>
  <c r="B27" i="7"/>
  <c r="F29" i="7"/>
  <c r="B31" i="7"/>
  <c r="F33" i="7"/>
  <c r="B35" i="7"/>
  <c r="F37" i="7"/>
  <c r="B39" i="7"/>
  <c r="F41" i="7"/>
  <c r="B43" i="7"/>
  <c r="F45" i="7"/>
  <c r="B47" i="7"/>
  <c r="F49" i="7"/>
  <c r="B51" i="7"/>
  <c r="F53" i="7"/>
  <c r="B55" i="7"/>
  <c r="F57" i="7"/>
  <c r="B59" i="7"/>
  <c r="F61" i="7"/>
  <c r="B63" i="7"/>
  <c r="F65" i="7"/>
  <c r="B67" i="7"/>
  <c r="F69" i="7"/>
  <c r="B71" i="7"/>
  <c r="F73" i="7"/>
  <c r="B75" i="7"/>
  <c r="F77" i="7"/>
  <c r="B79" i="7"/>
  <c r="B83" i="7"/>
  <c r="B3" i="7"/>
  <c r="G29" i="7"/>
  <c r="G49" i="7"/>
  <c r="G53" i="7"/>
  <c r="G57" i="7"/>
  <c r="C67" i="7"/>
  <c r="C71" i="7"/>
  <c r="C75" i="7"/>
  <c r="G77" i="7"/>
  <c r="G81" i="7"/>
  <c r="G27" i="7"/>
  <c r="G5" i="7"/>
  <c r="C7" i="7"/>
  <c r="G9" i="7"/>
  <c r="C11" i="7"/>
  <c r="G13" i="7"/>
  <c r="C15" i="7"/>
  <c r="G17" i="7"/>
  <c r="C19" i="7"/>
  <c r="G21" i="7"/>
  <c r="C23" i="7"/>
  <c r="G25" i="7"/>
  <c r="C27" i="7"/>
  <c r="G33" i="7"/>
  <c r="C35" i="7"/>
  <c r="G37" i="7"/>
  <c r="C39" i="7"/>
  <c r="C43" i="7"/>
  <c r="C47" i="7"/>
  <c r="C51" i="7"/>
  <c r="C55" i="7"/>
  <c r="C59" i="7"/>
  <c r="C63" i="7"/>
  <c r="G73" i="7"/>
  <c r="C79" i="7"/>
  <c r="G85" i="7"/>
  <c r="G11" i="7"/>
  <c r="G19" i="7"/>
  <c r="C25" i="7"/>
  <c r="G31" i="7"/>
  <c r="C41" i="7"/>
  <c r="F4" i="7"/>
  <c r="B6" i="7"/>
  <c r="F8" i="7"/>
  <c r="B10" i="7"/>
  <c r="F12" i="7"/>
  <c r="B14" i="7"/>
  <c r="F16" i="7"/>
  <c r="B18" i="7"/>
  <c r="F20" i="7"/>
  <c r="B22" i="7"/>
  <c r="F24" i="7"/>
  <c r="B26" i="7"/>
  <c r="F28" i="7"/>
  <c r="B30" i="7"/>
  <c r="F32" i="7"/>
  <c r="B34" i="7"/>
  <c r="F36" i="7"/>
  <c r="B38" i="7"/>
  <c r="F40" i="7"/>
  <c r="B42" i="7"/>
  <c r="F44" i="7"/>
  <c r="B46" i="7"/>
  <c r="F48" i="7"/>
  <c r="B50" i="7"/>
  <c r="F52" i="7"/>
  <c r="B54" i="7"/>
  <c r="F56" i="7"/>
  <c r="B58" i="7"/>
  <c r="F60" i="7"/>
  <c r="B62" i="7"/>
  <c r="F64" i="7"/>
  <c r="B66" i="7"/>
  <c r="F68" i="7"/>
  <c r="B70" i="7"/>
  <c r="F72" i="7"/>
  <c r="B74" i="7"/>
  <c r="F76" i="7"/>
  <c r="B78" i="7"/>
  <c r="B82" i="7"/>
  <c r="G88" i="7"/>
  <c r="G90" i="7"/>
  <c r="G23" i="7"/>
  <c r="G4" i="7"/>
  <c r="C6" i="7"/>
  <c r="G8" i="7"/>
  <c r="C10" i="7"/>
  <c r="G12" i="7"/>
  <c r="C14" i="7"/>
  <c r="G16" i="7"/>
  <c r="C18" i="7"/>
  <c r="G20" i="7"/>
  <c r="C22" i="7"/>
  <c r="G24" i="7"/>
  <c r="C26" i="7"/>
  <c r="G28" i="7"/>
  <c r="C30" i="7"/>
  <c r="G32" i="7"/>
  <c r="C34" i="7"/>
  <c r="G36" i="7"/>
  <c r="C38" i="7"/>
  <c r="G40" i="7"/>
  <c r="C42" i="7"/>
  <c r="G44" i="7"/>
  <c r="C46" i="7"/>
  <c r="G48" i="7"/>
  <c r="C50" i="7"/>
  <c r="G52" i="7"/>
  <c r="C54" i="7"/>
  <c r="G56" i="7"/>
  <c r="C58" i="7"/>
  <c r="G60" i="7"/>
  <c r="C62" i="7"/>
  <c r="G64" i="7"/>
  <c r="C66" i="7"/>
  <c r="G68" i="7"/>
  <c r="C70" i="7"/>
  <c r="G72" i="7"/>
  <c r="C74" i="7"/>
  <c r="G76" i="7"/>
  <c r="C78" i="7"/>
  <c r="G80" i="7"/>
  <c r="C82" i="7"/>
  <c r="G84" i="7"/>
  <c r="C86" i="7"/>
  <c r="G3" i="7"/>
  <c r="G7" i="7"/>
  <c r="B5" i="7"/>
  <c r="F7" i="7"/>
  <c r="B9" i="7"/>
  <c r="F11" i="7"/>
  <c r="B13" i="7"/>
  <c r="F15" i="7"/>
  <c r="B17" i="7"/>
  <c r="F19" i="7"/>
  <c r="B21" i="7"/>
  <c r="F23" i="7"/>
  <c r="B25" i="7"/>
  <c r="F27" i="7"/>
  <c r="B29" i="7"/>
  <c r="F31" i="7"/>
  <c r="B33" i="7"/>
  <c r="F35" i="7"/>
  <c r="B37" i="7"/>
  <c r="F39" i="7"/>
  <c r="B41" i="7"/>
  <c r="F43" i="7"/>
  <c r="B45" i="7"/>
  <c r="F47" i="7"/>
  <c r="B49" i="7"/>
  <c r="F51" i="7"/>
  <c r="B53" i="7"/>
  <c r="F55" i="7"/>
  <c r="B57" i="7"/>
  <c r="F59" i="7"/>
  <c r="B61" i="7"/>
  <c r="F63" i="7"/>
  <c r="B65" i="7"/>
  <c r="F67" i="7"/>
  <c r="B69" i="7"/>
  <c r="F71" i="7"/>
  <c r="B73" i="7"/>
  <c r="F75" i="7"/>
  <c r="B77" i="7"/>
  <c r="B81" i="7"/>
  <c r="C3" i="7"/>
  <c r="C5" i="7"/>
  <c r="C17" i="7"/>
  <c r="G39" i="7"/>
  <c r="G91" i="7"/>
  <c r="C13" i="7"/>
  <c r="G15" i="7"/>
  <c r="C37" i="7"/>
  <c r="B20" i="7"/>
  <c r="F30" i="7"/>
  <c r="B40" i="7"/>
  <c r="G51" i="7"/>
  <c r="C57" i="7"/>
  <c r="G67" i="7"/>
  <c r="C73" i="7"/>
  <c r="G83" i="7"/>
  <c r="F10" i="7"/>
  <c r="B32" i="7"/>
  <c r="F46" i="7"/>
  <c r="B68" i="7"/>
  <c r="F78" i="7"/>
  <c r="G89" i="7"/>
  <c r="G63" i="7"/>
  <c r="C85" i="7"/>
  <c r="B24" i="7"/>
  <c r="F34" i="7"/>
  <c r="F42" i="7"/>
  <c r="B48" i="7"/>
  <c r="F58" i="7"/>
  <c r="B64" i="7"/>
  <c r="F74" i="7"/>
  <c r="B80" i="7"/>
  <c r="B28" i="7"/>
  <c r="C61" i="7"/>
  <c r="G47" i="7"/>
  <c r="B4" i="7"/>
  <c r="F14" i="7"/>
  <c r="G35" i="7"/>
  <c r="G43" i="7"/>
  <c r="C49" i="7"/>
  <c r="G59" i="7"/>
  <c r="C65" i="7"/>
  <c r="G75" i="7"/>
  <c r="C81" i="7"/>
  <c r="C45" i="7"/>
  <c r="C77" i="7"/>
  <c r="F22" i="7"/>
  <c r="G79" i="7"/>
  <c r="B16" i="7"/>
  <c r="F26" i="7"/>
  <c r="B36" i="7"/>
  <c r="B44" i="7"/>
  <c r="F54" i="7"/>
  <c r="B60" i="7"/>
  <c r="F70" i="7"/>
  <c r="B76" i="7"/>
  <c r="F6" i="7"/>
  <c r="G55" i="7"/>
  <c r="G71" i="7"/>
  <c r="G87" i="7"/>
  <c r="C69" i="7"/>
  <c r="B8" i="7"/>
  <c r="F18" i="7"/>
  <c r="F38" i="7"/>
  <c r="F50" i="7"/>
  <c r="B56" i="7"/>
  <c r="F66" i="7"/>
  <c r="B72" i="7"/>
  <c r="B52" i="7"/>
  <c r="F62" i="7"/>
  <c r="B84" i="7"/>
  <c r="B12" i="7"/>
  <c r="C53" i="7"/>
  <c r="P192" i="7"/>
  <c r="P183" i="7"/>
  <c r="P186" i="7"/>
  <c r="P193" i="7"/>
  <c r="P184" i="7"/>
  <c r="P188" i="7"/>
  <c r="P189" i="7"/>
  <c r="P187" i="7"/>
  <c r="P191" i="7"/>
  <c r="P190" i="7"/>
  <c r="P185" i="7"/>
  <c r="B125" i="3"/>
  <c r="B94" i="7"/>
  <c r="P125" i="3"/>
  <c r="P212" i="7"/>
  <c r="P214" i="7"/>
  <c r="P216" i="7"/>
  <c r="P218" i="7"/>
  <c r="P220" i="7"/>
  <c r="P222" i="7"/>
  <c r="P224" i="7"/>
  <c r="P226" i="7"/>
  <c r="R228" i="7"/>
  <c r="R230" i="7"/>
  <c r="R232" i="7"/>
  <c r="S234" i="7"/>
  <c r="S237" i="7"/>
  <c r="S240" i="7"/>
  <c r="S243" i="7"/>
  <c r="P213" i="7"/>
  <c r="P217" i="7"/>
  <c r="P221" i="7"/>
  <c r="P225" i="7"/>
  <c r="R229" i="7"/>
  <c r="T211" i="7"/>
  <c r="T215" i="7"/>
  <c r="T219" i="7"/>
  <c r="T225" i="7"/>
  <c r="P232" i="7"/>
  <c r="R237" i="7"/>
  <c r="T210" i="7"/>
  <c r="R212" i="7"/>
  <c r="R214" i="7"/>
  <c r="R216" i="7"/>
  <c r="R218" i="7"/>
  <c r="R220" i="7"/>
  <c r="R222" i="7"/>
  <c r="R224" i="7"/>
  <c r="R226" i="7"/>
  <c r="S228" i="7"/>
  <c r="S230" i="7"/>
  <c r="S232" i="7"/>
  <c r="S244" i="7"/>
  <c r="P211" i="7"/>
  <c r="P219" i="7"/>
  <c r="P223" i="7"/>
  <c r="P227" i="7"/>
  <c r="R231" i="7"/>
  <c r="R239" i="7"/>
  <c r="S247" i="7"/>
  <c r="T213" i="7"/>
  <c r="T217" i="7"/>
  <c r="T221" i="7"/>
  <c r="P228" i="7"/>
  <c r="R234" i="7"/>
  <c r="R243" i="7"/>
  <c r="S212" i="7"/>
  <c r="S214" i="7"/>
  <c r="S216" i="7"/>
  <c r="S218" i="7"/>
  <c r="S220" i="7"/>
  <c r="S222" i="7"/>
  <c r="S224" i="7"/>
  <c r="S226" i="7"/>
  <c r="T228" i="7"/>
  <c r="T230" i="7"/>
  <c r="T232" i="7"/>
  <c r="R235" i="7"/>
  <c r="R238" i="7"/>
  <c r="R241" i="7"/>
  <c r="S245" i="7"/>
  <c r="R233" i="7"/>
  <c r="P230" i="7"/>
  <c r="T212" i="7"/>
  <c r="T214" i="7"/>
  <c r="T216" i="7"/>
  <c r="T218" i="7"/>
  <c r="T220" i="7"/>
  <c r="T222" i="7"/>
  <c r="T224" i="7"/>
  <c r="T226" i="7"/>
  <c r="P229" i="7"/>
  <c r="P231" i="7"/>
  <c r="P233" i="7"/>
  <c r="S235" i="7"/>
  <c r="S238" i="7"/>
  <c r="S241" i="7"/>
  <c r="S246" i="7"/>
  <c r="P215" i="7"/>
  <c r="T223" i="7"/>
  <c r="R211" i="7"/>
  <c r="R213" i="7"/>
  <c r="R215" i="7"/>
  <c r="R217" i="7"/>
  <c r="R219" i="7"/>
  <c r="R221" i="7"/>
  <c r="R223" i="7"/>
  <c r="R225" i="7"/>
  <c r="R227" i="7"/>
  <c r="S229" i="7"/>
  <c r="S231" i="7"/>
  <c r="S233" i="7"/>
  <c r="R236" i="7"/>
  <c r="S239" i="7"/>
  <c r="R242" i="7"/>
  <c r="R210" i="7"/>
  <c r="S211" i="7"/>
  <c r="S213" i="7"/>
  <c r="S215" i="7"/>
  <c r="S217" i="7"/>
  <c r="S219" i="7"/>
  <c r="S221" i="7"/>
  <c r="S223" i="7"/>
  <c r="S225" i="7"/>
  <c r="S227" i="7"/>
  <c r="T229" i="7"/>
  <c r="T231" i="7"/>
  <c r="T233" i="7"/>
  <c r="S236" i="7"/>
  <c r="S242" i="7"/>
  <c r="S210" i="7"/>
  <c r="R240" i="7"/>
  <c r="P125" i="2"/>
  <c r="Q96" i="7"/>
  <c r="T97" i="7"/>
  <c r="R99" i="7"/>
  <c r="P101" i="7"/>
  <c r="S102" i="7"/>
  <c r="Q104" i="7"/>
  <c r="T105" i="7"/>
  <c r="R107" i="7"/>
  <c r="P109" i="7"/>
  <c r="S110" i="7"/>
  <c r="Q112" i="7"/>
  <c r="T113" i="7"/>
  <c r="R115" i="7"/>
  <c r="P117" i="7"/>
  <c r="S118" i="7"/>
  <c r="Q120" i="7"/>
  <c r="T121" i="7"/>
  <c r="R123" i="7"/>
  <c r="P125" i="7"/>
  <c r="S126" i="7"/>
  <c r="Q128" i="7"/>
  <c r="T129" i="7"/>
  <c r="R131" i="7"/>
  <c r="P133" i="7"/>
  <c r="S134" i="7"/>
  <c r="Q136" i="7"/>
  <c r="T137" i="7"/>
  <c r="R139" i="7"/>
  <c r="P141" i="7"/>
  <c r="S142" i="7"/>
  <c r="Q144" i="7"/>
  <c r="T145" i="7"/>
  <c r="R147" i="7"/>
  <c r="P149" i="7"/>
  <c r="S150" i="7"/>
  <c r="Q152" i="7"/>
  <c r="T153" i="7"/>
  <c r="S155" i="7"/>
  <c r="S157" i="7"/>
  <c r="S159" i="7"/>
  <c r="S161" i="7"/>
  <c r="S163" i="7"/>
  <c r="S165" i="7"/>
  <c r="S167" i="7"/>
  <c r="S169" i="7"/>
  <c r="S171" i="7"/>
  <c r="P174" i="7"/>
  <c r="P178" i="7"/>
  <c r="P182" i="7"/>
  <c r="T94" i="7"/>
  <c r="P99" i="7"/>
  <c r="R113" i="7"/>
  <c r="P123" i="7"/>
  <c r="S132" i="7"/>
  <c r="S140" i="7"/>
  <c r="T151" i="7"/>
  <c r="Q165" i="7"/>
  <c r="P181" i="7"/>
  <c r="R96" i="7"/>
  <c r="P98" i="7"/>
  <c r="S99" i="7"/>
  <c r="Q101" i="7"/>
  <c r="T102" i="7"/>
  <c r="R104" i="7"/>
  <c r="P106" i="7"/>
  <c r="S107" i="7"/>
  <c r="Q109" i="7"/>
  <c r="T110" i="7"/>
  <c r="R112" i="7"/>
  <c r="P114" i="7"/>
  <c r="S115" i="7"/>
  <c r="Q117" i="7"/>
  <c r="T118" i="7"/>
  <c r="R120" i="7"/>
  <c r="P122" i="7"/>
  <c r="S123" i="7"/>
  <c r="Q125" i="7"/>
  <c r="T126" i="7"/>
  <c r="R128" i="7"/>
  <c r="P130" i="7"/>
  <c r="S131" i="7"/>
  <c r="Q133" i="7"/>
  <c r="T134" i="7"/>
  <c r="R136" i="7"/>
  <c r="P138" i="7"/>
  <c r="S139" i="7"/>
  <c r="Q141" i="7"/>
  <c r="T142" i="7"/>
  <c r="R144" i="7"/>
  <c r="P146" i="7"/>
  <c r="S147" i="7"/>
  <c r="Q149" i="7"/>
  <c r="T150" i="7"/>
  <c r="R152" i="7"/>
  <c r="P154" i="7"/>
  <c r="P156" i="7"/>
  <c r="P158" i="7"/>
  <c r="P160" i="7"/>
  <c r="P162" i="7"/>
  <c r="P164" i="7"/>
  <c r="P166" i="7"/>
  <c r="P168" i="7"/>
  <c r="P170" i="7"/>
  <c r="P172" i="7"/>
  <c r="S174" i="7"/>
  <c r="S178" i="7"/>
  <c r="S182" i="7"/>
  <c r="P94" i="7"/>
  <c r="Q102" i="7"/>
  <c r="Q110" i="7"/>
  <c r="R121" i="7"/>
  <c r="P131" i="7"/>
  <c r="Q142" i="7"/>
  <c r="R153" i="7"/>
  <c r="Q167" i="7"/>
  <c r="R94" i="7"/>
  <c r="P95" i="7"/>
  <c r="S96" i="7"/>
  <c r="Q98" i="7"/>
  <c r="T99" i="7"/>
  <c r="R101" i="7"/>
  <c r="P103" i="7"/>
  <c r="S104" i="7"/>
  <c r="Q106" i="7"/>
  <c r="T107" i="7"/>
  <c r="R109" i="7"/>
  <c r="P111" i="7"/>
  <c r="S112" i="7"/>
  <c r="Q114" i="7"/>
  <c r="T115" i="7"/>
  <c r="R117" i="7"/>
  <c r="P119" i="7"/>
  <c r="S120" i="7"/>
  <c r="Q122" i="7"/>
  <c r="T123" i="7"/>
  <c r="R125" i="7"/>
  <c r="P127" i="7"/>
  <c r="S128" i="7"/>
  <c r="Q130" i="7"/>
  <c r="T131" i="7"/>
  <c r="R133" i="7"/>
  <c r="P135" i="7"/>
  <c r="S136" i="7"/>
  <c r="Q138" i="7"/>
  <c r="T139" i="7"/>
  <c r="R141" i="7"/>
  <c r="P143" i="7"/>
  <c r="S144" i="7"/>
  <c r="Q146" i="7"/>
  <c r="T147" i="7"/>
  <c r="R149" i="7"/>
  <c r="P151" i="7"/>
  <c r="S152" i="7"/>
  <c r="Q154" i="7"/>
  <c r="Q156" i="7"/>
  <c r="Q158" i="7"/>
  <c r="Q160" i="7"/>
  <c r="Q162" i="7"/>
  <c r="Q164" i="7"/>
  <c r="Q166" i="7"/>
  <c r="Q168" i="7"/>
  <c r="Q170" i="7"/>
  <c r="Q172" i="7"/>
  <c r="P175" i="7"/>
  <c r="P179" i="7"/>
  <c r="S183" i="7"/>
  <c r="P115" i="7"/>
  <c r="Q155" i="7"/>
  <c r="Q95" i="7"/>
  <c r="T96" i="7"/>
  <c r="R98" i="7"/>
  <c r="P100" i="7"/>
  <c r="S101" i="7"/>
  <c r="Q103" i="7"/>
  <c r="T104" i="7"/>
  <c r="R106" i="7"/>
  <c r="P108" i="7"/>
  <c r="S109" i="7"/>
  <c r="Q111" i="7"/>
  <c r="T112" i="7"/>
  <c r="R114" i="7"/>
  <c r="P116" i="7"/>
  <c r="S117" i="7"/>
  <c r="Q119" i="7"/>
  <c r="T120" i="7"/>
  <c r="R122" i="7"/>
  <c r="P124" i="7"/>
  <c r="S125" i="7"/>
  <c r="Q127" i="7"/>
  <c r="T128" i="7"/>
  <c r="R130" i="7"/>
  <c r="P132" i="7"/>
  <c r="S133" i="7"/>
  <c r="Q135" i="7"/>
  <c r="T136" i="7"/>
  <c r="R138" i="7"/>
  <c r="P140" i="7"/>
  <c r="S141" i="7"/>
  <c r="Q143" i="7"/>
  <c r="T144" i="7"/>
  <c r="R146" i="7"/>
  <c r="P148" i="7"/>
  <c r="S149" i="7"/>
  <c r="Q151" i="7"/>
  <c r="T152" i="7"/>
  <c r="R154" i="7"/>
  <c r="R156" i="7"/>
  <c r="R158" i="7"/>
  <c r="R160" i="7"/>
  <c r="R162" i="7"/>
  <c r="R164" i="7"/>
  <c r="R166" i="7"/>
  <c r="R168" i="7"/>
  <c r="R170" i="7"/>
  <c r="R172" i="7"/>
  <c r="S175" i="7"/>
  <c r="S179" i="7"/>
  <c r="T95" i="7"/>
  <c r="R105" i="7"/>
  <c r="Q118" i="7"/>
  <c r="T127" i="7"/>
  <c r="R137" i="7"/>
  <c r="P147" i="7"/>
  <c r="Q159" i="7"/>
  <c r="Q171" i="7"/>
  <c r="R95" i="7"/>
  <c r="P97" i="7"/>
  <c r="S98" i="7"/>
  <c r="Q100" i="7"/>
  <c r="T101" i="7"/>
  <c r="R103" i="7"/>
  <c r="P105" i="7"/>
  <c r="S106" i="7"/>
  <c r="Q108" i="7"/>
  <c r="T109" i="7"/>
  <c r="R111" i="7"/>
  <c r="P113" i="7"/>
  <c r="S114" i="7"/>
  <c r="Q116" i="7"/>
  <c r="T117" i="7"/>
  <c r="R119" i="7"/>
  <c r="P121" i="7"/>
  <c r="S122" i="7"/>
  <c r="Q124" i="7"/>
  <c r="T125" i="7"/>
  <c r="R127" i="7"/>
  <c r="P129" i="7"/>
  <c r="S130" i="7"/>
  <c r="Q132" i="7"/>
  <c r="T133" i="7"/>
  <c r="R135" i="7"/>
  <c r="P137" i="7"/>
  <c r="S138" i="7"/>
  <c r="Q140" i="7"/>
  <c r="T141" i="7"/>
  <c r="R143" i="7"/>
  <c r="P145" i="7"/>
  <c r="S146" i="7"/>
  <c r="Q148" i="7"/>
  <c r="T149" i="7"/>
  <c r="R151" i="7"/>
  <c r="P153" i="7"/>
  <c r="S154" i="7"/>
  <c r="S156" i="7"/>
  <c r="S158" i="7"/>
  <c r="S160" i="7"/>
  <c r="S162" i="7"/>
  <c r="S164" i="7"/>
  <c r="S166" i="7"/>
  <c r="S168" i="7"/>
  <c r="S170" i="7"/>
  <c r="S172" i="7"/>
  <c r="P176" i="7"/>
  <c r="P180" i="7"/>
  <c r="S184" i="7"/>
  <c r="S100" i="7"/>
  <c r="T111" i="7"/>
  <c r="S124" i="7"/>
  <c r="T135" i="7"/>
  <c r="R145" i="7"/>
  <c r="Q157" i="7"/>
  <c r="Q169" i="7"/>
  <c r="S95" i="7"/>
  <c r="Q97" i="7"/>
  <c r="T98" i="7"/>
  <c r="R100" i="7"/>
  <c r="P102" i="7"/>
  <c r="S103" i="7"/>
  <c r="Q105" i="7"/>
  <c r="T106" i="7"/>
  <c r="R108" i="7"/>
  <c r="P110" i="7"/>
  <c r="S111" i="7"/>
  <c r="Q113" i="7"/>
  <c r="T114" i="7"/>
  <c r="R116" i="7"/>
  <c r="P118" i="7"/>
  <c r="S119" i="7"/>
  <c r="Q121" i="7"/>
  <c r="T122" i="7"/>
  <c r="R124" i="7"/>
  <c r="P126" i="7"/>
  <c r="S127" i="7"/>
  <c r="Q129" i="7"/>
  <c r="T130" i="7"/>
  <c r="R132" i="7"/>
  <c r="P134" i="7"/>
  <c r="S135" i="7"/>
  <c r="Q137" i="7"/>
  <c r="T138" i="7"/>
  <c r="R140" i="7"/>
  <c r="P142" i="7"/>
  <c r="S143" i="7"/>
  <c r="Q145" i="7"/>
  <c r="T146" i="7"/>
  <c r="R148" i="7"/>
  <c r="P150" i="7"/>
  <c r="S151" i="7"/>
  <c r="Q153" i="7"/>
  <c r="P155" i="7"/>
  <c r="P157" i="7"/>
  <c r="P159" i="7"/>
  <c r="P161" i="7"/>
  <c r="P163" i="7"/>
  <c r="P165" i="7"/>
  <c r="P167" i="7"/>
  <c r="P169" i="7"/>
  <c r="P171" i="7"/>
  <c r="P173" i="7"/>
  <c r="S176" i="7"/>
  <c r="S180" i="7"/>
  <c r="Q94" i="7"/>
  <c r="T103" i="7"/>
  <c r="S108" i="7"/>
  <c r="S116" i="7"/>
  <c r="Q126" i="7"/>
  <c r="Q134" i="7"/>
  <c r="T143" i="7"/>
  <c r="Q150" i="7"/>
  <c r="Q163" i="7"/>
  <c r="P177" i="7"/>
  <c r="P96" i="7"/>
  <c r="S97" i="7"/>
  <c r="Q99" i="7"/>
  <c r="T100" i="7"/>
  <c r="R102" i="7"/>
  <c r="P104" i="7"/>
  <c r="S105" i="7"/>
  <c r="Q107" i="7"/>
  <c r="T108" i="7"/>
  <c r="R110" i="7"/>
  <c r="P112" i="7"/>
  <c r="S113" i="7"/>
  <c r="Q115" i="7"/>
  <c r="T116" i="7"/>
  <c r="R118" i="7"/>
  <c r="P120" i="7"/>
  <c r="S121" i="7"/>
  <c r="Q123" i="7"/>
  <c r="T124" i="7"/>
  <c r="R126" i="7"/>
  <c r="P128" i="7"/>
  <c r="S129" i="7"/>
  <c r="Q131" i="7"/>
  <c r="T132" i="7"/>
  <c r="R134" i="7"/>
  <c r="P136" i="7"/>
  <c r="S137" i="7"/>
  <c r="Q139" i="7"/>
  <c r="T140" i="7"/>
  <c r="R142" i="7"/>
  <c r="P144" i="7"/>
  <c r="S145" i="7"/>
  <c r="Q147" i="7"/>
  <c r="T148" i="7"/>
  <c r="R150" i="7"/>
  <c r="P152" i="7"/>
  <c r="S153" i="7"/>
  <c r="R155" i="7"/>
  <c r="R157" i="7"/>
  <c r="R159" i="7"/>
  <c r="R161" i="7"/>
  <c r="R163" i="7"/>
  <c r="R165" i="7"/>
  <c r="R167" i="7"/>
  <c r="R169" i="7"/>
  <c r="R171" i="7"/>
  <c r="S173" i="7"/>
  <c r="S177" i="7"/>
  <c r="S181" i="7"/>
  <c r="S94" i="7"/>
  <c r="R97" i="7"/>
  <c r="P107" i="7"/>
  <c r="T119" i="7"/>
  <c r="R129" i="7"/>
  <c r="P139" i="7"/>
  <c r="S148" i="7"/>
  <c r="Q161" i="7"/>
  <c r="R173" i="7"/>
  <c r="K241" i="7"/>
  <c r="L245" i="7"/>
  <c r="K227" i="7"/>
  <c r="K229" i="7"/>
  <c r="K231" i="7"/>
  <c r="K233" i="7"/>
  <c r="M235" i="7"/>
  <c r="L238" i="7"/>
  <c r="I211" i="7"/>
  <c r="I213" i="7"/>
  <c r="I215" i="7"/>
  <c r="I217" i="7"/>
  <c r="I219" i="7"/>
  <c r="I221" i="7"/>
  <c r="I223" i="7"/>
  <c r="I225" i="7"/>
  <c r="L235" i="7"/>
  <c r="M218" i="7"/>
  <c r="L225" i="7"/>
  <c r="L241" i="7"/>
  <c r="L246" i="7"/>
  <c r="L227" i="7"/>
  <c r="L229" i="7"/>
  <c r="L231" i="7"/>
  <c r="L233" i="7"/>
  <c r="K236" i="7"/>
  <c r="M238" i="7"/>
  <c r="K211" i="7"/>
  <c r="K213" i="7"/>
  <c r="K215" i="7"/>
  <c r="K217" i="7"/>
  <c r="K219" i="7"/>
  <c r="K221" i="7"/>
  <c r="K223" i="7"/>
  <c r="K225" i="7"/>
  <c r="I227" i="7"/>
  <c r="K238" i="7"/>
  <c r="M224" i="7"/>
  <c r="M241" i="7"/>
  <c r="L247" i="7"/>
  <c r="M227" i="7"/>
  <c r="M229" i="7"/>
  <c r="M231" i="7"/>
  <c r="M233" i="7"/>
  <c r="L236" i="7"/>
  <c r="K239" i="7"/>
  <c r="L211" i="7"/>
  <c r="L213" i="7"/>
  <c r="L215" i="7"/>
  <c r="L217" i="7"/>
  <c r="L219" i="7"/>
  <c r="L221" i="7"/>
  <c r="L223" i="7"/>
  <c r="M225" i="7"/>
  <c r="M222" i="7"/>
  <c r="K242" i="7"/>
  <c r="I226" i="7"/>
  <c r="I228" i="7"/>
  <c r="I230" i="7"/>
  <c r="I232" i="7"/>
  <c r="K234" i="7"/>
  <c r="M236" i="7"/>
  <c r="L239" i="7"/>
  <c r="M211" i="7"/>
  <c r="M213" i="7"/>
  <c r="M215" i="7"/>
  <c r="M217" i="7"/>
  <c r="M219" i="7"/>
  <c r="M221" i="7"/>
  <c r="M223" i="7"/>
  <c r="K210" i="7"/>
  <c r="L244" i="7"/>
  <c r="M212" i="7"/>
  <c r="L242" i="7"/>
  <c r="K226" i="7"/>
  <c r="K228" i="7"/>
  <c r="K230" i="7"/>
  <c r="K232" i="7"/>
  <c r="L234" i="7"/>
  <c r="K237" i="7"/>
  <c r="M239" i="7"/>
  <c r="I212" i="7"/>
  <c r="I214" i="7"/>
  <c r="I216" i="7"/>
  <c r="I218" i="7"/>
  <c r="I220" i="7"/>
  <c r="I222" i="7"/>
  <c r="I224" i="7"/>
  <c r="L210" i="7"/>
  <c r="I233" i="7"/>
  <c r="M240" i="7"/>
  <c r="M220" i="7"/>
  <c r="K243" i="7"/>
  <c r="L226" i="7"/>
  <c r="L228" i="7"/>
  <c r="L230" i="7"/>
  <c r="L232" i="7"/>
  <c r="M234" i="7"/>
  <c r="L237" i="7"/>
  <c r="K240" i="7"/>
  <c r="K212" i="7"/>
  <c r="K214" i="7"/>
  <c r="K216" i="7"/>
  <c r="K218" i="7"/>
  <c r="K220" i="7"/>
  <c r="K222" i="7"/>
  <c r="K224" i="7"/>
  <c r="M210" i="7"/>
  <c r="I231" i="7"/>
  <c r="M214" i="7"/>
  <c r="L243" i="7"/>
  <c r="M226" i="7"/>
  <c r="M228" i="7"/>
  <c r="M230" i="7"/>
  <c r="M232" i="7"/>
  <c r="K235" i="7"/>
  <c r="M237" i="7"/>
  <c r="L240" i="7"/>
  <c r="L212" i="7"/>
  <c r="L214" i="7"/>
  <c r="L216" i="7"/>
  <c r="L218" i="7"/>
  <c r="L220" i="7"/>
  <c r="L222" i="7"/>
  <c r="L224" i="7"/>
  <c r="I229" i="7"/>
  <c r="M216" i="7"/>
  <c r="J96" i="7"/>
  <c r="M97" i="7"/>
  <c r="K99" i="7"/>
  <c r="I101" i="7"/>
  <c r="L102" i="7"/>
  <c r="J104" i="7"/>
  <c r="M105" i="7"/>
  <c r="K107" i="7"/>
  <c r="I109" i="7"/>
  <c r="L110" i="7"/>
  <c r="K112" i="7"/>
  <c r="I114" i="7"/>
  <c r="L115" i="7"/>
  <c r="J117" i="7"/>
  <c r="M118" i="7"/>
  <c r="L120" i="7"/>
  <c r="J122" i="7"/>
  <c r="M123" i="7"/>
  <c r="K125" i="7"/>
  <c r="I127" i="7"/>
  <c r="L128" i="7"/>
  <c r="J130" i="7"/>
  <c r="I132" i="7"/>
  <c r="L133" i="7"/>
  <c r="J135" i="7"/>
  <c r="M136" i="7"/>
  <c r="K138" i="7"/>
  <c r="I140" i="7"/>
  <c r="L141" i="7"/>
  <c r="J143" i="7"/>
  <c r="M144" i="7"/>
  <c r="K146" i="7"/>
  <c r="I148" i="7"/>
  <c r="L149" i="7"/>
  <c r="J151" i="7"/>
  <c r="M152" i="7"/>
  <c r="L154" i="7"/>
  <c r="L156" i="7"/>
  <c r="L158" i="7"/>
  <c r="L160" i="7"/>
  <c r="L162" i="7"/>
  <c r="I165" i="7"/>
  <c r="L167" i="7"/>
  <c r="K170" i="7"/>
  <c r="I173" i="7"/>
  <c r="L176" i="7"/>
  <c r="L180" i="7"/>
  <c r="L184" i="7"/>
  <c r="I181" i="7"/>
  <c r="J94" i="7"/>
  <c r="I107" i="7"/>
  <c r="K144" i="7"/>
  <c r="J160" i="7"/>
  <c r="K172" i="7"/>
  <c r="L97" i="7"/>
  <c r="I104" i="7"/>
  <c r="L105" i="7"/>
  <c r="M113" i="7"/>
  <c r="I117" i="7"/>
  <c r="I122" i="7"/>
  <c r="M126" i="7"/>
  <c r="I135" i="7"/>
  <c r="K141" i="7"/>
  <c r="M147" i="7"/>
  <c r="K154" i="7"/>
  <c r="K162" i="7"/>
  <c r="L172" i="7"/>
  <c r="K96" i="7"/>
  <c r="I98" i="7"/>
  <c r="L99" i="7"/>
  <c r="J101" i="7"/>
  <c r="M102" i="7"/>
  <c r="K104" i="7"/>
  <c r="I106" i="7"/>
  <c r="L107" i="7"/>
  <c r="J109" i="7"/>
  <c r="M110" i="7"/>
  <c r="L112" i="7"/>
  <c r="J114" i="7"/>
  <c r="M115" i="7"/>
  <c r="K117" i="7"/>
  <c r="I119" i="7"/>
  <c r="M120" i="7"/>
  <c r="K122" i="7"/>
  <c r="I124" i="7"/>
  <c r="L125" i="7"/>
  <c r="J127" i="7"/>
  <c r="M128" i="7"/>
  <c r="K130" i="7"/>
  <c r="M133" i="7"/>
  <c r="K135" i="7"/>
  <c r="I137" i="7"/>
  <c r="L138" i="7"/>
  <c r="J140" i="7"/>
  <c r="M141" i="7"/>
  <c r="K143" i="7"/>
  <c r="I145" i="7"/>
  <c r="L146" i="7"/>
  <c r="J148" i="7"/>
  <c r="M149" i="7"/>
  <c r="K151" i="7"/>
  <c r="I153" i="7"/>
  <c r="I155" i="7"/>
  <c r="I157" i="7"/>
  <c r="I159" i="7"/>
  <c r="I161" i="7"/>
  <c r="I163" i="7"/>
  <c r="K165" i="7"/>
  <c r="I168" i="7"/>
  <c r="L170" i="7"/>
  <c r="K173" i="7"/>
  <c r="I177" i="7"/>
  <c r="I95" i="7"/>
  <c r="L96" i="7"/>
  <c r="J98" i="7"/>
  <c r="M99" i="7"/>
  <c r="K101" i="7"/>
  <c r="I103" i="7"/>
  <c r="L104" i="7"/>
  <c r="J106" i="7"/>
  <c r="M107" i="7"/>
  <c r="K109" i="7"/>
  <c r="I111" i="7"/>
  <c r="M112" i="7"/>
  <c r="K114" i="7"/>
  <c r="I116" i="7"/>
  <c r="L117" i="7"/>
  <c r="K119" i="7"/>
  <c r="I121" i="7"/>
  <c r="L122" i="7"/>
  <c r="J124" i="7"/>
  <c r="M125" i="7"/>
  <c r="K127" i="7"/>
  <c r="I129" i="7"/>
  <c r="L130" i="7"/>
  <c r="K132" i="7"/>
  <c r="I134" i="7"/>
  <c r="L135" i="7"/>
  <c r="J137" i="7"/>
  <c r="M138" i="7"/>
  <c r="K140" i="7"/>
  <c r="I142" i="7"/>
  <c r="L143" i="7"/>
  <c r="J145" i="7"/>
  <c r="M146" i="7"/>
  <c r="K148" i="7"/>
  <c r="I150" i="7"/>
  <c r="L151" i="7"/>
  <c r="J153" i="7"/>
  <c r="J155" i="7"/>
  <c r="J157" i="7"/>
  <c r="J159" i="7"/>
  <c r="J161" i="7"/>
  <c r="L165" i="7"/>
  <c r="K168" i="7"/>
  <c r="I171" i="7"/>
  <c r="L173" i="7"/>
  <c r="L177" i="7"/>
  <c r="L181" i="7"/>
  <c r="K94" i="7"/>
  <c r="L100" i="7"/>
  <c r="J110" i="7"/>
  <c r="M116" i="7"/>
  <c r="L126" i="7"/>
  <c r="J133" i="7"/>
  <c r="L139" i="7"/>
  <c r="I146" i="7"/>
  <c r="K152" i="7"/>
  <c r="L175" i="7"/>
  <c r="M100" i="7"/>
  <c r="J112" i="7"/>
  <c r="L118" i="7"/>
  <c r="L123" i="7"/>
  <c r="K133" i="7"/>
  <c r="J138" i="7"/>
  <c r="L144" i="7"/>
  <c r="I151" i="7"/>
  <c r="K158" i="7"/>
  <c r="I170" i="7"/>
  <c r="I112" i="7"/>
  <c r="J95" i="7"/>
  <c r="M96" i="7"/>
  <c r="K98" i="7"/>
  <c r="I100" i="7"/>
  <c r="L101" i="7"/>
  <c r="J103" i="7"/>
  <c r="M104" i="7"/>
  <c r="K106" i="7"/>
  <c r="I108" i="7"/>
  <c r="L109" i="7"/>
  <c r="J111" i="7"/>
  <c r="I113" i="7"/>
  <c r="L114" i="7"/>
  <c r="J116" i="7"/>
  <c r="M117" i="7"/>
  <c r="L119" i="7"/>
  <c r="J121" i="7"/>
  <c r="M122" i="7"/>
  <c r="K124" i="7"/>
  <c r="I126" i="7"/>
  <c r="L127" i="7"/>
  <c r="J129" i="7"/>
  <c r="M130" i="7"/>
  <c r="L132" i="7"/>
  <c r="J134" i="7"/>
  <c r="M135" i="7"/>
  <c r="K137" i="7"/>
  <c r="I139" i="7"/>
  <c r="L140" i="7"/>
  <c r="J142" i="7"/>
  <c r="M143" i="7"/>
  <c r="K145" i="7"/>
  <c r="I147" i="7"/>
  <c r="L148" i="7"/>
  <c r="J150" i="7"/>
  <c r="M151" i="7"/>
  <c r="K153" i="7"/>
  <c r="K155" i="7"/>
  <c r="K157" i="7"/>
  <c r="K159" i="7"/>
  <c r="K161" i="7"/>
  <c r="K163" i="7"/>
  <c r="I166" i="7"/>
  <c r="L168" i="7"/>
  <c r="K171" i="7"/>
  <c r="I174" i="7"/>
  <c r="I178" i="7"/>
  <c r="I182" i="7"/>
  <c r="L94" i="7"/>
  <c r="K97" i="7"/>
  <c r="M103" i="7"/>
  <c r="M111" i="7"/>
  <c r="K118" i="7"/>
  <c r="K123" i="7"/>
  <c r="L131" i="7"/>
  <c r="I138" i="7"/>
  <c r="L147" i="7"/>
  <c r="J154" i="7"/>
  <c r="K164" i="7"/>
  <c r="L183" i="7"/>
  <c r="J99" i="7"/>
  <c r="K128" i="7"/>
  <c r="J146" i="7"/>
  <c r="K160" i="7"/>
  <c r="I184" i="7"/>
  <c r="K95" i="7"/>
  <c r="I97" i="7"/>
  <c r="L98" i="7"/>
  <c r="J100" i="7"/>
  <c r="M101" i="7"/>
  <c r="K103" i="7"/>
  <c r="I105" i="7"/>
  <c r="L106" i="7"/>
  <c r="J108" i="7"/>
  <c r="M109" i="7"/>
  <c r="K111" i="7"/>
  <c r="J113" i="7"/>
  <c r="M114" i="7"/>
  <c r="K116" i="7"/>
  <c r="I118" i="7"/>
  <c r="M119" i="7"/>
  <c r="K121" i="7"/>
  <c r="I123" i="7"/>
  <c r="L124" i="7"/>
  <c r="J126" i="7"/>
  <c r="M127" i="7"/>
  <c r="K129" i="7"/>
  <c r="I131" i="7"/>
  <c r="M132" i="7"/>
  <c r="K134" i="7"/>
  <c r="I136" i="7"/>
  <c r="L137" i="7"/>
  <c r="J139" i="7"/>
  <c r="M140" i="7"/>
  <c r="K142" i="7"/>
  <c r="I144" i="7"/>
  <c r="L145" i="7"/>
  <c r="J147" i="7"/>
  <c r="M148" i="7"/>
  <c r="K150" i="7"/>
  <c r="I152" i="7"/>
  <c r="L153" i="7"/>
  <c r="L155" i="7"/>
  <c r="L157" i="7"/>
  <c r="L159" i="7"/>
  <c r="L161" i="7"/>
  <c r="L163" i="7"/>
  <c r="K166" i="7"/>
  <c r="I169" i="7"/>
  <c r="L171" i="7"/>
  <c r="L174" i="7"/>
  <c r="L178" i="7"/>
  <c r="L182" i="7"/>
  <c r="M94" i="7"/>
  <c r="I99" i="7"/>
  <c r="J102" i="7"/>
  <c r="L108" i="7"/>
  <c r="J115" i="7"/>
  <c r="M121" i="7"/>
  <c r="J128" i="7"/>
  <c r="K136" i="7"/>
  <c r="J141" i="7"/>
  <c r="J149" i="7"/>
  <c r="J156" i="7"/>
  <c r="I167" i="7"/>
  <c r="L179" i="7"/>
  <c r="I96" i="7"/>
  <c r="K102" i="7"/>
  <c r="J107" i="7"/>
  <c r="K110" i="7"/>
  <c r="K115" i="7"/>
  <c r="K120" i="7"/>
  <c r="J125" i="7"/>
  <c r="I130" i="7"/>
  <c r="L136" i="7"/>
  <c r="M139" i="7"/>
  <c r="K149" i="7"/>
  <c r="K156" i="7"/>
  <c r="L164" i="7"/>
  <c r="I180" i="7"/>
  <c r="L95" i="7"/>
  <c r="J97" i="7"/>
  <c r="M98" i="7"/>
  <c r="K100" i="7"/>
  <c r="I102" i="7"/>
  <c r="L103" i="7"/>
  <c r="J105" i="7"/>
  <c r="M106" i="7"/>
  <c r="K108" i="7"/>
  <c r="I110" i="7"/>
  <c r="L111" i="7"/>
  <c r="K113" i="7"/>
  <c r="I115" i="7"/>
  <c r="L116" i="7"/>
  <c r="J118" i="7"/>
  <c r="I120" i="7"/>
  <c r="L121" i="7"/>
  <c r="J123" i="7"/>
  <c r="M124" i="7"/>
  <c r="K126" i="7"/>
  <c r="I128" i="7"/>
  <c r="L129" i="7"/>
  <c r="K131" i="7"/>
  <c r="I133" i="7"/>
  <c r="L134" i="7"/>
  <c r="J136" i="7"/>
  <c r="M137" i="7"/>
  <c r="K139" i="7"/>
  <c r="I141" i="7"/>
  <c r="L142" i="7"/>
  <c r="J144" i="7"/>
  <c r="M145" i="7"/>
  <c r="K147" i="7"/>
  <c r="I149" i="7"/>
  <c r="L150" i="7"/>
  <c r="J152" i="7"/>
  <c r="I154" i="7"/>
  <c r="I156" i="7"/>
  <c r="I158" i="7"/>
  <c r="I160" i="7"/>
  <c r="I162" i="7"/>
  <c r="I164" i="7"/>
  <c r="L166" i="7"/>
  <c r="K169" i="7"/>
  <c r="I172" i="7"/>
  <c r="I175" i="7"/>
  <c r="I179" i="7"/>
  <c r="I183" i="7"/>
  <c r="M95" i="7"/>
  <c r="K105" i="7"/>
  <c r="L113" i="7"/>
  <c r="J120" i="7"/>
  <c r="I125" i="7"/>
  <c r="M129" i="7"/>
  <c r="M134" i="7"/>
  <c r="M142" i="7"/>
  <c r="M150" i="7"/>
  <c r="J158" i="7"/>
  <c r="L169" i="7"/>
  <c r="M108" i="7"/>
  <c r="M131" i="7"/>
  <c r="I143" i="7"/>
  <c r="L152" i="7"/>
  <c r="K167" i="7"/>
  <c r="I176" i="7"/>
  <c r="Q125" i="3"/>
  <c r="S125" i="3"/>
  <c r="U125" i="3"/>
  <c r="J125" i="3"/>
  <c r="L125" i="3"/>
  <c r="Q125" i="2"/>
  <c r="M126" i="2"/>
  <c r="L125" i="2"/>
  <c r="M125" i="2"/>
  <c r="E127" i="2"/>
  <c r="C125" i="1"/>
  <c r="F127" i="1"/>
  <c r="C127" i="1"/>
  <c r="G127" i="1"/>
  <c r="D125" i="1"/>
  <c r="D127" i="1"/>
  <c r="F125" i="1"/>
  <c r="E125" i="1"/>
  <c r="E127" i="1"/>
  <c r="C125" i="3"/>
  <c r="D125" i="3"/>
  <c r="M125" i="3"/>
  <c r="B126" i="3"/>
  <c r="B122" i="3"/>
  <c r="B127" i="3" s="1"/>
  <c r="K126" i="3"/>
  <c r="K122" i="3"/>
  <c r="K127" i="3" s="1"/>
  <c r="T126" i="3"/>
  <c r="T122" i="3"/>
  <c r="T127" i="3" s="1"/>
  <c r="S126" i="3"/>
  <c r="S122" i="3"/>
  <c r="S127" i="3" s="1"/>
  <c r="E125" i="3"/>
  <c r="N125" i="3"/>
  <c r="C126" i="3"/>
  <c r="C122" i="3"/>
  <c r="C127" i="3" s="1"/>
  <c r="L126" i="3"/>
  <c r="L122" i="3"/>
  <c r="L127" i="3" s="1"/>
  <c r="U126" i="3"/>
  <c r="U122" i="3"/>
  <c r="U127" i="3" s="1"/>
  <c r="F125" i="3"/>
  <c r="D126" i="3"/>
  <c r="D122" i="3"/>
  <c r="D127" i="3" s="1"/>
  <c r="M126" i="3"/>
  <c r="M122" i="3"/>
  <c r="M127" i="3" s="1"/>
  <c r="T125" i="3"/>
  <c r="J126" i="3"/>
  <c r="J122" i="3"/>
  <c r="G125" i="3"/>
  <c r="E126" i="3"/>
  <c r="E122" i="3"/>
  <c r="E127" i="3" s="1"/>
  <c r="N126" i="3"/>
  <c r="N122" i="3"/>
  <c r="G126" i="3"/>
  <c r="I127" i="3"/>
  <c r="R127" i="3"/>
  <c r="F126" i="3"/>
  <c r="F122" i="3"/>
  <c r="P126" i="3"/>
  <c r="P122" i="3"/>
  <c r="P127" i="3" s="1"/>
  <c r="Q126" i="3"/>
  <c r="J127" i="3"/>
  <c r="R126" i="3"/>
  <c r="U125" i="2"/>
  <c r="J126" i="2"/>
  <c r="F126" i="2"/>
  <c r="F122" i="2"/>
  <c r="F127" i="2" s="1"/>
  <c r="J125" i="2"/>
  <c r="S125" i="2"/>
  <c r="G126" i="2"/>
  <c r="G122" i="2"/>
  <c r="G127" i="2" s="1"/>
  <c r="Q126" i="2"/>
  <c r="Q122" i="2"/>
  <c r="Q127" i="2" s="1"/>
  <c r="S126" i="2"/>
  <c r="R125" i="2"/>
  <c r="P126" i="2"/>
  <c r="P122" i="2"/>
  <c r="P127" i="2" s="1"/>
  <c r="N127" i="2"/>
  <c r="K126" i="2"/>
  <c r="K125" i="2"/>
  <c r="T125" i="2"/>
  <c r="I126" i="2"/>
  <c r="I122" i="2"/>
  <c r="I127" i="2" s="1"/>
  <c r="R126" i="2"/>
  <c r="R122" i="2"/>
  <c r="T126" i="2"/>
  <c r="C127" i="2"/>
  <c r="L127" i="2"/>
  <c r="U127" i="2"/>
  <c r="U126" i="2"/>
  <c r="D127" i="2"/>
  <c r="M127" i="2"/>
  <c r="L126" i="1"/>
  <c r="L122" i="1"/>
  <c r="C126" i="1"/>
  <c r="M126" i="1"/>
  <c r="M122" i="1"/>
  <c r="Q126" i="1"/>
  <c r="Q122" i="1"/>
  <c r="Q127" i="1" s="1"/>
  <c r="F126" i="1"/>
  <c r="L127" i="1"/>
  <c r="N126" i="1"/>
  <c r="N122" i="1"/>
  <c r="R126" i="1"/>
  <c r="R122" i="1"/>
  <c r="R127" i="1" s="1"/>
  <c r="T126" i="1"/>
  <c r="M127" i="1"/>
  <c r="S126" i="1"/>
  <c r="S122" i="1"/>
  <c r="U126" i="1"/>
  <c r="U122" i="1"/>
  <c r="U127" i="1" s="1"/>
  <c r="G126" i="1"/>
  <c r="I126" i="1"/>
  <c r="I122" i="1"/>
  <c r="P126" i="1"/>
  <c r="P122" i="1"/>
  <c r="P127" i="1" s="1"/>
  <c r="B125" i="1"/>
  <c r="B126" i="1"/>
  <c r="D126" i="1"/>
  <c r="G125" i="1"/>
  <c r="N127" i="1"/>
  <c r="J126" i="1"/>
  <c r="J122" i="1"/>
  <c r="J127" i="1" s="1"/>
  <c r="S127" i="1"/>
  <c r="E126" i="1"/>
  <c r="K126" i="1"/>
  <c r="K122" i="1"/>
  <c r="K127" i="1" s="1"/>
  <c r="T127" i="1"/>
  <c r="K125" i="3"/>
  <c r="I125" i="3"/>
  <c r="R125" i="3"/>
  <c r="N127" i="3"/>
  <c r="F127" i="3"/>
  <c r="I126" i="3"/>
  <c r="G127" i="3"/>
  <c r="Q127" i="3"/>
  <c r="D125" i="2"/>
  <c r="B126" i="2"/>
  <c r="E125" i="2"/>
  <c r="C126" i="2"/>
  <c r="R127" i="2"/>
  <c r="F125" i="2"/>
  <c r="J127" i="2"/>
  <c r="S127" i="2"/>
  <c r="E126" i="2"/>
  <c r="N126" i="2"/>
  <c r="B127" i="2"/>
  <c r="K127" i="2"/>
  <c r="T127" i="2"/>
  <c r="I125" i="2"/>
  <c r="N125" i="2"/>
  <c r="L126" i="2"/>
  <c r="D126" i="2"/>
  <c r="G125" i="2"/>
  <c r="B125" i="2"/>
  <c r="C125" i="2"/>
  <c r="U125" i="1"/>
  <c r="T125" i="1"/>
  <c r="K125" i="1"/>
  <c r="L125" i="1"/>
  <c r="M125" i="1"/>
  <c r="I127" i="1"/>
  <c r="N125" i="1"/>
  <c r="M383" i="7" l="1"/>
  <c r="S383" i="7"/>
  <c r="T383" i="7"/>
  <c r="R383" i="7"/>
  <c r="Q383" i="7"/>
  <c r="J383" i="7"/>
  <c r="K383" i="7"/>
  <c r="L383" i="7"/>
  <c r="F383" i="7"/>
  <c r="D383" i="7"/>
  <c r="C383" i="7"/>
  <c r="E383" i="7"/>
  <c r="G383" i="7"/>
  <c r="G377" i="7"/>
  <c r="G378" i="7"/>
  <c r="G379" i="7" s="1"/>
  <c r="F377" i="7"/>
  <c r="F378" i="7"/>
  <c r="F379" i="7" s="1"/>
  <c r="E377" i="7"/>
  <c r="E378" i="7"/>
  <c r="E379" i="7" s="1"/>
  <c r="B378" i="7"/>
  <c r="B379" i="7" s="1"/>
  <c r="B377" i="7"/>
  <c r="C378" i="7"/>
  <c r="C379" i="7" s="1"/>
  <c r="C377" i="7"/>
  <c r="D378" i="7"/>
  <c r="D379" i="7" s="1"/>
  <c r="D377" i="7"/>
  <c r="R377" i="7"/>
  <c r="R378" i="7"/>
  <c r="R379" i="7" s="1"/>
  <c r="R382" i="7"/>
  <c r="U383" i="7"/>
  <c r="P377" i="7"/>
  <c r="P378" i="7"/>
  <c r="P379" i="7" s="1"/>
  <c r="P382" i="7"/>
  <c r="T377" i="7"/>
  <c r="T382" i="7"/>
  <c r="T378" i="7"/>
  <c r="T379" i="7" s="1"/>
  <c r="Q377" i="7"/>
  <c r="Q378" i="7"/>
  <c r="Q379" i="7" s="1"/>
  <c r="Q382" i="7"/>
  <c r="S378" i="7"/>
  <c r="S379" i="7" s="1"/>
  <c r="S382" i="7"/>
  <c r="S377" i="7"/>
  <c r="K378" i="7"/>
  <c r="K379" i="7" s="1"/>
  <c r="K382" i="7"/>
  <c r="K377" i="7"/>
  <c r="L378" i="7"/>
  <c r="L379" i="7" s="1"/>
  <c r="L382" i="7"/>
  <c r="L377" i="7"/>
  <c r="N383" i="7"/>
  <c r="I378" i="7"/>
  <c r="I379" i="7" s="1"/>
  <c r="I382" i="7"/>
  <c r="I377" i="7"/>
  <c r="J378" i="7"/>
  <c r="J379" i="7" s="1"/>
  <c r="J382" i="7"/>
  <c r="J377" i="7"/>
  <c r="M377" i="7"/>
  <c r="M382" i="7"/>
  <c r="M378" i="7"/>
  <c r="M379" i="7" s="1"/>
  <c r="C382" i="7"/>
  <c r="G382" i="7"/>
  <c r="F382" i="7"/>
  <c r="D382" i="7"/>
  <c r="E382" i="7"/>
  <c r="B382" i="7"/>
</calcChain>
</file>

<file path=xl/sharedStrings.xml><?xml version="1.0" encoding="utf-8"?>
<sst xmlns="http://schemas.openxmlformats.org/spreadsheetml/2006/main" count="185" uniqueCount="25">
  <si>
    <t>NoUV</t>
  </si>
  <si>
    <t>1h</t>
  </si>
  <si>
    <t>2h</t>
  </si>
  <si>
    <t>4h</t>
  </si>
  <si>
    <t>16h</t>
  </si>
  <si>
    <t>control</t>
  </si>
  <si>
    <t>Rawintden</t>
  </si>
  <si>
    <t>PLA</t>
  </si>
  <si>
    <t>IF XAB2</t>
  </si>
  <si>
    <t>IF XPB</t>
  </si>
  <si>
    <t>Moyenne</t>
  </si>
  <si>
    <t>SD</t>
  </si>
  <si>
    <t>SEM</t>
  </si>
  <si>
    <t>Par rapport à NoUV</t>
  </si>
  <si>
    <t>variance</t>
  </si>
  <si>
    <t xml:space="preserve">t.test </t>
  </si>
  <si>
    <t>XAB2-GFP</t>
  </si>
  <si>
    <t>No UV</t>
  </si>
  <si>
    <t>**</t>
  </si>
  <si>
    <t>***</t>
  </si>
  <si>
    <t>IF AQR</t>
  </si>
  <si>
    <t>11.02.20</t>
  </si>
  <si>
    <t>29.01.20</t>
  </si>
  <si>
    <t>28.02.20</t>
  </si>
  <si>
    <t>18.05.21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</si>
</sst>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E+00"/>
    <numFmt numFmtId="166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NumberFormat="1" applyFill="1"/>
    <xf numFmtId="11" fontId="0" fillId="0" borderId="0" xfId="0" applyNumberFormat="1" applyAlignment="1">
      <alignment horizontal="center"/>
    </xf>
    <xf numFmtId="11" fontId="0" fillId="2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 vertical="center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3'!$B$3:$B$397</c:f>
              <c:numCache>
                <c:formatCode>0</c:formatCode>
                <c:ptCount val="395"/>
                <c:pt idx="0">
                  <c:v>8249960</c:v>
                </c:pt>
                <c:pt idx="1">
                  <c:v>8704117</c:v>
                </c:pt>
                <c:pt idx="2">
                  <c:v>9060859</c:v>
                </c:pt>
                <c:pt idx="3">
                  <c:v>9993403</c:v>
                </c:pt>
                <c:pt idx="4">
                  <c:v>11732463</c:v>
                </c:pt>
                <c:pt idx="5">
                  <c:v>11745908</c:v>
                </c:pt>
                <c:pt idx="6">
                  <c:v>11773500</c:v>
                </c:pt>
                <c:pt idx="7">
                  <c:v>11782593</c:v>
                </c:pt>
                <c:pt idx="8">
                  <c:v>12423455</c:v>
                </c:pt>
                <c:pt idx="9">
                  <c:v>12518534</c:v>
                </c:pt>
                <c:pt idx="10">
                  <c:v>12616788</c:v>
                </c:pt>
                <c:pt idx="11">
                  <c:v>12738688</c:v>
                </c:pt>
                <c:pt idx="12">
                  <c:v>13067989</c:v>
                </c:pt>
                <c:pt idx="13">
                  <c:v>13076002</c:v>
                </c:pt>
                <c:pt idx="14">
                  <c:v>13313032</c:v>
                </c:pt>
                <c:pt idx="15">
                  <c:v>13480784</c:v>
                </c:pt>
                <c:pt idx="16">
                  <c:v>13565166</c:v>
                </c:pt>
                <c:pt idx="17">
                  <c:v>14005111</c:v>
                </c:pt>
                <c:pt idx="18">
                  <c:v>14034700</c:v>
                </c:pt>
                <c:pt idx="19">
                  <c:v>14408997</c:v>
                </c:pt>
                <c:pt idx="20">
                  <c:v>14785209</c:v>
                </c:pt>
                <c:pt idx="21">
                  <c:v>15640390</c:v>
                </c:pt>
                <c:pt idx="22">
                  <c:v>16467532</c:v>
                </c:pt>
                <c:pt idx="23">
                  <c:v>16551395</c:v>
                </c:pt>
                <c:pt idx="24">
                  <c:v>18377443</c:v>
                </c:pt>
                <c:pt idx="25">
                  <c:v>18689880</c:v>
                </c:pt>
                <c:pt idx="26">
                  <c:v>18719721</c:v>
                </c:pt>
                <c:pt idx="27">
                  <c:v>18817159</c:v>
                </c:pt>
                <c:pt idx="28">
                  <c:v>19238077</c:v>
                </c:pt>
                <c:pt idx="29">
                  <c:v>19676954</c:v>
                </c:pt>
                <c:pt idx="30">
                  <c:v>20467184</c:v>
                </c:pt>
                <c:pt idx="31">
                  <c:v>20530019</c:v>
                </c:pt>
                <c:pt idx="32">
                  <c:v>20911240</c:v>
                </c:pt>
                <c:pt idx="33">
                  <c:v>20963000</c:v>
                </c:pt>
                <c:pt idx="34">
                  <c:v>21010145</c:v>
                </c:pt>
                <c:pt idx="35">
                  <c:v>21500359</c:v>
                </c:pt>
                <c:pt idx="36">
                  <c:v>21630365</c:v>
                </c:pt>
                <c:pt idx="37">
                  <c:v>22074716</c:v>
                </c:pt>
                <c:pt idx="38">
                  <c:v>22385712</c:v>
                </c:pt>
                <c:pt idx="39">
                  <c:v>22387657</c:v>
                </c:pt>
                <c:pt idx="40">
                  <c:v>22657905</c:v>
                </c:pt>
                <c:pt idx="41">
                  <c:v>22673207</c:v>
                </c:pt>
                <c:pt idx="42">
                  <c:v>23277409</c:v>
                </c:pt>
                <c:pt idx="43">
                  <c:v>23677589</c:v>
                </c:pt>
                <c:pt idx="44">
                  <c:v>23779071</c:v>
                </c:pt>
                <c:pt idx="45">
                  <c:v>24720449</c:v>
                </c:pt>
                <c:pt idx="46">
                  <c:v>24935155</c:v>
                </c:pt>
                <c:pt idx="47">
                  <c:v>25103454</c:v>
                </c:pt>
                <c:pt idx="48">
                  <c:v>25111508</c:v>
                </c:pt>
                <c:pt idx="49">
                  <c:v>25263907</c:v>
                </c:pt>
                <c:pt idx="50" formatCode="General">
                  <c:v>25546519</c:v>
                </c:pt>
                <c:pt idx="51">
                  <c:v>25588964</c:v>
                </c:pt>
                <c:pt idx="52">
                  <c:v>25639278</c:v>
                </c:pt>
                <c:pt idx="53">
                  <c:v>25711696</c:v>
                </c:pt>
                <c:pt idx="54">
                  <c:v>26170435</c:v>
                </c:pt>
                <c:pt idx="55">
                  <c:v>26201800</c:v>
                </c:pt>
                <c:pt idx="56">
                  <c:v>27110135</c:v>
                </c:pt>
                <c:pt idx="57">
                  <c:v>27308933</c:v>
                </c:pt>
                <c:pt idx="58">
                  <c:v>27649665</c:v>
                </c:pt>
                <c:pt idx="59">
                  <c:v>27704895</c:v>
                </c:pt>
                <c:pt idx="60">
                  <c:v>28457985</c:v>
                </c:pt>
                <c:pt idx="61">
                  <c:v>28514302</c:v>
                </c:pt>
                <c:pt idx="62">
                  <c:v>28587483</c:v>
                </c:pt>
                <c:pt idx="63">
                  <c:v>29053007</c:v>
                </c:pt>
                <c:pt idx="64">
                  <c:v>29386009</c:v>
                </c:pt>
                <c:pt idx="65">
                  <c:v>29568750</c:v>
                </c:pt>
                <c:pt idx="66">
                  <c:v>29694017</c:v>
                </c:pt>
                <c:pt idx="67">
                  <c:v>30119207</c:v>
                </c:pt>
                <c:pt idx="68">
                  <c:v>30154268</c:v>
                </c:pt>
                <c:pt idx="69">
                  <c:v>30482262</c:v>
                </c:pt>
                <c:pt idx="70">
                  <c:v>31389394</c:v>
                </c:pt>
                <c:pt idx="71">
                  <c:v>31547673</c:v>
                </c:pt>
                <c:pt idx="72">
                  <c:v>31738346</c:v>
                </c:pt>
                <c:pt idx="73">
                  <c:v>32038463</c:v>
                </c:pt>
                <c:pt idx="74">
                  <c:v>32459729</c:v>
                </c:pt>
                <c:pt idx="75">
                  <c:v>33574143</c:v>
                </c:pt>
                <c:pt idx="76">
                  <c:v>34014081</c:v>
                </c:pt>
                <c:pt idx="77">
                  <c:v>34498595</c:v>
                </c:pt>
                <c:pt idx="78">
                  <c:v>36479915</c:v>
                </c:pt>
                <c:pt idx="79">
                  <c:v>36771776</c:v>
                </c:pt>
                <c:pt idx="80">
                  <c:v>37714342</c:v>
                </c:pt>
                <c:pt idx="81">
                  <c:v>39841627</c:v>
                </c:pt>
                <c:pt idx="82">
                  <c:v>45221797</c:v>
                </c:pt>
                <c:pt idx="83">
                  <c:v>49585977</c:v>
                </c:pt>
                <c:pt idx="84">
                  <c:v>51411313</c:v>
                </c:pt>
                <c:pt idx="85">
                  <c:v>52233276</c:v>
                </c:pt>
                <c:pt idx="91">
                  <c:v>16314481</c:v>
                </c:pt>
                <c:pt idx="92">
                  <c:v>18495254</c:v>
                </c:pt>
                <c:pt idx="93">
                  <c:v>19054821</c:v>
                </c:pt>
                <c:pt idx="94">
                  <c:v>19463908</c:v>
                </c:pt>
                <c:pt idx="95">
                  <c:v>21731970</c:v>
                </c:pt>
                <c:pt idx="96">
                  <c:v>21791140</c:v>
                </c:pt>
                <c:pt idx="97">
                  <c:v>22050665</c:v>
                </c:pt>
                <c:pt idx="98">
                  <c:v>23150236</c:v>
                </c:pt>
                <c:pt idx="99">
                  <c:v>24283788</c:v>
                </c:pt>
                <c:pt idx="100">
                  <c:v>24553533</c:v>
                </c:pt>
                <c:pt idx="101">
                  <c:v>25135422</c:v>
                </c:pt>
                <c:pt idx="102">
                  <c:v>25477644</c:v>
                </c:pt>
                <c:pt idx="103">
                  <c:v>25481788</c:v>
                </c:pt>
                <c:pt idx="104">
                  <c:v>25642894</c:v>
                </c:pt>
                <c:pt idx="105">
                  <c:v>27031583</c:v>
                </c:pt>
                <c:pt idx="106">
                  <c:v>27236075</c:v>
                </c:pt>
                <c:pt idx="107">
                  <c:v>27434507</c:v>
                </c:pt>
                <c:pt idx="108">
                  <c:v>28360886</c:v>
                </c:pt>
                <c:pt idx="109">
                  <c:v>28695278</c:v>
                </c:pt>
                <c:pt idx="110">
                  <c:v>28932122</c:v>
                </c:pt>
                <c:pt idx="111">
                  <c:v>29306786</c:v>
                </c:pt>
                <c:pt idx="112">
                  <c:v>29581090</c:v>
                </c:pt>
                <c:pt idx="113">
                  <c:v>29868232</c:v>
                </c:pt>
                <c:pt idx="114">
                  <c:v>30130395</c:v>
                </c:pt>
                <c:pt idx="115">
                  <c:v>30231415</c:v>
                </c:pt>
                <c:pt idx="116">
                  <c:v>30334427</c:v>
                </c:pt>
                <c:pt idx="117">
                  <c:v>30710053</c:v>
                </c:pt>
                <c:pt idx="118">
                  <c:v>30752477</c:v>
                </c:pt>
                <c:pt idx="119">
                  <c:v>31074070</c:v>
                </c:pt>
                <c:pt idx="120">
                  <c:v>31139880</c:v>
                </c:pt>
                <c:pt idx="121">
                  <c:v>31401493</c:v>
                </c:pt>
                <c:pt idx="122">
                  <c:v>31611962</c:v>
                </c:pt>
                <c:pt idx="123">
                  <c:v>31855902</c:v>
                </c:pt>
                <c:pt idx="124">
                  <c:v>32333991</c:v>
                </c:pt>
                <c:pt idx="125">
                  <c:v>32472564</c:v>
                </c:pt>
                <c:pt idx="126">
                  <c:v>32578971</c:v>
                </c:pt>
                <c:pt idx="127">
                  <c:v>32628213</c:v>
                </c:pt>
                <c:pt idx="128">
                  <c:v>33105076</c:v>
                </c:pt>
                <c:pt idx="129">
                  <c:v>33205992</c:v>
                </c:pt>
                <c:pt idx="130">
                  <c:v>33483484</c:v>
                </c:pt>
                <c:pt idx="131" formatCode="General">
                  <c:v>33571105</c:v>
                </c:pt>
                <c:pt idx="132">
                  <c:v>33713387</c:v>
                </c:pt>
                <c:pt idx="133">
                  <c:v>33907363</c:v>
                </c:pt>
                <c:pt idx="134">
                  <c:v>33923890</c:v>
                </c:pt>
                <c:pt idx="135">
                  <c:v>34115690</c:v>
                </c:pt>
                <c:pt idx="136">
                  <c:v>34918004</c:v>
                </c:pt>
                <c:pt idx="137">
                  <c:v>35040035</c:v>
                </c:pt>
                <c:pt idx="138">
                  <c:v>37041280</c:v>
                </c:pt>
                <c:pt idx="139">
                  <c:v>37587114</c:v>
                </c:pt>
                <c:pt idx="140">
                  <c:v>37681160</c:v>
                </c:pt>
                <c:pt idx="141">
                  <c:v>37839080</c:v>
                </c:pt>
                <c:pt idx="142">
                  <c:v>37921165</c:v>
                </c:pt>
                <c:pt idx="143">
                  <c:v>38098022</c:v>
                </c:pt>
                <c:pt idx="144">
                  <c:v>38263131</c:v>
                </c:pt>
                <c:pt idx="145">
                  <c:v>38337499</c:v>
                </c:pt>
                <c:pt idx="146">
                  <c:v>38943057</c:v>
                </c:pt>
                <c:pt idx="147">
                  <c:v>40489863</c:v>
                </c:pt>
                <c:pt idx="148">
                  <c:v>40820798</c:v>
                </c:pt>
                <c:pt idx="149">
                  <c:v>40989970</c:v>
                </c:pt>
                <c:pt idx="150">
                  <c:v>41477991</c:v>
                </c:pt>
                <c:pt idx="151">
                  <c:v>43179191</c:v>
                </c:pt>
                <c:pt idx="152">
                  <c:v>44146948</c:v>
                </c:pt>
                <c:pt idx="153">
                  <c:v>44491854</c:v>
                </c:pt>
                <c:pt idx="154">
                  <c:v>46104134</c:v>
                </c:pt>
                <c:pt idx="155">
                  <c:v>46139399</c:v>
                </c:pt>
                <c:pt idx="156">
                  <c:v>46186147</c:v>
                </c:pt>
                <c:pt idx="157">
                  <c:v>46586612</c:v>
                </c:pt>
                <c:pt idx="158">
                  <c:v>47074500</c:v>
                </c:pt>
                <c:pt idx="159">
                  <c:v>49173659</c:v>
                </c:pt>
                <c:pt idx="160">
                  <c:v>49480382</c:v>
                </c:pt>
                <c:pt idx="161">
                  <c:v>50106726</c:v>
                </c:pt>
                <c:pt idx="162">
                  <c:v>50213296</c:v>
                </c:pt>
                <c:pt idx="163">
                  <c:v>51539243</c:v>
                </c:pt>
                <c:pt idx="164">
                  <c:v>52226474</c:v>
                </c:pt>
                <c:pt idx="165">
                  <c:v>52944281</c:v>
                </c:pt>
                <c:pt idx="166">
                  <c:v>53710562</c:v>
                </c:pt>
                <c:pt idx="167">
                  <c:v>54384479</c:v>
                </c:pt>
                <c:pt idx="168">
                  <c:v>55742131</c:v>
                </c:pt>
                <c:pt idx="169">
                  <c:v>55828412</c:v>
                </c:pt>
                <c:pt idx="170">
                  <c:v>60662215</c:v>
                </c:pt>
                <c:pt idx="171">
                  <c:v>61079542</c:v>
                </c:pt>
                <c:pt idx="172">
                  <c:v>70111050</c:v>
                </c:pt>
                <c:pt idx="173">
                  <c:v>70701598</c:v>
                </c:pt>
                <c:pt idx="207" formatCode="General">
                  <c:v>6447456</c:v>
                </c:pt>
                <c:pt idx="208" formatCode="General">
                  <c:v>7489928</c:v>
                </c:pt>
                <c:pt idx="209" formatCode="General">
                  <c:v>7494163</c:v>
                </c:pt>
                <c:pt idx="210" formatCode="General">
                  <c:v>7710591</c:v>
                </c:pt>
                <c:pt idx="211" formatCode="General">
                  <c:v>7766608</c:v>
                </c:pt>
                <c:pt idx="212" formatCode="General">
                  <c:v>7889867</c:v>
                </c:pt>
                <c:pt idx="213" formatCode="General">
                  <c:v>8002295</c:v>
                </c:pt>
                <c:pt idx="214" formatCode="General">
                  <c:v>8040423</c:v>
                </c:pt>
                <c:pt idx="215" formatCode="General">
                  <c:v>8483767</c:v>
                </c:pt>
                <c:pt idx="216" formatCode="General">
                  <c:v>8654437</c:v>
                </c:pt>
                <c:pt idx="217" formatCode="General">
                  <c:v>9029019</c:v>
                </c:pt>
                <c:pt idx="218" formatCode="General">
                  <c:v>9081304</c:v>
                </c:pt>
                <c:pt idx="219" formatCode="General">
                  <c:v>9598492</c:v>
                </c:pt>
                <c:pt idx="220" formatCode="General">
                  <c:v>9691520</c:v>
                </c:pt>
                <c:pt idx="221" formatCode="General">
                  <c:v>9973622</c:v>
                </c:pt>
                <c:pt idx="222" formatCode="General">
                  <c:v>10511330</c:v>
                </c:pt>
                <c:pt idx="223" formatCode="General">
                  <c:v>10623491</c:v>
                </c:pt>
                <c:pt idx="224" formatCode="General">
                  <c:v>10721424</c:v>
                </c:pt>
                <c:pt idx="225" formatCode="General">
                  <c:v>10871194</c:v>
                </c:pt>
                <c:pt idx="226" formatCode="General">
                  <c:v>11824491</c:v>
                </c:pt>
                <c:pt idx="227" formatCode="General">
                  <c:v>12412815</c:v>
                </c:pt>
                <c:pt idx="228" formatCode="General">
                  <c:v>12467087</c:v>
                </c:pt>
                <c:pt idx="229" formatCode="General">
                  <c:v>12658426</c:v>
                </c:pt>
                <c:pt idx="230" formatCode="General">
                  <c:v>12988122</c:v>
                </c:pt>
                <c:pt idx="231" formatCode="General">
                  <c:v>13362441</c:v>
                </c:pt>
                <c:pt idx="232" formatCode="General">
                  <c:v>13634732</c:v>
                </c:pt>
                <c:pt idx="233" formatCode="General">
                  <c:v>13753563</c:v>
                </c:pt>
                <c:pt idx="234" formatCode="General">
                  <c:v>14051601</c:v>
                </c:pt>
                <c:pt idx="235" formatCode="General">
                  <c:v>14530936</c:v>
                </c:pt>
                <c:pt idx="236" formatCode="General">
                  <c:v>14563498</c:v>
                </c:pt>
                <c:pt idx="237" formatCode="General">
                  <c:v>14639841</c:v>
                </c:pt>
                <c:pt idx="238" formatCode="General">
                  <c:v>15019326</c:v>
                </c:pt>
                <c:pt idx="239" formatCode="General">
                  <c:v>15449194</c:v>
                </c:pt>
                <c:pt idx="240" formatCode="General">
                  <c:v>15911341</c:v>
                </c:pt>
                <c:pt idx="241" formatCode="General">
                  <c:v>15928536</c:v>
                </c:pt>
                <c:pt idx="242" formatCode="General">
                  <c:v>16022618</c:v>
                </c:pt>
                <c:pt idx="243" formatCode="General">
                  <c:v>16244377</c:v>
                </c:pt>
                <c:pt idx="244" formatCode="General">
                  <c:v>16649747</c:v>
                </c:pt>
                <c:pt idx="245" formatCode="General">
                  <c:v>16944413</c:v>
                </c:pt>
                <c:pt idx="246" formatCode="General">
                  <c:v>17053097</c:v>
                </c:pt>
                <c:pt idx="247" formatCode="General">
                  <c:v>17632836</c:v>
                </c:pt>
                <c:pt idx="248" formatCode="General">
                  <c:v>17742828</c:v>
                </c:pt>
                <c:pt idx="249" formatCode="General">
                  <c:v>18186015</c:v>
                </c:pt>
                <c:pt idx="250" formatCode="General">
                  <c:v>18444191</c:v>
                </c:pt>
                <c:pt idx="251" formatCode="General">
                  <c:v>19009284</c:v>
                </c:pt>
                <c:pt idx="252" formatCode="General">
                  <c:v>19089926</c:v>
                </c:pt>
                <c:pt idx="253" formatCode="General">
                  <c:v>19370683</c:v>
                </c:pt>
                <c:pt idx="254" formatCode="General">
                  <c:v>19465445</c:v>
                </c:pt>
                <c:pt idx="255" formatCode="General">
                  <c:v>19803395</c:v>
                </c:pt>
                <c:pt idx="256" formatCode="General">
                  <c:v>20042024</c:v>
                </c:pt>
                <c:pt idx="257" formatCode="General">
                  <c:v>22980253</c:v>
                </c:pt>
                <c:pt idx="278" formatCode="General">
                  <c:v>6786886</c:v>
                </c:pt>
                <c:pt idx="279" formatCode="General">
                  <c:v>8893760</c:v>
                </c:pt>
                <c:pt idx="280" formatCode="General">
                  <c:v>9201128</c:v>
                </c:pt>
                <c:pt idx="281" formatCode="General">
                  <c:v>10709418</c:v>
                </c:pt>
                <c:pt idx="282" formatCode="General">
                  <c:v>10827817</c:v>
                </c:pt>
                <c:pt idx="283" formatCode="General">
                  <c:v>11135119</c:v>
                </c:pt>
                <c:pt idx="284" formatCode="General">
                  <c:v>11397512</c:v>
                </c:pt>
                <c:pt idx="285" formatCode="General">
                  <c:v>11542001</c:v>
                </c:pt>
                <c:pt idx="286" formatCode="General">
                  <c:v>12939827</c:v>
                </c:pt>
                <c:pt idx="287" formatCode="General">
                  <c:v>12980977</c:v>
                </c:pt>
                <c:pt idx="288" formatCode="General">
                  <c:v>13267875</c:v>
                </c:pt>
                <c:pt idx="289" formatCode="General">
                  <c:v>13916188</c:v>
                </c:pt>
                <c:pt idx="290" formatCode="General">
                  <c:v>14022014</c:v>
                </c:pt>
                <c:pt idx="291" formatCode="General">
                  <c:v>14876001</c:v>
                </c:pt>
                <c:pt idx="292" formatCode="General">
                  <c:v>14879793</c:v>
                </c:pt>
                <c:pt idx="293" formatCode="General">
                  <c:v>15509511</c:v>
                </c:pt>
                <c:pt idx="294" formatCode="General">
                  <c:v>15608266</c:v>
                </c:pt>
                <c:pt idx="295" formatCode="General">
                  <c:v>15730438</c:v>
                </c:pt>
                <c:pt idx="296" formatCode="General">
                  <c:v>15897029</c:v>
                </c:pt>
                <c:pt idx="297" formatCode="General">
                  <c:v>16008079</c:v>
                </c:pt>
                <c:pt idx="298" formatCode="General">
                  <c:v>16378901</c:v>
                </c:pt>
                <c:pt idx="299" formatCode="General">
                  <c:v>17437861</c:v>
                </c:pt>
                <c:pt idx="300" formatCode="General">
                  <c:v>17610428</c:v>
                </c:pt>
                <c:pt idx="301" formatCode="General">
                  <c:v>17706032</c:v>
                </c:pt>
                <c:pt idx="302" formatCode="General">
                  <c:v>18109339</c:v>
                </c:pt>
                <c:pt idx="303" formatCode="General">
                  <c:v>18152694</c:v>
                </c:pt>
                <c:pt idx="304" formatCode="General">
                  <c:v>19652030</c:v>
                </c:pt>
                <c:pt idx="305" formatCode="General">
                  <c:v>19931047</c:v>
                </c:pt>
                <c:pt idx="306" formatCode="General">
                  <c:v>20837555</c:v>
                </c:pt>
                <c:pt idx="307" formatCode="General">
                  <c:v>21221309</c:v>
                </c:pt>
                <c:pt idx="308" formatCode="General">
                  <c:v>21290586</c:v>
                </c:pt>
                <c:pt idx="309" formatCode="General">
                  <c:v>21420245</c:v>
                </c:pt>
                <c:pt idx="310" formatCode="General">
                  <c:v>21857636</c:v>
                </c:pt>
                <c:pt idx="311" formatCode="General">
                  <c:v>22135377</c:v>
                </c:pt>
                <c:pt idx="312" formatCode="General">
                  <c:v>22135814</c:v>
                </c:pt>
                <c:pt idx="313" formatCode="General">
                  <c:v>22702157</c:v>
                </c:pt>
                <c:pt idx="314" formatCode="General">
                  <c:v>22832826</c:v>
                </c:pt>
                <c:pt idx="315" formatCode="General">
                  <c:v>22934189</c:v>
                </c:pt>
                <c:pt idx="316" formatCode="General">
                  <c:v>23031557</c:v>
                </c:pt>
                <c:pt idx="317" formatCode="General">
                  <c:v>23122101</c:v>
                </c:pt>
                <c:pt idx="318" formatCode="General">
                  <c:v>23230975</c:v>
                </c:pt>
                <c:pt idx="319" formatCode="General">
                  <c:v>23716908</c:v>
                </c:pt>
                <c:pt idx="320" formatCode="General">
                  <c:v>23855663</c:v>
                </c:pt>
                <c:pt idx="321" formatCode="General">
                  <c:v>24694913</c:v>
                </c:pt>
                <c:pt idx="322" formatCode="General">
                  <c:v>24810821</c:v>
                </c:pt>
                <c:pt idx="323" formatCode="General">
                  <c:v>24960367</c:v>
                </c:pt>
                <c:pt idx="324" formatCode="General">
                  <c:v>25669885</c:v>
                </c:pt>
                <c:pt idx="325" formatCode="General">
                  <c:v>26421436</c:v>
                </c:pt>
                <c:pt idx="326" formatCode="General">
                  <c:v>26828660</c:v>
                </c:pt>
                <c:pt idx="327" formatCode="General">
                  <c:v>27063192</c:v>
                </c:pt>
                <c:pt idx="328" formatCode="General">
                  <c:v>27936919</c:v>
                </c:pt>
                <c:pt idx="329" formatCode="General">
                  <c:v>28875808</c:v>
                </c:pt>
                <c:pt idx="330" formatCode="General">
                  <c:v>28975811</c:v>
                </c:pt>
                <c:pt idx="331" formatCode="General">
                  <c:v>29127365</c:v>
                </c:pt>
                <c:pt idx="332" formatCode="General">
                  <c:v>29138486</c:v>
                </c:pt>
                <c:pt idx="333" formatCode="General">
                  <c:v>29270855</c:v>
                </c:pt>
                <c:pt idx="334" formatCode="General">
                  <c:v>29292430</c:v>
                </c:pt>
                <c:pt idx="335" formatCode="General">
                  <c:v>30343767</c:v>
                </c:pt>
                <c:pt idx="336" formatCode="General">
                  <c:v>30696129</c:v>
                </c:pt>
                <c:pt idx="337" formatCode="General">
                  <c:v>30768343</c:v>
                </c:pt>
                <c:pt idx="338" formatCode="General">
                  <c:v>31587053</c:v>
                </c:pt>
                <c:pt idx="339" formatCode="General">
                  <c:v>31889018</c:v>
                </c:pt>
                <c:pt idx="340" formatCode="General">
                  <c:v>32622251</c:v>
                </c:pt>
                <c:pt idx="341" formatCode="General">
                  <c:v>32662193</c:v>
                </c:pt>
                <c:pt idx="342" formatCode="General">
                  <c:v>33367161</c:v>
                </c:pt>
                <c:pt idx="343" formatCode="General">
                  <c:v>34693962</c:v>
                </c:pt>
                <c:pt idx="344" formatCode="General">
                  <c:v>35170842</c:v>
                </c:pt>
                <c:pt idx="345" formatCode="General">
                  <c:v>37805295</c:v>
                </c:pt>
                <c:pt idx="346" formatCode="General">
                  <c:v>40182867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A1-400E-A3B7-B83A15FD2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3'!$C$94:$C$397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3534908</c:v>
                      </c:pt>
                      <c:pt idx="1">
                        <c:v>4830267</c:v>
                      </c:pt>
                      <c:pt idx="2">
                        <c:v>4911908</c:v>
                      </c:pt>
                      <c:pt idx="3">
                        <c:v>5647332</c:v>
                      </c:pt>
                      <c:pt idx="4">
                        <c:v>5992146</c:v>
                      </c:pt>
                      <c:pt idx="5">
                        <c:v>6103514</c:v>
                      </c:pt>
                      <c:pt idx="6">
                        <c:v>6273880</c:v>
                      </c:pt>
                      <c:pt idx="7">
                        <c:v>6343715</c:v>
                      </c:pt>
                      <c:pt idx="8">
                        <c:v>6347450</c:v>
                      </c:pt>
                      <c:pt idx="9">
                        <c:v>6637233</c:v>
                      </c:pt>
                      <c:pt idx="10">
                        <c:v>7137372</c:v>
                      </c:pt>
                      <c:pt idx="11">
                        <c:v>7203566</c:v>
                      </c:pt>
                      <c:pt idx="12">
                        <c:v>7316737</c:v>
                      </c:pt>
                      <c:pt idx="13">
                        <c:v>7341908</c:v>
                      </c:pt>
                      <c:pt idx="14">
                        <c:v>7437878</c:v>
                      </c:pt>
                      <c:pt idx="15">
                        <c:v>7751282</c:v>
                      </c:pt>
                      <c:pt idx="16">
                        <c:v>7947202</c:v>
                      </c:pt>
                      <c:pt idx="17">
                        <c:v>8296110</c:v>
                      </c:pt>
                      <c:pt idx="18">
                        <c:v>8345390</c:v>
                      </c:pt>
                      <c:pt idx="19">
                        <c:v>8369246</c:v>
                      </c:pt>
                      <c:pt idx="20">
                        <c:v>8443842</c:v>
                      </c:pt>
                      <c:pt idx="21">
                        <c:v>8533532</c:v>
                      </c:pt>
                      <c:pt idx="22">
                        <c:v>8772230</c:v>
                      </c:pt>
                      <c:pt idx="23">
                        <c:v>8948103</c:v>
                      </c:pt>
                      <c:pt idx="24">
                        <c:v>9014148</c:v>
                      </c:pt>
                      <c:pt idx="25">
                        <c:v>9290987</c:v>
                      </c:pt>
                      <c:pt idx="26">
                        <c:v>9311080</c:v>
                      </c:pt>
                      <c:pt idx="27">
                        <c:v>9311473</c:v>
                      </c:pt>
                      <c:pt idx="28">
                        <c:v>9471410</c:v>
                      </c:pt>
                      <c:pt idx="29">
                        <c:v>9818380</c:v>
                      </c:pt>
                      <c:pt idx="30">
                        <c:v>9829662</c:v>
                      </c:pt>
                      <c:pt idx="31">
                        <c:v>9875883</c:v>
                      </c:pt>
                      <c:pt idx="32">
                        <c:v>10112405</c:v>
                      </c:pt>
                      <c:pt idx="33">
                        <c:v>10196675</c:v>
                      </c:pt>
                      <c:pt idx="34">
                        <c:v>10252091</c:v>
                      </c:pt>
                      <c:pt idx="35">
                        <c:v>10288728</c:v>
                      </c:pt>
                      <c:pt idx="36">
                        <c:v>10307877</c:v>
                      </c:pt>
                      <c:pt idx="37">
                        <c:v>10380858</c:v>
                      </c:pt>
                      <c:pt idx="38">
                        <c:v>10603156</c:v>
                      </c:pt>
                      <c:pt idx="39">
                        <c:v>10646753</c:v>
                      </c:pt>
                      <c:pt idx="40">
                        <c:v>11010593</c:v>
                      </c:pt>
                      <c:pt idx="41">
                        <c:v>11086145</c:v>
                      </c:pt>
                      <c:pt idx="42">
                        <c:v>11210229</c:v>
                      </c:pt>
                      <c:pt idx="43">
                        <c:v>11598082</c:v>
                      </c:pt>
                      <c:pt idx="44">
                        <c:v>11624474</c:v>
                      </c:pt>
                      <c:pt idx="45">
                        <c:v>11642454</c:v>
                      </c:pt>
                      <c:pt idx="46">
                        <c:v>11912337</c:v>
                      </c:pt>
                      <c:pt idx="47">
                        <c:v>12201981</c:v>
                      </c:pt>
                      <c:pt idx="48">
                        <c:v>12253813</c:v>
                      </c:pt>
                      <c:pt idx="49">
                        <c:v>12317821</c:v>
                      </c:pt>
                      <c:pt idx="50">
                        <c:v>12405939</c:v>
                      </c:pt>
                      <c:pt idx="51">
                        <c:v>12518039</c:v>
                      </c:pt>
                      <c:pt idx="52">
                        <c:v>12631385</c:v>
                      </c:pt>
                      <c:pt idx="53">
                        <c:v>12680765</c:v>
                      </c:pt>
                      <c:pt idx="54">
                        <c:v>12803344</c:v>
                      </c:pt>
                      <c:pt idx="55">
                        <c:v>12957642</c:v>
                      </c:pt>
                      <c:pt idx="56">
                        <c:v>12989202</c:v>
                      </c:pt>
                      <c:pt idx="57">
                        <c:v>13075425</c:v>
                      </c:pt>
                      <c:pt idx="58">
                        <c:v>13260725</c:v>
                      </c:pt>
                      <c:pt idx="59">
                        <c:v>13495673</c:v>
                      </c:pt>
                      <c:pt idx="60">
                        <c:v>13571008</c:v>
                      </c:pt>
                      <c:pt idx="61">
                        <c:v>13629964</c:v>
                      </c:pt>
                      <c:pt idx="62">
                        <c:v>13638749</c:v>
                      </c:pt>
                      <c:pt idx="63">
                        <c:v>13680283</c:v>
                      </c:pt>
                      <c:pt idx="64">
                        <c:v>13711472</c:v>
                      </c:pt>
                      <c:pt idx="65">
                        <c:v>13774919</c:v>
                      </c:pt>
                      <c:pt idx="66">
                        <c:v>13944613</c:v>
                      </c:pt>
                      <c:pt idx="67">
                        <c:v>14008510</c:v>
                      </c:pt>
                      <c:pt idx="68">
                        <c:v>14031501</c:v>
                      </c:pt>
                      <c:pt idx="69">
                        <c:v>14252411</c:v>
                      </c:pt>
                      <c:pt idx="70">
                        <c:v>14364192</c:v>
                      </c:pt>
                      <c:pt idx="71">
                        <c:v>14629613</c:v>
                      </c:pt>
                      <c:pt idx="72">
                        <c:v>14939652</c:v>
                      </c:pt>
                      <c:pt idx="73">
                        <c:v>15794918</c:v>
                      </c:pt>
                      <c:pt idx="74">
                        <c:v>16076187</c:v>
                      </c:pt>
                      <c:pt idx="75">
                        <c:v>16233561</c:v>
                      </c:pt>
                      <c:pt idx="76">
                        <c:v>16400215</c:v>
                      </c:pt>
                      <c:pt idx="77">
                        <c:v>16541630</c:v>
                      </c:pt>
                      <c:pt idx="78">
                        <c:v>17093798</c:v>
                      </c:pt>
                      <c:pt idx="79">
                        <c:v>17203453</c:v>
                      </c:pt>
                      <c:pt idx="80">
                        <c:v>17770890</c:v>
                      </c:pt>
                      <c:pt idx="81">
                        <c:v>17895616</c:v>
                      </c:pt>
                      <c:pt idx="82">
                        <c:v>18497896</c:v>
                      </c:pt>
                      <c:pt idx="83">
                        <c:v>18866792</c:v>
                      </c:pt>
                      <c:pt idx="84">
                        <c:v>19791331</c:v>
                      </c:pt>
                      <c:pt idx="85">
                        <c:v>19833174</c:v>
                      </c:pt>
                      <c:pt idx="86">
                        <c:v>20215954</c:v>
                      </c:pt>
                      <c:pt idx="87">
                        <c:v>20227126</c:v>
                      </c:pt>
                      <c:pt idx="88">
                        <c:v>20537064</c:v>
                      </c:pt>
                      <c:pt idx="89">
                        <c:v>20707424</c:v>
                      </c:pt>
                      <c:pt idx="90">
                        <c:v>21342191</c:v>
                      </c:pt>
                      <c:pt idx="91">
                        <c:v>21721405</c:v>
                      </c:pt>
                      <c:pt idx="92">
                        <c:v>21790413</c:v>
                      </c:pt>
                      <c:pt idx="93">
                        <c:v>22173597</c:v>
                      </c:pt>
                      <c:pt idx="94">
                        <c:v>22837662</c:v>
                      </c:pt>
                      <c:pt idx="95">
                        <c:v>22861435</c:v>
                      </c:pt>
                      <c:pt idx="96">
                        <c:v>23014025</c:v>
                      </c:pt>
                      <c:pt idx="97">
                        <c:v>23153726</c:v>
                      </c:pt>
                      <c:pt idx="98">
                        <c:v>23525127</c:v>
                      </c:pt>
                      <c:pt idx="99">
                        <c:v>24141575</c:v>
                      </c:pt>
                      <c:pt idx="100">
                        <c:v>24268004</c:v>
                      </c:pt>
                      <c:pt idx="101">
                        <c:v>24621569</c:v>
                      </c:pt>
                      <c:pt idx="102">
                        <c:v>25266961</c:v>
                      </c:pt>
                      <c:pt idx="103">
                        <c:v>25690725</c:v>
                      </c:pt>
                      <c:pt idx="104">
                        <c:v>26281616</c:v>
                      </c:pt>
                      <c:pt idx="105">
                        <c:v>26703945</c:v>
                      </c:pt>
                      <c:pt idx="106">
                        <c:v>27804082</c:v>
                      </c:pt>
                      <c:pt idx="107">
                        <c:v>28345400</c:v>
                      </c:pt>
                      <c:pt idx="108">
                        <c:v>28529262</c:v>
                      </c:pt>
                      <c:pt idx="109">
                        <c:v>29058293</c:v>
                      </c:pt>
                      <c:pt idx="110">
                        <c:v>30223817</c:v>
                      </c:pt>
                      <c:pt idx="111">
                        <c:v>30665771</c:v>
                      </c:pt>
                      <c:pt idx="112">
                        <c:v>31498364</c:v>
                      </c:pt>
                      <c:pt idx="113">
                        <c:v>40941529</c:v>
                      </c:pt>
                      <c:pt idx="114">
                        <c:v>41045802</c:v>
                      </c:pt>
                      <c:pt idx="116" formatCode="General">
                        <c:v>4326149</c:v>
                      </c:pt>
                      <c:pt idx="117" formatCode="General">
                        <c:v>4897182</c:v>
                      </c:pt>
                      <c:pt idx="118" formatCode="General">
                        <c:v>5429606</c:v>
                      </c:pt>
                      <c:pt idx="119" formatCode="General">
                        <c:v>6649881</c:v>
                      </c:pt>
                      <c:pt idx="120" formatCode="General">
                        <c:v>6945219</c:v>
                      </c:pt>
                      <c:pt idx="121" formatCode="General">
                        <c:v>7004650</c:v>
                      </c:pt>
                      <c:pt idx="122" formatCode="General">
                        <c:v>7538244</c:v>
                      </c:pt>
                      <c:pt idx="123" formatCode="General">
                        <c:v>8059777</c:v>
                      </c:pt>
                      <c:pt idx="124" formatCode="General">
                        <c:v>8081710</c:v>
                      </c:pt>
                      <c:pt idx="125" formatCode="General">
                        <c:v>8168008</c:v>
                      </c:pt>
                      <c:pt idx="126" formatCode="General">
                        <c:v>8988970</c:v>
                      </c:pt>
                      <c:pt idx="127" formatCode="General">
                        <c:v>9154447</c:v>
                      </c:pt>
                      <c:pt idx="128" formatCode="General">
                        <c:v>9255213</c:v>
                      </c:pt>
                      <c:pt idx="129" formatCode="General">
                        <c:v>9623228</c:v>
                      </c:pt>
                      <c:pt idx="130" formatCode="General">
                        <c:v>9743752</c:v>
                      </c:pt>
                      <c:pt idx="131" formatCode="General">
                        <c:v>9812309</c:v>
                      </c:pt>
                      <c:pt idx="132" formatCode="General">
                        <c:v>10161257</c:v>
                      </c:pt>
                      <c:pt idx="133" formatCode="General">
                        <c:v>10243121</c:v>
                      </c:pt>
                      <c:pt idx="134" formatCode="General">
                        <c:v>10415354</c:v>
                      </c:pt>
                      <c:pt idx="135" formatCode="General">
                        <c:v>10689108</c:v>
                      </c:pt>
                      <c:pt idx="136" formatCode="General">
                        <c:v>11205836</c:v>
                      </c:pt>
                      <c:pt idx="137" formatCode="General">
                        <c:v>11824970</c:v>
                      </c:pt>
                      <c:pt idx="138" formatCode="General">
                        <c:v>12071555</c:v>
                      </c:pt>
                      <c:pt idx="139" formatCode="General">
                        <c:v>12273684</c:v>
                      </c:pt>
                      <c:pt idx="140" formatCode="General">
                        <c:v>12299882</c:v>
                      </c:pt>
                      <c:pt idx="141" formatCode="General">
                        <c:v>12748936</c:v>
                      </c:pt>
                      <c:pt idx="142" formatCode="General">
                        <c:v>12835494</c:v>
                      </c:pt>
                      <c:pt idx="143" formatCode="General">
                        <c:v>13080586</c:v>
                      </c:pt>
                      <c:pt idx="144" formatCode="General">
                        <c:v>13126657</c:v>
                      </c:pt>
                      <c:pt idx="145" formatCode="General">
                        <c:v>13678978</c:v>
                      </c:pt>
                      <c:pt idx="146" formatCode="General">
                        <c:v>13790758</c:v>
                      </c:pt>
                      <c:pt idx="147" formatCode="General">
                        <c:v>13895284</c:v>
                      </c:pt>
                      <c:pt idx="148" formatCode="General">
                        <c:v>14076671</c:v>
                      </c:pt>
                      <c:pt idx="149" formatCode="General">
                        <c:v>15546742</c:v>
                      </c:pt>
                      <c:pt idx="150" formatCode="General">
                        <c:v>16329456</c:v>
                      </c:pt>
                      <c:pt idx="151" formatCode="General">
                        <c:v>16486468</c:v>
                      </c:pt>
                      <c:pt idx="152" formatCode="General">
                        <c:v>17133366</c:v>
                      </c:pt>
                      <c:pt idx="153" formatCode="General">
                        <c:v>17338310</c:v>
                      </c:pt>
                      <c:pt idx="154" formatCode="General">
                        <c:v>17533152</c:v>
                      </c:pt>
                      <c:pt idx="155" formatCode="General">
                        <c:v>17930948</c:v>
                      </c:pt>
                      <c:pt idx="156" formatCode="General">
                        <c:v>19936836</c:v>
                      </c:pt>
                      <c:pt idx="157" formatCode="General">
                        <c:v>21222104</c:v>
                      </c:pt>
                      <c:pt idx="158" formatCode="General">
                        <c:v>24102068</c:v>
                      </c:pt>
                      <c:pt idx="159" formatCode="General">
                        <c:v>26537764</c:v>
                      </c:pt>
                      <c:pt idx="187" formatCode="General">
                        <c:v>5694184</c:v>
                      </c:pt>
                      <c:pt idx="188" formatCode="General">
                        <c:v>6862195</c:v>
                      </c:pt>
                      <c:pt idx="189" formatCode="General">
                        <c:v>7603477</c:v>
                      </c:pt>
                      <c:pt idx="190" formatCode="General">
                        <c:v>8312684</c:v>
                      </c:pt>
                      <c:pt idx="191" formatCode="General">
                        <c:v>8502717</c:v>
                      </c:pt>
                      <c:pt idx="192" formatCode="General">
                        <c:v>9842738</c:v>
                      </c:pt>
                      <c:pt idx="193" formatCode="General">
                        <c:v>9875870</c:v>
                      </c:pt>
                      <c:pt idx="194" formatCode="General">
                        <c:v>9962472</c:v>
                      </c:pt>
                      <c:pt idx="195" formatCode="General">
                        <c:v>10058247</c:v>
                      </c:pt>
                      <c:pt idx="196" formatCode="General">
                        <c:v>10371031</c:v>
                      </c:pt>
                      <c:pt idx="197" formatCode="General">
                        <c:v>11032409</c:v>
                      </c:pt>
                      <c:pt idx="198" formatCode="General">
                        <c:v>11806431</c:v>
                      </c:pt>
                      <c:pt idx="199" formatCode="General">
                        <c:v>11817564</c:v>
                      </c:pt>
                      <c:pt idx="200" formatCode="General">
                        <c:v>12023495</c:v>
                      </c:pt>
                      <c:pt idx="201" formatCode="General">
                        <c:v>12160312</c:v>
                      </c:pt>
                      <c:pt idx="202" formatCode="General">
                        <c:v>12438981</c:v>
                      </c:pt>
                      <c:pt idx="203" formatCode="General">
                        <c:v>12689715</c:v>
                      </c:pt>
                      <c:pt idx="204" formatCode="General">
                        <c:v>12721974</c:v>
                      </c:pt>
                      <c:pt idx="205" formatCode="General">
                        <c:v>12745674</c:v>
                      </c:pt>
                      <c:pt idx="206" formatCode="General">
                        <c:v>12863977</c:v>
                      </c:pt>
                      <c:pt idx="207" formatCode="General">
                        <c:v>12881795</c:v>
                      </c:pt>
                      <c:pt idx="208" formatCode="General">
                        <c:v>13019439</c:v>
                      </c:pt>
                      <c:pt idx="209" formatCode="General">
                        <c:v>13044783</c:v>
                      </c:pt>
                      <c:pt idx="210" formatCode="General">
                        <c:v>13190644</c:v>
                      </c:pt>
                      <c:pt idx="211" formatCode="General">
                        <c:v>13229065</c:v>
                      </c:pt>
                      <c:pt idx="212" formatCode="General">
                        <c:v>13246151</c:v>
                      </c:pt>
                      <c:pt idx="213" formatCode="General">
                        <c:v>13354065</c:v>
                      </c:pt>
                      <c:pt idx="214" formatCode="General">
                        <c:v>13442066</c:v>
                      </c:pt>
                      <c:pt idx="215" formatCode="General">
                        <c:v>13586319</c:v>
                      </c:pt>
                      <c:pt idx="216" formatCode="General">
                        <c:v>13884195</c:v>
                      </c:pt>
                      <c:pt idx="217" formatCode="General">
                        <c:v>14061671</c:v>
                      </c:pt>
                      <c:pt idx="218" formatCode="General">
                        <c:v>14373619</c:v>
                      </c:pt>
                      <c:pt idx="219" formatCode="General">
                        <c:v>14489392</c:v>
                      </c:pt>
                      <c:pt idx="220" formatCode="General">
                        <c:v>14495393</c:v>
                      </c:pt>
                      <c:pt idx="221" formatCode="General">
                        <c:v>14898150</c:v>
                      </c:pt>
                      <c:pt idx="222" formatCode="General">
                        <c:v>14908407</c:v>
                      </c:pt>
                      <c:pt idx="223" formatCode="General">
                        <c:v>14916966</c:v>
                      </c:pt>
                      <c:pt idx="224" formatCode="General">
                        <c:v>14983544</c:v>
                      </c:pt>
                      <c:pt idx="225" formatCode="General">
                        <c:v>14994580</c:v>
                      </c:pt>
                      <c:pt idx="226" formatCode="General">
                        <c:v>15052736</c:v>
                      </c:pt>
                      <c:pt idx="227" formatCode="General">
                        <c:v>15057473</c:v>
                      </c:pt>
                      <c:pt idx="228" formatCode="General">
                        <c:v>15133338</c:v>
                      </c:pt>
                      <c:pt idx="229" formatCode="General">
                        <c:v>15579907</c:v>
                      </c:pt>
                      <c:pt idx="230" formatCode="General">
                        <c:v>15597136</c:v>
                      </c:pt>
                      <c:pt idx="231" formatCode="General">
                        <c:v>15623914</c:v>
                      </c:pt>
                      <c:pt idx="232" formatCode="General">
                        <c:v>15755954</c:v>
                      </c:pt>
                      <c:pt idx="233" formatCode="General">
                        <c:v>15758032</c:v>
                      </c:pt>
                      <c:pt idx="234" formatCode="General">
                        <c:v>15877861</c:v>
                      </c:pt>
                      <c:pt idx="235" formatCode="General">
                        <c:v>16012405</c:v>
                      </c:pt>
                      <c:pt idx="236" formatCode="General">
                        <c:v>16012405</c:v>
                      </c:pt>
                      <c:pt idx="237" formatCode="General">
                        <c:v>16100491</c:v>
                      </c:pt>
                      <c:pt idx="238" formatCode="General">
                        <c:v>16135074</c:v>
                      </c:pt>
                      <c:pt idx="239" formatCode="General">
                        <c:v>16189279</c:v>
                      </c:pt>
                      <c:pt idx="240" formatCode="General">
                        <c:v>16448092</c:v>
                      </c:pt>
                      <c:pt idx="241" formatCode="General">
                        <c:v>16464738</c:v>
                      </c:pt>
                      <c:pt idx="242" formatCode="General">
                        <c:v>16547317</c:v>
                      </c:pt>
                      <c:pt idx="243" formatCode="General">
                        <c:v>16777514</c:v>
                      </c:pt>
                      <c:pt idx="244" formatCode="General">
                        <c:v>16947689</c:v>
                      </c:pt>
                      <c:pt idx="245" formatCode="General">
                        <c:v>17067608</c:v>
                      </c:pt>
                      <c:pt idx="246" formatCode="General">
                        <c:v>17072672</c:v>
                      </c:pt>
                      <c:pt idx="247" formatCode="General">
                        <c:v>17171326</c:v>
                      </c:pt>
                      <c:pt idx="248" formatCode="General">
                        <c:v>17259626</c:v>
                      </c:pt>
                      <c:pt idx="249" formatCode="General">
                        <c:v>17303597</c:v>
                      </c:pt>
                      <c:pt idx="250" formatCode="General">
                        <c:v>17404514</c:v>
                      </c:pt>
                      <c:pt idx="251" formatCode="General">
                        <c:v>17470984</c:v>
                      </c:pt>
                      <c:pt idx="252" formatCode="General">
                        <c:v>17697388</c:v>
                      </c:pt>
                      <c:pt idx="253" formatCode="General">
                        <c:v>17795670</c:v>
                      </c:pt>
                      <c:pt idx="254" formatCode="General">
                        <c:v>17895009</c:v>
                      </c:pt>
                      <c:pt idx="255" formatCode="General">
                        <c:v>18233094</c:v>
                      </c:pt>
                      <c:pt idx="256" formatCode="General">
                        <c:v>18379805</c:v>
                      </c:pt>
                      <c:pt idx="257" formatCode="General">
                        <c:v>18414872</c:v>
                      </c:pt>
                      <c:pt idx="258" formatCode="General">
                        <c:v>18451478</c:v>
                      </c:pt>
                      <c:pt idx="259" formatCode="General">
                        <c:v>18848302</c:v>
                      </c:pt>
                      <c:pt idx="260" formatCode="General">
                        <c:v>19336299</c:v>
                      </c:pt>
                      <c:pt idx="261" formatCode="General">
                        <c:v>19875450</c:v>
                      </c:pt>
                      <c:pt idx="262" formatCode="General">
                        <c:v>19883801</c:v>
                      </c:pt>
                      <c:pt idx="263" formatCode="General">
                        <c:v>21526022</c:v>
                      </c:pt>
                      <c:pt idx="264" formatCode="General">
                        <c:v>22880336</c:v>
                      </c:pt>
                      <c:pt idx="265" formatCode="General">
                        <c:v>23770659</c:v>
                      </c:pt>
                      <c:pt idx="266" formatCode="General">
                        <c:v>24310227</c:v>
                      </c:pt>
                      <c:pt idx="267" formatCode="General">
                        <c:v>24336391</c:v>
                      </c:pt>
                      <c:pt idx="268" formatCode="General">
                        <c:v>24644314</c:v>
                      </c:pt>
                      <c:pt idx="269" formatCode="General">
                        <c:v>24664904</c:v>
                      </c:pt>
                      <c:pt idx="270" formatCode="General">
                        <c:v>24938063</c:v>
                      </c:pt>
                      <c:pt idx="271" formatCode="General">
                        <c:v>25984743</c:v>
                      </c:pt>
                      <c:pt idx="272" formatCode="General">
                        <c:v>26814761</c:v>
                      </c:pt>
                      <c:pt idx="273" formatCode="General">
                        <c:v>27480594</c:v>
                      </c:pt>
                      <c:pt idx="274" formatCode="General">
                        <c:v>28604962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4A1-400E-A3B7-B83A15FD246D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3'!$D$94:$D$397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16366124</c:v>
                      </c:pt>
                      <c:pt idx="1">
                        <c:v>16534174</c:v>
                      </c:pt>
                      <c:pt idx="2">
                        <c:v>17069912</c:v>
                      </c:pt>
                      <c:pt idx="3">
                        <c:v>18039036</c:v>
                      </c:pt>
                      <c:pt idx="4">
                        <c:v>18844992</c:v>
                      </c:pt>
                      <c:pt idx="5">
                        <c:v>18949935</c:v>
                      </c:pt>
                      <c:pt idx="6">
                        <c:v>19314925</c:v>
                      </c:pt>
                      <c:pt idx="7">
                        <c:v>20411958</c:v>
                      </c:pt>
                      <c:pt idx="8">
                        <c:v>20467707</c:v>
                      </c:pt>
                      <c:pt idx="9">
                        <c:v>20470602</c:v>
                      </c:pt>
                      <c:pt idx="10">
                        <c:v>20730460</c:v>
                      </c:pt>
                      <c:pt idx="11">
                        <c:v>20914460</c:v>
                      </c:pt>
                      <c:pt idx="12">
                        <c:v>21635432</c:v>
                      </c:pt>
                      <c:pt idx="13">
                        <c:v>23317323</c:v>
                      </c:pt>
                      <c:pt idx="14">
                        <c:v>23349987</c:v>
                      </c:pt>
                      <c:pt idx="15">
                        <c:v>23415174</c:v>
                      </c:pt>
                      <c:pt idx="16">
                        <c:v>23419909</c:v>
                      </c:pt>
                      <c:pt idx="17">
                        <c:v>24378605</c:v>
                      </c:pt>
                      <c:pt idx="18">
                        <c:v>24589937</c:v>
                      </c:pt>
                      <c:pt idx="19">
                        <c:v>24967712</c:v>
                      </c:pt>
                      <c:pt idx="20">
                        <c:v>25127688</c:v>
                      </c:pt>
                      <c:pt idx="21">
                        <c:v>25203637</c:v>
                      </c:pt>
                      <c:pt idx="22">
                        <c:v>25794764</c:v>
                      </c:pt>
                      <c:pt idx="23">
                        <c:v>26714351</c:v>
                      </c:pt>
                      <c:pt idx="24">
                        <c:v>26716517</c:v>
                      </c:pt>
                      <c:pt idx="25">
                        <c:v>26790598</c:v>
                      </c:pt>
                      <c:pt idx="26">
                        <c:v>27128326</c:v>
                      </c:pt>
                      <c:pt idx="27">
                        <c:v>27239895</c:v>
                      </c:pt>
                      <c:pt idx="28">
                        <c:v>27341441</c:v>
                      </c:pt>
                      <c:pt idx="29">
                        <c:v>27370879</c:v>
                      </c:pt>
                      <c:pt idx="30">
                        <c:v>27494537</c:v>
                      </c:pt>
                      <c:pt idx="31">
                        <c:v>27712543</c:v>
                      </c:pt>
                      <c:pt idx="32">
                        <c:v>27804483</c:v>
                      </c:pt>
                      <c:pt idx="33">
                        <c:v>27945619</c:v>
                      </c:pt>
                      <c:pt idx="34">
                        <c:v>28169368</c:v>
                      </c:pt>
                      <c:pt idx="35">
                        <c:v>28219884</c:v>
                      </c:pt>
                      <c:pt idx="36">
                        <c:v>28280032</c:v>
                      </c:pt>
                      <c:pt idx="37">
                        <c:v>28384987</c:v>
                      </c:pt>
                      <c:pt idx="38">
                        <c:v>28442676</c:v>
                      </c:pt>
                      <c:pt idx="39">
                        <c:v>28933941</c:v>
                      </c:pt>
                      <c:pt idx="40">
                        <c:v>29238154</c:v>
                      </c:pt>
                      <c:pt idx="41">
                        <c:v>29238610</c:v>
                      </c:pt>
                      <c:pt idx="42">
                        <c:v>29290346</c:v>
                      </c:pt>
                      <c:pt idx="43">
                        <c:v>29375900</c:v>
                      </c:pt>
                      <c:pt idx="44">
                        <c:v>29377147</c:v>
                      </c:pt>
                      <c:pt idx="45">
                        <c:v>29661806</c:v>
                      </c:pt>
                      <c:pt idx="46">
                        <c:v>29738906</c:v>
                      </c:pt>
                      <c:pt idx="47">
                        <c:v>29783759</c:v>
                      </c:pt>
                      <c:pt idx="48">
                        <c:v>30016021</c:v>
                      </c:pt>
                      <c:pt idx="49">
                        <c:v>30044526</c:v>
                      </c:pt>
                      <c:pt idx="50">
                        <c:v>30133420</c:v>
                      </c:pt>
                      <c:pt idx="51">
                        <c:v>30153098</c:v>
                      </c:pt>
                      <c:pt idx="52">
                        <c:v>30334997</c:v>
                      </c:pt>
                      <c:pt idx="53">
                        <c:v>30537472</c:v>
                      </c:pt>
                      <c:pt idx="54">
                        <c:v>31418720</c:v>
                      </c:pt>
                      <c:pt idx="55">
                        <c:v>31423537</c:v>
                      </c:pt>
                      <c:pt idx="56">
                        <c:v>31688293</c:v>
                      </c:pt>
                      <c:pt idx="57">
                        <c:v>31781572</c:v>
                      </c:pt>
                      <c:pt idx="58">
                        <c:v>31942903</c:v>
                      </c:pt>
                      <c:pt idx="59">
                        <c:v>32027690</c:v>
                      </c:pt>
                      <c:pt idx="60">
                        <c:v>32341468</c:v>
                      </c:pt>
                      <c:pt idx="61">
                        <c:v>32420972</c:v>
                      </c:pt>
                      <c:pt idx="62">
                        <c:v>32526990</c:v>
                      </c:pt>
                      <c:pt idx="63">
                        <c:v>33164117</c:v>
                      </c:pt>
                      <c:pt idx="64">
                        <c:v>33197058</c:v>
                      </c:pt>
                      <c:pt idx="65">
                        <c:v>33446689</c:v>
                      </c:pt>
                      <c:pt idx="66">
                        <c:v>33634438</c:v>
                      </c:pt>
                      <c:pt idx="67">
                        <c:v>34395425</c:v>
                      </c:pt>
                      <c:pt idx="68">
                        <c:v>34445467</c:v>
                      </c:pt>
                      <c:pt idx="69">
                        <c:v>34857782</c:v>
                      </c:pt>
                      <c:pt idx="70">
                        <c:v>34925436</c:v>
                      </c:pt>
                      <c:pt idx="71">
                        <c:v>35359322</c:v>
                      </c:pt>
                      <c:pt idx="72">
                        <c:v>35437592</c:v>
                      </c:pt>
                      <c:pt idx="73">
                        <c:v>35825231</c:v>
                      </c:pt>
                      <c:pt idx="74">
                        <c:v>36413899</c:v>
                      </c:pt>
                      <c:pt idx="75">
                        <c:v>36741915</c:v>
                      </c:pt>
                      <c:pt idx="76">
                        <c:v>36793546</c:v>
                      </c:pt>
                      <c:pt idx="77">
                        <c:v>36846427</c:v>
                      </c:pt>
                      <c:pt idx="78">
                        <c:v>38485012</c:v>
                      </c:pt>
                      <c:pt idx="79">
                        <c:v>38541901</c:v>
                      </c:pt>
                      <c:pt idx="80">
                        <c:v>39323535</c:v>
                      </c:pt>
                      <c:pt idx="81">
                        <c:v>39653384</c:v>
                      </c:pt>
                      <c:pt idx="82">
                        <c:v>39744869</c:v>
                      </c:pt>
                      <c:pt idx="83">
                        <c:v>39814496</c:v>
                      </c:pt>
                      <c:pt idx="84">
                        <c:v>41221646</c:v>
                      </c:pt>
                      <c:pt idx="85">
                        <c:v>41478157</c:v>
                      </c:pt>
                      <c:pt idx="86">
                        <c:v>42464227</c:v>
                      </c:pt>
                      <c:pt idx="87">
                        <c:v>42709185</c:v>
                      </c:pt>
                      <c:pt idx="88">
                        <c:v>43233540</c:v>
                      </c:pt>
                      <c:pt idx="89">
                        <c:v>43354607</c:v>
                      </c:pt>
                      <c:pt idx="90">
                        <c:v>43529663</c:v>
                      </c:pt>
                      <c:pt idx="91">
                        <c:v>44871545</c:v>
                      </c:pt>
                      <c:pt idx="92">
                        <c:v>45758467</c:v>
                      </c:pt>
                      <c:pt idx="93">
                        <c:v>46577671</c:v>
                      </c:pt>
                      <c:pt idx="94">
                        <c:v>51102998</c:v>
                      </c:pt>
                      <c:pt idx="95">
                        <c:v>54523211</c:v>
                      </c:pt>
                      <c:pt idx="116" formatCode="General">
                        <c:v>7477966</c:v>
                      </c:pt>
                      <c:pt idx="117" formatCode="General">
                        <c:v>8897278</c:v>
                      </c:pt>
                      <c:pt idx="118" formatCode="General">
                        <c:v>10555191</c:v>
                      </c:pt>
                      <c:pt idx="119" formatCode="General">
                        <c:v>11330987</c:v>
                      </c:pt>
                      <c:pt idx="120" formatCode="General">
                        <c:v>11500835</c:v>
                      </c:pt>
                      <c:pt idx="121" formatCode="General">
                        <c:v>12113942</c:v>
                      </c:pt>
                      <c:pt idx="122" formatCode="General">
                        <c:v>12667628</c:v>
                      </c:pt>
                      <c:pt idx="123" formatCode="General">
                        <c:v>12847391</c:v>
                      </c:pt>
                      <c:pt idx="124" formatCode="General">
                        <c:v>13274707</c:v>
                      </c:pt>
                      <c:pt idx="125" formatCode="General">
                        <c:v>13598472</c:v>
                      </c:pt>
                      <c:pt idx="126" formatCode="General">
                        <c:v>13642155</c:v>
                      </c:pt>
                      <c:pt idx="127" formatCode="General">
                        <c:v>14468673</c:v>
                      </c:pt>
                      <c:pt idx="128" formatCode="General">
                        <c:v>14557884</c:v>
                      </c:pt>
                      <c:pt idx="129" formatCode="General">
                        <c:v>15213359</c:v>
                      </c:pt>
                      <c:pt idx="130" formatCode="General">
                        <c:v>15741012</c:v>
                      </c:pt>
                      <c:pt idx="131" formatCode="General">
                        <c:v>15892268</c:v>
                      </c:pt>
                      <c:pt idx="132" formatCode="General">
                        <c:v>16468069</c:v>
                      </c:pt>
                      <c:pt idx="133" formatCode="General">
                        <c:v>16791348</c:v>
                      </c:pt>
                      <c:pt idx="134" formatCode="General">
                        <c:v>16827876</c:v>
                      </c:pt>
                      <c:pt idx="135" formatCode="General">
                        <c:v>16861822</c:v>
                      </c:pt>
                      <c:pt idx="136" formatCode="General">
                        <c:v>16956206</c:v>
                      </c:pt>
                      <c:pt idx="137" formatCode="General">
                        <c:v>17176266</c:v>
                      </c:pt>
                      <c:pt idx="138" formatCode="General">
                        <c:v>17347886</c:v>
                      </c:pt>
                      <c:pt idx="139" formatCode="General">
                        <c:v>17468656</c:v>
                      </c:pt>
                      <c:pt idx="140" formatCode="General">
                        <c:v>17687412</c:v>
                      </c:pt>
                      <c:pt idx="141" formatCode="General">
                        <c:v>17733740</c:v>
                      </c:pt>
                      <c:pt idx="142" formatCode="General">
                        <c:v>17810351</c:v>
                      </c:pt>
                      <c:pt idx="143" formatCode="General">
                        <c:v>18098814</c:v>
                      </c:pt>
                      <c:pt idx="144" formatCode="General">
                        <c:v>18492518</c:v>
                      </c:pt>
                      <c:pt idx="145" formatCode="General">
                        <c:v>18736776</c:v>
                      </c:pt>
                      <c:pt idx="146" formatCode="General">
                        <c:v>19238280</c:v>
                      </c:pt>
                      <c:pt idx="147" formatCode="General">
                        <c:v>19455983</c:v>
                      </c:pt>
                      <c:pt idx="148" formatCode="General">
                        <c:v>19849120</c:v>
                      </c:pt>
                      <c:pt idx="149" formatCode="General">
                        <c:v>19926534</c:v>
                      </c:pt>
                      <c:pt idx="150" formatCode="General">
                        <c:v>20136430</c:v>
                      </c:pt>
                      <c:pt idx="151" formatCode="General">
                        <c:v>20383383</c:v>
                      </c:pt>
                      <c:pt idx="152" formatCode="General">
                        <c:v>20714649</c:v>
                      </c:pt>
                      <c:pt idx="153" formatCode="General">
                        <c:v>21187185</c:v>
                      </c:pt>
                      <c:pt idx="154" formatCode="General">
                        <c:v>21585289</c:v>
                      </c:pt>
                      <c:pt idx="155" formatCode="General">
                        <c:v>21712507</c:v>
                      </c:pt>
                      <c:pt idx="156" formatCode="General">
                        <c:v>22364597</c:v>
                      </c:pt>
                      <c:pt idx="157" formatCode="General">
                        <c:v>23028712</c:v>
                      </c:pt>
                      <c:pt idx="158" formatCode="General">
                        <c:v>23088728</c:v>
                      </c:pt>
                      <c:pt idx="159" formatCode="General">
                        <c:v>23384619</c:v>
                      </c:pt>
                      <c:pt idx="160" formatCode="General">
                        <c:v>23786356</c:v>
                      </c:pt>
                      <c:pt idx="161" formatCode="General">
                        <c:v>24272779</c:v>
                      </c:pt>
                      <c:pt idx="162" formatCode="General">
                        <c:v>24355964</c:v>
                      </c:pt>
                      <c:pt idx="163" formatCode="General">
                        <c:v>24798720</c:v>
                      </c:pt>
                      <c:pt idx="164" formatCode="General">
                        <c:v>25068598</c:v>
                      </c:pt>
                      <c:pt idx="165" formatCode="General">
                        <c:v>25670525</c:v>
                      </c:pt>
                      <c:pt idx="166" formatCode="General">
                        <c:v>27893357</c:v>
                      </c:pt>
                      <c:pt idx="167" formatCode="General">
                        <c:v>28265059</c:v>
                      </c:pt>
                      <c:pt idx="168" formatCode="General">
                        <c:v>28603770</c:v>
                      </c:pt>
                      <c:pt idx="169" formatCode="General">
                        <c:v>28760656</c:v>
                      </c:pt>
                      <c:pt idx="170" formatCode="General">
                        <c:v>29481316</c:v>
                      </c:pt>
                      <c:pt idx="171" formatCode="General">
                        <c:v>32389154</c:v>
                      </c:pt>
                      <c:pt idx="172" formatCode="General">
                        <c:v>35554737</c:v>
                      </c:pt>
                      <c:pt idx="187" formatCode="General">
                        <c:v>13868587</c:v>
                      </c:pt>
                      <c:pt idx="188" formatCode="General">
                        <c:v>13958555</c:v>
                      </c:pt>
                      <c:pt idx="189" formatCode="General">
                        <c:v>14290855</c:v>
                      </c:pt>
                      <c:pt idx="190" formatCode="General">
                        <c:v>17586661</c:v>
                      </c:pt>
                      <c:pt idx="191" formatCode="General">
                        <c:v>20066191</c:v>
                      </c:pt>
                      <c:pt idx="192" formatCode="General">
                        <c:v>20663201</c:v>
                      </c:pt>
                      <c:pt idx="193" formatCode="General">
                        <c:v>20841629</c:v>
                      </c:pt>
                      <c:pt idx="194" formatCode="General">
                        <c:v>20883164</c:v>
                      </c:pt>
                      <c:pt idx="195" formatCode="General">
                        <c:v>20973065</c:v>
                      </c:pt>
                      <c:pt idx="196" formatCode="General">
                        <c:v>21327070</c:v>
                      </c:pt>
                      <c:pt idx="197" formatCode="General">
                        <c:v>22664440</c:v>
                      </c:pt>
                      <c:pt idx="198" formatCode="General">
                        <c:v>22832832</c:v>
                      </c:pt>
                      <c:pt idx="199" formatCode="General">
                        <c:v>23616698</c:v>
                      </c:pt>
                      <c:pt idx="200" formatCode="General">
                        <c:v>24036047</c:v>
                      </c:pt>
                      <c:pt idx="201" formatCode="General">
                        <c:v>24435096</c:v>
                      </c:pt>
                      <c:pt idx="202" formatCode="General">
                        <c:v>25384359</c:v>
                      </c:pt>
                      <c:pt idx="203" formatCode="General">
                        <c:v>25771228</c:v>
                      </c:pt>
                      <c:pt idx="204" formatCode="General">
                        <c:v>25871464</c:v>
                      </c:pt>
                      <c:pt idx="205" formatCode="General">
                        <c:v>26086062</c:v>
                      </c:pt>
                      <c:pt idx="206" formatCode="General">
                        <c:v>26669190</c:v>
                      </c:pt>
                      <c:pt idx="207" formatCode="General">
                        <c:v>27684558</c:v>
                      </c:pt>
                      <c:pt idx="208" formatCode="General">
                        <c:v>27897076</c:v>
                      </c:pt>
                      <c:pt idx="209" formatCode="General">
                        <c:v>29010806</c:v>
                      </c:pt>
                      <c:pt idx="210" formatCode="General">
                        <c:v>29163348</c:v>
                      </c:pt>
                      <c:pt idx="211" formatCode="General">
                        <c:v>29765094</c:v>
                      </c:pt>
                      <c:pt idx="212" formatCode="General">
                        <c:v>29871370</c:v>
                      </c:pt>
                      <c:pt idx="213" formatCode="General">
                        <c:v>30347386</c:v>
                      </c:pt>
                      <c:pt idx="214" formatCode="General">
                        <c:v>30721614</c:v>
                      </c:pt>
                      <c:pt idx="215" formatCode="General">
                        <c:v>30977626</c:v>
                      </c:pt>
                      <c:pt idx="216" formatCode="General">
                        <c:v>30986802</c:v>
                      </c:pt>
                      <c:pt idx="217" formatCode="General">
                        <c:v>31106368</c:v>
                      </c:pt>
                      <c:pt idx="218" formatCode="General">
                        <c:v>31321337</c:v>
                      </c:pt>
                      <c:pt idx="219" formatCode="General">
                        <c:v>31714424</c:v>
                      </c:pt>
                      <c:pt idx="220" formatCode="General">
                        <c:v>32065354</c:v>
                      </c:pt>
                      <c:pt idx="221" formatCode="General">
                        <c:v>33066244</c:v>
                      </c:pt>
                      <c:pt idx="222" formatCode="General">
                        <c:v>33490715</c:v>
                      </c:pt>
                      <c:pt idx="223" formatCode="General">
                        <c:v>33914928</c:v>
                      </c:pt>
                      <c:pt idx="224" formatCode="General">
                        <c:v>33991522</c:v>
                      </c:pt>
                      <c:pt idx="225" formatCode="General">
                        <c:v>34249864</c:v>
                      </c:pt>
                      <c:pt idx="226" formatCode="General">
                        <c:v>34315067</c:v>
                      </c:pt>
                      <c:pt idx="227" formatCode="General">
                        <c:v>34491203</c:v>
                      </c:pt>
                      <c:pt idx="228" formatCode="General">
                        <c:v>34700568</c:v>
                      </c:pt>
                      <c:pt idx="229" formatCode="General">
                        <c:v>35090375</c:v>
                      </c:pt>
                      <c:pt idx="230" formatCode="General">
                        <c:v>35259796</c:v>
                      </c:pt>
                      <c:pt idx="231" formatCode="General">
                        <c:v>35738448</c:v>
                      </c:pt>
                      <c:pt idx="232" formatCode="General">
                        <c:v>35892595</c:v>
                      </c:pt>
                      <c:pt idx="233" formatCode="General">
                        <c:v>36226214</c:v>
                      </c:pt>
                      <c:pt idx="234" formatCode="General">
                        <c:v>36745446</c:v>
                      </c:pt>
                      <c:pt idx="235" formatCode="General">
                        <c:v>36755367</c:v>
                      </c:pt>
                      <c:pt idx="236" formatCode="General">
                        <c:v>37210511</c:v>
                      </c:pt>
                      <c:pt idx="237" formatCode="General">
                        <c:v>37369154</c:v>
                      </c:pt>
                      <c:pt idx="238" formatCode="General">
                        <c:v>37997774</c:v>
                      </c:pt>
                      <c:pt idx="239" formatCode="General">
                        <c:v>38004117</c:v>
                      </c:pt>
                      <c:pt idx="240" formatCode="General">
                        <c:v>38686155</c:v>
                      </c:pt>
                      <c:pt idx="241" formatCode="General">
                        <c:v>39165634</c:v>
                      </c:pt>
                      <c:pt idx="242" formatCode="General">
                        <c:v>39263308</c:v>
                      </c:pt>
                      <c:pt idx="243" formatCode="General">
                        <c:v>39586736</c:v>
                      </c:pt>
                      <c:pt idx="244" formatCode="General">
                        <c:v>40115792</c:v>
                      </c:pt>
                      <c:pt idx="245" formatCode="General">
                        <c:v>40128572</c:v>
                      </c:pt>
                      <c:pt idx="246" formatCode="General">
                        <c:v>40132839</c:v>
                      </c:pt>
                      <c:pt idx="247" formatCode="General">
                        <c:v>40180294</c:v>
                      </c:pt>
                      <c:pt idx="248" formatCode="General">
                        <c:v>40383344</c:v>
                      </c:pt>
                      <c:pt idx="249" formatCode="General">
                        <c:v>40513776</c:v>
                      </c:pt>
                      <c:pt idx="250" formatCode="General">
                        <c:v>41064596</c:v>
                      </c:pt>
                      <c:pt idx="251" formatCode="General">
                        <c:v>41147175</c:v>
                      </c:pt>
                      <c:pt idx="252" formatCode="General">
                        <c:v>41295371</c:v>
                      </c:pt>
                      <c:pt idx="253" formatCode="General">
                        <c:v>42308233</c:v>
                      </c:pt>
                      <c:pt idx="254" formatCode="General">
                        <c:v>44223243</c:v>
                      </c:pt>
                      <c:pt idx="255" formatCode="General">
                        <c:v>44342911</c:v>
                      </c:pt>
                      <c:pt idx="256" formatCode="General">
                        <c:v>45032352</c:v>
                      </c:pt>
                      <c:pt idx="257" formatCode="General">
                        <c:v>45275513</c:v>
                      </c:pt>
                      <c:pt idx="258" formatCode="General">
                        <c:v>45865092</c:v>
                      </c:pt>
                      <c:pt idx="259" formatCode="General">
                        <c:v>46264331</c:v>
                      </c:pt>
                      <c:pt idx="260" formatCode="General">
                        <c:v>46290746</c:v>
                      </c:pt>
                      <c:pt idx="261" formatCode="General">
                        <c:v>46331906</c:v>
                      </c:pt>
                      <c:pt idx="262" formatCode="General">
                        <c:v>47704671</c:v>
                      </c:pt>
                      <c:pt idx="263" formatCode="General">
                        <c:v>47775466</c:v>
                      </c:pt>
                      <c:pt idx="264" formatCode="General">
                        <c:v>48560546</c:v>
                      </c:pt>
                      <c:pt idx="265" formatCode="General">
                        <c:v>50432154</c:v>
                      </c:pt>
                      <c:pt idx="266" formatCode="General">
                        <c:v>51025731</c:v>
                      </c:pt>
                      <c:pt idx="267" formatCode="General">
                        <c:v>51796412</c:v>
                      </c:pt>
                      <c:pt idx="268" formatCode="General">
                        <c:v>52890888</c:v>
                      </c:pt>
                      <c:pt idx="269" formatCode="General">
                        <c:v>53756211</c:v>
                      </c:pt>
                      <c:pt idx="270" formatCode="General">
                        <c:v>55659726</c:v>
                      </c:pt>
                      <c:pt idx="271" formatCode="General">
                        <c:v>55699419</c:v>
                      </c:pt>
                      <c:pt idx="272" formatCode="General">
                        <c:v>56599672</c:v>
                      </c:pt>
                      <c:pt idx="273" formatCode="General">
                        <c:v>58990324</c:v>
                      </c:pt>
                      <c:pt idx="274" formatCode="General">
                        <c:v>59379059</c:v>
                      </c:pt>
                      <c:pt idx="275" formatCode="General">
                        <c:v>59747316</c:v>
                      </c:pt>
                      <c:pt idx="276" formatCode="General">
                        <c:v>60510204</c:v>
                      </c:pt>
                      <c:pt idx="277" formatCode="General">
                        <c:v>64706816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4A1-400E-A3B7-B83A15FD246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3'!$E$94:$E$397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11264780</c:v>
                      </c:pt>
                      <c:pt idx="1">
                        <c:v>12020844</c:v>
                      </c:pt>
                      <c:pt idx="2">
                        <c:v>14844173</c:v>
                      </c:pt>
                      <c:pt idx="3">
                        <c:v>15889269</c:v>
                      </c:pt>
                      <c:pt idx="4">
                        <c:v>15915171</c:v>
                      </c:pt>
                      <c:pt idx="5">
                        <c:v>15985565</c:v>
                      </c:pt>
                      <c:pt idx="6">
                        <c:v>16340435</c:v>
                      </c:pt>
                      <c:pt idx="7">
                        <c:v>16780545</c:v>
                      </c:pt>
                      <c:pt idx="8">
                        <c:v>17017854</c:v>
                      </c:pt>
                      <c:pt idx="9">
                        <c:v>17311466</c:v>
                      </c:pt>
                      <c:pt idx="10">
                        <c:v>17573812</c:v>
                      </c:pt>
                      <c:pt idx="11">
                        <c:v>18055184</c:v>
                      </c:pt>
                      <c:pt idx="12">
                        <c:v>18094606</c:v>
                      </c:pt>
                      <c:pt idx="13">
                        <c:v>18181471</c:v>
                      </c:pt>
                      <c:pt idx="14">
                        <c:v>18220970</c:v>
                      </c:pt>
                      <c:pt idx="15">
                        <c:v>18627506</c:v>
                      </c:pt>
                      <c:pt idx="16">
                        <c:v>18717517</c:v>
                      </c:pt>
                      <c:pt idx="17">
                        <c:v>18735082</c:v>
                      </c:pt>
                      <c:pt idx="18">
                        <c:v>19066605</c:v>
                      </c:pt>
                      <c:pt idx="19">
                        <c:v>19219139</c:v>
                      </c:pt>
                      <c:pt idx="20">
                        <c:v>19224164</c:v>
                      </c:pt>
                      <c:pt idx="21">
                        <c:v>19376316</c:v>
                      </c:pt>
                      <c:pt idx="22">
                        <c:v>19409385</c:v>
                      </c:pt>
                      <c:pt idx="23">
                        <c:v>19532786</c:v>
                      </c:pt>
                      <c:pt idx="24">
                        <c:v>19888739</c:v>
                      </c:pt>
                      <c:pt idx="25" formatCode="General">
                        <c:v>20203115</c:v>
                      </c:pt>
                      <c:pt idx="26">
                        <c:v>20547567</c:v>
                      </c:pt>
                      <c:pt idx="27">
                        <c:v>20862911</c:v>
                      </c:pt>
                      <c:pt idx="28">
                        <c:v>21366079</c:v>
                      </c:pt>
                      <c:pt idx="29">
                        <c:v>21483300</c:v>
                      </c:pt>
                      <c:pt idx="30">
                        <c:v>21868894</c:v>
                      </c:pt>
                      <c:pt idx="31">
                        <c:v>22376486</c:v>
                      </c:pt>
                      <c:pt idx="32">
                        <c:v>22448183</c:v>
                      </c:pt>
                      <c:pt idx="33">
                        <c:v>22752084</c:v>
                      </c:pt>
                      <c:pt idx="34">
                        <c:v>22874055</c:v>
                      </c:pt>
                      <c:pt idx="35">
                        <c:v>22880552</c:v>
                      </c:pt>
                      <c:pt idx="36">
                        <c:v>23169145</c:v>
                      </c:pt>
                      <c:pt idx="37" formatCode="General">
                        <c:v>23234219</c:v>
                      </c:pt>
                      <c:pt idx="38">
                        <c:v>23424307</c:v>
                      </c:pt>
                      <c:pt idx="39">
                        <c:v>23480495</c:v>
                      </c:pt>
                      <c:pt idx="40">
                        <c:v>23666978</c:v>
                      </c:pt>
                      <c:pt idx="41">
                        <c:v>23987591</c:v>
                      </c:pt>
                      <c:pt idx="42">
                        <c:v>24007155</c:v>
                      </c:pt>
                      <c:pt idx="43">
                        <c:v>24254040</c:v>
                      </c:pt>
                      <c:pt idx="44">
                        <c:v>24393253</c:v>
                      </c:pt>
                      <c:pt idx="45">
                        <c:v>24762049</c:v>
                      </c:pt>
                      <c:pt idx="46">
                        <c:v>25712450</c:v>
                      </c:pt>
                      <c:pt idx="47">
                        <c:v>25937652</c:v>
                      </c:pt>
                      <c:pt idx="48">
                        <c:v>26213039</c:v>
                      </c:pt>
                      <c:pt idx="49">
                        <c:v>26959657</c:v>
                      </c:pt>
                      <c:pt idx="50">
                        <c:v>27589583</c:v>
                      </c:pt>
                      <c:pt idx="51">
                        <c:v>27778753</c:v>
                      </c:pt>
                      <c:pt idx="52">
                        <c:v>28097523</c:v>
                      </c:pt>
                      <c:pt idx="53">
                        <c:v>28101655</c:v>
                      </c:pt>
                      <c:pt idx="54">
                        <c:v>28262360</c:v>
                      </c:pt>
                      <c:pt idx="55">
                        <c:v>28347628</c:v>
                      </c:pt>
                      <c:pt idx="56">
                        <c:v>29301348</c:v>
                      </c:pt>
                      <c:pt idx="57">
                        <c:v>29460041</c:v>
                      </c:pt>
                      <c:pt idx="58">
                        <c:v>30134589</c:v>
                      </c:pt>
                      <c:pt idx="59">
                        <c:v>31048212</c:v>
                      </c:pt>
                      <c:pt idx="60">
                        <c:v>31251386</c:v>
                      </c:pt>
                      <c:pt idx="61">
                        <c:v>32390584</c:v>
                      </c:pt>
                      <c:pt idx="62">
                        <c:v>32926578</c:v>
                      </c:pt>
                      <c:pt idx="63">
                        <c:v>33960955</c:v>
                      </c:pt>
                      <c:pt idx="64">
                        <c:v>36053044</c:v>
                      </c:pt>
                      <c:pt idx="65">
                        <c:v>37438591</c:v>
                      </c:pt>
                      <c:pt idx="66">
                        <c:v>37727789</c:v>
                      </c:pt>
                      <c:pt idx="67">
                        <c:v>40274978</c:v>
                      </c:pt>
                      <c:pt idx="68">
                        <c:v>40832767</c:v>
                      </c:pt>
                      <c:pt idx="69">
                        <c:v>42767025</c:v>
                      </c:pt>
                      <c:pt idx="70">
                        <c:v>43197948</c:v>
                      </c:pt>
                      <c:pt idx="71">
                        <c:v>46069056</c:v>
                      </c:pt>
                      <c:pt idx="72">
                        <c:v>48670174</c:v>
                      </c:pt>
                      <c:pt idx="73">
                        <c:v>49301118</c:v>
                      </c:pt>
                      <c:pt idx="74">
                        <c:v>49520196</c:v>
                      </c:pt>
                      <c:pt idx="75">
                        <c:v>49834520</c:v>
                      </c:pt>
                      <c:pt idx="76">
                        <c:v>49929996</c:v>
                      </c:pt>
                      <c:pt idx="77">
                        <c:v>50105278</c:v>
                      </c:pt>
                      <c:pt idx="78">
                        <c:v>50559776</c:v>
                      </c:pt>
                      <c:pt idx="79">
                        <c:v>50933772</c:v>
                      </c:pt>
                      <c:pt idx="80">
                        <c:v>51408162</c:v>
                      </c:pt>
                      <c:pt idx="81">
                        <c:v>51636966</c:v>
                      </c:pt>
                      <c:pt idx="82">
                        <c:v>51769874</c:v>
                      </c:pt>
                      <c:pt idx="83">
                        <c:v>52145184</c:v>
                      </c:pt>
                      <c:pt idx="84">
                        <c:v>52171922</c:v>
                      </c:pt>
                      <c:pt idx="85">
                        <c:v>52341252</c:v>
                      </c:pt>
                      <c:pt idx="86">
                        <c:v>53368923</c:v>
                      </c:pt>
                      <c:pt idx="87">
                        <c:v>54338890</c:v>
                      </c:pt>
                      <c:pt idx="88">
                        <c:v>54394994</c:v>
                      </c:pt>
                      <c:pt idx="89">
                        <c:v>55516241</c:v>
                      </c:pt>
                      <c:pt idx="90">
                        <c:v>55523459</c:v>
                      </c:pt>
                      <c:pt idx="91">
                        <c:v>58174914</c:v>
                      </c:pt>
                      <c:pt idx="92" formatCode="General">
                        <c:v>58292544</c:v>
                      </c:pt>
                      <c:pt idx="93">
                        <c:v>59086419</c:v>
                      </c:pt>
                      <c:pt idx="94">
                        <c:v>60057100</c:v>
                      </c:pt>
                      <c:pt idx="95">
                        <c:v>60133341</c:v>
                      </c:pt>
                      <c:pt idx="96">
                        <c:v>60987735</c:v>
                      </c:pt>
                      <c:pt idx="97">
                        <c:v>61732134</c:v>
                      </c:pt>
                      <c:pt idx="98">
                        <c:v>62492701</c:v>
                      </c:pt>
                      <c:pt idx="99">
                        <c:v>64948148</c:v>
                      </c:pt>
                      <c:pt idx="100">
                        <c:v>67903210</c:v>
                      </c:pt>
                      <c:pt idx="101">
                        <c:v>76146772</c:v>
                      </c:pt>
                      <c:pt idx="102">
                        <c:v>76940134</c:v>
                      </c:pt>
                      <c:pt idx="103">
                        <c:v>77602989</c:v>
                      </c:pt>
                      <c:pt idx="116" formatCode="General">
                        <c:v>5779086</c:v>
                      </c:pt>
                      <c:pt idx="117" formatCode="General">
                        <c:v>6657218</c:v>
                      </c:pt>
                      <c:pt idx="118" formatCode="General">
                        <c:v>6770820</c:v>
                      </c:pt>
                      <c:pt idx="119" formatCode="General">
                        <c:v>7173582</c:v>
                      </c:pt>
                      <c:pt idx="120" formatCode="General">
                        <c:v>7536369</c:v>
                      </c:pt>
                      <c:pt idx="121" formatCode="General">
                        <c:v>7673314</c:v>
                      </c:pt>
                      <c:pt idx="122" formatCode="General">
                        <c:v>7722986</c:v>
                      </c:pt>
                      <c:pt idx="123" formatCode="General">
                        <c:v>8625010</c:v>
                      </c:pt>
                      <c:pt idx="124" formatCode="General">
                        <c:v>8633579</c:v>
                      </c:pt>
                      <c:pt idx="125" formatCode="General">
                        <c:v>8672093</c:v>
                      </c:pt>
                      <c:pt idx="126" formatCode="General">
                        <c:v>9032630</c:v>
                      </c:pt>
                      <c:pt idx="127" formatCode="General">
                        <c:v>9193590</c:v>
                      </c:pt>
                      <c:pt idx="128" formatCode="General">
                        <c:v>9429466</c:v>
                      </c:pt>
                      <c:pt idx="129" formatCode="General">
                        <c:v>9542255</c:v>
                      </c:pt>
                      <c:pt idx="130" formatCode="General">
                        <c:v>9795235</c:v>
                      </c:pt>
                      <c:pt idx="131" formatCode="General">
                        <c:v>10023933</c:v>
                      </c:pt>
                      <c:pt idx="132" formatCode="General">
                        <c:v>10383133</c:v>
                      </c:pt>
                      <c:pt idx="133" formatCode="General">
                        <c:v>10623139</c:v>
                      </c:pt>
                      <c:pt idx="134" formatCode="General">
                        <c:v>11002701</c:v>
                      </c:pt>
                      <c:pt idx="135" formatCode="General">
                        <c:v>11080641</c:v>
                      </c:pt>
                      <c:pt idx="136" formatCode="General">
                        <c:v>11106036</c:v>
                      </c:pt>
                      <c:pt idx="137" formatCode="General">
                        <c:v>11272868</c:v>
                      </c:pt>
                      <c:pt idx="138" formatCode="General">
                        <c:v>11710879</c:v>
                      </c:pt>
                      <c:pt idx="139" formatCode="General">
                        <c:v>11710967</c:v>
                      </c:pt>
                      <c:pt idx="140" formatCode="General">
                        <c:v>11906597</c:v>
                      </c:pt>
                      <c:pt idx="141" formatCode="General">
                        <c:v>11908401</c:v>
                      </c:pt>
                      <c:pt idx="142" formatCode="General">
                        <c:v>12089421</c:v>
                      </c:pt>
                      <c:pt idx="143" formatCode="General">
                        <c:v>12107932</c:v>
                      </c:pt>
                      <c:pt idx="144" formatCode="General">
                        <c:v>12193380</c:v>
                      </c:pt>
                      <c:pt idx="145" formatCode="General">
                        <c:v>12341174</c:v>
                      </c:pt>
                      <c:pt idx="146" formatCode="General">
                        <c:v>12413378</c:v>
                      </c:pt>
                      <c:pt idx="147" formatCode="General">
                        <c:v>12485701</c:v>
                      </c:pt>
                      <c:pt idx="148" formatCode="General">
                        <c:v>12665254</c:v>
                      </c:pt>
                      <c:pt idx="149" formatCode="General">
                        <c:v>12750602</c:v>
                      </c:pt>
                      <c:pt idx="150" formatCode="General">
                        <c:v>12996525</c:v>
                      </c:pt>
                      <c:pt idx="151" formatCode="General">
                        <c:v>13040579</c:v>
                      </c:pt>
                      <c:pt idx="152" formatCode="General">
                        <c:v>13054472</c:v>
                      </c:pt>
                      <c:pt idx="153" formatCode="General">
                        <c:v>13129944</c:v>
                      </c:pt>
                      <c:pt idx="154" formatCode="General">
                        <c:v>13244027</c:v>
                      </c:pt>
                      <c:pt idx="155" formatCode="General">
                        <c:v>13399857</c:v>
                      </c:pt>
                      <c:pt idx="156" formatCode="General">
                        <c:v>13803479</c:v>
                      </c:pt>
                      <c:pt idx="157" formatCode="General">
                        <c:v>14548072</c:v>
                      </c:pt>
                      <c:pt idx="158" formatCode="General">
                        <c:v>14891719</c:v>
                      </c:pt>
                      <c:pt idx="159" formatCode="General">
                        <c:v>14899431</c:v>
                      </c:pt>
                      <c:pt idx="160" formatCode="General">
                        <c:v>14909398</c:v>
                      </c:pt>
                      <c:pt idx="161" formatCode="General">
                        <c:v>15088972</c:v>
                      </c:pt>
                      <c:pt idx="162" formatCode="General">
                        <c:v>15236335</c:v>
                      </c:pt>
                      <c:pt idx="163" formatCode="General">
                        <c:v>15336719</c:v>
                      </c:pt>
                      <c:pt idx="164" formatCode="General">
                        <c:v>15514037</c:v>
                      </c:pt>
                      <c:pt idx="165" formatCode="General">
                        <c:v>15553917</c:v>
                      </c:pt>
                      <c:pt idx="166" formatCode="General">
                        <c:v>15649683</c:v>
                      </c:pt>
                      <c:pt idx="167" formatCode="General">
                        <c:v>15722770</c:v>
                      </c:pt>
                      <c:pt idx="168" formatCode="General">
                        <c:v>15816869</c:v>
                      </c:pt>
                      <c:pt idx="169" formatCode="General">
                        <c:v>16513254</c:v>
                      </c:pt>
                      <c:pt idx="170" formatCode="General">
                        <c:v>16562210</c:v>
                      </c:pt>
                      <c:pt idx="171" formatCode="General">
                        <c:v>16583720</c:v>
                      </c:pt>
                      <c:pt idx="172" formatCode="General">
                        <c:v>16777078</c:v>
                      </c:pt>
                      <c:pt idx="173" formatCode="General">
                        <c:v>16836220</c:v>
                      </c:pt>
                      <c:pt idx="174" formatCode="General">
                        <c:v>16935272</c:v>
                      </c:pt>
                      <c:pt idx="175" formatCode="General">
                        <c:v>16974391</c:v>
                      </c:pt>
                      <c:pt idx="176" formatCode="General">
                        <c:v>17065929</c:v>
                      </c:pt>
                      <c:pt idx="177" formatCode="General">
                        <c:v>17088084</c:v>
                      </c:pt>
                      <c:pt idx="178" formatCode="General">
                        <c:v>17584545</c:v>
                      </c:pt>
                      <c:pt idx="179" formatCode="General">
                        <c:v>17930724</c:v>
                      </c:pt>
                      <c:pt idx="180" formatCode="General">
                        <c:v>18413408</c:v>
                      </c:pt>
                      <c:pt idx="181" formatCode="General">
                        <c:v>19620982</c:v>
                      </c:pt>
                      <c:pt idx="182" formatCode="General">
                        <c:v>20061793</c:v>
                      </c:pt>
                      <c:pt idx="183" formatCode="General">
                        <c:v>20289888</c:v>
                      </c:pt>
                      <c:pt idx="184" formatCode="General">
                        <c:v>24411832</c:v>
                      </c:pt>
                      <c:pt idx="185" formatCode="General">
                        <c:v>26166836</c:v>
                      </c:pt>
                      <c:pt idx="187" formatCode="General">
                        <c:v>15034575</c:v>
                      </c:pt>
                      <c:pt idx="188" formatCode="General">
                        <c:v>15180858</c:v>
                      </c:pt>
                      <c:pt idx="189" formatCode="General">
                        <c:v>15583218</c:v>
                      </c:pt>
                      <c:pt idx="190" formatCode="General">
                        <c:v>15665691</c:v>
                      </c:pt>
                      <c:pt idx="191" formatCode="General">
                        <c:v>17134314</c:v>
                      </c:pt>
                      <c:pt idx="192" formatCode="General">
                        <c:v>18393368</c:v>
                      </c:pt>
                      <c:pt idx="193" formatCode="General">
                        <c:v>18554994</c:v>
                      </c:pt>
                      <c:pt idx="194" formatCode="General">
                        <c:v>18572807</c:v>
                      </c:pt>
                      <c:pt idx="195" formatCode="General">
                        <c:v>18636192</c:v>
                      </c:pt>
                      <c:pt idx="196" formatCode="General">
                        <c:v>18834416</c:v>
                      </c:pt>
                      <c:pt idx="197" formatCode="General">
                        <c:v>20246642</c:v>
                      </c:pt>
                      <c:pt idx="198" formatCode="General">
                        <c:v>20321276</c:v>
                      </c:pt>
                      <c:pt idx="199" formatCode="General">
                        <c:v>20385328</c:v>
                      </c:pt>
                      <c:pt idx="200" formatCode="General">
                        <c:v>20499847</c:v>
                      </c:pt>
                      <c:pt idx="201" formatCode="General">
                        <c:v>20553100</c:v>
                      </c:pt>
                      <c:pt idx="202" formatCode="General">
                        <c:v>20620679</c:v>
                      </c:pt>
                      <c:pt idx="203" formatCode="General">
                        <c:v>20654484</c:v>
                      </c:pt>
                      <c:pt idx="204" formatCode="General">
                        <c:v>20773416</c:v>
                      </c:pt>
                      <c:pt idx="205" formatCode="General">
                        <c:v>20840092</c:v>
                      </c:pt>
                      <c:pt idx="206" formatCode="General">
                        <c:v>21130313</c:v>
                      </c:pt>
                      <c:pt idx="207" formatCode="General">
                        <c:v>21228180</c:v>
                      </c:pt>
                      <c:pt idx="208" formatCode="General">
                        <c:v>21341568</c:v>
                      </c:pt>
                      <c:pt idx="209" formatCode="General">
                        <c:v>21786356</c:v>
                      </c:pt>
                      <c:pt idx="210" formatCode="General">
                        <c:v>22200663</c:v>
                      </c:pt>
                      <c:pt idx="211" formatCode="General">
                        <c:v>22243031</c:v>
                      </c:pt>
                      <c:pt idx="212" formatCode="General">
                        <c:v>22341345</c:v>
                      </c:pt>
                      <c:pt idx="213" formatCode="General">
                        <c:v>22423202</c:v>
                      </c:pt>
                      <c:pt idx="214" formatCode="General">
                        <c:v>22654624</c:v>
                      </c:pt>
                      <c:pt idx="215" formatCode="General">
                        <c:v>22882957</c:v>
                      </c:pt>
                      <c:pt idx="216" formatCode="General">
                        <c:v>22887751</c:v>
                      </c:pt>
                      <c:pt idx="217" formatCode="General">
                        <c:v>22947476</c:v>
                      </c:pt>
                      <c:pt idx="218" formatCode="General">
                        <c:v>23181821</c:v>
                      </c:pt>
                      <c:pt idx="219" formatCode="General">
                        <c:v>23181922</c:v>
                      </c:pt>
                      <c:pt idx="220" formatCode="General">
                        <c:v>23270016</c:v>
                      </c:pt>
                      <c:pt idx="221" formatCode="General">
                        <c:v>23303363</c:v>
                      </c:pt>
                      <c:pt idx="222" formatCode="General">
                        <c:v>23534557</c:v>
                      </c:pt>
                      <c:pt idx="223" formatCode="General">
                        <c:v>24251284</c:v>
                      </c:pt>
                      <c:pt idx="224" formatCode="General">
                        <c:v>24415601</c:v>
                      </c:pt>
                      <c:pt idx="225" formatCode="General">
                        <c:v>24684869</c:v>
                      </c:pt>
                      <c:pt idx="226" formatCode="General">
                        <c:v>24707592</c:v>
                      </c:pt>
                      <c:pt idx="227" formatCode="General">
                        <c:v>24913751</c:v>
                      </c:pt>
                      <c:pt idx="228" formatCode="General">
                        <c:v>24936851</c:v>
                      </c:pt>
                      <c:pt idx="229" formatCode="General">
                        <c:v>24978586</c:v>
                      </c:pt>
                      <c:pt idx="230" formatCode="General">
                        <c:v>25460281</c:v>
                      </c:pt>
                      <c:pt idx="231" formatCode="General">
                        <c:v>25632560</c:v>
                      </c:pt>
                      <c:pt idx="232" formatCode="General">
                        <c:v>25975398</c:v>
                      </c:pt>
                      <c:pt idx="233" formatCode="General">
                        <c:v>26108682</c:v>
                      </c:pt>
                      <c:pt idx="234" formatCode="General">
                        <c:v>26768184</c:v>
                      </c:pt>
                      <c:pt idx="235" formatCode="General">
                        <c:v>26817549</c:v>
                      </c:pt>
                      <c:pt idx="236" formatCode="General">
                        <c:v>26916836</c:v>
                      </c:pt>
                      <c:pt idx="237" formatCode="General">
                        <c:v>27042822</c:v>
                      </c:pt>
                      <c:pt idx="238" formatCode="General">
                        <c:v>27119723</c:v>
                      </c:pt>
                      <c:pt idx="239" formatCode="General">
                        <c:v>27490430</c:v>
                      </c:pt>
                      <c:pt idx="240" formatCode="General">
                        <c:v>28026073</c:v>
                      </c:pt>
                      <c:pt idx="241" formatCode="General">
                        <c:v>28117743</c:v>
                      </c:pt>
                      <c:pt idx="242" formatCode="General">
                        <c:v>28526688</c:v>
                      </c:pt>
                      <c:pt idx="243" formatCode="General">
                        <c:v>29383362</c:v>
                      </c:pt>
                      <c:pt idx="244" formatCode="General">
                        <c:v>29440933</c:v>
                      </c:pt>
                      <c:pt idx="245" formatCode="General">
                        <c:v>29586776</c:v>
                      </c:pt>
                      <c:pt idx="246" formatCode="General">
                        <c:v>30414352</c:v>
                      </c:pt>
                      <c:pt idx="247" formatCode="General">
                        <c:v>30429422</c:v>
                      </c:pt>
                      <c:pt idx="248" formatCode="General">
                        <c:v>30540676</c:v>
                      </c:pt>
                      <c:pt idx="249" formatCode="General">
                        <c:v>30556590</c:v>
                      </c:pt>
                      <c:pt idx="250" formatCode="General">
                        <c:v>31494874</c:v>
                      </c:pt>
                      <c:pt idx="251" formatCode="General">
                        <c:v>31673001</c:v>
                      </c:pt>
                      <c:pt idx="252" formatCode="General">
                        <c:v>31813058</c:v>
                      </c:pt>
                      <c:pt idx="253" formatCode="General">
                        <c:v>32627094</c:v>
                      </c:pt>
                      <c:pt idx="254" formatCode="General">
                        <c:v>32687697</c:v>
                      </c:pt>
                      <c:pt idx="255" formatCode="General">
                        <c:v>32908727</c:v>
                      </c:pt>
                      <c:pt idx="256" formatCode="General">
                        <c:v>33441447</c:v>
                      </c:pt>
                      <c:pt idx="257" formatCode="General">
                        <c:v>33861265</c:v>
                      </c:pt>
                      <c:pt idx="258" formatCode="General">
                        <c:v>35118424</c:v>
                      </c:pt>
                      <c:pt idx="259" formatCode="General">
                        <c:v>35910434</c:v>
                      </c:pt>
                      <c:pt idx="260" formatCode="General">
                        <c:v>36013437</c:v>
                      </c:pt>
                      <c:pt idx="261" formatCode="General">
                        <c:v>36477918</c:v>
                      </c:pt>
                      <c:pt idx="262" formatCode="General">
                        <c:v>37193605</c:v>
                      </c:pt>
                      <c:pt idx="263" formatCode="General">
                        <c:v>37278320</c:v>
                      </c:pt>
                      <c:pt idx="264" formatCode="General">
                        <c:v>38232034</c:v>
                      </c:pt>
                      <c:pt idx="265" formatCode="General">
                        <c:v>38317036</c:v>
                      </c:pt>
                      <c:pt idx="266" formatCode="General">
                        <c:v>38409334</c:v>
                      </c:pt>
                      <c:pt idx="267" formatCode="General">
                        <c:v>42107646</c:v>
                      </c:pt>
                      <c:pt idx="268" formatCode="General">
                        <c:v>42574507</c:v>
                      </c:pt>
                      <c:pt idx="269" formatCode="General">
                        <c:v>44846359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4A1-400E-A3B7-B83A15FD246D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3'!$F$94:$F$397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0">
                        <c:v>10773976</c:v>
                      </c:pt>
                      <c:pt idx="1">
                        <c:v>12182574</c:v>
                      </c:pt>
                      <c:pt idx="2">
                        <c:v>13768101</c:v>
                      </c:pt>
                      <c:pt idx="3">
                        <c:v>18999848</c:v>
                      </c:pt>
                      <c:pt idx="4">
                        <c:v>19253841</c:v>
                      </c:pt>
                      <c:pt idx="5">
                        <c:v>19638734</c:v>
                      </c:pt>
                      <c:pt idx="6">
                        <c:v>20811624</c:v>
                      </c:pt>
                      <c:pt idx="7">
                        <c:v>21360873</c:v>
                      </c:pt>
                      <c:pt idx="8">
                        <c:v>22776108</c:v>
                      </c:pt>
                      <c:pt idx="9">
                        <c:v>22989791</c:v>
                      </c:pt>
                      <c:pt idx="10">
                        <c:v>23027860</c:v>
                      </c:pt>
                      <c:pt idx="11">
                        <c:v>23703431</c:v>
                      </c:pt>
                      <c:pt idx="12">
                        <c:v>25716775</c:v>
                      </c:pt>
                      <c:pt idx="13">
                        <c:v>26184717</c:v>
                      </c:pt>
                      <c:pt idx="14">
                        <c:v>26349900</c:v>
                      </c:pt>
                      <c:pt idx="15">
                        <c:v>28653150</c:v>
                      </c:pt>
                      <c:pt idx="16">
                        <c:v>28718429</c:v>
                      </c:pt>
                      <c:pt idx="17">
                        <c:v>28812156</c:v>
                      </c:pt>
                      <c:pt idx="18">
                        <c:v>28933558</c:v>
                      </c:pt>
                      <c:pt idx="19">
                        <c:v>30055710</c:v>
                      </c:pt>
                      <c:pt idx="20">
                        <c:v>30668044</c:v>
                      </c:pt>
                      <c:pt idx="21">
                        <c:v>31042104</c:v>
                      </c:pt>
                      <c:pt idx="22">
                        <c:v>31552113</c:v>
                      </c:pt>
                      <c:pt idx="23">
                        <c:v>32794634</c:v>
                      </c:pt>
                      <c:pt idx="24">
                        <c:v>32989062</c:v>
                      </c:pt>
                      <c:pt idx="25">
                        <c:v>33779696</c:v>
                      </c:pt>
                      <c:pt idx="26">
                        <c:v>34943416</c:v>
                      </c:pt>
                      <c:pt idx="27">
                        <c:v>35443111</c:v>
                      </c:pt>
                      <c:pt idx="28">
                        <c:v>35948632</c:v>
                      </c:pt>
                      <c:pt idx="29">
                        <c:v>36848285</c:v>
                      </c:pt>
                      <c:pt idx="30">
                        <c:v>37026568</c:v>
                      </c:pt>
                      <c:pt idx="31">
                        <c:v>37126832</c:v>
                      </c:pt>
                      <c:pt idx="32">
                        <c:v>37562108</c:v>
                      </c:pt>
                      <c:pt idx="33">
                        <c:v>37940796</c:v>
                      </c:pt>
                      <c:pt idx="34">
                        <c:v>38161127</c:v>
                      </c:pt>
                      <c:pt idx="35">
                        <c:v>38285569</c:v>
                      </c:pt>
                      <c:pt idx="36">
                        <c:v>39721364</c:v>
                      </c:pt>
                      <c:pt idx="37">
                        <c:v>40056946</c:v>
                      </c:pt>
                      <c:pt idx="38">
                        <c:v>42126186</c:v>
                      </c:pt>
                      <c:pt idx="39">
                        <c:v>42804538</c:v>
                      </c:pt>
                      <c:pt idx="40">
                        <c:v>42954213</c:v>
                      </c:pt>
                      <c:pt idx="41">
                        <c:v>43157609</c:v>
                      </c:pt>
                      <c:pt idx="42">
                        <c:v>43435665</c:v>
                      </c:pt>
                      <c:pt idx="43">
                        <c:v>44770931</c:v>
                      </c:pt>
                      <c:pt idx="44">
                        <c:v>44994187</c:v>
                      </c:pt>
                      <c:pt idx="45">
                        <c:v>45185775</c:v>
                      </c:pt>
                      <c:pt idx="46">
                        <c:v>45271286</c:v>
                      </c:pt>
                      <c:pt idx="47">
                        <c:v>45377265</c:v>
                      </c:pt>
                      <c:pt idx="48">
                        <c:v>46538119</c:v>
                      </c:pt>
                      <c:pt idx="49">
                        <c:v>46745852</c:v>
                      </c:pt>
                      <c:pt idx="50">
                        <c:v>47650333</c:v>
                      </c:pt>
                      <c:pt idx="51">
                        <c:v>47835244</c:v>
                      </c:pt>
                      <c:pt idx="52">
                        <c:v>48181163</c:v>
                      </c:pt>
                      <c:pt idx="53">
                        <c:v>48898452</c:v>
                      </c:pt>
                      <c:pt idx="54">
                        <c:v>49273068</c:v>
                      </c:pt>
                      <c:pt idx="55">
                        <c:v>51167080</c:v>
                      </c:pt>
                      <c:pt idx="56">
                        <c:v>51447815</c:v>
                      </c:pt>
                      <c:pt idx="57">
                        <c:v>52549696</c:v>
                      </c:pt>
                      <c:pt idx="58">
                        <c:v>53219263</c:v>
                      </c:pt>
                      <c:pt idx="59">
                        <c:v>53380727</c:v>
                      </c:pt>
                      <c:pt idx="60">
                        <c:v>53787608</c:v>
                      </c:pt>
                      <c:pt idx="61">
                        <c:v>58914658</c:v>
                      </c:pt>
                      <c:pt idx="62">
                        <c:v>59684825</c:v>
                      </c:pt>
                      <c:pt idx="63">
                        <c:v>60776718</c:v>
                      </c:pt>
                      <c:pt idx="64">
                        <c:v>60823524</c:v>
                      </c:pt>
                      <c:pt idx="65">
                        <c:v>61767223</c:v>
                      </c:pt>
                      <c:pt idx="66">
                        <c:v>66392007</c:v>
                      </c:pt>
                      <c:pt idx="67">
                        <c:v>68207912</c:v>
                      </c:pt>
                      <c:pt idx="68">
                        <c:v>73925889</c:v>
                      </c:pt>
                      <c:pt idx="69">
                        <c:v>80173904</c:v>
                      </c:pt>
                      <c:pt idx="187">
                        <c:v>7939083</c:v>
                      </c:pt>
                      <c:pt idx="188">
                        <c:v>9223671</c:v>
                      </c:pt>
                      <c:pt idx="189">
                        <c:v>10068034</c:v>
                      </c:pt>
                      <c:pt idx="190">
                        <c:v>10080343</c:v>
                      </c:pt>
                      <c:pt idx="191">
                        <c:v>10719935</c:v>
                      </c:pt>
                      <c:pt idx="192">
                        <c:v>11321213</c:v>
                      </c:pt>
                      <c:pt idx="193">
                        <c:v>11406560</c:v>
                      </c:pt>
                      <c:pt idx="194">
                        <c:v>11611071</c:v>
                      </c:pt>
                      <c:pt idx="195">
                        <c:v>11983437</c:v>
                      </c:pt>
                      <c:pt idx="196">
                        <c:v>12224870</c:v>
                      </c:pt>
                      <c:pt idx="197">
                        <c:v>12391221</c:v>
                      </c:pt>
                      <c:pt idx="198">
                        <c:v>12728862</c:v>
                      </c:pt>
                      <c:pt idx="199">
                        <c:v>12899256</c:v>
                      </c:pt>
                      <c:pt idx="200">
                        <c:v>13113902</c:v>
                      </c:pt>
                      <c:pt idx="201">
                        <c:v>13489190</c:v>
                      </c:pt>
                      <c:pt idx="202">
                        <c:v>14255208</c:v>
                      </c:pt>
                      <c:pt idx="203">
                        <c:v>14261790</c:v>
                      </c:pt>
                      <c:pt idx="204">
                        <c:v>14350270</c:v>
                      </c:pt>
                      <c:pt idx="205">
                        <c:v>14885483</c:v>
                      </c:pt>
                      <c:pt idx="206">
                        <c:v>15287893</c:v>
                      </c:pt>
                      <c:pt idx="207">
                        <c:v>15516764</c:v>
                      </c:pt>
                      <c:pt idx="208">
                        <c:v>15672842</c:v>
                      </c:pt>
                      <c:pt idx="209">
                        <c:v>15951286</c:v>
                      </c:pt>
                      <c:pt idx="210">
                        <c:v>16057749</c:v>
                      </c:pt>
                      <c:pt idx="211">
                        <c:v>16646885</c:v>
                      </c:pt>
                      <c:pt idx="212">
                        <c:v>17216784</c:v>
                      </c:pt>
                      <c:pt idx="213">
                        <c:v>17230426</c:v>
                      </c:pt>
                      <c:pt idx="214">
                        <c:v>17584332</c:v>
                      </c:pt>
                      <c:pt idx="215">
                        <c:v>18015207</c:v>
                      </c:pt>
                      <c:pt idx="216">
                        <c:v>18183708</c:v>
                      </c:pt>
                      <c:pt idx="217">
                        <c:v>18297580</c:v>
                      </c:pt>
                      <c:pt idx="218">
                        <c:v>18647548</c:v>
                      </c:pt>
                      <c:pt idx="219">
                        <c:v>18896069</c:v>
                      </c:pt>
                      <c:pt idx="220">
                        <c:v>19202215</c:v>
                      </c:pt>
                      <c:pt idx="221">
                        <c:v>19264729</c:v>
                      </c:pt>
                      <c:pt idx="222">
                        <c:v>19349524</c:v>
                      </c:pt>
                      <c:pt idx="223">
                        <c:v>20170848</c:v>
                      </c:pt>
                      <c:pt idx="224">
                        <c:v>20237328</c:v>
                      </c:pt>
                      <c:pt idx="225">
                        <c:v>20756402</c:v>
                      </c:pt>
                      <c:pt idx="226">
                        <c:v>20906665</c:v>
                      </c:pt>
                      <c:pt idx="227">
                        <c:v>20963944</c:v>
                      </c:pt>
                      <c:pt idx="228">
                        <c:v>21276742</c:v>
                      </c:pt>
                      <c:pt idx="229">
                        <c:v>21386481</c:v>
                      </c:pt>
                      <c:pt idx="230">
                        <c:v>21441045</c:v>
                      </c:pt>
                      <c:pt idx="231">
                        <c:v>21513315</c:v>
                      </c:pt>
                      <c:pt idx="232">
                        <c:v>21569471</c:v>
                      </c:pt>
                      <c:pt idx="233">
                        <c:v>22083808</c:v>
                      </c:pt>
                      <c:pt idx="234">
                        <c:v>22156541</c:v>
                      </c:pt>
                      <c:pt idx="235">
                        <c:v>22457314</c:v>
                      </c:pt>
                      <c:pt idx="236">
                        <c:v>22738878</c:v>
                      </c:pt>
                      <c:pt idx="237">
                        <c:v>22970975</c:v>
                      </c:pt>
                      <c:pt idx="238">
                        <c:v>23189271</c:v>
                      </c:pt>
                      <c:pt idx="239">
                        <c:v>23451316</c:v>
                      </c:pt>
                      <c:pt idx="240">
                        <c:v>23478411</c:v>
                      </c:pt>
                      <c:pt idx="241">
                        <c:v>23825256</c:v>
                      </c:pt>
                      <c:pt idx="242">
                        <c:v>25539058</c:v>
                      </c:pt>
                      <c:pt idx="243">
                        <c:v>25757861</c:v>
                      </c:pt>
                      <c:pt idx="244">
                        <c:v>26048876</c:v>
                      </c:pt>
                      <c:pt idx="245">
                        <c:v>26560353</c:v>
                      </c:pt>
                      <c:pt idx="246">
                        <c:v>26657927</c:v>
                      </c:pt>
                      <c:pt idx="247">
                        <c:v>27114089</c:v>
                      </c:pt>
                      <c:pt idx="248">
                        <c:v>27144455</c:v>
                      </c:pt>
                      <c:pt idx="249">
                        <c:v>28356169</c:v>
                      </c:pt>
                      <c:pt idx="250">
                        <c:v>28464100</c:v>
                      </c:pt>
                      <c:pt idx="251">
                        <c:v>29529405</c:v>
                      </c:pt>
                      <c:pt idx="252">
                        <c:v>30162167</c:v>
                      </c:pt>
                      <c:pt idx="253">
                        <c:v>31176999</c:v>
                      </c:pt>
                      <c:pt idx="254">
                        <c:v>31456139</c:v>
                      </c:pt>
                      <c:pt idx="255">
                        <c:v>32242157</c:v>
                      </c:pt>
                      <c:pt idx="256">
                        <c:v>32333744</c:v>
                      </c:pt>
                      <c:pt idx="257">
                        <c:v>33456967</c:v>
                      </c:pt>
                      <c:pt idx="258">
                        <c:v>35115012</c:v>
                      </c:pt>
                      <c:pt idx="259">
                        <c:v>35421432</c:v>
                      </c:pt>
                      <c:pt idx="260">
                        <c:v>35976796</c:v>
                      </c:pt>
                      <c:pt idx="261">
                        <c:v>40926969</c:v>
                      </c:pt>
                      <c:pt idx="262">
                        <c:v>42776643</c:v>
                      </c:pt>
                      <c:pt idx="263">
                        <c:v>45311726</c:v>
                      </c:pt>
                      <c:pt idx="264">
                        <c:v>46189245</c:v>
                      </c:pt>
                      <c:pt idx="265">
                        <c:v>46425327</c:v>
                      </c:pt>
                      <c:pt idx="266">
                        <c:v>49727500</c:v>
                      </c:pt>
                      <c:pt idx="267">
                        <c:v>54491245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4A1-400E-A3B7-B83A15FD246D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control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3'!$G$94:$G$397</c15:sqref>
                        </c15:formulaRef>
                      </c:ext>
                    </c:extLst>
                    <c:numCache>
                      <c:formatCode>General</c:formatCode>
                      <c:ptCount val="304"/>
                      <c:pt idx="116">
                        <c:v>978405</c:v>
                      </c:pt>
                      <c:pt idx="117">
                        <c:v>1401263</c:v>
                      </c:pt>
                      <c:pt idx="118">
                        <c:v>1517253</c:v>
                      </c:pt>
                      <c:pt idx="119">
                        <c:v>1800366</c:v>
                      </c:pt>
                      <c:pt idx="120">
                        <c:v>1916441</c:v>
                      </c:pt>
                      <c:pt idx="121">
                        <c:v>2457056</c:v>
                      </c:pt>
                      <c:pt idx="122">
                        <c:v>2495879</c:v>
                      </c:pt>
                      <c:pt idx="123">
                        <c:v>3041488</c:v>
                      </c:pt>
                      <c:pt idx="124">
                        <c:v>3090135</c:v>
                      </c:pt>
                      <c:pt idx="125">
                        <c:v>3218016</c:v>
                      </c:pt>
                      <c:pt idx="126">
                        <c:v>3245108</c:v>
                      </c:pt>
                      <c:pt idx="127">
                        <c:v>3252586</c:v>
                      </c:pt>
                      <c:pt idx="128">
                        <c:v>3413003</c:v>
                      </c:pt>
                      <c:pt idx="129">
                        <c:v>3484109</c:v>
                      </c:pt>
                      <c:pt idx="130">
                        <c:v>3517577</c:v>
                      </c:pt>
                      <c:pt idx="131">
                        <c:v>3647860</c:v>
                      </c:pt>
                      <c:pt idx="132">
                        <c:v>3711851</c:v>
                      </c:pt>
                      <c:pt idx="133">
                        <c:v>3729763</c:v>
                      </c:pt>
                      <c:pt idx="134">
                        <c:v>3808863</c:v>
                      </c:pt>
                      <c:pt idx="135">
                        <c:v>3849159</c:v>
                      </c:pt>
                      <c:pt idx="136">
                        <c:v>3891237</c:v>
                      </c:pt>
                      <c:pt idx="137">
                        <c:v>3963204</c:v>
                      </c:pt>
                      <c:pt idx="138">
                        <c:v>4003652</c:v>
                      </c:pt>
                      <c:pt idx="139">
                        <c:v>4137158</c:v>
                      </c:pt>
                      <c:pt idx="140">
                        <c:v>4243481</c:v>
                      </c:pt>
                      <c:pt idx="141">
                        <c:v>4319387</c:v>
                      </c:pt>
                      <c:pt idx="142">
                        <c:v>4433764</c:v>
                      </c:pt>
                      <c:pt idx="143">
                        <c:v>4584545</c:v>
                      </c:pt>
                      <c:pt idx="144">
                        <c:v>4586546</c:v>
                      </c:pt>
                      <c:pt idx="145">
                        <c:v>4600406</c:v>
                      </c:pt>
                      <c:pt idx="146">
                        <c:v>4625260</c:v>
                      </c:pt>
                      <c:pt idx="147">
                        <c:v>4688356</c:v>
                      </c:pt>
                      <c:pt idx="148">
                        <c:v>4790807</c:v>
                      </c:pt>
                      <c:pt idx="149">
                        <c:v>4842889</c:v>
                      </c:pt>
                      <c:pt idx="150">
                        <c:v>4951834</c:v>
                      </c:pt>
                      <c:pt idx="151">
                        <c:v>5135524</c:v>
                      </c:pt>
                      <c:pt idx="152">
                        <c:v>5141153</c:v>
                      </c:pt>
                      <c:pt idx="153">
                        <c:v>5182044</c:v>
                      </c:pt>
                      <c:pt idx="154">
                        <c:v>5281240</c:v>
                      </c:pt>
                      <c:pt idx="155">
                        <c:v>5481474</c:v>
                      </c:pt>
                      <c:pt idx="156">
                        <c:v>5553737</c:v>
                      </c:pt>
                      <c:pt idx="157">
                        <c:v>5688427</c:v>
                      </c:pt>
                      <c:pt idx="158">
                        <c:v>5702715</c:v>
                      </c:pt>
                      <c:pt idx="159">
                        <c:v>5746147</c:v>
                      </c:pt>
                      <c:pt idx="160">
                        <c:v>5867720</c:v>
                      </c:pt>
                      <c:pt idx="161">
                        <c:v>5870417</c:v>
                      </c:pt>
                      <c:pt idx="162">
                        <c:v>5908717</c:v>
                      </c:pt>
                      <c:pt idx="163">
                        <c:v>5976662</c:v>
                      </c:pt>
                      <c:pt idx="164">
                        <c:v>6036497</c:v>
                      </c:pt>
                      <c:pt idx="165">
                        <c:v>6051921</c:v>
                      </c:pt>
                      <c:pt idx="166">
                        <c:v>6082948</c:v>
                      </c:pt>
                      <c:pt idx="167">
                        <c:v>6088645</c:v>
                      </c:pt>
                      <c:pt idx="168">
                        <c:v>6159548</c:v>
                      </c:pt>
                      <c:pt idx="169">
                        <c:v>6183219</c:v>
                      </c:pt>
                      <c:pt idx="170">
                        <c:v>6201626</c:v>
                      </c:pt>
                      <c:pt idx="171">
                        <c:v>6283311</c:v>
                      </c:pt>
                      <c:pt idx="172">
                        <c:v>6414101</c:v>
                      </c:pt>
                      <c:pt idx="173">
                        <c:v>6417805</c:v>
                      </c:pt>
                      <c:pt idx="174">
                        <c:v>7078994</c:v>
                      </c:pt>
                      <c:pt idx="175">
                        <c:v>7231246</c:v>
                      </c:pt>
                      <c:pt idx="176">
                        <c:v>7376353</c:v>
                      </c:pt>
                      <c:pt idx="177">
                        <c:v>7402022</c:v>
                      </c:pt>
                      <c:pt idx="178">
                        <c:v>7608210</c:v>
                      </c:pt>
                      <c:pt idx="179">
                        <c:v>9267078</c:v>
                      </c:pt>
                      <c:pt idx="180">
                        <c:v>9579408</c:v>
                      </c:pt>
                      <c:pt idx="181">
                        <c:v>9581545</c:v>
                      </c:pt>
                      <c:pt idx="182">
                        <c:v>9798027</c:v>
                      </c:pt>
                      <c:pt idx="187">
                        <c:v>835294</c:v>
                      </c:pt>
                      <c:pt idx="188">
                        <c:v>1588477</c:v>
                      </c:pt>
                      <c:pt idx="189">
                        <c:v>2354763</c:v>
                      </c:pt>
                      <c:pt idx="190">
                        <c:v>2533384</c:v>
                      </c:pt>
                      <c:pt idx="191">
                        <c:v>2755320</c:v>
                      </c:pt>
                      <c:pt idx="192">
                        <c:v>2826026</c:v>
                      </c:pt>
                      <c:pt idx="193">
                        <c:v>2903504</c:v>
                      </c:pt>
                      <c:pt idx="194">
                        <c:v>3029227</c:v>
                      </c:pt>
                      <c:pt idx="195">
                        <c:v>3210413</c:v>
                      </c:pt>
                      <c:pt idx="196">
                        <c:v>3492357</c:v>
                      </c:pt>
                      <c:pt idx="197">
                        <c:v>3501568</c:v>
                      </c:pt>
                      <c:pt idx="198">
                        <c:v>3522878</c:v>
                      </c:pt>
                      <c:pt idx="199">
                        <c:v>3660194</c:v>
                      </c:pt>
                      <c:pt idx="200">
                        <c:v>3662148</c:v>
                      </c:pt>
                      <c:pt idx="201">
                        <c:v>3667381</c:v>
                      </c:pt>
                      <c:pt idx="202">
                        <c:v>3748236</c:v>
                      </c:pt>
                      <c:pt idx="203">
                        <c:v>4037506</c:v>
                      </c:pt>
                      <c:pt idx="204">
                        <c:v>4052984</c:v>
                      </c:pt>
                      <c:pt idx="205">
                        <c:v>4173325</c:v>
                      </c:pt>
                      <c:pt idx="206">
                        <c:v>4314287</c:v>
                      </c:pt>
                      <c:pt idx="207">
                        <c:v>4367599</c:v>
                      </c:pt>
                      <c:pt idx="208">
                        <c:v>4630885</c:v>
                      </c:pt>
                      <c:pt idx="209">
                        <c:v>4727312</c:v>
                      </c:pt>
                      <c:pt idx="210">
                        <c:v>4745449</c:v>
                      </c:pt>
                      <c:pt idx="211">
                        <c:v>4760455</c:v>
                      </c:pt>
                      <c:pt idx="212">
                        <c:v>4786301</c:v>
                      </c:pt>
                      <c:pt idx="213">
                        <c:v>4822503</c:v>
                      </c:pt>
                      <c:pt idx="214">
                        <c:v>4845719</c:v>
                      </c:pt>
                      <c:pt idx="215">
                        <c:v>4859011</c:v>
                      </c:pt>
                      <c:pt idx="216">
                        <c:v>4960106</c:v>
                      </c:pt>
                      <c:pt idx="217">
                        <c:v>4994584</c:v>
                      </c:pt>
                      <c:pt idx="218">
                        <c:v>5133998</c:v>
                      </c:pt>
                      <c:pt idx="219">
                        <c:v>5134939</c:v>
                      </c:pt>
                      <c:pt idx="220">
                        <c:v>5158174</c:v>
                      </c:pt>
                      <c:pt idx="221">
                        <c:v>5258405</c:v>
                      </c:pt>
                      <c:pt idx="222">
                        <c:v>5294944</c:v>
                      </c:pt>
                      <c:pt idx="223">
                        <c:v>5304958</c:v>
                      </c:pt>
                      <c:pt idx="224">
                        <c:v>5324984</c:v>
                      </c:pt>
                      <c:pt idx="225">
                        <c:v>5434122</c:v>
                      </c:pt>
                      <c:pt idx="226">
                        <c:v>5598710</c:v>
                      </c:pt>
                      <c:pt idx="227">
                        <c:v>5789999</c:v>
                      </c:pt>
                      <c:pt idx="228">
                        <c:v>5973429</c:v>
                      </c:pt>
                      <c:pt idx="229">
                        <c:v>6561185</c:v>
                      </c:pt>
                      <c:pt idx="230">
                        <c:v>6767798</c:v>
                      </c:pt>
                      <c:pt idx="231">
                        <c:v>6817117</c:v>
                      </c:pt>
                      <c:pt idx="232">
                        <c:v>7025533</c:v>
                      </c:pt>
                      <c:pt idx="233">
                        <c:v>7520887</c:v>
                      </c:pt>
                      <c:pt idx="234">
                        <c:v>9095913</c:v>
                      </c:pt>
                      <c:pt idx="235">
                        <c:v>9137514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4A1-400E-A3B7-B83A15FD246D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3'!$I$94:$I$397</c:f>
              <c:numCache>
                <c:formatCode>General</c:formatCode>
                <c:ptCount val="304"/>
                <c:pt idx="0" formatCode="0">
                  <c:v>26253067</c:v>
                </c:pt>
                <c:pt idx="1">
                  <c:v>27160052</c:v>
                </c:pt>
                <c:pt idx="2" formatCode="0">
                  <c:v>27280394</c:v>
                </c:pt>
                <c:pt idx="3" formatCode="0">
                  <c:v>27537415</c:v>
                </c:pt>
                <c:pt idx="4" formatCode="0">
                  <c:v>27871173</c:v>
                </c:pt>
                <c:pt idx="5" formatCode="0">
                  <c:v>28285039</c:v>
                </c:pt>
                <c:pt idx="6">
                  <c:v>31613506</c:v>
                </c:pt>
                <c:pt idx="7" formatCode="0">
                  <c:v>31816529</c:v>
                </c:pt>
                <c:pt idx="8" formatCode="0">
                  <c:v>32170168</c:v>
                </c:pt>
                <c:pt idx="9" formatCode="0">
                  <c:v>34105572</c:v>
                </c:pt>
                <c:pt idx="10" formatCode="0">
                  <c:v>34299815</c:v>
                </c:pt>
                <c:pt idx="11" formatCode="0">
                  <c:v>34801529</c:v>
                </c:pt>
                <c:pt idx="12" formatCode="0">
                  <c:v>35562304</c:v>
                </c:pt>
                <c:pt idx="13" formatCode="0">
                  <c:v>36969925</c:v>
                </c:pt>
                <c:pt idx="14" formatCode="0">
                  <c:v>37799337</c:v>
                </c:pt>
                <c:pt idx="15" formatCode="0">
                  <c:v>38331474</c:v>
                </c:pt>
                <c:pt idx="16" formatCode="0">
                  <c:v>38515558</c:v>
                </c:pt>
                <c:pt idx="17" formatCode="0">
                  <c:v>39603952</c:v>
                </c:pt>
                <c:pt idx="18" formatCode="0">
                  <c:v>40183504</c:v>
                </c:pt>
                <c:pt idx="19" formatCode="0">
                  <c:v>40251360</c:v>
                </c:pt>
                <c:pt idx="20">
                  <c:v>40544186</c:v>
                </c:pt>
                <c:pt idx="21" formatCode="0">
                  <c:v>40603390</c:v>
                </c:pt>
                <c:pt idx="22" formatCode="0">
                  <c:v>41106991</c:v>
                </c:pt>
                <c:pt idx="23" formatCode="0">
                  <c:v>41311131</c:v>
                </c:pt>
                <c:pt idx="24" formatCode="0">
                  <c:v>41782652</c:v>
                </c:pt>
                <c:pt idx="25" formatCode="0">
                  <c:v>41790675</c:v>
                </c:pt>
                <c:pt idx="26" formatCode="0">
                  <c:v>43060030</c:v>
                </c:pt>
                <c:pt idx="27" formatCode="0">
                  <c:v>43280014</c:v>
                </c:pt>
                <c:pt idx="28" formatCode="0">
                  <c:v>43328952</c:v>
                </c:pt>
                <c:pt idx="29" formatCode="0">
                  <c:v>43690156</c:v>
                </c:pt>
                <c:pt idx="30" formatCode="0">
                  <c:v>44243321</c:v>
                </c:pt>
                <c:pt idx="31" formatCode="0">
                  <c:v>44349565</c:v>
                </c:pt>
                <c:pt idx="32">
                  <c:v>44940922</c:v>
                </c:pt>
                <c:pt idx="33">
                  <c:v>45367090</c:v>
                </c:pt>
                <c:pt idx="34" formatCode="0">
                  <c:v>45692689</c:v>
                </c:pt>
                <c:pt idx="35" formatCode="0">
                  <c:v>45948180</c:v>
                </c:pt>
                <c:pt idx="36" formatCode="0">
                  <c:v>46195111</c:v>
                </c:pt>
                <c:pt idx="37" formatCode="0">
                  <c:v>46426752</c:v>
                </c:pt>
                <c:pt idx="38" formatCode="0">
                  <c:v>46516382</c:v>
                </c:pt>
                <c:pt idx="39" formatCode="0">
                  <c:v>47388255</c:v>
                </c:pt>
                <c:pt idx="40" formatCode="0">
                  <c:v>47517863</c:v>
                </c:pt>
                <c:pt idx="41" formatCode="0">
                  <c:v>48690633</c:v>
                </c:pt>
                <c:pt idx="42">
                  <c:v>49553641</c:v>
                </c:pt>
                <c:pt idx="43">
                  <c:v>50024874</c:v>
                </c:pt>
                <c:pt idx="44" formatCode="0">
                  <c:v>50188019</c:v>
                </c:pt>
                <c:pt idx="45" formatCode="0">
                  <c:v>50745428</c:v>
                </c:pt>
                <c:pt idx="46" formatCode="0">
                  <c:v>51112210</c:v>
                </c:pt>
                <c:pt idx="47" formatCode="0">
                  <c:v>51174446</c:v>
                </c:pt>
                <c:pt idx="48" formatCode="0">
                  <c:v>51920939</c:v>
                </c:pt>
                <c:pt idx="49" formatCode="0">
                  <c:v>52012243</c:v>
                </c:pt>
                <c:pt idx="50" formatCode="0">
                  <c:v>52135117</c:v>
                </c:pt>
                <c:pt idx="51" formatCode="0">
                  <c:v>52843807</c:v>
                </c:pt>
                <c:pt idx="52">
                  <c:v>53227387</c:v>
                </c:pt>
                <c:pt idx="53" formatCode="0">
                  <c:v>53306716</c:v>
                </c:pt>
                <c:pt idx="54">
                  <c:v>53484905</c:v>
                </c:pt>
                <c:pt idx="55" formatCode="0">
                  <c:v>53564234</c:v>
                </c:pt>
                <c:pt idx="56" formatCode="0">
                  <c:v>53802392</c:v>
                </c:pt>
                <c:pt idx="57" formatCode="0">
                  <c:v>53847998</c:v>
                </c:pt>
                <c:pt idx="58" formatCode="0">
                  <c:v>54142246</c:v>
                </c:pt>
                <c:pt idx="59" formatCode="0">
                  <c:v>54252001</c:v>
                </c:pt>
                <c:pt idx="60" formatCode="0">
                  <c:v>54308973</c:v>
                </c:pt>
                <c:pt idx="61" formatCode="0">
                  <c:v>54333876</c:v>
                </c:pt>
                <c:pt idx="62">
                  <c:v>54411477</c:v>
                </c:pt>
                <c:pt idx="63" formatCode="0">
                  <c:v>54665800</c:v>
                </c:pt>
                <c:pt idx="64">
                  <c:v>55107138</c:v>
                </c:pt>
                <c:pt idx="65">
                  <c:v>55137424</c:v>
                </c:pt>
                <c:pt idx="66">
                  <c:v>55949315</c:v>
                </c:pt>
                <c:pt idx="67">
                  <c:v>56567347</c:v>
                </c:pt>
                <c:pt idx="68" formatCode="0">
                  <c:v>58036652</c:v>
                </c:pt>
                <c:pt idx="69" formatCode="0">
                  <c:v>58972266</c:v>
                </c:pt>
                <c:pt idx="70" formatCode="0">
                  <c:v>60375112</c:v>
                </c:pt>
                <c:pt idx="71" formatCode="0">
                  <c:v>61236895</c:v>
                </c:pt>
                <c:pt idx="72" formatCode="0">
                  <c:v>61673769</c:v>
                </c:pt>
                <c:pt idx="73">
                  <c:v>61728735</c:v>
                </c:pt>
                <c:pt idx="74" formatCode="0">
                  <c:v>63816813</c:v>
                </c:pt>
                <c:pt idx="75">
                  <c:v>64530746</c:v>
                </c:pt>
                <c:pt idx="76" formatCode="0">
                  <c:v>64720061</c:v>
                </c:pt>
                <c:pt idx="77" formatCode="0">
                  <c:v>65203044</c:v>
                </c:pt>
                <c:pt idx="78" formatCode="0">
                  <c:v>65216950</c:v>
                </c:pt>
                <c:pt idx="79">
                  <c:v>66566934</c:v>
                </c:pt>
                <c:pt idx="80" formatCode="0">
                  <c:v>68237401</c:v>
                </c:pt>
                <c:pt idx="81">
                  <c:v>70980191</c:v>
                </c:pt>
                <c:pt idx="82" formatCode="0">
                  <c:v>72226215</c:v>
                </c:pt>
                <c:pt idx="83" formatCode="0">
                  <c:v>77882582</c:v>
                </c:pt>
                <c:pt idx="84" formatCode="0">
                  <c:v>78938105</c:v>
                </c:pt>
                <c:pt idx="85" formatCode="0">
                  <c:v>79957971</c:v>
                </c:pt>
                <c:pt idx="86" formatCode="0">
                  <c:v>80489420</c:v>
                </c:pt>
                <c:pt idx="87" formatCode="0">
                  <c:v>85234079</c:v>
                </c:pt>
                <c:pt idx="88" formatCode="0">
                  <c:v>87488768</c:v>
                </c:pt>
                <c:pt idx="89" formatCode="0">
                  <c:v>87539400</c:v>
                </c:pt>
                <c:pt idx="90" formatCode="0">
                  <c:v>96686485</c:v>
                </c:pt>
                <c:pt idx="116">
                  <c:v>7516179</c:v>
                </c:pt>
                <c:pt idx="117">
                  <c:v>12107586</c:v>
                </c:pt>
                <c:pt idx="118">
                  <c:v>13175301</c:v>
                </c:pt>
                <c:pt idx="119">
                  <c:v>13716140</c:v>
                </c:pt>
                <c:pt idx="120">
                  <c:v>14017203</c:v>
                </c:pt>
                <c:pt idx="121">
                  <c:v>14641433</c:v>
                </c:pt>
                <c:pt idx="122">
                  <c:v>14890502</c:v>
                </c:pt>
                <c:pt idx="123">
                  <c:v>15275492</c:v>
                </c:pt>
                <c:pt idx="124">
                  <c:v>15959979</c:v>
                </c:pt>
                <c:pt idx="125">
                  <c:v>16317244</c:v>
                </c:pt>
                <c:pt idx="126">
                  <c:v>16443058</c:v>
                </c:pt>
                <c:pt idx="127">
                  <c:v>17181427</c:v>
                </c:pt>
                <c:pt idx="128">
                  <c:v>18228745</c:v>
                </c:pt>
                <c:pt idx="129">
                  <c:v>18361351</c:v>
                </c:pt>
                <c:pt idx="130">
                  <c:v>18617650</c:v>
                </c:pt>
                <c:pt idx="131">
                  <c:v>19873791</c:v>
                </c:pt>
                <c:pt idx="132">
                  <c:v>20115298</c:v>
                </c:pt>
                <c:pt idx="133">
                  <c:v>20969981</c:v>
                </c:pt>
                <c:pt idx="134">
                  <c:v>21569664</c:v>
                </c:pt>
                <c:pt idx="135">
                  <c:v>24680878</c:v>
                </c:pt>
                <c:pt idx="136">
                  <c:v>27607769</c:v>
                </c:pt>
                <c:pt idx="137">
                  <c:v>28502288</c:v>
                </c:pt>
                <c:pt idx="138">
                  <c:v>29164432</c:v>
                </c:pt>
                <c:pt idx="139">
                  <c:v>31033725</c:v>
                </c:pt>
                <c:pt idx="187">
                  <c:v>14385482</c:v>
                </c:pt>
                <c:pt idx="188">
                  <c:v>17732516</c:v>
                </c:pt>
                <c:pt idx="189">
                  <c:v>21934355</c:v>
                </c:pt>
                <c:pt idx="190">
                  <c:v>22379856</c:v>
                </c:pt>
                <c:pt idx="191">
                  <c:v>22488582</c:v>
                </c:pt>
                <c:pt idx="192">
                  <c:v>22994859</c:v>
                </c:pt>
                <c:pt idx="193">
                  <c:v>23170396</c:v>
                </c:pt>
                <c:pt idx="194">
                  <c:v>23199387</c:v>
                </c:pt>
                <c:pt idx="195">
                  <c:v>23287290</c:v>
                </c:pt>
                <c:pt idx="196">
                  <c:v>23669184</c:v>
                </c:pt>
                <c:pt idx="197">
                  <c:v>23867568</c:v>
                </c:pt>
                <c:pt idx="198">
                  <c:v>24104520</c:v>
                </c:pt>
                <c:pt idx="199">
                  <c:v>24689274</c:v>
                </c:pt>
                <c:pt idx="200">
                  <c:v>25032630</c:v>
                </c:pt>
                <c:pt idx="201">
                  <c:v>25047028</c:v>
                </c:pt>
                <c:pt idx="202">
                  <c:v>25429045</c:v>
                </c:pt>
                <c:pt idx="203">
                  <c:v>25648353</c:v>
                </c:pt>
                <c:pt idx="204">
                  <c:v>26187441</c:v>
                </c:pt>
                <c:pt idx="205">
                  <c:v>26335314</c:v>
                </c:pt>
                <c:pt idx="206">
                  <c:v>26535894</c:v>
                </c:pt>
                <c:pt idx="207">
                  <c:v>26582222</c:v>
                </c:pt>
                <c:pt idx="208">
                  <c:v>26750592</c:v>
                </c:pt>
                <c:pt idx="209">
                  <c:v>27290510</c:v>
                </c:pt>
                <c:pt idx="210">
                  <c:v>27332781</c:v>
                </c:pt>
                <c:pt idx="211">
                  <c:v>27372510</c:v>
                </c:pt>
                <c:pt idx="212">
                  <c:v>27742394</c:v>
                </c:pt>
                <c:pt idx="213">
                  <c:v>27755713</c:v>
                </c:pt>
                <c:pt idx="214">
                  <c:v>27807551</c:v>
                </c:pt>
                <c:pt idx="215">
                  <c:v>27835699</c:v>
                </c:pt>
                <c:pt idx="216">
                  <c:v>27956592</c:v>
                </c:pt>
                <c:pt idx="217">
                  <c:v>28035494</c:v>
                </c:pt>
                <c:pt idx="218">
                  <c:v>28730352</c:v>
                </c:pt>
                <c:pt idx="219">
                  <c:v>29041268</c:v>
                </c:pt>
                <c:pt idx="220">
                  <c:v>29555107</c:v>
                </c:pt>
                <c:pt idx="221">
                  <c:v>29866064</c:v>
                </c:pt>
                <c:pt idx="222">
                  <c:v>30318356</c:v>
                </c:pt>
                <c:pt idx="223">
                  <c:v>30613296</c:v>
                </c:pt>
                <c:pt idx="224">
                  <c:v>30651721</c:v>
                </c:pt>
                <c:pt idx="225">
                  <c:v>31072107</c:v>
                </c:pt>
                <c:pt idx="226">
                  <c:v>32268374</c:v>
                </c:pt>
                <c:pt idx="227">
                  <c:v>32667641</c:v>
                </c:pt>
                <c:pt idx="228">
                  <c:v>32736980</c:v>
                </c:pt>
                <c:pt idx="229">
                  <c:v>32807936</c:v>
                </c:pt>
                <c:pt idx="230">
                  <c:v>33821655</c:v>
                </c:pt>
                <c:pt idx="231">
                  <c:v>33994174</c:v>
                </c:pt>
                <c:pt idx="232">
                  <c:v>34100216</c:v>
                </c:pt>
                <c:pt idx="233">
                  <c:v>35358816</c:v>
                </c:pt>
                <c:pt idx="234">
                  <c:v>35705983</c:v>
                </c:pt>
                <c:pt idx="235">
                  <c:v>36683150</c:v>
                </c:pt>
                <c:pt idx="236">
                  <c:v>36704374</c:v>
                </c:pt>
                <c:pt idx="237">
                  <c:v>37222827</c:v>
                </c:pt>
                <c:pt idx="238">
                  <c:v>37734336</c:v>
                </c:pt>
                <c:pt idx="239">
                  <c:v>39562357</c:v>
                </c:pt>
                <c:pt idx="240">
                  <c:v>40571248</c:v>
                </c:pt>
                <c:pt idx="241">
                  <c:v>41476376</c:v>
                </c:pt>
                <c:pt idx="242">
                  <c:v>42542876</c:v>
                </c:pt>
                <c:pt idx="243">
                  <c:v>43547112</c:v>
                </c:pt>
                <c:pt idx="244">
                  <c:v>46599869</c:v>
                </c:pt>
                <c:pt idx="245">
                  <c:v>49034642</c:v>
                </c:pt>
                <c:pt idx="246">
                  <c:v>49078541</c:v>
                </c:pt>
                <c:pt idx="247">
                  <c:v>51338357</c:v>
                </c:pt>
                <c:pt idx="248">
                  <c:v>52308497</c:v>
                </c:pt>
                <c:pt idx="249">
                  <c:v>54085735</c:v>
                </c:pt>
                <c:pt idx="250">
                  <c:v>56531016</c:v>
                </c:pt>
                <c:pt idx="251">
                  <c:v>59853311</c:v>
                </c:pt>
                <c:pt idx="252">
                  <c:v>62983799</c:v>
                </c:pt>
                <c:pt idx="253">
                  <c:v>71922655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9A-4634-93B1-11509A0C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3'!$J$94:$J$397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30580852</c:v>
                      </c:pt>
                      <c:pt idx="1">
                        <c:v>32302374</c:v>
                      </c:pt>
                      <c:pt idx="2">
                        <c:v>32524223</c:v>
                      </c:pt>
                      <c:pt idx="3">
                        <c:v>33087537</c:v>
                      </c:pt>
                      <c:pt idx="4">
                        <c:v>34456978</c:v>
                      </c:pt>
                      <c:pt idx="5">
                        <c:v>35718351</c:v>
                      </c:pt>
                      <c:pt idx="6">
                        <c:v>36645380</c:v>
                      </c:pt>
                      <c:pt idx="7">
                        <c:v>37201796</c:v>
                      </c:pt>
                      <c:pt idx="8">
                        <c:v>37696256</c:v>
                      </c:pt>
                      <c:pt idx="9">
                        <c:v>38186420</c:v>
                      </c:pt>
                      <c:pt idx="10">
                        <c:v>38916881</c:v>
                      </c:pt>
                      <c:pt idx="11" formatCode="General">
                        <c:v>41216704</c:v>
                      </c:pt>
                      <c:pt idx="12">
                        <c:v>41377420</c:v>
                      </c:pt>
                      <c:pt idx="13">
                        <c:v>41377420</c:v>
                      </c:pt>
                      <c:pt idx="14">
                        <c:v>41806564</c:v>
                      </c:pt>
                      <c:pt idx="15">
                        <c:v>41890595</c:v>
                      </c:pt>
                      <c:pt idx="16">
                        <c:v>41972650</c:v>
                      </c:pt>
                      <c:pt idx="17">
                        <c:v>42014601</c:v>
                      </c:pt>
                      <c:pt idx="18">
                        <c:v>42427847</c:v>
                      </c:pt>
                      <c:pt idx="19" formatCode="General">
                        <c:v>43041948</c:v>
                      </c:pt>
                      <c:pt idx="20" formatCode="General">
                        <c:v>44331206</c:v>
                      </c:pt>
                      <c:pt idx="21">
                        <c:v>44540929</c:v>
                      </c:pt>
                      <c:pt idx="22" formatCode="General">
                        <c:v>44559726</c:v>
                      </c:pt>
                      <c:pt idx="23">
                        <c:v>44877197</c:v>
                      </c:pt>
                      <c:pt idx="24">
                        <c:v>44890839</c:v>
                      </c:pt>
                      <c:pt idx="25">
                        <c:v>45271841</c:v>
                      </c:pt>
                      <c:pt idx="26" formatCode="General">
                        <c:v>45629015</c:v>
                      </c:pt>
                      <c:pt idx="27">
                        <c:v>46039726</c:v>
                      </c:pt>
                      <c:pt idx="28">
                        <c:v>46692365</c:v>
                      </c:pt>
                      <c:pt idx="29">
                        <c:v>46693264</c:v>
                      </c:pt>
                      <c:pt idx="30">
                        <c:v>46959505</c:v>
                      </c:pt>
                      <c:pt idx="31">
                        <c:v>46959505</c:v>
                      </c:pt>
                      <c:pt idx="32">
                        <c:v>47476856</c:v>
                      </c:pt>
                      <c:pt idx="33">
                        <c:v>47476856</c:v>
                      </c:pt>
                      <c:pt idx="34">
                        <c:v>47581846</c:v>
                      </c:pt>
                      <c:pt idx="35">
                        <c:v>48475278</c:v>
                      </c:pt>
                      <c:pt idx="36">
                        <c:v>49066055</c:v>
                      </c:pt>
                      <c:pt idx="37">
                        <c:v>49391222</c:v>
                      </c:pt>
                      <c:pt idx="38">
                        <c:v>50454918</c:v>
                      </c:pt>
                      <c:pt idx="39">
                        <c:v>50716784</c:v>
                      </c:pt>
                      <c:pt idx="40">
                        <c:v>50716784</c:v>
                      </c:pt>
                      <c:pt idx="41">
                        <c:v>50921260</c:v>
                      </c:pt>
                      <c:pt idx="42">
                        <c:v>52386975</c:v>
                      </c:pt>
                      <c:pt idx="43">
                        <c:v>52386975</c:v>
                      </c:pt>
                      <c:pt idx="44">
                        <c:v>52532769</c:v>
                      </c:pt>
                      <c:pt idx="45">
                        <c:v>52655918</c:v>
                      </c:pt>
                      <c:pt idx="46">
                        <c:v>52655918</c:v>
                      </c:pt>
                      <c:pt idx="47">
                        <c:v>52719506</c:v>
                      </c:pt>
                      <c:pt idx="48">
                        <c:v>53137920</c:v>
                      </c:pt>
                      <c:pt idx="49">
                        <c:v>53260172</c:v>
                      </c:pt>
                      <c:pt idx="50">
                        <c:v>53602520</c:v>
                      </c:pt>
                      <c:pt idx="51">
                        <c:v>54211685</c:v>
                      </c:pt>
                      <c:pt idx="52">
                        <c:v>54305174</c:v>
                      </c:pt>
                      <c:pt idx="53">
                        <c:v>54305174</c:v>
                      </c:pt>
                      <c:pt idx="54">
                        <c:v>54404127</c:v>
                      </c:pt>
                      <c:pt idx="55">
                        <c:v>60676078</c:v>
                      </c:pt>
                      <c:pt idx="56">
                        <c:v>62475924</c:v>
                      </c:pt>
                      <c:pt idx="57">
                        <c:v>63697310</c:v>
                      </c:pt>
                      <c:pt idx="58">
                        <c:v>63697310</c:v>
                      </c:pt>
                      <c:pt idx="59">
                        <c:v>65404499</c:v>
                      </c:pt>
                      <c:pt idx="60">
                        <c:v>65990998</c:v>
                      </c:pt>
                      <c:pt idx="61">
                        <c:v>70543663</c:v>
                      </c:pt>
                      <c:pt idx="62">
                        <c:v>70543663</c:v>
                      </c:pt>
                      <c:pt idx="63">
                        <c:v>74283968</c:v>
                      </c:pt>
                      <c:pt idx="64">
                        <c:v>74283968</c:v>
                      </c:pt>
                      <c:pt idx="65">
                        <c:v>82513869</c:v>
                      </c:pt>
                      <c:pt idx="66">
                        <c:v>83656926</c:v>
                      </c:pt>
                      <c:pt idx="67">
                        <c:v>83656926</c:v>
                      </c:pt>
                      <c:pt idx="68">
                        <c:v>102175310</c:v>
                      </c:pt>
                      <c:pt idx="69">
                        <c:v>102175310</c:v>
                      </c:pt>
                      <c:pt idx="187" formatCode="General">
                        <c:v>22206032</c:v>
                      </c:pt>
                      <c:pt idx="188" formatCode="General">
                        <c:v>24112030</c:v>
                      </c:pt>
                      <c:pt idx="189" formatCode="General">
                        <c:v>24607415</c:v>
                      </c:pt>
                      <c:pt idx="190" formatCode="General">
                        <c:v>24852145</c:v>
                      </c:pt>
                      <c:pt idx="191" formatCode="General">
                        <c:v>25151851</c:v>
                      </c:pt>
                      <c:pt idx="192" formatCode="General">
                        <c:v>26015655</c:v>
                      </c:pt>
                      <c:pt idx="193" formatCode="General">
                        <c:v>26236370</c:v>
                      </c:pt>
                      <c:pt idx="194" formatCode="General">
                        <c:v>26325236</c:v>
                      </c:pt>
                      <c:pt idx="195" formatCode="General">
                        <c:v>26393638</c:v>
                      </c:pt>
                      <c:pt idx="196" formatCode="General">
                        <c:v>27656687</c:v>
                      </c:pt>
                      <c:pt idx="197" formatCode="General">
                        <c:v>28800709</c:v>
                      </c:pt>
                      <c:pt idx="198" formatCode="General">
                        <c:v>28987034</c:v>
                      </c:pt>
                      <c:pt idx="199" formatCode="General">
                        <c:v>29024581</c:v>
                      </c:pt>
                      <c:pt idx="200" formatCode="General">
                        <c:v>30342967</c:v>
                      </c:pt>
                      <c:pt idx="201" formatCode="General">
                        <c:v>30617728</c:v>
                      </c:pt>
                      <c:pt idx="202" formatCode="General">
                        <c:v>30911582</c:v>
                      </c:pt>
                      <c:pt idx="203" formatCode="General">
                        <c:v>31201429</c:v>
                      </c:pt>
                      <c:pt idx="204" formatCode="General">
                        <c:v>31267959</c:v>
                      </c:pt>
                      <c:pt idx="205" formatCode="General">
                        <c:v>31348761</c:v>
                      </c:pt>
                      <c:pt idx="206" formatCode="General">
                        <c:v>31781249</c:v>
                      </c:pt>
                      <c:pt idx="207" formatCode="General">
                        <c:v>32177074</c:v>
                      </c:pt>
                      <c:pt idx="208" formatCode="General">
                        <c:v>32377946</c:v>
                      </c:pt>
                      <c:pt idx="209" formatCode="General">
                        <c:v>32621224</c:v>
                      </c:pt>
                      <c:pt idx="210" formatCode="General">
                        <c:v>33253127</c:v>
                      </c:pt>
                      <c:pt idx="211" formatCode="General">
                        <c:v>33268909</c:v>
                      </c:pt>
                      <c:pt idx="212" formatCode="General">
                        <c:v>33957472</c:v>
                      </c:pt>
                      <c:pt idx="213" formatCode="General">
                        <c:v>34288158</c:v>
                      </c:pt>
                      <c:pt idx="214" formatCode="General">
                        <c:v>34770965</c:v>
                      </c:pt>
                      <c:pt idx="215" formatCode="General">
                        <c:v>35592718</c:v>
                      </c:pt>
                      <c:pt idx="216" formatCode="General">
                        <c:v>36062627</c:v>
                      </c:pt>
                      <c:pt idx="217" formatCode="General">
                        <c:v>36341298</c:v>
                      </c:pt>
                      <c:pt idx="218" formatCode="General">
                        <c:v>38299369</c:v>
                      </c:pt>
                      <c:pt idx="219" formatCode="General">
                        <c:v>38496036</c:v>
                      </c:pt>
                      <c:pt idx="220" formatCode="General">
                        <c:v>38919823</c:v>
                      </c:pt>
                      <c:pt idx="221" formatCode="General">
                        <c:v>38977669</c:v>
                      </c:pt>
                      <c:pt idx="222" formatCode="General">
                        <c:v>39568254</c:v>
                      </c:pt>
                      <c:pt idx="223" formatCode="General">
                        <c:v>39782606</c:v>
                      </c:pt>
                      <c:pt idx="224" formatCode="General">
                        <c:v>40192723</c:v>
                      </c:pt>
                      <c:pt idx="225" formatCode="General">
                        <c:v>40421694</c:v>
                      </c:pt>
                      <c:pt idx="226" formatCode="General">
                        <c:v>41386419</c:v>
                      </c:pt>
                      <c:pt idx="227" formatCode="General">
                        <c:v>41418436</c:v>
                      </c:pt>
                      <c:pt idx="228" formatCode="General">
                        <c:v>41755720</c:v>
                      </c:pt>
                      <c:pt idx="229" formatCode="General">
                        <c:v>43087460</c:v>
                      </c:pt>
                      <c:pt idx="230" formatCode="General">
                        <c:v>43641211</c:v>
                      </c:pt>
                      <c:pt idx="231" formatCode="General">
                        <c:v>43948248</c:v>
                      </c:pt>
                      <c:pt idx="232" formatCode="General">
                        <c:v>44594765</c:v>
                      </c:pt>
                      <c:pt idx="233" formatCode="General">
                        <c:v>44921981</c:v>
                      </c:pt>
                      <c:pt idx="234" formatCode="General">
                        <c:v>45832337</c:v>
                      </c:pt>
                      <c:pt idx="235" formatCode="General">
                        <c:v>46039953</c:v>
                      </c:pt>
                      <c:pt idx="236" formatCode="General">
                        <c:v>46351950</c:v>
                      </c:pt>
                      <c:pt idx="237" formatCode="General">
                        <c:v>46353738</c:v>
                      </c:pt>
                      <c:pt idx="238" formatCode="General">
                        <c:v>46633223</c:v>
                      </c:pt>
                      <c:pt idx="239" formatCode="General">
                        <c:v>46941625</c:v>
                      </c:pt>
                      <c:pt idx="240" formatCode="General">
                        <c:v>48805897</c:v>
                      </c:pt>
                      <c:pt idx="241" formatCode="General">
                        <c:v>49869102</c:v>
                      </c:pt>
                      <c:pt idx="242" formatCode="General">
                        <c:v>50093339</c:v>
                      </c:pt>
                      <c:pt idx="243" formatCode="General">
                        <c:v>50531384</c:v>
                      </c:pt>
                      <c:pt idx="244" formatCode="General">
                        <c:v>51480404</c:v>
                      </c:pt>
                      <c:pt idx="245" formatCode="General">
                        <c:v>51975484</c:v>
                      </c:pt>
                      <c:pt idx="246" formatCode="General">
                        <c:v>53155656</c:v>
                      </c:pt>
                      <c:pt idx="247" formatCode="General">
                        <c:v>61469652</c:v>
                      </c:pt>
                      <c:pt idx="248" formatCode="General">
                        <c:v>63424810</c:v>
                      </c:pt>
                      <c:pt idx="249" formatCode="General">
                        <c:v>64223325</c:v>
                      </c:pt>
                      <c:pt idx="250" formatCode="General">
                        <c:v>65349088</c:v>
                      </c:pt>
                      <c:pt idx="251" formatCode="General">
                        <c:v>100459059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E9A-4634-93B1-11509A0C809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3'!$K$94:$K$397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22434366</c:v>
                      </c:pt>
                      <c:pt idx="1">
                        <c:v>24420870</c:v>
                      </c:pt>
                      <c:pt idx="2">
                        <c:v>25319540</c:v>
                      </c:pt>
                      <c:pt idx="3">
                        <c:v>30080913</c:v>
                      </c:pt>
                      <c:pt idx="4">
                        <c:v>30609198</c:v>
                      </c:pt>
                      <c:pt idx="5">
                        <c:v>30995541</c:v>
                      </c:pt>
                      <c:pt idx="6">
                        <c:v>31335924</c:v>
                      </c:pt>
                      <c:pt idx="7">
                        <c:v>31542285</c:v>
                      </c:pt>
                      <c:pt idx="8">
                        <c:v>32513771</c:v>
                      </c:pt>
                      <c:pt idx="9">
                        <c:v>33334100</c:v>
                      </c:pt>
                      <c:pt idx="10">
                        <c:v>33371720</c:v>
                      </c:pt>
                      <c:pt idx="11">
                        <c:v>33555593</c:v>
                      </c:pt>
                      <c:pt idx="12">
                        <c:v>33705370</c:v>
                      </c:pt>
                      <c:pt idx="13">
                        <c:v>33974445</c:v>
                      </c:pt>
                      <c:pt idx="14">
                        <c:v>33976306</c:v>
                      </c:pt>
                      <c:pt idx="15">
                        <c:v>34214314</c:v>
                      </c:pt>
                      <c:pt idx="16">
                        <c:v>34243085</c:v>
                      </c:pt>
                      <c:pt idx="17">
                        <c:v>34817898</c:v>
                      </c:pt>
                      <c:pt idx="18">
                        <c:v>35120231</c:v>
                      </c:pt>
                      <c:pt idx="19">
                        <c:v>35217479</c:v>
                      </c:pt>
                      <c:pt idx="20">
                        <c:v>35438952</c:v>
                      </c:pt>
                      <c:pt idx="21">
                        <c:v>35478278</c:v>
                      </c:pt>
                      <c:pt idx="22">
                        <c:v>35970627</c:v>
                      </c:pt>
                      <c:pt idx="23">
                        <c:v>36736344</c:v>
                      </c:pt>
                      <c:pt idx="24">
                        <c:v>36771111</c:v>
                      </c:pt>
                      <c:pt idx="25">
                        <c:v>37166223</c:v>
                      </c:pt>
                      <c:pt idx="26">
                        <c:v>37212680</c:v>
                      </c:pt>
                      <c:pt idx="27">
                        <c:v>37593990</c:v>
                      </c:pt>
                      <c:pt idx="28">
                        <c:v>37826580</c:v>
                      </c:pt>
                      <c:pt idx="29">
                        <c:v>38069067</c:v>
                      </c:pt>
                      <c:pt idx="30">
                        <c:v>38531803</c:v>
                      </c:pt>
                      <c:pt idx="31">
                        <c:v>38539170</c:v>
                      </c:pt>
                      <c:pt idx="32">
                        <c:v>38758278</c:v>
                      </c:pt>
                      <c:pt idx="33">
                        <c:v>39053195</c:v>
                      </c:pt>
                      <c:pt idx="34">
                        <c:v>39213536</c:v>
                      </c:pt>
                      <c:pt idx="35">
                        <c:v>39604790</c:v>
                      </c:pt>
                      <c:pt idx="36">
                        <c:v>40010350</c:v>
                      </c:pt>
                      <c:pt idx="37">
                        <c:v>40377602</c:v>
                      </c:pt>
                      <c:pt idx="38">
                        <c:v>40381053</c:v>
                      </c:pt>
                      <c:pt idx="39">
                        <c:v>40883301</c:v>
                      </c:pt>
                      <c:pt idx="40">
                        <c:v>41151356</c:v>
                      </c:pt>
                      <c:pt idx="41">
                        <c:v>41304870</c:v>
                      </c:pt>
                      <c:pt idx="42">
                        <c:v>42104861</c:v>
                      </c:pt>
                      <c:pt idx="43">
                        <c:v>42108382</c:v>
                      </c:pt>
                      <c:pt idx="44">
                        <c:v>45518155</c:v>
                      </c:pt>
                      <c:pt idx="45">
                        <c:v>46164286</c:v>
                      </c:pt>
                      <c:pt idx="46">
                        <c:v>47034670</c:v>
                      </c:pt>
                      <c:pt idx="47">
                        <c:v>47366561</c:v>
                      </c:pt>
                      <c:pt idx="48">
                        <c:v>48029896</c:v>
                      </c:pt>
                      <c:pt idx="49">
                        <c:v>49936777</c:v>
                      </c:pt>
                      <c:pt idx="50">
                        <c:v>50055438</c:v>
                      </c:pt>
                      <c:pt idx="51">
                        <c:v>50552046</c:v>
                      </c:pt>
                      <c:pt idx="52">
                        <c:v>50631580</c:v>
                      </c:pt>
                      <c:pt idx="53">
                        <c:v>51193171</c:v>
                      </c:pt>
                      <c:pt idx="54">
                        <c:v>51423129</c:v>
                      </c:pt>
                      <c:pt idx="55">
                        <c:v>52843833</c:v>
                      </c:pt>
                      <c:pt idx="56">
                        <c:v>52863462</c:v>
                      </c:pt>
                      <c:pt idx="57">
                        <c:v>52988205</c:v>
                      </c:pt>
                      <c:pt idx="58">
                        <c:v>54098389</c:v>
                      </c:pt>
                      <c:pt idx="59">
                        <c:v>54449057</c:v>
                      </c:pt>
                      <c:pt idx="60">
                        <c:v>54717056</c:v>
                      </c:pt>
                      <c:pt idx="61">
                        <c:v>55210973</c:v>
                      </c:pt>
                      <c:pt idx="62">
                        <c:v>56093285</c:v>
                      </c:pt>
                      <c:pt idx="63">
                        <c:v>56764203</c:v>
                      </c:pt>
                      <c:pt idx="64">
                        <c:v>57580940</c:v>
                      </c:pt>
                      <c:pt idx="65">
                        <c:v>58800086</c:v>
                      </c:pt>
                      <c:pt idx="66">
                        <c:v>62967450</c:v>
                      </c:pt>
                      <c:pt idx="67">
                        <c:v>63614929</c:v>
                      </c:pt>
                      <c:pt idx="68">
                        <c:v>65069425</c:v>
                      </c:pt>
                      <c:pt idx="69">
                        <c:v>66783424</c:v>
                      </c:pt>
                      <c:pt idx="70">
                        <c:v>67411855</c:v>
                      </c:pt>
                      <c:pt idx="71">
                        <c:v>67571997</c:v>
                      </c:pt>
                      <c:pt idx="72">
                        <c:v>71063764</c:v>
                      </c:pt>
                      <c:pt idx="73">
                        <c:v>71082962</c:v>
                      </c:pt>
                      <c:pt idx="74">
                        <c:v>73013229</c:v>
                      </c:pt>
                      <c:pt idx="75">
                        <c:v>85319923</c:v>
                      </c:pt>
                      <c:pt idx="76">
                        <c:v>85526577</c:v>
                      </c:pt>
                      <c:pt idx="77">
                        <c:v>87873808</c:v>
                      </c:pt>
                      <c:pt idx="78">
                        <c:v>106418566</c:v>
                      </c:pt>
                      <c:pt idx="79">
                        <c:v>118810732</c:v>
                      </c:pt>
                      <c:pt idx="116" formatCode="General">
                        <c:v>12529069</c:v>
                      </c:pt>
                      <c:pt idx="117" formatCode="General">
                        <c:v>14918385</c:v>
                      </c:pt>
                      <c:pt idx="118" formatCode="General">
                        <c:v>14995866</c:v>
                      </c:pt>
                      <c:pt idx="119" formatCode="General">
                        <c:v>15409852</c:v>
                      </c:pt>
                      <c:pt idx="120" formatCode="General">
                        <c:v>15667041</c:v>
                      </c:pt>
                      <c:pt idx="121" formatCode="General">
                        <c:v>15950525</c:v>
                      </c:pt>
                      <c:pt idx="122" formatCode="General">
                        <c:v>16474352</c:v>
                      </c:pt>
                      <c:pt idx="123" formatCode="General">
                        <c:v>17178588</c:v>
                      </c:pt>
                      <c:pt idx="124" formatCode="General">
                        <c:v>17497130</c:v>
                      </c:pt>
                      <c:pt idx="125" formatCode="General">
                        <c:v>17502845</c:v>
                      </c:pt>
                      <c:pt idx="126" formatCode="General">
                        <c:v>17600733</c:v>
                      </c:pt>
                      <c:pt idx="127" formatCode="General">
                        <c:v>18985080</c:v>
                      </c:pt>
                      <c:pt idx="128" formatCode="General">
                        <c:v>19222673</c:v>
                      </c:pt>
                      <c:pt idx="129" formatCode="General">
                        <c:v>19225509</c:v>
                      </c:pt>
                      <c:pt idx="130" formatCode="General">
                        <c:v>19770610</c:v>
                      </c:pt>
                      <c:pt idx="131" formatCode="General">
                        <c:v>19859382</c:v>
                      </c:pt>
                      <c:pt idx="132" formatCode="General">
                        <c:v>19969206</c:v>
                      </c:pt>
                      <c:pt idx="133" formatCode="General">
                        <c:v>20123523</c:v>
                      </c:pt>
                      <c:pt idx="134" formatCode="General">
                        <c:v>20931097</c:v>
                      </c:pt>
                      <c:pt idx="135" formatCode="General">
                        <c:v>21274665</c:v>
                      </c:pt>
                      <c:pt idx="136" formatCode="General">
                        <c:v>22005830</c:v>
                      </c:pt>
                      <c:pt idx="137" formatCode="General">
                        <c:v>22133100</c:v>
                      </c:pt>
                      <c:pt idx="138" formatCode="General">
                        <c:v>23250895</c:v>
                      </c:pt>
                      <c:pt idx="139" formatCode="General">
                        <c:v>24775763</c:v>
                      </c:pt>
                      <c:pt idx="140" formatCode="General">
                        <c:v>25865459</c:v>
                      </c:pt>
                      <c:pt idx="141" formatCode="General">
                        <c:v>28570492</c:v>
                      </c:pt>
                      <c:pt idx="142" formatCode="General">
                        <c:v>29836309</c:v>
                      </c:pt>
                      <c:pt idx="143" formatCode="General">
                        <c:v>30179115</c:v>
                      </c:pt>
                      <c:pt idx="144" formatCode="General">
                        <c:v>32183070</c:v>
                      </c:pt>
                      <c:pt idx="145" formatCode="General">
                        <c:v>33798109</c:v>
                      </c:pt>
                      <c:pt idx="146" formatCode="General">
                        <c:v>35609351</c:v>
                      </c:pt>
                      <c:pt idx="147" formatCode="General">
                        <c:v>37422647</c:v>
                      </c:pt>
                      <c:pt idx="148" formatCode="General">
                        <c:v>37835311</c:v>
                      </c:pt>
                      <c:pt idx="149" formatCode="General">
                        <c:v>38346992</c:v>
                      </c:pt>
                      <c:pt idx="187" formatCode="General">
                        <c:v>11711593</c:v>
                      </c:pt>
                      <c:pt idx="188" formatCode="General">
                        <c:v>13283352</c:v>
                      </c:pt>
                      <c:pt idx="189" formatCode="General">
                        <c:v>16768588</c:v>
                      </c:pt>
                      <c:pt idx="190" formatCode="General">
                        <c:v>18068608</c:v>
                      </c:pt>
                      <c:pt idx="191" formatCode="General">
                        <c:v>19242996</c:v>
                      </c:pt>
                      <c:pt idx="192" formatCode="General">
                        <c:v>20737307</c:v>
                      </c:pt>
                      <c:pt idx="193" formatCode="General">
                        <c:v>20776616</c:v>
                      </c:pt>
                      <c:pt idx="194" formatCode="General">
                        <c:v>20850046</c:v>
                      </c:pt>
                      <c:pt idx="195" formatCode="General">
                        <c:v>21106528</c:v>
                      </c:pt>
                      <c:pt idx="196" formatCode="General">
                        <c:v>21253734</c:v>
                      </c:pt>
                      <c:pt idx="197" formatCode="General">
                        <c:v>21290625</c:v>
                      </c:pt>
                      <c:pt idx="198" formatCode="General">
                        <c:v>21473921</c:v>
                      </c:pt>
                      <c:pt idx="199" formatCode="General">
                        <c:v>21820550</c:v>
                      </c:pt>
                      <c:pt idx="200" formatCode="General">
                        <c:v>21985858</c:v>
                      </c:pt>
                      <c:pt idx="201" formatCode="General">
                        <c:v>22107423</c:v>
                      </c:pt>
                      <c:pt idx="202" formatCode="General">
                        <c:v>22146476</c:v>
                      </c:pt>
                      <c:pt idx="203" formatCode="General">
                        <c:v>22601949</c:v>
                      </c:pt>
                      <c:pt idx="204" formatCode="General">
                        <c:v>23226516</c:v>
                      </c:pt>
                      <c:pt idx="205" formatCode="General">
                        <c:v>23803462</c:v>
                      </c:pt>
                      <c:pt idx="206" formatCode="General">
                        <c:v>24259929</c:v>
                      </c:pt>
                      <c:pt idx="207" formatCode="General">
                        <c:v>24359540</c:v>
                      </c:pt>
                      <c:pt idx="208" formatCode="General">
                        <c:v>24824774</c:v>
                      </c:pt>
                      <c:pt idx="209" formatCode="General">
                        <c:v>25124701</c:v>
                      </c:pt>
                      <c:pt idx="210" formatCode="General">
                        <c:v>25230670</c:v>
                      </c:pt>
                      <c:pt idx="211" formatCode="General">
                        <c:v>25415668</c:v>
                      </c:pt>
                      <c:pt idx="212" formatCode="General">
                        <c:v>25571901</c:v>
                      </c:pt>
                      <c:pt idx="213" formatCode="General">
                        <c:v>25605363</c:v>
                      </c:pt>
                      <c:pt idx="214" formatCode="General">
                        <c:v>25648383</c:v>
                      </c:pt>
                      <c:pt idx="215" formatCode="General">
                        <c:v>25900518</c:v>
                      </c:pt>
                      <c:pt idx="216" formatCode="General">
                        <c:v>26690818</c:v>
                      </c:pt>
                      <c:pt idx="217" formatCode="General">
                        <c:v>27063534</c:v>
                      </c:pt>
                      <c:pt idx="218" formatCode="General">
                        <c:v>28146971</c:v>
                      </c:pt>
                      <c:pt idx="219" formatCode="General">
                        <c:v>28518623</c:v>
                      </c:pt>
                      <c:pt idx="220" formatCode="General">
                        <c:v>28553528</c:v>
                      </c:pt>
                      <c:pt idx="221" formatCode="General">
                        <c:v>28938355</c:v>
                      </c:pt>
                      <c:pt idx="222" formatCode="General">
                        <c:v>28978921</c:v>
                      </c:pt>
                      <c:pt idx="223" formatCode="General">
                        <c:v>29108548</c:v>
                      </c:pt>
                      <c:pt idx="224" formatCode="General">
                        <c:v>29348491</c:v>
                      </c:pt>
                      <c:pt idx="225" formatCode="General">
                        <c:v>29571865</c:v>
                      </c:pt>
                      <c:pt idx="226" formatCode="General">
                        <c:v>29783646</c:v>
                      </c:pt>
                      <c:pt idx="227" formatCode="General">
                        <c:v>30259776</c:v>
                      </c:pt>
                      <c:pt idx="228" formatCode="General">
                        <c:v>30670423</c:v>
                      </c:pt>
                      <c:pt idx="229" formatCode="General">
                        <c:v>30823329</c:v>
                      </c:pt>
                      <c:pt idx="230" formatCode="General">
                        <c:v>30881348</c:v>
                      </c:pt>
                      <c:pt idx="231" formatCode="General">
                        <c:v>31482347</c:v>
                      </c:pt>
                      <c:pt idx="232" formatCode="General">
                        <c:v>32101324</c:v>
                      </c:pt>
                      <c:pt idx="233" formatCode="General">
                        <c:v>32445940</c:v>
                      </c:pt>
                      <c:pt idx="234" formatCode="General">
                        <c:v>33174318</c:v>
                      </c:pt>
                      <c:pt idx="235" formatCode="General">
                        <c:v>33376283</c:v>
                      </c:pt>
                      <c:pt idx="236" formatCode="General">
                        <c:v>34075668</c:v>
                      </c:pt>
                      <c:pt idx="237" formatCode="General">
                        <c:v>34475232</c:v>
                      </c:pt>
                      <c:pt idx="238" formatCode="General">
                        <c:v>34618577</c:v>
                      </c:pt>
                      <c:pt idx="239" formatCode="General">
                        <c:v>35355682</c:v>
                      </c:pt>
                      <c:pt idx="240" formatCode="General">
                        <c:v>36052030</c:v>
                      </c:pt>
                      <c:pt idx="241" formatCode="General">
                        <c:v>36315213</c:v>
                      </c:pt>
                      <c:pt idx="242" formatCode="General">
                        <c:v>37214759</c:v>
                      </c:pt>
                      <c:pt idx="243" formatCode="General">
                        <c:v>37885758</c:v>
                      </c:pt>
                      <c:pt idx="244" formatCode="General">
                        <c:v>38492017</c:v>
                      </c:pt>
                      <c:pt idx="245" formatCode="General">
                        <c:v>39288807</c:v>
                      </c:pt>
                      <c:pt idx="246" formatCode="General">
                        <c:v>39416057</c:v>
                      </c:pt>
                      <c:pt idx="247" formatCode="General">
                        <c:v>42228703</c:v>
                      </c:pt>
                      <c:pt idx="248" formatCode="General">
                        <c:v>42544913</c:v>
                      </c:pt>
                      <c:pt idx="249" formatCode="General">
                        <c:v>47942847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E9A-4634-93B1-11509A0C809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3'!$L$94:$L$397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20949544</c:v>
                      </c:pt>
                      <c:pt idx="1">
                        <c:v>22202933</c:v>
                      </c:pt>
                      <c:pt idx="2">
                        <c:v>23308201</c:v>
                      </c:pt>
                      <c:pt idx="3">
                        <c:v>23814053</c:v>
                      </c:pt>
                      <c:pt idx="4">
                        <c:v>25109663</c:v>
                      </c:pt>
                      <c:pt idx="5">
                        <c:v>25259349</c:v>
                      </c:pt>
                      <c:pt idx="6">
                        <c:v>25441120</c:v>
                      </c:pt>
                      <c:pt idx="7">
                        <c:v>26993323</c:v>
                      </c:pt>
                      <c:pt idx="8">
                        <c:v>27902060</c:v>
                      </c:pt>
                      <c:pt idx="9">
                        <c:v>28063847</c:v>
                      </c:pt>
                      <c:pt idx="10">
                        <c:v>28804779</c:v>
                      </c:pt>
                      <c:pt idx="11">
                        <c:v>29064389</c:v>
                      </c:pt>
                      <c:pt idx="12">
                        <c:v>29639531</c:v>
                      </c:pt>
                      <c:pt idx="13">
                        <c:v>29682852</c:v>
                      </c:pt>
                      <c:pt idx="14">
                        <c:v>29946142</c:v>
                      </c:pt>
                      <c:pt idx="15">
                        <c:v>30017325</c:v>
                      </c:pt>
                      <c:pt idx="16">
                        <c:v>30868292</c:v>
                      </c:pt>
                      <c:pt idx="17">
                        <c:v>30955047</c:v>
                      </c:pt>
                      <c:pt idx="18">
                        <c:v>31017349</c:v>
                      </c:pt>
                      <c:pt idx="19">
                        <c:v>31351268</c:v>
                      </c:pt>
                      <c:pt idx="20">
                        <c:v>31874922</c:v>
                      </c:pt>
                      <c:pt idx="21">
                        <c:v>32336628</c:v>
                      </c:pt>
                      <c:pt idx="22">
                        <c:v>32387819</c:v>
                      </c:pt>
                      <c:pt idx="23">
                        <c:v>32809908</c:v>
                      </c:pt>
                      <c:pt idx="24">
                        <c:v>33227857</c:v>
                      </c:pt>
                      <c:pt idx="25">
                        <c:v>33233765</c:v>
                      </c:pt>
                      <c:pt idx="26">
                        <c:v>33246738</c:v>
                      </c:pt>
                      <c:pt idx="27">
                        <c:v>33376950</c:v>
                      </c:pt>
                      <c:pt idx="28">
                        <c:v>33465678</c:v>
                      </c:pt>
                      <c:pt idx="29">
                        <c:v>33474445</c:v>
                      </c:pt>
                      <c:pt idx="30">
                        <c:v>33652618</c:v>
                      </c:pt>
                      <c:pt idx="31">
                        <c:v>33700367</c:v>
                      </c:pt>
                      <c:pt idx="32">
                        <c:v>34774606</c:v>
                      </c:pt>
                      <c:pt idx="33">
                        <c:v>34883148</c:v>
                      </c:pt>
                      <c:pt idx="34">
                        <c:v>35165829</c:v>
                      </c:pt>
                      <c:pt idx="35">
                        <c:v>35261665</c:v>
                      </c:pt>
                      <c:pt idx="36">
                        <c:v>35318093</c:v>
                      </c:pt>
                      <c:pt idx="37">
                        <c:v>35588220</c:v>
                      </c:pt>
                      <c:pt idx="38">
                        <c:v>35889657</c:v>
                      </c:pt>
                      <c:pt idx="39">
                        <c:v>36391300</c:v>
                      </c:pt>
                      <c:pt idx="40">
                        <c:v>36758285</c:v>
                      </c:pt>
                      <c:pt idx="41">
                        <c:v>37331793</c:v>
                      </c:pt>
                      <c:pt idx="42">
                        <c:v>37494454</c:v>
                      </c:pt>
                      <c:pt idx="43">
                        <c:v>37556358</c:v>
                      </c:pt>
                      <c:pt idx="44">
                        <c:v>37588250</c:v>
                      </c:pt>
                      <c:pt idx="45">
                        <c:v>39133505</c:v>
                      </c:pt>
                      <c:pt idx="46">
                        <c:v>39405283</c:v>
                      </c:pt>
                      <c:pt idx="47">
                        <c:v>39409632</c:v>
                      </c:pt>
                      <c:pt idx="48">
                        <c:v>40005365</c:v>
                      </c:pt>
                      <c:pt idx="49">
                        <c:v>40113029</c:v>
                      </c:pt>
                      <c:pt idx="50">
                        <c:v>40554250</c:v>
                      </c:pt>
                      <c:pt idx="51">
                        <c:v>40822762</c:v>
                      </c:pt>
                      <c:pt idx="52">
                        <c:v>41455678</c:v>
                      </c:pt>
                      <c:pt idx="53">
                        <c:v>41534233</c:v>
                      </c:pt>
                      <c:pt idx="54">
                        <c:v>41704823</c:v>
                      </c:pt>
                      <c:pt idx="55">
                        <c:v>42032648</c:v>
                      </c:pt>
                      <c:pt idx="56">
                        <c:v>42627626</c:v>
                      </c:pt>
                      <c:pt idx="57">
                        <c:v>42947237</c:v>
                      </c:pt>
                      <c:pt idx="58">
                        <c:v>43363615</c:v>
                      </c:pt>
                      <c:pt idx="59">
                        <c:v>43711584</c:v>
                      </c:pt>
                      <c:pt idx="60">
                        <c:v>45137845</c:v>
                      </c:pt>
                      <c:pt idx="61">
                        <c:v>46348786</c:v>
                      </c:pt>
                      <c:pt idx="62">
                        <c:v>46573202</c:v>
                      </c:pt>
                      <c:pt idx="63">
                        <c:v>47203118</c:v>
                      </c:pt>
                      <c:pt idx="64">
                        <c:v>47405378</c:v>
                      </c:pt>
                      <c:pt idx="65">
                        <c:v>47441829</c:v>
                      </c:pt>
                      <c:pt idx="66">
                        <c:v>47816322</c:v>
                      </c:pt>
                      <c:pt idx="67">
                        <c:v>49862960</c:v>
                      </c:pt>
                      <c:pt idx="68">
                        <c:v>50452902</c:v>
                      </c:pt>
                      <c:pt idx="69">
                        <c:v>50765874</c:v>
                      </c:pt>
                      <c:pt idx="70">
                        <c:v>51314823</c:v>
                      </c:pt>
                      <c:pt idx="71">
                        <c:v>51640071</c:v>
                      </c:pt>
                      <c:pt idx="72">
                        <c:v>52390450</c:v>
                      </c:pt>
                      <c:pt idx="73">
                        <c:v>52502191</c:v>
                      </c:pt>
                      <c:pt idx="74">
                        <c:v>52572712</c:v>
                      </c:pt>
                      <c:pt idx="75">
                        <c:v>52695444</c:v>
                      </c:pt>
                      <c:pt idx="76">
                        <c:v>52733827</c:v>
                      </c:pt>
                      <c:pt idx="77">
                        <c:v>53005895</c:v>
                      </c:pt>
                      <c:pt idx="78">
                        <c:v>55070512</c:v>
                      </c:pt>
                      <c:pt idx="79">
                        <c:v>55368721</c:v>
                      </c:pt>
                      <c:pt idx="80">
                        <c:v>55499376</c:v>
                      </c:pt>
                      <c:pt idx="81">
                        <c:v>56980729</c:v>
                      </c:pt>
                      <c:pt idx="82">
                        <c:v>58113332</c:v>
                      </c:pt>
                      <c:pt idx="83">
                        <c:v>59541922</c:v>
                      </c:pt>
                      <c:pt idx="84">
                        <c:v>62509962</c:v>
                      </c:pt>
                      <c:pt idx="85">
                        <c:v>62577924</c:v>
                      </c:pt>
                      <c:pt idx="86">
                        <c:v>62727209</c:v>
                      </c:pt>
                      <c:pt idx="87">
                        <c:v>63416593</c:v>
                      </c:pt>
                      <c:pt idx="88">
                        <c:v>63902496</c:v>
                      </c:pt>
                      <c:pt idx="89">
                        <c:v>67339007</c:v>
                      </c:pt>
                      <c:pt idx="90">
                        <c:v>69404383</c:v>
                      </c:pt>
                      <c:pt idx="91">
                        <c:v>88515479</c:v>
                      </c:pt>
                      <c:pt idx="116" formatCode="General">
                        <c:v>14868771</c:v>
                      </c:pt>
                      <c:pt idx="117" formatCode="General">
                        <c:v>16614316</c:v>
                      </c:pt>
                      <c:pt idx="118" formatCode="General">
                        <c:v>16947409</c:v>
                      </c:pt>
                      <c:pt idx="119" formatCode="General">
                        <c:v>18026983</c:v>
                      </c:pt>
                      <c:pt idx="120" formatCode="General">
                        <c:v>18122050</c:v>
                      </c:pt>
                      <c:pt idx="121" formatCode="General">
                        <c:v>18722268</c:v>
                      </c:pt>
                      <c:pt idx="122" formatCode="General">
                        <c:v>18800774</c:v>
                      </c:pt>
                      <c:pt idx="123" formatCode="General">
                        <c:v>19173714</c:v>
                      </c:pt>
                      <c:pt idx="124" formatCode="General">
                        <c:v>19525105</c:v>
                      </c:pt>
                      <c:pt idx="125" formatCode="General">
                        <c:v>19584832</c:v>
                      </c:pt>
                      <c:pt idx="126" formatCode="General">
                        <c:v>20329021</c:v>
                      </c:pt>
                      <c:pt idx="127" formatCode="General">
                        <c:v>20379350</c:v>
                      </c:pt>
                      <c:pt idx="128" formatCode="General">
                        <c:v>20426050</c:v>
                      </c:pt>
                      <c:pt idx="129" formatCode="General">
                        <c:v>21018681</c:v>
                      </c:pt>
                      <c:pt idx="130" formatCode="General">
                        <c:v>21037635</c:v>
                      </c:pt>
                      <c:pt idx="131" formatCode="General">
                        <c:v>21228024</c:v>
                      </c:pt>
                      <c:pt idx="132" formatCode="General">
                        <c:v>21539114</c:v>
                      </c:pt>
                      <c:pt idx="133" formatCode="General">
                        <c:v>21646766</c:v>
                      </c:pt>
                      <c:pt idx="134" formatCode="General">
                        <c:v>21960072</c:v>
                      </c:pt>
                      <c:pt idx="135" formatCode="General">
                        <c:v>22056778</c:v>
                      </c:pt>
                      <c:pt idx="136" formatCode="General">
                        <c:v>22124109</c:v>
                      </c:pt>
                      <c:pt idx="137" formatCode="General">
                        <c:v>23415867</c:v>
                      </c:pt>
                      <c:pt idx="138" formatCode="General">
                        <c:v>23484987</c:v>
                      </c:pt>
                      <c:pt idx="139" formatCode="General">
                        <c:v>24047847</c:v>
                      </c:pt>
                      <c:pt idx="140" formatCode="General">
                        <c:v>24700564</c:v>
                      </c:pt>
                      <c:pt idx="141" formatCode="General">
                        <c:v>24922183</c:v>
                      </c:pt>
                      <c:pt idx="142" formatCode="General">
                        <c:v>27964389</c:v>
                      </c:pt>
                      <c:pt idx="143" formatCode="General">
                        <c:v>27999327</c:v>
                      </c:pt>
                      <c:pt idx="144" formatCode="General">
                        <c:v>28177680</c:v>
                      </c:pt>
                      <c:pt idx="145" formatCode="General">
                        <c:v>28668102</c:v>
                      </c:pt>
                      <c:pt idx="146" formatCode="General">
                        <c:v>28847641</c:v>
                      </c:pt>
                      <c:pt idx="147" formatCode="General">
                        <c:v>28939421</c:v>
                      </c:pt>
                      <c:pt idx="148" formatCode="General">
                        <c:v>29564078</c:v>
                      </c:pt>
                      <c:pt idx="149" formatCode="General">
                        <c:v>30402049</c:v>
                      </c:pt>
                      <c:pt idx="150" formatCode="General">
                        <c:v>31213469</c:v>
                      </c:pt>
                      <c:pt idx="151" formatCode="General">
                        <c:v>32852246</c:v>
                      </c:pt>
                      <c:pt idx="152" formatCode="General">
                        <c:v>33809287</c:v>
                      </c:pt>
                      <c:pt idx="153" formatCode="General">
                        <c:v>40362132</c:v>
                      </c:pt>
                      <c:pt idx="187" formatCode="General">
                        <c:v>17568382</c:v>
                      </c:pt>
                      <c:pt idx="188" formatCode="General">
                        <c:v>17611840</c:v>
                      </c:pt>
                      <c:pt idx="189" formatCode="General">
                        <c:v>18147884</c:v>
                      </c:pt>
                      <c:pt idx="190" formatCode="General">
                        <c:v>18594415</c:v>
                      </c:pt>
                      <c:pt idx="191" formatCode="General">
                        <c:v>18871883</c:v>
                      </c:pt>
                      <c:pt idx="192" formatCode="General">
                        <c:v>18948745</c:v>
                      </c:pt>
                      <c:pt idx="193" formatCode="General">
                        <c:v>19768349</c:v>
                      </c:pt>
                      <c:pt idx="194" formatCode="General">
                        <c:v>19821307</c:v>
                      </c:pt>
                      <c:pt idx="195" formatCode="General">
                        <c:v>20007955</c:v>
                      </c:pt>
                      <c:pt idx="196" formatCode="General">
                        <c:v>20230166</c:v>
                      </c:pt>
                      <c:pt idx="197" formatCode="General">
                        <c:v>20338229</c:v>
                      </c:pt>
                      <c:pt idx="198" formatCode="General">
                        <c:v>20666290</c:v>
                      </c:pt>
                      <c:pt idx="199" formatCode="General">
                        <c:v>20970726</c:v>
                      </c:pt>
                      <c:pt idx="200" formatCode="General">
                        <c:v>21095852</c:v>
                      </c:pt>
                      <c:pt idx="201" formatCode="General">
                        <c:v>21619855</c:v>
                      </c:pt>
                      <c:pt idx="202" formatCode="General">
                        <c:v>21782186</c:v>
                      </c:pt>
                      <c:pt idx="203" formatCode="General">
                        <c:v>21798814</c:v>
                      </c:pt>
                      <c:pt idx="204" formatCode="General">
                        <c:v>21856756</c:v>
                      </c:pt>
                      <c:pt idx="205" formatCode="General">
                        <c:v>22047916</c:v>
                      </c:pt>
                      <c:pt idx="206" formatCode="General">
                        <c:v>22540448</c:v>
                      </c:pt>
                      <c:pt idx="207" formatCode="General">
                        <c:v>22919565</c:v>
                      </c:pt>
                      <c:pt idx="208" formatCode="General">
                        <c:v>23212579</c:v>
                      </c:pt>
                      <c:pt idx="209" formatCode="General">
                        <c:v>23369453</c:v>
                      </c:pt>
                      <c:pt idx="210" formatCode="General">
                        <c:v>24072877</c:v>
                      </c:pt>
                      <c:pt idx="211" formatCode="General">
                        <c:v>24566565</c:v>
                      </c:pt>
                      <c:pt idx="212" formatCode="General">
                        <c:v>24643887</c:v>
                      </c:pt>
                      <c:pt idx="213" formatCode="General">
                        <c:v>24674802</c:v>
                      </c:pt>
                      <c:pt idx="214" formatCode="General">
                        <c:v>24753129</c:v>
                      </c:pt>
                      <c:pt idx="215" formatCode="General">
                        <c:v>25949644</c:v>
                      </c:pt>
                      <c:pt idx="216" formatCode="General">
                        <c:v>25967827</c:v>
                      </c:pt>
                      <c:pt idx="217" formatCode="General">
                        <c:v>26265330</c:v>
                      </c:pt>
                      <c:pt idx="218" formatCode="General">
                        <c:v>26502208</c:v>
                      </c:pt>
                      <c:pt idx="219" formatCode="General">
                        <c:v>26871001</c:v>
                      </c:pt>
                      <c:pt idx="220" formatCode="General">
                        <c:v>27309118</c:v>
                      </c:pt>
                      <c:pt idx="221" formatCode="General">
                        <c:v>27311271</c:v>
                      </c:pt>
                      <c:pt idx="222" formatCode="General">
                        <c:v>27649064</c:v>
                      </c:pt>
                      <c:pt idx="223" formatCode="General">
                        <c:v>27775636</c:v>
                      </c:pt>
                      <c:pt idx="224" formatCode="General">
                        <c:v>27844924</c:v>
                      </c:pt>
                      <c:pt idx="225" formatCode="General">
                        <c:v>27911101</c:v>
                      </c:pt>
                      <c:pt idx="226" formatCode="General">
                        <c:v>28642402</c:v>
                      </c:pt>
                      <c:pt idx="227" formatCode="General">
                        <c:v>29372584</c:v>
                      </c:pt>
                      <c:pt idx="228" formatCode="General">
                        <c:v>29847313</c:v>
                      </c:pt>
                      <c:pt idx="229" formatCode="General">
                        <c:v>30118930</c:v>
                      </c:pt>
                      <c:pt idx="230" formatCode="General">
                        <c:v>30663096</c:v>
                      </c:pt>
                      <c:pt idx="231" formatCode="General">
                        <c:v>30817335</c:v>
                      </c:pt>
                      <c:pt idx="232" formatCode="General">
                        <c:v>30845177</c:v>
                      </c:pt>
                      <c:pt idx="233" formatCode="General">
                        <c:v>31000779</c:v>
                      </c:pt>
                      <c:pt idx="234" formatCode="General">
                        <c:v>31030416</c:v>
                      </c:pt>
                      <c:pt idx="235" formatCode="General">
                        <c:v>31364144</c:v>
                      </c:pt>
                      <c:pt idx="236" formatCode="General">
                        <c:v>32269326</c:v>
                      </c:pt>
                      <c:pt idx="237" formatCode="General">
                        <c:v>32355590</c:v>
                      </c:pt>
                      <c:pt idx="238" formatCode="General">
                        <c:v>32456431</c:v>
                      </c:pt>
                      <c:pt idx="239" formatCode="General">
                        <c:v>32873738</c:v>
                      </c:pt>
                      <c:pt idx="240" formatCode="General">
                        <c:v>33072459</c:v>
                      </c:pt>
                      <c:pt idx="241" formatCode="General">
                        <c:v>33276007</c:v>
                      </c:pt>
                      <c:pt idx="242" formatCode="General">
                        <c:v>33883739</c:v>
                      </c:pt>
                      <c:pt idx="243" formatCode="General">
                        <c:v>34731200</c:v>
                      </c:pt>
                      <c:pt idx="244" formatCode="General">
                        <c:v>34987659</c:v>
                      </c:pt>
                      <c:pt idx="245" formatCode="General">
                        <c:v>35150576</c:v>
                      </c:pt>
                      <c:pt idx="246" formatCode="General">
                        <c:v>35234953</c:v>
                      </c:pt>
                      <c:pt idx="247" formatCode="General">
                        <c:v>35300221</c:v>
                      </c:pt>
                      <c:pt idx="248" formatCode="General">
                        <c:v>35402782</c:v>
                      </c:pt>
                      <c:pt idx="249" formatCode="General">
                        <c:v>36214560</c:v>
                      </c:pt>
                      <c:pt idx="250" formatCode="General">
                        <c:v>36372954</c:v>
                      </c:pt>
                      <c:pt idx="251" formatCode="General">
                        <c:v>36911180</c:v>
                      </c:pt>
                      <c:pt idx="252" formatCode="General">
                        <c:v>38289380</c:v>
                      </c:pt>
                      <c:pt idx="253" formatCode="General">
                        <c:v>38517707</c:v>
                      </c:pt>
                      <c:pt idx="254" formatCode="General">
                        <c:v>39044056</c:v>
                      </c:pt>
                      <c:pt idx="255" formatCode="General">
                        <c:v>39325173</c:v>
                      </c:pt>
                      <c:pt idx="256" formatCode="General">
                        <c:v>40692182</c:v>
                      </c:pt>
                      <c:pt idx="257" formatCode="General">
                        <c:v>40752409</c:v>
                      </c:pt>
                      <c:pt idx="258" formatCode="General">
                        <c:v>40903423</c:v>
                      </c:pt>
                      <c:pt idx="259" formatCode="General">
                        <c:v>40916376</c:v>
                      </c:pt>
                      <c:pt idx="260" formatCode="General">
                        <c:v>47009482</c:v>
                      </c:pt>
                      <c:pt idx="261" formatCode="General">
                        <c:v>54672464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E9A-4634-93B1-11509A0C809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3'!$M$94:$M$397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25873500</c:v>
                      </c:pt>
                      <c:pt idx="1">
                        <c:v>30662533</c:v>
                      </c:pt>
                      <c:pt idx="2">
                        <c:v>32231174</c:v>
                      </c:pt>
                      <c:pt idx="3">
                        <c:v>33158054</c:v>
                      </c:pt>
                      <c:pt idx="4">
                        <c:v>33426219</c:v>
                      </c:pt>
                      <c:pt idx="5">
                        <c:v>35214659</c:v>
                      </c:pt>
                      <c:pt idx="6">
                        <c:v>35769564</c:v>
                      </c:pt>
                      <c:pt idx="7">
                        <c:v>35923936</c:v>
                      </c:pt>
                      <c:pt idx="8">
                        <c:v>35956747</c:v>
                      </c:pt>
                      <c:pt idx="9">
                        <c:v>35996349</c:v>
                      </c:pt>
                      <c:pt idx="10">
                        <c:v>39792750</c:v>
                      </c:pt>
                      <c:pt idx="11">
                        <c:v>39951613</c:v>
                      </c:pt>
                      <c:pt idx="12">
                        <c:v>39974198</c:v>
                      </c:pt>
                      <c:pt idx="13">
                        <c:v>40189700</c:v>
                      </c:pt>
                      <c:pt idx="14">
                        <c:v>40324672</c:v>
                      </c:pt>
                      <c:pt idx="15">
                        <c:v>40725798</c:v>
                      </c:pt>
                      <c:pt idx="16">
                        <c:v>42668728</c:v>
                      </c:pt>
                      <c:pt idx="17">
                        <c:v>42705119</c:v>
                      </c:pt>
                      <c:pt idx="18">
                        <c:v>43547354</c:v>
                      </c:pt>
                      <c:pt idx="19">
                        <c:v>45301271</c:v>
                      </c:pt>
                      <c:pt idx="20">
                        <c:v>45499354</c:v>
                      </c:pt>
                      <c:pt idx="21">
                        <c:v>47173662</c:v>
                      </c:pt>
                      <c:pt idx="22">
                        <c:v>48051512</c:v>
                      </c:pt>
                      <c:pt idx="23">
                        <c:v>49011443</c:v>
                      </c:pt>
                      <c:pt idx="24">
                        <c:v>49063357</c:v>
                      </c:pt>
                      <c:pt idx="25">
                        <c:v>49651919</c:v>
                      </c:pt>
                      <c:pt idx="26">
                        <c:v>49829835</c:v>
                      </c:pt>
                      <c:pt idx="27">
                        <c:v>51157869</c:v>
                      </c:pt>
                      <c:pt idx="28">
                        <c:v>52609727</c:v>
                      </c:pt>
                      <c:pt idx="29">
                        <c:v>52898585</c:v>
                      </c:pt>
                      <c:pt idx="30">
                        <c:v>53532411</c:v>
                      </c:pt>
                      <c:pt idx="31">
                        <c:v>53756359</c:v>
                      </c:pt>
                      <c:pt idx="32">
                        <c:v>54167497</c:v>
                      </c:pt>
                      <c:pt idx="33">
                        <c:v>56276943</c:v>
                      </c:pt>
                      <c:pt idx="34">
                        <c:v>56911319</c:v>
                      </c:pt>
                      <c:pt idx="35">
                        <c:v>57714571</c:v>
                      </c:pt>
                      <c:pt idx="36">
                        <c:v>59798449</c:v>
                      </c:pt>
                      <c:pt idx="37">
                        <c:v>60495178</c:v>
                      </c:pt>
                      <c:pt idx="38">
                        <c:v>63019127</c:v>
                      </c:pt>
                      <c:pt idx="39">
                        <c:v>63158663</c:v>
                      </c:pt>
                      <c:pt idx="40">
                        <c:v>63167685</c:v>
                      </c:pt>
                      <c:pt idx="41">
                        <c:v>64235407</c:v>
                      </c:pt>
                      <c:pt idx="42">
                        <c:v>64922678</c:v>
                      </c:pt>
                      <c:pt idx="43">
                        <c:v>66263150</c:v>
                      </c:pt>
                      <c:pt idx="44">
                        <c:v>66297841</c:v>
                      </c:pt>
                      <c:pt idx="45">
                        <c:v>71027241</c:v>
                      </c:pt>
                      <c:pt idx="46">
                        <c:v>71672601</c:v>
                      </c:pt>
                      <c:pt idx="47">
                        <c:v>72362962</c:v>
                      </c:pt>
                      <c:pt idx="48">
                        <c:v>72625345</c:v>
                      </c:pt>
                      <c:pt idx="49">
                        <c:v>78715924</c:v>
                      </c:pt>
                      <c:pt idx="50">
                        <c:v>82026154</c:v>
                      </c:pt>
                      <c:pt idx="51">
                        <c:v>82724298</c:v>
                      </c:pt>
                      <c:pt idx="52">
                        <c:v>82751036</c:v>
                      </c:pt>
                      <c:pt idx="53">
                        <c:v>87538989</c:v>
                      </c:pt>
                      <c:pt idx="54">
                        <c:v>89201241</c:v>
                      </c:pt>
                      <c:pt idx="55">
                        <c:v>90016775</c:v>
                      </c:pt>
                      <c:pt idx="56">
                        <c:v>91300144</c:v>
                      </c:pt>
                      <c:pt idx="57">
                        <c:v>95225666</c:v>
                      </c:pt>
                      <c:pt idx="58">
                        <c:v>96337339</c:v>
                      </c:pt>
                      <c:pt idx="116" formatCode="General">
                        <c:v>14405067</c:v>
                      </c:pt>
                      <c:pt idx="117" formatCode="General">
                        <c:v>14969810</c:v>
                      </c:pt>
                      <c:pt idx="118" formatCode="General">
                        <c:v>15837338</c:v>
                      </c:pt>
                      <c:pt idx="119" formatCode="General">
                        <c:v>15933149</c:v>
                      </c:pt>
                      <c:pt idx="120" formatCode="General">
                        <c:v>16016916</c:v>
                      </c:pt>
                      <c:pt idx="121" formatCode="General">
                        <c:v>16569631</c:v>
                      </c:pt>
                      <c:pt idx="122" formatCode="General">
                        <c:v>16617043</c:v>
                      </c:pt>
                      <c:pt idx="123" formatCode="General">
                        <c:v>18609853</c:v>
                      </c:pt>
                      <c:pt idx="124" formatCode="General">
                        <c:v>18666606</c:v>
                      </c:pt>
                      <c:pt idx="125" formatCode="General">
                        <c:v>19225429</c:v>
                      </c:pt>
                      <c:pt idx="126" formatCode="General">
                        <c:v>19646671</c:v>
                      </c:pt>
                      <c:pt idx="127" formatCode="General">
                        <c:v>19704410</c:v>
                      </c:pt>
                      <c:pt idx="128" formatCode="General">
                        <c:v>20518881</c:v>
                      </c:pt>
                      <c:pt idx="129" formatCode="General">
                        <c:v>21884896</c:v>
                      </c:pt>
                      <c:pt idx="130" formatCode="General">
                        <c:v>22075187</c:v>
                      </c:pt>
                      <c:pt idx="131" formatCode="General">
                        <c:v>22867400</c:v>
                      </c:pt>
                      <c:pt idx="132" formatCode="General">
                        <c:v>23152557</c:v>
                      </c:pt>
                      <c:pt idx="133" formatCode="General">
                        <c:v>23351121</c:v>
                      </c:pt>
                      <c:pt idx="134" formatCode="General">
                        <c:v>23867323</c:v>
                      </c:pt>
                      <c:pt idx="135" formatCode="General">
                        <c:v>25307441</c:v>
                      </c:pt>
                      <c:pt idx="136" formatCode="General">
                        <c:v>25333115</c:v>
                      </c:pt>
                      <c:pt idx="137" formatCode="General">
                        <c:v>28163967</c:v>
                      </c:pt>
                      <c:pt idx="138" formatCode="General">
                        <c:v>28309756</c:v>
                      </c:pt>
                      <c:pt idx="139" formatCode="General">
                        <c:v>29716385</c:v>
                      </c:pt>
                      <c:pt idx="140" formatCode="General">
                        <c:v>29826565</c:v>
                      </c:pt>
                      <c:pt idx="141" formatCode="General">
                        <c:v>32689247</c:v>
                      </c:pt>
                      <c:pt idx="142" formatCode="General">
                        <c:v>33904918</c:v>
                      </c:pt>
                      <c:pt idx="143" formatCode="General">
                        <c:v>35370693</c:v>
                      </c:pt>
                      <c:pt idx="144" formatCode="General">
                        <c:v>35536926</c:v>
                      </c:pt>
                      <c:pt idx="145" formatCode="General">
                        <c:v>35900649</c:v>
                      </c:pt>
                      <c:pt idx="146" formatCode="General">
                        <c:v>36589486</c:v>
                      </c:pt>
                      <c:pt idx="147" formatCode="General">
                        <c:v>38351506</c:v>
                      </c:pt>
                      <c:pt idx="187" formatCode="General">
                        <c:v>15572716</c:v>
                      </c:pt>
                      <c:pt idx="188" formatCode="General">
                        <c:v>15706572</c:v>
                      </c:pt>
                      <c:pt idx="189" formatCode="General">
                        <c:v>15710104</c:v>
                      </c:pt>
                      <c:pt idx="190" formatCode="General">
                        <c:v>15770482</c:v>
                      </c:pt>
                      <c:pt idx="191" formatCode="General">
                        <c:v>15806321</c:v>
                      </c:pt>
                      <c:pt idx="192" formatCode="General">
                        <c:v>16316262</c:v>
                      </c:pt>
                      <c:pt idx="193" formatCode="General">
                        <c:v>18227441</c:v>
                      </c:pt>
                      <c:pt idx="194" formatCode="General">
                        <c:v>18947182</c:v>
                      </c:pt>
                      <c:pt idx="195" formatCode="General">
                        <c:v>20144884</c:v>
                      </c:pt>
                      <c:pt idx="196" formatCode="General">
                        <c:v>20220935</c:v>
                      </c:pt>
                      <c:pt idx="197" formatCode="General">
                        <c:v>20318351</c:v>
                      </c:pt>
                      <c:pt idx="198" formatCode="General">
                        <c:v>20818147</c:v>
                      </c:pt>
                      <c:pt idx="199" formatCode="General">
                        <c:v>20975312</c:v>
                      </c:pt>
                      <c:pt idx="200" formatCode="General">
                        <c:v>21309998</c:v>
                      </c:pt>
                      <c:pt idx="201" formatCode="General">
                        <c:v>21606617</c:v>
                      </c:pt>
                      <c:pt idx="202" formatCode="General">
                        <c:v>22135060</c:v>
                      </c:pt>
                      <c:pt idx="203" formatCode="General">
                        <c:v>22479802</c:v>
                      </c:pt>
                      <c:pt idx="204" formatCode="General">
                        <c:v>23395425</c:v>
                      </c:pt>
                      <c:pt idx="205" formatCode="General">
                        <c:v>23578755</c:v>
                      </c:pt>
                      <c:pt idx="206" formatCode="General">
                        <c:v>23589399</c:v>
                      </c:pt>
                      <c:pt idx="207" formatCode="General">
                        <c:v>24039814</c:v>
                      </c:pt>
                      <c:pt idx="208" formatCode="General">
                        <c:v>24457781</c:v>
                      </c:pt>
                      <c:pt idx="209" formatCode="General">
                        <c:v>24864760</c:v>
                      </c:pt>
                      <c:pt idx="210" formatCode="General">
                        <c:v>25778269</c:v>
                      </c:pt>
                      <c:pt idx="211" formatCode="General">
                        <c:v>26058246</c:v>
                      </c:pt>
                      <c:pt idx="212" formatCode="General">
                        <c:v>26111227</c:v>
                      </c:pt>
                      <c:pt idx="213" formatCode="General">
                        <c:v>26287110</c:v>
                      </c:pt>
                      <c:pt idx="214" formatCode="General">
                        <c:v>26308376</c:v>
                      </c:pt>
                      <c:pt idx="215" formatCode="General">
                        <c:v>26329896</c:v>
                      </c:pt>
                      <c:pt idx="216" formatCode="General">
                        <c:v>26349119</c:v>
                      </c:pt>
                      <c:pt idx="217" formatCode="General">
                        <c:v>26815902</c:v>
                      </c:pt>
                      <c:pt idx="218" formatCode="General">
                        <c:v>26942247</c:v>
                      </c:pt>
                      <c:pt idx="219" formatCode="General">
                        <c:v>27057074</c:v>
                      </c:pt>
                      <c:pt idx="220" formatCode="General">
                        <c:v>27237470</c:v>
                      </c:pt>
                      <c:pt idx="221" formatCode="General">
                        <c:v>27484784</c:v>
                      </c:pt>
                      <c:pt idx="222" formatCode="General">
                        <c:v>27564874</c:v>
                      </c:pt>
                      <c:pt idx="223" formatCode="General">
                        <c:v>27746594</c:v>
                      </c:pt>
                      <c:pt idx="224" formatCode="General">
                        <c:v>28082562</c:v>
                      </c:pt>
                      <c:pt idx="225" formatCode="General">
                        <c:v>28179194</c:v>
                      </c:pt>
                      <c:pt idx="226" formatCode="General">
                        <c:v>28506896</c:v>
                      </c:pt>
                      <c:pt idx="227" formatCode="General">
                        <c:v>28839200</c:v>
                      </c:pt>
                      <c:pt idx="228" formatCode="General">
                        <c:v>29093261</c:v>
                      </c:pt>
                      <c:pt idx="229" formatCode="General">
                        <c:v>29113477</c:v>
                      </c:pt>
                      <c:pt idx="230" formatCode="General">
                        <c:v>29995024</c:v>
                      </c:pt>
                      <c:pt idx="231" formatCode="General">
                        <c:v>30561288</c:v>
                      </c:pt>
                      <c:pt idx="232" formatCode="General">
                        <c:v>31779026</c:v>
                      </c:pt>
                      <c:pt idx="233" formatCode="General">
                        <c:v>32358269</c:v>
                      </c:pt>
                      <c:pt idx="234" formatCode="General">
                        <c:v>33603625</c:v>
                      </c:pt>
                      <c:pt idx="235" formatCode="General">
                        <c:v>34111663</c:v>
                      </c:pt>
                      <c:pt idx="236" formatCode="General">
                        <c:v>34131271</c:v>
                      </c:pt>
                      <c:pt idx="237" formatCode="General">
                        <c:v>34443270</c:v>
                      </c:pt>
                      <c:pt idx="238" formatCode="General">
                        <c:v>34473318</c:v>
                      </c:pt>
                      <c:pt idx="239" formatCode="General">
                        <c:v>34482972</c:v>
                      </c:pt>
                      <c:pt idx="240" formatCode="General">
                        <c:v>34612213</c:v>
                      </c:pt>
                      <c:pt idx="241" formatCode="General">
                        <c:v>34630486</c:v>
                      </c:pt>
                      <c:pt idx="242" formatCode="General">
                        <c:v>34801933</c:v>
                      </c:pt>
                      <c:pt idx="243" formatCode="General">
                        <c:v>36196889</c:v>
                      </c:pt>
                      <c:pt idx="244" formatCode="General">
                        <c:v>37283021</c:v>
                      </c:pt>
                      <c:pt idx="245" formatCode="General">
                        <c:v>37741732</c:v>
                      </c:pt>
                      <c:pt idx="246" formatCode="General">
                        <c:v>37764473</c:v>
                      </c:pt>
                      <c:pt idx="247" formatCode="General">
                        <c:v>38511614</c:v>
                      </c:pt>
                      <c:pt idx="248" formatCode="General">
                        <c:v>38926320</c:v>
                      </c:pt>
                      <c:pt idx="249" formatCode="General">
                        <c:v>40089434</c:v>
                      </c:pt>
                      <c:pt idx="250" formatCode="General">
                        <c:v>41172100</c:v>
                      </c:pt>
                      <c:pt idx="251" formatCode="General">
                        <c:v>42036460</c:v>
                      </c:pt>
                      <c:pt idx="252" formatCode="General">
                        <c:v>42040071</c:v>
                      </c:pt>
                      <c:pt idx="253" formatCode="General">
                        <c:v>42460162</c:v>
                      </c:pt>
                      <c:pt idx="254" formatCode="General">
                        <c:v>44167285</c:v>
                      </c:pt>
                      <c:pt idx="255" formatCode="General">
                        <c:v>44416317</c:v>
                      </c:pt>
                      <c:pt idx="256" formatCode="General">
                        <c:v>46885806</c:v>
                      </c:pt>
                      <c:pt idx="257" formatCode="General">
                        <c:v>49476588</c:v>
                      </c:pt>
                      <c:pt idx="258" formatCode="General">
                        <c:v>51369345</c:v>
                      </c:pt>
                      <c:pt idx="259" formatCode="General">
                        <c:v>51401039</c:v>
                      </c:pt>
                      <c:pt idx="260" formatCode="General">
                        <c:v>55411647</c:v>
                      </c:pt>
                      <c:pt idx="261" formatCode="General">
                        <c:v>58460161</c:v>
                      </c:pt>
                      <c:pt idx="262" formatCode="General">
                        <c:v>60011932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E9A-4634-93B1-11509A0C809B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des 3'!$P$94:$P$397</c:f>
              <c:numCache>
                <c:formatCode>0</c:formatCode>
                <c:ptCount val="304"/>
                <c:pt idx="0">
                  <c:v>11327493</c:v>
                </c:pt>
                <c:pt idx="1">
                  <c:v>16445216</c:v>
                </c:pt>
                <c:pt idx="2">
                  <c:v>17986425</c:v>
                </c:pt>
                <c:pt idx="3">
                  <c:v>19835603</c:v>
                </c:pt>
                <c:pt idx="4">
                  <c:v>25171184</c:v>
                </c:pt>
                <c:pt idx="5">
                  <c:v>25928529</c:v>
                </c:pt>
                <c:pt idx="6">
                  <c:v>26651479</c:v>
                </c:pt>
                <c:pt idx="7">
                  <c:v>27152459</c:v>
                </c:pt>
                <c:pt idx="8" formatCode="General">
                  <c:v>27871173</c:v>
                </c:pt>
                <c:pt idx="9" formatCode="General">
                  <c:v>28285039</c:v>
                </c:pt>
                <c:pt idx="10">
                  <c:v>28765960</c:v>
                </c:pt>
                <c:pt idx="11">
                  <c:v>29259003</c:v>
                </c:pt>
                <c:pt idx="12">
                  <c:v>29259003</c:v>
                </c:pt>
                <c:pt idx="13">
                  <c:v>29271485</c:v>
                </c:pt>
                <c:pt idx="14">
                  <c:v>31570726</c:v>
                </c:pt>
                <c:pt idx="15" formatCode="General">
                  <c:v>31816529</c:v>
                </c:pt>
                <c:pt idx="16" formatCode="General">
                  <c:v>32170168</c:v>
                </c:pt>
                <c:pt idx="17">
                  <c:v>32400873</c:v>
                </c:pt>
                <c:pt idx="18">
                  <c:v>32589663</c:v>
                </c:pt>
                <c:pt idx="19" formatCode="General">
                  <c:v>33768634</c:v>
                </c:pt>
                <c:pt idx="20" formatCode="General">
                  <c:v>34370642</c:v>
                </c:pt>
                <c:pt idx="21">
                  <c:v>35492717</c:v>
                </c:pt>
                <c:pt idx="22">
                  <c:v>35574426</c:v>
                </c:pt>
                <c:pt idx="23">
                  <c:v>35703458</c:v>
                </c:pt>
                <c:pt idx="24">
                  <c:v>36576136</c:v>
                </c:pt>
                <c:pt idx="25">
                  <c:v>36627139</c:v>
                </c:pt>
                <c:pt idx="26">
                  <c:v>36909508</c:v>
                </c:pt>
                <c:pt idx="27" formatCode="General">
                  <c:v>38515558</c:v>
                </c:pt>
                <c:pt idx="28">
                  <c:v>38915019</c:v>
                </c:pt>
                <c:pt idx="29">
                  <c:v>38915019</c:v>
                </c:pt>
                <c:pt idx="30">
                  <c:v>39033187</c:v>
                </c:pt>
                <c:pt idx="31">
                  <c:v>39033187</c:v>
                </c:pt>
                <c:pt idx="32">
                  <c:v>39062706</c:v>
                </c:pt>
                <c:pt idx="33">
                  <c:v>39062706</c:v>
                </c:pt>
                <c:pt idx="34" formatCode="General">
                  <c:v>40183504</c:v>
                </c:pt>
                <c:pt idx="35" formatCode="General">
                  <c:v>40251360</c:v>
                </c:pt>
                <c:pt idx="36">
                  <c:v>40603390</c:v>
                </c:pt>
                <c:pt idx="37">
                  <c:v>41307230</c:v>
                </c:pt>
                <c:pt idx="38" formatCode="General">
                  <c:v>41311131</c:v>
                </c:pt>
                <c:pt idx="39">
                  <c:v>41992285</c:v>
                </c:pt>
                <c:pt idx="40" formatCode="General">
                  <c:v>43060030</c:v>
                </c:pt>
                <c:pt idx="41" formatCode="General">
                  <c:v>43328952</c:v>
                </c:pt>
                <c:pt idx="42">
                  <c:v>43925514</c:v>
                </c:pt>
                <c:pt idx="43">
                  <c:v>43925514</c:v>
                </c:pt>
                <c:pt idx="44">
                  <c:v>44222213</c:v>
                </c:pt>
                <c:pt idx="45" formatCode="General">
                  <c:v>45948180</c:v>
                </c:pt>
                <c:pt idx="46">
                  <c:v>47388255</c:v>
                </c:pt>
                <c:pt idx="47" formatCode="General">
                  <c:v>47517863</c:v>
                </c:pt>
                <c:pt idx="48">
                  <c:v>47764360</c:v>
                </c:pt>
                <c:pt idx="49">
                  <c:v>47764360</c:v>
                </c:pt>
                <c:pt idx="50">
                  <c:v>48479876</c:v>
                </c:pt>
                <c:pt idx="51">
                  <c:v>48526696</c:v>
                </c:pt>
                <c:pt idx="52">
                  <c:v>48526696</c:v>
                </c:pt>
                <c:pt idx="53">
                  <c:v>49898406</c:v>
                </c:pt>
                <c:pt idx="54">
                  <c:v>49898406</c:v>
                </c:pt>
                <c:pt idx="55" formatCode="General">
                  <c:v>50745428</c:v>
                </c:pt>
                <c:pt idx="56">
                  <c:v>51507841</c:v>
                </c:pt>
                <c:pt idx="57">
                  <c:v>51507841</c:v>
                </c:pt>
                <c:pt idx="58" formatCode="General">
                  <c:v>52012243</c:v>
                </c:pt>
                <c:pt idx="59">
                  <c:v>52045938</c:v>
                </c:pt>
                <c:pt idx="60">
                  <c:v>52045938</c:v>
                </c:pt>
                <c:pt idx="61" formatCode="General">
                  <c:v>52135117</c:v>
                </c:pt>
                <c:pt idx="62" formatCode="General">
                  <c:v>52251978</c:v>
                </c:pt>
                <c:pt idx="63" formatCode="General">
                  <c:v>53306716</c:v>
                </c:pt>
                <c:pt idx="64">
                  <c:v>53484905</c:v>
                </c:pt>
                <c:pt idx="65" formatCode="General">
                  <c:v>54142246</c:v>
                </c:pt>
                <c:pt idx="66">
                  <c:v>54411477</c:v>
                </c:pt>
                <c:pt idx="67">
                  <c:v>55156355</c:v>
                </c:pt>
                <c:pt idx="68">
                  <c:v>55730227</c:v>
                </c:pt>
                <c:pt idx="69">
                  <c:v>55730227</c:v>
                </c:pt>
                <c:pt idx="70">
                  <c:v>56072909</c:v>
                </c:pt>
                <c:pt idx="71">
                  <c:v>56072909</c:v>
                </c:pt>
                <c:pt idx="72">
                  <c:v>61089987</c:v>
                </c:pt>
                <c:pt idx="73">
                  <c:v>61728735</c:v>
                </c:pt>
                <c:pt idx="74">
                  <c:v>64530746</c:v>
                </c:pt>
                <c:pt idx="75">
                  <c:v>65953798</c:v>
                </c:pt>
                <c:pt idx="76">
                  <c:v>65953798</c:v>
                </c:pt>
                <c:pt idx="77">
                  <c:v>66566617</c:v>
                </c:pt>
                <c:pt idx="78">
                  <c:v>66566617</c:v>
                </c:pt>
                <c:pt idx="79">
                  <c:v>66566934</c:v>
                </c:pt>
                <c:pt idx="80">
                  <c:v>68536224</c:v>
                </c:pt>
                <c:pt idx="81">
                  <c:v>68536224</c:v>
                </c:pt>
                <c:pt idx="82">
                  <c:v>70980191</c:v>
                </c:pt>
                <c:pt idx="83">
                  <c:v>73347552</c:v>
                </c:pt>
                <c:pt idx="84">
                  <c:v>73347552</c:v>
                </c:pt>
                <c:pt idx="85">
                  <c:v>73688850</c:v>
                </c:pt>
                <c:pt idx="86">
                  <c:v>79003608</c:v>
                </c:pt>
                <c:pt idx="87">
                  <c:v>79003608</c:v>
                </c:pt>
                <c:pt idx="88">
                  <c:v>79792511</c:v>
                </c:pt>
                <c:pt idx="89">
                  <c:v>79792511</c:v>
                </c:pt>
                <c:pt idx="90">
                  <c:v>80675543</c:v>
                </c:pt>
                <c:pt idx="91">
                  <c:v>80675543</c:v>
                </c:pt>
                <c:pt idx="92">
                  <c:v>81739425</c:v>
                </c:pt>
                <c:pt idx="93">
                  <c:v>81739425</c:v>
                </c:pt>
                <c:pt idx="94">
                  <c:v>82582128</c:v>
                </c:pt>
                <c:pt idx="95">
                  <c:v>82582128</c:v>
                </c:pt>
                <c:pt idx="96">
                  <c:v>86139839</c:v>
                </c:pt>
                <c:pt idx="97">
                  <c:v>86139839</c:v>
                </c:pt>
                <c:pt idx="98">
                  <c:v>93991867</c:v>
                </c:pt>
                <c:pt idx="99">
                  <c:v>93991867</c:v>
                </c:pt>
                <c:pt idx="116" formatCode="General">
                  <c:v>4757105</c:v>
                </c:pt>
                <c:pt idx="117" formatCode="General">
                  <c:v>10107141</c:v>
                </c:pt>
                <c:pt idx="118" formatCode="General">
                  <c:v>10369741</c:v>
                </c:pt>
                <c:pt idx="119" formatCode="General">
                  <c:v>12991884</c:v>
                </c:pt>
                <c:pt idx="120" formatCode="General">
                  <c:v>13586117</c:v>
                </c:pt>
                <c:pt idx="121" formatCode="General">
                  <c:v>14438570</c:v>
                </c:pt>
                <c:pt idx="122" formatCode="General">
                  <c:v>14643829</c:v>
                </c:pt>
                <c:pt idx="123" formatCode="General">
                  <c:v>15807842</c:v>
                </c:pt>
                <c:pt idx="124" formatCode="General">
                  <c:v>15872097</c:v>
                </c:pt>
                <c:pt idx="125" formatCode="General">
                  <c:v>15992358</c:v>
                </c:pt>
                <c:pt idx="126" formatCode="General">
                  <c:v>16357416</c:v>
                </c:pt>
                <c:pt idx="127" formatCode="General">
                  <c:v>16670230</c:v>
                </c:pt>
                <c:pt idx="128" formatCode="General">
                  <c:v>20650528</c:v>
                </c:pt>
                <c:pt idx="129" formatCode="General">
                  <c:v>20708866</c:v>
                </c:pt>
                <c:pt idx="130" formatCode="General">
                  <c:v>20886152</c:v>
                </c:pt>
                <c:pt idx="131" formatCode="General">
                  <c:v>20979397</c:v>
                </c:pt>
                <c:pt idx="132" formatCode="General">
                  <c:v>21547003</c:v>
                </c:pt>
                <c:pt idx="133" formatCode="General">
                  <c:v>21874718</c:v>
                </c:pt>
                <c:pt idx="134" formatCode="General">
                  <c:v>23658135</c:v>
                </c:pt>
                <c:pt idx="135" formatCode="General">
                  <c:v>24849857</c:v>
                </c:pt>
                <c:pt idx="136" formatCode="General">
                  <c:v>30818510</c:v>
                </c:pt>
                <c:pt idx="137" formatCode="General">
                  <c:v>32935422</c:v>
                </c:pt>
                <c:pt idx="138" formatCode="General">
                  <c:v>33994513</c:v>
                </c:pt>
                <c:pt idx="139" formatCode="General">
                  <c:v>34382458</c:v>
                </c:pt>
                <c:pt idx="140" formatCode="General">
                  <c:v>37368687</c:v>
                </c:pt>
                <c:pt idx="187" formatCode="General">
                  <c:v>7964263</c:v>
                </c:pt>
                <c:pt idx="188" formatCode="General">
                  <c:v>12934711</c:v>
                </c:pt>
                <c:pt idx="189" formatCode="General">
                  <c:v>15540096</c:v>
                </c:pt>
                <c:pt idx="190" formatCode="General">
                  <c:v>15738251</c:v>
                </c:pt>
                <c:pt idx="191" formatCode="General">
                  <c:v>16071691</c:v>
                </c:pt>
                <c:pt idx="192" formatCode="General">
                  <c:v>16271565</c:v>
                </c:pt>
                <c:pt idx="193" formatCode="General">
                  <c:v>16342877</c:v>
                </c:pt>
                <c:pt idx="194" formatCode="General">
                  <c:v>16661220</c:v>
                </c:pt>
                <c:pt idx="195" formatCode="General">
                  <c:v>16979197</c:v>
                </c:pt>
                <c:pt idx="196" formatCode="General">
                  <c:v>16983421</c:v>
                </c:pt>
                <c:pt idx="197" formatCode="General">
                  <c:v>17004700</c:v>
                </c:pt>
                <c:pt idx="198" formatCode="General">
                  <c:v>17128004</c:v>
                </c:pt>
                <c:pt idx="199" formatCode="General">
                  <c:v>17139566</c:v>
                </c:pt>
                <c:pt idx="200" formatCode="General">
                  <c:v>17481132</c:v>
                </c:pt>
                <c:pt idx="201" formatCode="General">
                  <c:v>17550765</c:v>
                </c:pt>
                <c:pt idx="202" formatCode="General">
                  <c:v>17630331</c:v>
                </c:pt>
                <c:pt idx="203" formatCode="General">
                  <c:v>17771479</c:v>
                </c:pt>
                <c:pt idx="204" formatCode="General">
                  <c:v>17830618</c:v>
                </c:pt>
                <c:pt idx="205" formatCode="General">
                  <c:v>17911614</c:v>
                </c:pt>
                <c:pt idx="206" formatCode="General">
                  <c:v>18038166</c:v>
                </c:pt>
                <c:pt idx="207" formatCode="General">
                  <c:v>18114016</c:v>
                </c:pt>
                <c:pt idx="208" formatCode="General">
                  <c:v>18386937</c:v>
                </c:pt>
                <c:pt idx="209" formatCode="General">
                  <c:v>18688647</c:v>
                </c:pt>
                <c:pt idx="210" formatCode="General">
                  <c:v>18965643</c:v>
                </c:pt>
                <c:pt idx="211" formatCode="General">
                  <c:v>19109979</c:v>
                </c:pt>
                <c:pt idx="212" formatCode="General">
                  <c:v>19181578</c:v>
                </c:pt>
                <c:pt idx="213" formatCode="General">
                  <c:v>19190327</c:v>
                </c:pt>
                <c:pt idx="214" formatCode="General">
                  <c:v>19365214</c:v>
                </c:pt>
                <c:pt idx="215" formatCode="General">
                  <c:v>19618210</c:v>
                </c:pt>
                <c:pt idx="216" formatCode="General">
                  <c:v>20233754</c:v>
                </c:pt>
                <c:pt idx="217" formatCode="General">
                  <c:v>20483426</c:v>
                </c:pt>
                <c:pt idx="218" formatCode="General">
                  <c:v>20509864</c:v>
                </c:pt>
                <c:pt idx="219" formatCode="General">
                  <c:v>21237565</c:v>
                </c:pt>
                <c:pt idx="220" formatCode="General">
                  <c:v>21508731</c:v>
                </c:pt>
                <c:pt idx="221" formatCode="General">
                  <c:v>21667303</c:v>
                </c:pt>
                <c:pt idx="222" formatCode="General">
                  <c:v>21673218</c:v>
                </c:pt>
                <c:pt idx="223" formatCode="General">
                  <c:v>21699858</c:v>
                </c:pt>
                <c:pt idx="224" formatCode="General">
                  <c:v>22251805</c:v>
                </c:pt>
                <c:pt idx="225" formatCode="General">
                  <c:v>22412876</c:v>
                </c:pt>
                <c:pt idx="226" formatCode="General">
                  <c:v>22835588</c:v>
                </c:pt>
                <c:pt idx="227" formatCode="General">
                  <c:v>22975460</c:v>
                </c:pt>
                <c:pt idx="228" formatCode="General">
                  <c:v>23103860</c:v>
                </c:pt>
                <c:pt idx="229" formatCode="General">
                  <c:v>23114915</c:v>
                </c:pt>
                <c:pt idx="230" formatCode="General">
                  <c:v>23127234</c:v>
                </c:pt>
                <c:pt idx="231" formatCode="General">
                  <c:v>23400736</c:v>
                </c:pt>
                <c:pt idx="232" formatCode="General">
                  <c:v>23503100</c:v>
                </c:pt>
                <c:pt idx="233" formatCode="General">
                  <c:v>23523823</c:v>
                </c:pt>
                <c:pt idx="234" formatCode="General">
                  <c:v>26008873</c:v>
                </c:pt>
                <c:pt idx="235" formatCode="General">
                  <c:v>26705186</c:v>
                </c:pt>
                <c:pt idx="236" formatCode="General">
                  <c:v>26856612</c:v>
                </c:pt>
                <c:pt idx="237" formatCode="General">
                  <c:v>26925382</c:v>
                </c:pt>
                <c:pt idx="238" formatCode="General">
                  <c:v>26953149</c:v>
                </c:pt>
                <c:pt idx="239" formatCode="General">
                  <c:v>27126252</c:v>
                </c:pt>
                <c:pt idx="240" formatCode="General">
                  <c:v>29104723</c:v>
                </c:pt>
                <c:pt idx="241" formatCode="General">
                  <c:v>29281771</c:v>
                </c:pt>
                <c:pt idx="242" formatCode="General">
                  <c:v>31267291</c:v>
                </c:pt>
                <c:pt idx="243" formatCode="General">
                  <c:v>31948531</c:v>
                </c:pt>
                <c:pt idx="244" formatCode="General">
                  <c:v>33156439</c:v>
                </c:pt>
                <c:pt idx="245" formatCode="General">
                  <c:v>34656447</c:v>
                </c:pt>
                <c:pt idx="246" formatCode="General">
                  <c:v>36726947</c:v>
                </c:pt>
                <c:pt idx="247" formatCode="General">
                  <c:v>38693145</c:v>
                </c:pt>
                <c:pt idx="248" formatCode="General">
                  <c:v>39011448</c:v>
                </c:pt>
                <c:pt idx="249" formatCode="General">
                  <c:v>39872277</c:v>
                </c:pt>
                <c:pt idx="250" formatCode="General">
                  <c:v>43339559</c:v>
                </c:pt>
                <c:pt idx="251" formatCode="General">
                  <c:v>43384127</c:v>
                </c:pt>
                <c:pt idx="252" formatCode="General">
                  <c:v>44954621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7C-4904-9535-6C1697FE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des 3'!$Q$94:$Q$397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23248376</c:v>
                      </c:pt>
                      <c:pt idx="1">
                        <c:v>28684472</c:v>
                      </c:pt>
                      <c:pt idx="2">
                        <c:v>28752385</c:v>
                      </c:pt>
                      <c:pt idx="3" formatCode="General">
                        <c:v>30350403</c:v>
                      </c:pt>
                      <c:pt idx="4">
                        <c:v>30767922</c:v>
                      </c:pt>
                      <c:pt idx="5">
                        <c:v>31035803</c:v>
                      </c:pt>
                      <c:pt idx="6">
                        <c:v>31975681</c:v>
                      </c:pt>
                      <c:pt idx="7">
                        <c:v>32377879</c:v>
                      </c:pt>
                      <c:pt idx="8">
                        <c:v>32399161</c:v>
                      </c:pt>
                      <c:pt idx="9" formatCode="General">
                        <c:v>33668001</c:v>
                      </c:pt>
                      <c:pt idx="10">
                        <c:v>33674865</c:v>
                      </c:pt>
                      <c:pt idx="11">
                        <c:v>33799339</c:v>
                      </c:pt>
                      <c:pt idx="12">
                        <c:v>33849086</c:v>
                      </c:pt>
                      <c:pt idx="13">
                        <c:v>34430730</c:v>
                      </c:pt>
                      <c:pt idx="14">
                        <c:v>34587470</c:v>
                      </c:pt>
                      <c:pt idx="15">
                        <c:v>34899577</c:v>
                      </c:pt>
                      <c:pt idx="16" formatCode="General">
                        <c:v>35148875</c:v>
                      </c:pt>
                      <c:pt idx="17">
                        <c:v>35289281</c:v>
                      </c:pt>
                      <c:pt idx="18">
                        <c:v>35551228</c:v>
                      </c:pt>
                      <c:pt idx="19">
                        <c:v>35625476</c:v>
                      </c:pt>
                      <c:pt idx="20">
                        <c:v>35656363</c:v>
                      </c:pt>
                      <c:pt idx="21">
                        <c:v>36176244</c:v>
                      </c:pt>
                      <c:pt idx="22">
                        <c:v>36468403</c:v>
                      </c:pt>
                      <c:pt idx="23">
                        <c:v>36890742</c:v>
                      </c:pt>
                      <c:pt idx="24">
                        <c:v>38165622</c:v>
                      </c:pt>
                      <c:pt idx="25">
                        <c:v>38232844</c:v>
                      </c:pt>
                      <c:pt idx="26">
                        <c:v>38440800</c:v>
                      </c:pt>
                      <c:pt idx="27">
                        <c:v>38461513</c:v>
                      </c:pt>
                      <c:pt idx="28">
                        <c:v>38898407</c:v>
                      </c:pt>
                      <c:pt idx="29">
                        <c:v>38993829</c:v>
                      </c:pt>
                      <c:pt idx="30">
                        <c:v>39214794</c:v>
                      </c:pt>
                      <c:pt idx="31">
                        <c:v>39610498</c:v>
                      </c:pt>
                      <c:pt idx="32">
                        <c:v>39958117</c:v>
                      </c:pt>
                      <c:pt idx="33">
                        <c:v>40561955</c:v>
                      </c:pt>
                      <c:pt idx="34">
                        <c:v>40617533</c:v>
                      </c:pt>
                      <c:pt idx="35">
                        <c:v>40710482</c:v>
                      </c:pt>
                      <c:pt idx="36">
                        <c:v>40955540</c:v>
                      </c:pt>
                      <c:pt idx="37">
                        <c:v>41316634</c:v>
                      </c:pt>
                      <c:pt idx="38">
                        <c:v>41377420</c:v>
                      </c:pt>
                      <c:pt idx="39">
                        <c:v>41802076</c:v>
                      </c:pt>
                      <c:pt idx="40">
                        <c:v>42200714</c:v>
                      </c:pt>
                      <c:pt idx="41">
                        <c:v>42474071</c:v>
                      </c:pt>
                      <c:pt idx="42">
                        <c:v>42635527</c:v>
                      </c:pt>
                      <c:pt idx="43">
                        <c:v>42955497</c:v>
                      </c:pt>
                      <c:pt idx="44">
                        <c:v>43684443</c:v>
                      </c:pt>
                      <c:pt idx="45" formatCode="General">
                        <c:v>43705327</c:v>
                      </c:pt>
                      <c:pt idx="46">
                        <c:v>43878510</c:v>
                      </c:pt>
                      <c:pt idx="47">
                        <c:v>44068029</c:v>
                      </c:pt>
                      <c:pt idx="48">
                        <c:v>46476038</c:v>
                      </c:pt>
                      <c:pt idx="49">
                        <c:v>46959505</c:v>
                      </c:pt>
                      <c:pt idx="50">
                        <c:v>47216107</c:v>
                      </c:pt>
                      <c:pt idx="51">
                        <c:v>47476856</c:v>
                      </c:pt>
                      <c:pt idx="52">
                        <c:v>47854139</c:v>
                      </c:pt>
                      <c:pt idx="53">
                        <c:v>48052311</c:v>
                      </c:pt>
                      <c:pt idx="54">
                        <c:v>48588783</c:v>
                      </c:pt>
                      <c:pt idx="55">
                        <c:v>49858928</c:v>
                      </c:pt>
                      <c:pt idx="56">
                        <c:v>49890782</c:v>
                      </c:pt>
                      <c:pt idx="57">
                        <c:v>50716784</c:v>
                      </c:pt>
                      <c:pt idx="58">
                        <c:v>51012474</c:v>
                      </c:pt>
                      <c:pt idx="59" formatCode="General">
                        <c:v>51270066</c:v>
                      </c:pt>
                      <c:pt idx="60" formatCode="General">
                        <c:v>51380927</c:v>
                      </c:pt>
                      <c:pt idx="61">
                        <c:v>51698671</c:v>
                      </c:pt>
                      <c:pt idx="62">
                        <c:v>52386975</c:v>
                      </c:pt>
                      <c:pt idx="63">
                        <c:v>52655918</c:v>
                      </c:pt>
                      <c:pt idx="64">
                        <c:v>53494975</c:v>
                      </c:pt>
                      <c:pt idx="65">
                        <c:v>54305174</c:v>
                      </c:pt>
                      <c:pt idx="66">
                        <c:v>54568348</c:v>
                      </c:pt>
                      <c:pt idx="67">
                        <c:v>54705951</c:v>
                      </c:pt>
                      <c:pt idx="68">
                        <c:v>54857440</c:v>
                      </c:pt>
                      <c:pt idx="69">
                        <c:v>54974356</c:v>
                      </c:pt>
                      <c:pt idx="70">
                        <c:v>59285332</c:v>
                      </c:pt>
                      <c:pt idx="71">
                        <c:v>61616053</c:v>
                      </c:pt>
                      <c:pt idx="72">
                        <c:v>63697310</c:v>
                      </c:pt>
                      <c:pt idx="73">
                        <c:v>65143227</c:v>
                      </c:pt>
                      <c:pt idx="74">
                        <c:v>67357327</c:v>
                      </c:pt>
                      <c:pt idx="75">
                        <c:v>70543663</c:v>
                      </c:pt>
                      <c:pt idx="76">
                        <c:v>74283968</c:v>
                      </c:pt>
                      <c:pt idx="77">
                        <c:v>83656926</c:v>
                      </c:pt>
                      <c:pt idx="78">
                        <c:v>102175310</c:v>
                      </c:pt>
                      <c:pt idx="187" formatCode="General">
                        <c:v>18232223</c:v>
                      </c:pt>
                      <c:pt idx="188" formatCode="General">
                        <c:v>18555199</c:v>
                      </c:pt>
                      <c:pt idx="189" formatCode="General">
                        <c:v>18889535</c:v>
                      </c:pt>
                      <c:pt idx="190" formatCode="General">
                        <c:v>19418625</c:v>
                      </c:pt>
                      <c:pt idx="191" formatCode="General">
                        <c:v>21754990</c:v>
                      </c:pt>
                      <c:pt idx="192" formatCode="General">
                        <c:v>21782754</c:v>
                      </c:pt>
                      <c:pt idx="193" formatCode="General">
                        <c:v>22332025</c:v>
                      </c:pt>
                      <c:pt idx="194" formatCode="General">
                        <c:v>22664938</c:v>
                      </c:pt>
                      <c:pt idx="195" formatCode="General">
                        <c:v>22792477</c:v>
                      </c:pt>
                      <c:pt idx="196" formatCode="General">
                        <c:v>23425247</c:v>
                      </c:pt>
                      <c:pt idx="197" formatCode="General">
                        <c:v>23937111</c:v>
                      </c:pt>
                      <c:pt idx="198" formatCode="General">
                        <c:v>24047828</c:v>
                      </c:pt>
                      <c:pt idx="199" formatCode="General">
                        <c:v>24315832</c:v>
                      </c:pt>
                      <c:pt idx="200" formatCode="General">
                        <c:v>25544371</c:v>
                      </c:pt>
                      <c:pt idx="201" formatCode="General">
                        <c:v>25710721</c:v>
                      </c:pt>
                      <c:pt idx="202" formatCode="General">
                        <c:v>26127664</c:v>
                      </c:pt>
                      <c:pt idx="203" formatCode="General">
                        <c:v>26740541</c:v>
                      </c:pt>
                      <c:pt idx="204" formatCode="General">
                        <c:v>26993306</c:v>
                      </c:pt>
                      <c:pt idx="205" formatCode="General">
                        <c:v>27357357</c:v>
                      </c:pt>
                      <c:pt idx="206" formatCode="General">
                        <c:v>27520239</c:v>
                      </c:pt>
                      <c:pt idx="207" formatCode="General">
                        <c:v>27595848</c:v>
                      </c:pt>
                      <c:pt idx="208" formatCode="General">
                        <c:v>28590330</c:v>
                      </c:pt>
                      <c:pt idx="209" formatCode="General">
                        <c:v>28627500</c:v>
                      </c:pt>
                      <c:pt idx="210" formatCode="General">
                        <c:v>28915493</c:v>
                      </c:pt>
                      <c:pt idx="211" formatCode="General">
                        <c:v>29139487</c:v>
                      </c:pt>
                      <c:pt idx="212" formatCode="General">
                        <c:v>29183630</c:v>
                      </c:pt>
                      <c:pt idx="213" formatCode="General">
                        <c:v>30295316</c:v>
                      </c:pt>
                      <c:pt idx="214" formatCode="General">
                        <c:v>30507029</c:v>
                      </c:pt>
                      <c:pt idx="215" formatCode="General">
                        <c:v>30953757</c:v>
                      </c:pt>
                      <c:pt idx="216" formatCode="General">
                        <c:v>31088326</c:v>
                      </c:pt>
                      <c:pt idx="217" formatCode="General">
                        <c:v>31291646</c:v>
                      </c:pt>
                      <c:pt idx="218" formatCode="General">
                        <c:v>31435316</c:v>
                      </c:pt>
                      <c:pt idx="219" formatCode="General">
                        <c:v>31642940</c:v>
                      </c:pt>
                      <c:pt idx="220" formatCode="General">
                        <c:v>31817243</c:v>
                      </c:pt>
                      <c:pt idx="221" formatCode="General">
                        <c:v>32243704</c:v>
                      </c:pt>
                      <c:pt idx="222" formatCode="General">
                        <c:v>32804291</c:v>
                      </c:pt>
                      <c:pt idx="223" formatCode="General">
                        <c:v>33102371</c:v>
                      </c:pt>
                      <c:pt idx="224" formatCode="General">
                        <c:v>35023223</c:v>
                      </c:pt>
                      <c:pt idx="225" formatCode="General">
                        <c:v>35758963</c:v>
                      </c:pt>
                      <c:pt idx="226" formatCode="General">
                        <c:v>37554421</c:v>
                      </c:pt>
                      <c:pt idx="227" formatCode="General">
                        <c:v>37708656</c:v>
                      </c:pt>
                      <c:pt idx="228" formatCode="General">
                        <c:v>37738876</c:v>
                      </c:pt>
                      <c:pt idx="229" formatCode="General">
                        <c:v>38673184</c:v>
                      </c:pt>
                      <c:pt idx="230" formatCode="General">
                        <c:v>39019030</c:v>
                      </c:pt>
                      <c:pt idx="231" formatCode="General">
                        <c:v>40001046</c:v>
                      </c:pt>
                      <c:pt idx="232" formatCode="General">
                        <c:v>40492139</c:v>
                      </c:pt>
                      <c:pt idx="233" formatCode="General">
                        <c:v>40937642</c:v>
                      </c:pt>
                      <c:pt idx="234" formatCode="General">
                        <c:v>41401994</c:v>
                      </c:pt>
                      <c:pt idx="235" formatCode="General">
                        <c:v>41813145</c:v>
                      </c:pt>
                      <c:pt idx="236" formatCode="General">
                        <c:v>43932480</c:v>
                      </c:pt>
                      <c:pt idx="237" formatCode="General">
                        <c:v>44500747</c:v>
                      </c:pt>
                      <c:pt idx="238" formatCode="General">
                        <c:v>44941527</c:v>
                      </c:pt>
                      <c:pt idx="239" formatCode="General">
                        <c:v>45444865</c:v>
                      </c:pt>
                      <c:pt idx="240" formatCode="General">
                        <c:v>45829353</c:v>
                      </c:pt>
                      <c:pt idx="241" formatCode="General">
                        <c:v>46400588</c:v>
                      </c:pt>
                      <c:pt idx="242" formatCode="General">
                        <c:v>46482886</c:v>
                      </c:pt>
                      <c:pt idx="243" formatCode="General">
                        <c:v>47864973</c:v>
                      </c:pt>
                      <c:pt idx="244" formatCode="General">
                        <c:v>51335648</c:v>
                      </c:pt>
                      <c:pt idx="245" formatCode="General">
                        <c:v>52136029</c:v>
                      </c:pt>
                      <c:pt idx="246" formatCode="General">
                        <c:v>53016468</c:v>
                      </c:pt>
                      <c:pt idx="247" formatCode="General">
                        <c:v>54488056</c:v>
                      </c:pt>
                      <c:pt idx="248" formatCode="General">
                        <c:v>54746733</c:v>
                      </c:pt>
                      <c:pt idx="249" formatCode="General">
                        <c:v>56932934</c:v>
                      </c:pt>
                      <c:pt idx="250" formatCode="General">
                        <c:v>79299950</c:v>
                      </c:pt>
                      <c:pt idx="251" formatCode="General">
                        <c:v>81457765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127C-4904-9535-6C1697FEF83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3'!$R$94:$R$397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20473761</c:v>
                      </c:pt>
                      <c:pt idx="1">
                        <c:v>23511086</c:v>
                      </c:pt>
                      <c:pt idx="2">
                        <c:v>26590902</c:v>
                      </c:pt>
                      <c:pt idx="3">
                        <c:v>27782646</c:v>
                      </c:pt>
                      <c:pt idx="4">
                        <c:v>29510447</c:v>
                      </c:pt>
                      <c:pt idx="5">
                        <c:v>30859596</c:v>
                      </c:pt>
                      <c:pt idx="6">
                        <c:v>31467600</c:v>
                      </c:pt>
                      <c:pt idx="7">
                        <c:v>31936170</c:v>
                      </c:pt>
                      <c:pt idx="8">
                        <c:v>32623866</c:v>
                      </c:pt>
                      <c:pt idx="9">
                        <c:v>33143040</c:v>
                      </c:pt>
                      <c:pt idx="10">
                        <c:v>34204245</c:v>
                      </c:pt>
                      <c:pt idx="11">
                        <c:v>34596443</c:v>
                      </c:pt>
                      <c:pt idx="12">
                        <c:v>34691695</c:v>
                      </c:pt>
                      <c:pt idx="13">
                        <c:v>34901526</c:v>
                      </c:pt>
                      <c:pt idx="14">
                        <c:v>35048596</c:v>
                      </c:pt>
                      <c:pt idx="15">
                        <c:v>35889911</c:v>
                      </c:pt>
                      <c:pt idx="16">
                        <c:v>36658366</c:v>
                      </c:pt>
                      <c:pt idx="17">
                        <c:v>37146654</c:v>
                      </c:pt>
                      <c:pt idx="18">
                        <c:v>37229705</c:v>
                      </c:pt>
                      <c:pt idx="19">
                        <c:v>37742193</c:v>
                      </c:pt>
                      <c:pt idx="20">
                        <c:v>38020777</c:v>
                      </c:pt>
                      <c:pt idx="21">
                        <c:v>38288034</c:v>
                      </c:pt>
                      <c:pt idx="22">
                        <c:v>38485112</c:v>
                      </c:pt>
                      <c:pt idx="23">
                        <c:v>38730655</c:v>
                      </c:pt>
                      <c:pt idx="24">
                        <c:v>39210669</c:v>
                      </c:pt>
                      <c:pt idx="25">
                        <c:v>39963866</c:v>
                      </c:pt>
                      <c:pt idx="26">
                        <c:v>41328046</c:v>
                      </c:pt>
                      <c:pt idx="27">
                        <c:v>41336866</c:v>
                      </c:pt>
                      <c:pt idx="28">
                        <c:v>41571514</c:v>
                      </c:pt>
                      <c:pt idx="29">
                        <c:v>42695274</c:v>
                      </c:pt>
                      <c:pt idx="30">
                        <c:v>43115959</c:v>
                      </c:pt>
                      <c:pt idx="31">
                        <c:v>43586598</c:v>
                      </c:pt>
                      <c:pt idx="32">
                        <c:v>43986452</c:v>
                      </c:pt>
                      <c:pt idx="33">
                        <c:v>44069257</c:v>
                      </c:pt>
                      <c:pt idx="34">
                        <c:v>44489926</c:v>
                      </c:pt>
                      <c:pt idx="35">
                        <c:v>44694734</c:v>
                      </c:pt>
                      <c:pt idx="36">
                        <c:v>44989114</c:v>
                      </c:pt>
                      <c:pt idx="37">
                        <c:v>45071687</c:v>
                      </c:pt>
                      <c:pt idx="38">
                        <c:v>45184033</c:v>
                      </c:pt>
                      <c:pt idx="39">
                        <c:v>45256592</c:v>
                      </c:pt>
                      <c:pt idx="40">
                        <c:v>45360556</c:v>
                      </c:pt>
                      <c:pt idx="41">
                        <c:v>45800699</c:v>
                      </c:pt>
                      <c:pt idx="42">
                        <c:v>47051739</c:v>
                      </c:pt>
                      <c:pt idx="43">
                        <c:v>47277404</c:v>
                      </c:pt>
                      <c:pt idx="44">
                        <c:v>47672390</c:v>
                      </c:pt>
                      <c:pt idx="45">
                        <c:v>48536699</c:v>
                      </c:pt>
                      <c:pt idx="46">
                        <c:v>49755840</c:v>
                      </c:pt>
                      <c:pt idx="47">
                        <c:v>50094291</c:v>
                      </c:pt>
                      <c:pt idx="48">
                        <c:v>51273237</c:v>
                      </c:pt>
                      <c:pt idx="49">
                        <c:v>51903633</c:v>
                      </c:pt>
                      <c:pt idx="50">
                        <c:v>51914213</c:v>
                      </c:pt>
                      <c:pt idx="51">
                        <c:v>54198465</c:v>
                      </c:pt>
                      <c:pt idx="52">
                        <c:v>55963929</c:v>
                      </c:pt>
                      <c:pt idx="53">
                        <c:v>56111227</c:v>
                      </c:pt>
                      <c:pt idx="54">
                        <c:v>56226689</c:v>
                      </c:pt>
                      <c:pt idx="55">
                        <c:v>56245763</c:v>
                      </c:pt>
                      <c:pt idx="56">
                        <c:v>56437236</c:v>
                      </c:pt>
                      <c:pt idx="57">
                        <c:v>57224480</c:v>
                      </c:pt>
                      <c:pt idx="58">
                        <c:v>58273896</c:v>
                      </c:pt>
                      <c:pt idx="59">
                        <c:v>59311068</c:v>
                      </c:pt>
                      <c:pt idx="60">
                        <c:v>59435311</c:v>
                      </c:pt>
                      <c:pt idx="61">
                        <c:v>61588792</c:v>
                      </c:pt>
                      <c:pt idx="62">
                        <c:v>61594652</c:v>
                      </c:pt>
                      <c:pt idx="63">
                        <c:v>61671597</c:v>
                      </c:pt>
                      <c:pt idx="64">
                        <c:v>62725189</c:v>
                      </c:pt>
                      <c:pt idx="65">
                        <c:v>64936983</c:v>
                      </c:pt>
                      <c:pt idx="66">
                        <c:v>65571596</c:v>
                      </c:pt>
                      <c:pt idx="67">
                        <c:v>66301456</c:v>
                      </c:pt>
                      <c:pt idx="68">
                        <c:v>68229261</c:v>
                      </c:pt>
                      <c:pt idx="69">
                        <c:v>69485179</c:v>
                      </c:pt>
                      <c:pt idx="70">
                        <c:v>71379137</c:v>
                      </c:pt>
                      <c:pt idx="71">
                        <c:v>71451878</c:v>
                      </c:pt>
                      <c:pt idx="72">
                        <c:v>71708873</c:v>
                      </c:pt>
                      <c:pt idx="73">
                        <c:v>74697973</c:v>
                      </c:pt>
                      <c:pt idx="74">
                        <c:v>81097915</c:v>
                      </c:pt>
                      <c:pt idx="75">
                        <c:v>83315177</c:v>
                      </c:pt>
                      <c:pt idx="76">
                        <c:v>84492264</c:v>
                      </c:pt>
                      <c:pt idx="77">
                        <c:v>110822082</c:v>
                      </c:pt>
                      <c:pt idx="78">
                        <c:v>127985449</c:v>
                      </c:pt>
                      <c:pt idx="79">
                        <c:v>133410362</c:v>
                      </c:pt>
                      <c:pt idx="116" formatCode="General">
                        <c:v>13648398</c:v>
                      </c:pt>
                      <c:pt idx="117" formatCode="General">
                        <c:v>15918034</c:v>
                      </c:pt>
                      <c:pt idx="118" formatCode="General">
                        <c:v>16061335</c:v>
                      </c:pt>
                      <c:pt idx="119" formatCode="General">
                        <c:v>16535188</c:v>
                      </c:pt>
                      <c:pt idx="120" formatCode="General">
                        <c:v>17792708</c:v>
                      </c:pt>
                      <c:pt idx="121" formatCode="General">
                        <c:v>19166091</c:v>
                      </c:pt>
                      <c:pt idx="122" formatCode="General">
                        <c:v>19566110</c:v>
                      </c:pt>
                      <c:pt idx="123" formatCode="General">
                        <c:v>19684999</c:v>
                      </c:pt>
                      <c:pt idx="124" formatCode="General">
                        <c:v>19720463</c:v>
                      </c:pt>
                      <c:pt idx="125" formatCode="General">
                        <c:v>19991395</c:v>
                      </c:pt>
                      <c:pt idx="126" formatCode="General">
                        <c:v>20321287</c:v>
                      </c:pt>
                      <c:pt idx="127" formatCode="General">
                        <c:v>21025383</c:v>
                      </c:pt>
                      <c:pt idx="128" formatCode="General">
                        <c:v>21501151</c:v>
                      </c:pt>
                      <c:pt idx="129" formatCode="General">
                        <c:v>22520974</c:v>
                      </c:pt>
                      <c:pt idx="130" formatCode="General">
                        <c:v>22662525</c:v>
                      </c:pt>
                      <c:pt idx="131" formatCode="General">
                        <c:v>23049022</c:v>
                      </c:pt>
                      <c:pt idx="132" formatCode="General">
                        <c:v>23384016</c:v>
                      </c:pt>
                      <c:pt idx="133" formatCode="General">
                        <c:v>23584340</c:v>
                      </c:pt>
                      <c:pt idx="134" formatCode="General">
                        <c:v>23589476</c:v>
                      </c:pt>
                      <c:pt idx="135" formatCode="General">
                        <c:v>24483510</c:v>
                      </c:pt>
                      <c:pt idx="136" formatCode="General">
                        <c:v>24961889</c:v>
                      </c:pt>
                      <c:pt idx="137" formatCode="General">
                        <c:v>26147466</c:v>
                      </c:pt>
                      <c:pt idx="138" formatCode="General">
                        <c:v>26189432</c:v>
                      </c:pt>
                      <c:pt idx="139" formatCode="General">
                        <c:v>27246561</c:v>
                      </c:pt>
                      <c:pt idx="140" formatCode="General">
                        <c:v>28243815</c:v>
                      </c:pt>
                      <c:pt idx="141" formatCode="General">
                        <c:v>32985471</c:v>
                      </c:pt>
                      <c:pt idx="142" formatCode="General">
                        <c:v>33076001</c:v>
                      </c:pt>
                      <c:pt idx="143" formatCode="General">
                        <c:v>35300060</c:v>
                      </c:pt>
                      <c:pt idx="144" formatCode="General">
                        <c:v>39419195</c:v>
                      </c:pt>
                      <c:pt idx="145" formatCode="General">
                        <c:v>43299757</c:v>
                      </c:pt>
                      <c:pt idx="146" formatCode="General">
                        <c:v>44250221</c:v>
                      </c:pt>
                      <c:pt idx="147" formatCode="General">
                        <c:v>45364817</c:v>
                      </c:pt>
                      <c:pt idx="148" formatCode="General">
                        <c:v>46463653</c:v>
                      </c:pt>
                      <c:pt idx="149" formatCode="General">
                        <c:v>51605162</c:v>
                      </c:pt>
                      <c:pt idx="187" formatCode="General">
                        <c:v>8144014</c:v>
                      </c:pt>
                      <c:pt idx="188" formatCode="General">
                        <c:v>9836835</c:v>
                      </c:pt>
                      <c:pt idx="189" formatCode="General">
                        <c:v>12663541</c:v>
                      </c:pt>
                      <c:pt idx="190" formatCode="General">
                        <c:v>12731960</c:v>
                      </c:pt>
                      <c:pt idx="191" formatCode="General">
                        <c:v>13173874</c:v>
                      </c:pt>
                      <c:pt idx="192" formatCode="General">
                        <c:v>13894991</c:v>
                      </c:pt>
                      <c:pt idx="193" formatCode="General">
                        <c:v>14355778</c:v>
                      </c:pt>
                      <c:pt idx="194" formatCode="General">
                        <c:v>14589521</c:v>
                      </c:pt>
                      <c:pt idx="195" formatCode="General">
                        <c:v>14839301</c:v>
                      </c:pt>
                      <c:pt idx="196" formatCode="General">
                        <c:v>15207391</c:v>
                      </c:pt>
                      <c:pt idx="197" formatCode="General">
                        <c:v>15292790</c:v>
                      </c:pt>
                      <c:pt idx="198" formatCode="General">
                        <c:v>15317040</c:v>
                      </c:pt>
                      <c:pt idx="199" formatCode="General">
                        <c:v>15437961</c:v>
                      </c:pt>
                      <c:pt idx="200" formatCode="General">
                        <c:v>15789256</c:v>
                      </c:pt>
                      <c:pt idx="201" formatCode="General">
                        <c:v>15971741</c:v>
                      </c:pt>
                      <c:pt idx="202" formatCode="General">
                        <c:v>16137581</c:v>
                      </c:pt>
                      <c:pt idx="203" formatCode="General">
                        <c:v>16291062</c:v>
                      </c:pt>
                      <c:pt idx="204" formatCode="General">
                        <c:v>16318126</c:v>
                      </c:pt>
                      <c:pt idx="205" formatCode="General">
                        <c:v>16521533</c:v>
                      </c:pt>
                      <c:pt idx="206" formatCode="General">
                        <c:v>16809041</c:v>
                      </c:pt>
                      <c:pt idx="207" formatCode="General">
                        <c:v>16889207</c:v>
                      </c:pt>
                      <c:pt idx="208" formatCode="General">
                        <c:v>17617833</c:v>
                      </c:pt>
                      <c:pt idx="209" formatCode="General">
                        <c:v>17720261</c:v>
                      </c:pt>
                      <c:pt idx="210" formatCode="General">
                        <c:v>17897175</c:v>
                      </c:pt>
                      <c:pt idx="211" formatCode="General">
                        <c:v>18309867</c:v>
                      </c:pt>
                      <c:pt idx="212" formatCode="General">
                        <c:v>18436209</c:v>
                      </c:pt>
                      <c:pt idx="213" formatCode="General">
                        <c:v>18519070</c:v>
                      </c:pt>
                      <c:pt idx="214" formatCode="General">
                        <c:v>19215625</c:v>
                      </c:pt>
                      <c:pt idx="215" formatCode="General">
                        <c:v>19429171</c:v>
                      </c:pt>
                      <c:pt idx="216" formatCode="General">
                        <c:v>19516866</c:v>
                      </c:pt>
                      <c:pt idx="217" formatCode="General">
                        <c:v>19845975</c:v>
                      </c:pt>
                      <c:pt idx="218" formatCode="General">
                        <c:v>19974092</c:v>
                      </c:pt>
                      <c:pt idx="219" formatCode="General">
                        <c:v>20379265</c:v>
                      </c:pt>
                      <c:pt idx="220" formatCode="General">
                        <c:v>20394171</c:v>
                      </c:pt>
                      <c:pt idx="221" formatCode="General">
                        <c:v>20441995</c:v>
                      </c:pt>
                      <c:pt idx="222" formatCode="General">
                        <c:v>20463218</c:v>
                      </c:pt>
                      <c:pt idx="223" formatCode="General">
                        <c:v>20821302</c:v>
                      </c:pt>
                      <c:pt idx="224" formatCode="General">
                        <c:v>20911168</c:v>
                      </c:pt>
                      <c:pt idx="225" formatCode="General">
                        <c:v>21035828</c:v>
                      </c:pt>
                      <c:pt idx="226" formatCode="General">
                        <c:v>21468566</c:v>
                      </c:pt>
                      <c:pt idx="227" formatCode="General">
                        <c:v>21717502</c:v>
                      </c:pt>
                      <c:pt idx="228" formatCode="General">
                        <c:v>22024890</c:v>
                      </c:pt>
                      <c:pt idx="229" formatCode="General">
                        <c:v>22024983</c:v>
                      </c:pt>
                      <c:pt idx="230" formatCode="General">
                        <c:v>23024375</c:v>
                      </c:pt>
                      <c:pt idx="231" formatCode="General">
                        <c:v>23067207</c:v>
                      </c:pt>
                      <c:pt idx="232" formatCode="General">
                        <c:v>23193113</c:v>
                      </c:pt>
                      <c:pt idx="233" formatCode="General">
                        <c:v>23760486</c:v>
                      </c:pt>
                      <c:pt idx="234" formatCode="General">
                        <c:v>23775422</c:v>
                      </c:pt>
                      <c:pt idx="235" formatCode="General">
                        <c:v>24776365</c:v>
                      </c:pt>
                      <c:pt idx="236" formatCode="General">
                        <c:v>25415176</c:v>
                      </c:pt>
                      <c:pt idx="237" formatCode="General">
                        <c:v>25654185</c:v>
                      </c:pt>
                      <c:pt idx="238" formatCode="General">
                        <c:v>25668786</c:v>
                      </c:pt>
                      <c:pt idx="239" formatCode="General">
                        <c:v>25974486</c:v>
                      </c:pt>
                      <c:pt idx="240" formatCode="General">
                        <c:v>26475423</c:v>
                      </c:pt>
                      <c:pt idx="241" formatCode="General">
                        <c:v>27081176</c:v>
                      </c:pt>
                      <c:pt idx="242" formatCode="General">
                        <c:v>27744974</c:v>
                      </c:pt>
                      <c:pt idx="243" formatCode="General">
                        <c:v>28171436</c:v>
                      </c:pt>
                      <c:pt idx="244" formatCode="General">
                        <c:v>29130163</c:v>
                      </c:pt>
                      <c:pt idx="245" formatCode="General">
                        <c:v>29267273</c:v>
                      </c:pt>
                      <c:pt idx="246" formatCode="General">
                        <c:v>29958679</c:v>
                      </c:pt>
                      <c:pt idx="247" formatCode="General">
                        <c:v>30760144</c:v>
                      </c:pt>
                      <c:pt idx="248" formatCode="General">
                        <c:v>30925519</c:v>
                      </c:pt>
                      <c:pt idx="249" formatCode="General">
                        <c:v>33642346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27C-4904-9535-6C1697FEF8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3'!$S$94:$S$397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20608420</c:v>
                      </c:pt>
                      <c:pt idx="1">
                        <c:v>22303264</c:v>
                      </c:pt>
                      <c:pt idx="2">
                        <c:v>22344917</c:v>
                      </c:pt>
                      <c:pt idx="3">
                        <c:v>23008536</c:v>
                      </c:pt>
                      <c:pt idx="4">
                        <c:v>26834625</c:v>
                      </c:pt>
                      <c:pt idx="5">
                        <c:v>29542272</c:v>
                      </c:pt>
                      <c:pt idx="6">
                        <c:v>30044008</c:v>
                      </c:pt>
                      <c:pt idx="7">
                        <c:v>30341446</c:v>
                      </c:pt>
                      <c:pt idx="8">
                        <c:v>30627641</c:v>
                      </c:pt>
                      <c:pt idx="9">
                        <c:v>30933820</c:v>
                      </c:pt>
                      <c:pt idx="10">
                        <c:v>31130837</c:v>
                      </c:pt>
                      <c:pt idx="11">
                        <c:v>31151870</c:v>
                      </c:pt>
                      <c:pt idx="12">
                        <c:v>31348079</c:v>
                      </c:pt>
                      <c:pt idx="13">
                        <c:v>31694364</c:v>
                      </c:pt>
                      <c:pt idx="14">
                        <c:v>31883753</c:v>
                      </c:pt>
                      <c:pt idx="15">
                        <c:v>31945877</c:v>
                      </c:pt>
                      <c:pt idx="16">
                        <c:v>32249746</c:v>
                      </c:pt>
                      <c:pt idx="17">
                        <c:v>32314226</c:v>
                      </c:pt>
                      <c:pt idx="18">
                        <c:v>32677045</c:v>
                      </c:pt>
                      <c:pt idx="19">
                        <c:v>32898858</c:v>
                      </c:pt>
                      <c:pt idx="20">
                        <c:v>33272650</c:v>
                      </c:pt>
                      <c:pt idx="21">
                        <c:v>33508760</c:v>
                      </c:pt>
                      <c:pt idx="22">
                        <c:v>33854874</c:v>
                      </c:pt>
                      <c:pt idx="23">
                        <c:v>34181944</c:v>
                      </c:pt>
                      <c:pt idx="24">
                        <c:v>34817266</c:v>
                      </c:pt>
                      <c:pt idx="25">
                        <c:v>35064949</c:v>
                      </c:pt>
                      <c:pt idx="26">
                        <c:v>35309609</c:v>
                      </c:pt>
                      <c:pt idx="27">
                        <c:v>35344256</c:v>
                      </c:pt>
                      <c:pt idx="28">
                        <c:v>35669171</c:v>
                      </c:pt>
                      <c:pt idx="29">
                        <c:v>35742011</c:v>
                      </c:pt>
                      <c:pt idx="30">
                        <c:v>36364324</c:v>
                      </c:pt>
                      <c:pt idx="31">
                        <c:v>36608258</c:v>
                      </c:pt>
                      <c:pt idx="32">
                        <c:v>36612070</c:v>
                      </c:pt>
                      <c:pt idx="33">
                        <c:v>36614673</c:v>
                      </c:pt>
                      <c:pt idx="34">
                        <c:v>37435665</c:v>
                      </c:pt>
                      <c:pt idx="35">
                        <c:v>37557915</c:v>
                      </c:pt>
                      <c:pt idx="36">
                        <c:v>38362295</c:v>
                      </c:pt>
                      <c:pt idx="37">
                        <c:v>38396124</c:v>
                      </c:pt>
                      <c:pt idx="38">
                        <c:v>38856312</c:v>
                      </c:pt>
                      <c:pt idx="39">
                        <c:v>39988533</c:v>
                      </c:pt>
                      <c:pt idx="40">
                        <c:v>40361430</c:v>
                      </c:pt>
                      <c:pt idx="41">
                        <c:v>41324065</c:v>
                      </c:pt>
                      <c:pt idx="42">
                        <c:v>41410911</c:v>
                      </c:pt>
                      <c:pt idx="43">
                        <c:v>41587634</c:v>
                      </c:pt>
                      <c:pt idx="44">
                        <c:v>41594984</c:v>
                      </c:pt>
                      <c:pt idx="45">
                        <c:v>41797240</c:v>
                      </c:pt>
                      <c:pt idx="46">
                        <c:v>41959464</c:v>
                      </c:pt>
                      <c:pt idx="47">
                        <c:v>42516051</c:v>
                      </c:pt>
                      <c:pt idx="48">
                        <c:v>42890821</c:v>
                      </c:pt>
                      <c:pt idx="49">
                        <c:v>43410253</c:v>
                      </c:pt>
                      <c:pt idx="50">
                        <c:v>44212637</c:v>
                      </c:pt>
                      <c:pt idx="51">
                        <c:v>45050000</c:v>
                      </c:pt>
                      <c:pt idx="52">
                        <c:v>45288469</c:v>
                      </c:pt>
                      <c:pt idx="53">
                        <c:v>45530673</c:v>
                      </c:pt>
                      <c:pt idx="54">
                        <c:v>45660145</c:v>
                      </c:pt>
                      <c:pt idx="55">
                        <c:v>45744006</c:v>
                      </c:pt>
                      <c:pt idx="56">
                        <c:v>45974032</c:v>
                      </c:pt>
                      <c:pt idx="57">
                        <c:v>46855700</c:v>
                      </c:pt>
                      <c:pt idx="58">
                        <c:v>47127845</c:v>
                      </c:pt>
                      <c:pt idx="59">
                        <c:v>48348801</c:v>
                      </c:pt>
                      <c:pt idx="60">
                        <c:v>49183705</c:v>
                      </c:pt>
                      <c:pt idx="61">
                        <c:v>49445061</c:v>
                      </c:pt>
                      <c:pt idx="62">
                        <c:v>49883966</c:v>
                      </c:pt>
                      <c:pt idx="63">
                        <c:v>50198581</c:v>
                      </c:pt>
                      <c:pt idx="64">
                        <c:v>51496412</c:v>
                      </c:pt>
                      <c:pt idx="65">
                        <c:v>52186045</c:v>
                      </c:pt>
                      <c:pt idx="66">
                        <c:v>52517407</c:v>
                      </c:pt>
                      <c:pt idx="67">
                        <c:v>53280995</c:v>
                      </c:pt>
                      <c:pt idx="68">
                        <c:v>55164038</c:v>
                      </c:pt>
                      <c:pt idx="69">
                        <c:v>55499705</c:v>
                      </c:pt>
                      <c:pt idx="70">
                        <c:v>56467737</c:v>
                      </c:pt>
                      <c:pt idx="71">
                        <c:v>56493918</c:v>
                      </c:pt>
                      <c:pt idx="72">
                        <c:v>56505619</c:v>
                      </c:pt>
                      <c:pt idx="73">
                        <c:v>56765712</c:v>
                      </c:pt>
                      <c:pt idx="74">
                        <c:v>56951080</c:v>
                      </c:pt>
                      <c:pt idx="75">
                        <c:v>57293004</c:v>
                      </c:pt>
                      <c:pt idx="76">
                        <c:v>57666779</c:v>
                      </c:pt>
                      <c:pt idx="77">
                        <c:v>57818264</c:v>
                      </c:pt>
                      <c:pt idx="78">
                        <c:v>60373516</c:v>
                      </c:pt>
                      <c:pt idx="79">
                        <c:v>61535528</c:v>
                      </c:pt>
                      <c:pt idx="80">
                        <c:v>62127239</c:v>
                      </c:pt>
                      <c:pt idx="81">
                        <c:v>62604510</c:v>
                      </c:pt>
                      <c:pt idx="82">
                        <c:v>65296445</c:v>
                      </c:pt>
                      <c:pt idx="83">
                        <c:v>65296636</c:v>
                      </c:pt>
                      <c:pt idx="84">
                        <c:v>66234844</c:v>
                      </c:pt>
                      <c:pt idx="85">
                        <c:v>67378937</c:v>
                      </c:pt>
                      <c:pt idx="86">
                        <c:v>67607751</c:v>
                      </c:pt>
                      <c:pt idx="87">
                        <c:v>68073034</c:v>
                      </c:pt>
                      <c:pt idx="88">
                        <c:v>71434303</c:v>
                      </c:pt>
                      <c:pt idx="89">
                        <c:v>72094544</c:v>
                      </c:pt>
                      <c:pt idx="90">
                        <c:v>74769667</c:v>
                      </c:pt>
                      <c:pt idx="91">
                        <c:v>93469630</c:v>
                      </c:pt>
                      <c:pt idx="116" formatCode="General">
                        <c:v>13979836</c:v>
                      </c:pt>
                      <c:pt idx="117" formatCode="General">
                        <c:v>14376828</c:v>
                      </c:pt>
                      <c:pt idx="118" formatCode="General">
                        <c:v>14781270</c:v>
                      </c:pt>
                      <c:pt idx="119" formatCode="General">
                        <c:v>14852175</c:v>
                      </c:pt>
                      <c:pt idx="120" formatCode="General">
                        <c:v>15580701</c:v>
                      </c:pt>
                      <c:pt idx="121" formatCode="General">
                        <c:v>15802366</c:v>
                      </c:pt>
                      <c:pt idx="122" formatCode="General">
                        <c:v>15842515</c:v>
                      </c:pt>
                      <c:pt idx="123" formatCode="General">
                        <c:v>16067096</c:v>
                      </c:pt>
                      <c:pt idx="124" formatCode="General">
                        <c:v>16434856</c:v>
                      </c:pt>
                      <c:pt idx="125" formatCode="General">
                        <c:v>17127150</c:v>
                      </c:pt>
                      <c:pt idx="126" formatCode="General">
                        <c:v>17355704</c:v>
                      </c:pt>
                      <c:pt idx="127" formatCode="General">
                        <c:v>17675639</c:v>
                      </c:pt>
                      <c:pt idx="128" formatCode="General">
                        <c:v>17812792</c:v>
                      </c:pt>
                      <c:pt idx="129" formatCode="General">
                        <c:v>17935897</c:v>
                      </c:pt>
                      <c:pt idx="130" formatCode="General">
                        <c:v>17961721</c:v>
                      </c:pt>
                      <c:pt idx="131" formatCode="General">
                        <c:v>18004137</c:v>
                      </c:pt>
                      <c:pt idx="132" formatCode="General">
                        <c:v>18178376</c:v>
                      </c:pt>
                      <c:pt idx="133" formatCode="General">
                        <c:v>18477693</c:v>
                      </c:pt>
                      <c:pt idx="134" formatCode="General">
                        <c:v>18998607</c:v>
                      </c:pt>
                      <c:pt idx="135" formatCode="General">
                        <c:v>19431983</c:v>
                      </c:pt>
                      <c:pt idx="136" formatCode="General">
                        <c:v>19668246</c:v>
                      </c:pt>
                      <c:pt idx="137" formatCode="General">
                        <c:v>19765798</c:v>
                      </c:pt>
                      <c:pt idx="138" formatCode="General">
                        <c:v>19878127</c:v>
                      </c:pt>
                      <c:pt idx="139" formatCode="General">
                        <c:v>19950063</c:v>
                      </c:pt>
                      <c:pt idx="140" formatCode="General">
                        <c:v>20379213</c:v>
                      </c:pt>
                      <c:pt idx="141" formatCode="General">
                        <c:v>22629031</c:v>
                      </c:pt>
                      <c:pt idx="142" formatCode="General">
                        <c:v>23044114</c:v>
                      </c:pt>
                      <c:pt idx="143" formatCode="General">
                        <c:v>23884461</c:v>
                      </c:pt>
                      <c:pt idx="144" formatCode="General">
                        <c:v>24200340</c:v>
                      </c:pt>
                      <c:pt idx="145" formatCode="General">
                        <c:v>25533657</c:v>
                      </c:pt>
                      <c:pt idx="146" formatCode="General">
                        <c:v>26193219</c:v>
                      </c:pt>
                      <c:pt idx="147" formatCode="General">
                        <c:v>26194085</c:v>
                      </c:pt>
                      <c:pt idx="148" formatCode="General">
                        <c:v>26560904</c:v>
                      </c:pt>
                      <c:pt idx="149" formatCode="General">
                        <c:v>27476496</c:v>
                      </c:pt>
                      <c:pt idx="150" formatCode="General">
                        <c:v>29117207</c:v>
                      </c:pt>
                      <c:pt idx="151" formatCode="General">
                        <c:v>29994272</c:v>
                      </c:pt>
                      <c:pt idx="152" formatCode="General">
                        <c:v>30568112</c:v>
                      </c:pt>
                      <c:pt idx="153" formatCode="General">
                        <c:v>37320501</c:v>
                      </c:pt>
                      <c:pt idx="187" formatCode="General">
                        <c:v>16561727</c:v>
                      </c:pt>
                      <c:pt idx="188" formatCode="General">
                        <c:v>18103723</c:v>
                      </c:pt>
                      <c:pt idx="189" formatCode="General">
                        <c:v>18736121</c:v>
                      </c:pt>
                      <c:pt idx="190" formatCode="General">
                        <c:v>18819390</c:v>
                      </c:pt>
                      <c:pt idx="191" formatCode="General">
                        <c:v>19692028</c:v>
                      </c:pt>
                      <c:pt idx="192" formatCode="General">
                        <c:v>19735505</c:v>
                      </c:pt>
                      <c:pt idx="193" formatCode="General">
                        <c:v>20213311</c:v>
                      </c:pt>
                      <c:pt idx="194" formatCode="General">
                        <c:v>20736572</c:v>
                      </c:pt>
                      <c:pt idx="195" formatCode="General">
                        <c:v>20996543</c:v>
                      </c:pt>
                      <c:pt idx="196" formatCode="General">
                        <c:v>21244239</c:v>
                      </c:pt>
                      <c:pt idx="197" formatCode="General">
                        <c:v>21253656</c:v>
                      </c:pt>
                      <c:pt idx="198" formatCode="General">
                        <c:v>21541923</c:v>
                      </c:pt>
                      <c:pt idx="199" formatCode="General">
                        <c:v>21552922</c:v>
                      </c:pt>
                      <c:pt idx="200" formatCode="General">
                        <c:v>21923722</c:v>
                      </c:pt>
                      <c:pt idx="201" formatCode="General">
                        <c:v>22806683</c:v>
                      </c:pt>
                      <c:pt idx="202" formatCode="General">
                        <c:v>23649281</c:v>
                      </c:pt>
                      <c:pt idx="203" formatCode="General">
                        <c:v>24053910</c:v>
                      </c:pt>
                      <c:pt idx="204" formatCode="General">
                        <c:v>24452183</c:v>
                      </c:pt>
                      <c:pt idx="205" formatCode="General">
                        <c:v>24620418</c:v>
                      </c:pt>
                      <c:pt idx="206" formatCode="General">
                        <c:v>24920006</c:v>
                      </c:pt>
                      <c:pt idx="207" formatCode="General">
                        <c:v>24950991</c:v>
                      </c:pt>
                      <c:pt idx="208" formatCode="General">
                        <c:v>25136544</c:v>
                      </c:pt>
                      <c:pt idx="209" formatCode="General">
                        <c:v>25750735</c:v>
                      </c:pt>
                      <c:pt idx="210" formatCode="General">
                        <c:v>25838171</c:v>
                      </c:pt>
                      <c:pt idx="211" formatCode="General">
                        <c:v>26253757</c:v>
                      </c:pt>
                      <c:pt idx="212" formatCode="General">
                        <c:v>26700976</c:v>
                      </c:pt>
                      <c:pt idx="213" formatCode="General">
                        <c:v>26707998</c:v>
                      </c:pt>
                      <c:pt idx="214" formatCode="General">
                        <c:v>26795892</c:v>
                      </c:pt>
                      <c:pt idx="215" formatCode="General">
                        <c:v>27081116</c:v>
                      </c:pt>
                      <c:pt idx="216" formatCode="General">
                        <c:v>27449291</c:v>
                      </c:pt>
                      <c:pt idx="217" formatCode="General">
                        <c:v>27572224</c:v>
                      </c:pt>
                      <c:pt idx="218" formatCode="General">
                        <c:v>28154692</c:v>
                      </c:pt>
                      <c:pt idx="219" formatCode="General">
                        <c:v>28159434</c:v>
                      </c:pt>
                      <c:pt idx="220" formatCode="General">
                        <c:v>28209852</c:v>
                      </c:pt>
                      <c:pt idx="221" formatCode="General">
                        <c:v>28505563</c:v>
                      </c:pt>
                      <c:pt idx="222" formatCode="General">
                        <c:v>28513274</c:v>
                      </c:pt>
                      <c:pt idx="223" formatCode="General">
                        <c:v>28518236</c:v>
                      </c:pt>
                      <c:pt idx="224" formatCode="General">
                        <c:v>28991370</c:v>
                      </c:pt>
                      <c:pt idx="225" formatCode="General">
                        <c:v>29105339</c:v>
                      </c:pt>
                      <c:pt idx="226" formatCode="General">
                        <c:v>29296044</c:v>
                      </c:pt>
                      <c:pt idx="227" formatCode="General">
                        <c:v>29542034</c:v>
                      </c:pt>
                      <c:pt idx="228" formatCode="General">
                        <c:v>29951466</c:v>
                      </c:pt>
                      <c:pt idx="229" formatCode="General">
                        <c:v>30481767</c:v>
                      </c:pt>
                      <c:pt idx="230" formatCode="General">
                        <c:v>30832089</c:v>
                      </c:pt>
                      <c:pt idx="231" formatCode="General">
                        <c:v>30880395</c:v>
                      </c:pt>
                      <c:pt idx="232" formatCode="General">
                        <c:v>32060142</c:v>
                      </c:pt>
                      <c:pt idx="233" formatCode="General">
                        <c:v>32461541</c:v>
                      </c:pt>
                      <c:pt idx="234" formatCode="General">
                        <c:v>32815976</c:v>
                      </c:pt>
                      <c:pt idx="235" formatCode="General">
                        <c:v>32957489</c:v>
                      </c:pt>
                      <c:pt idx="236" formatCode="General">
                        <c:v>33329688</c:v>
                      </c:pt>
                      <c:pt idx="237" formatCode="General">
                        <c:v>34669339</c:v>
                      </c:pt>
                      <c:pt idx="238" formatCode="General">
                        <c:v>34759746</c:v>
                      </c:pt>
                      <c:pt idx="239" formatCode="General">
                        <c:v>34774403</c:v>
                      </c:pt>
                      <c:pt idx="240" formatCode="General">
                        <c:v>35110740</c:v>
                      </c:pt>
                      <c:pt idx="241" formatCode="General">
                        <c:v>36342973</c:v>
                      </c:pt>
                      <c:pt idx="242" formatCode="General">
                        <c:v>36435829</c:v>
                      </c:pt>
                      <c:pt idx="243" formatCode="General">
                        <c:v>36488339</c:v>
                      </c:pt>
                      <c:pt idx="244" formatCode="General">
                        <c:v>36575169</c:v>
                      </c:pt>
                      <c:pt idx="245" formatCode="General">
                        <c:v>37323041</c:v>
                      </c:pt>
                      <c:pt idx="246" formatCode="General">
                        <c:v>38489915</c:v>
                      </c:pt>
                      <c:pt idx="247" formatCode="General">
                        <c:v>38907271</c:v>
                      </c:pt>
                      <c:pt idx="248" formatCode="General">
                        <c:v>39403785</c:v>
                      </c:pt>
                      <c:pt idx="249" formatCode="General">
                        <c:v>40016828</c:v>
                      </c:pt>
                      <c:pt idx="250" formatCode="General">
                        <c:v>41004201</c:v>
                      </c:pt>
                      <c:pt idx="251" formatCode="General">
                        <c:v>42211052</c:v>
                      </c:pt>
                      <c:pt idx="252" formatCode="General">
                        <c:v>42608779</c:v>
                      </c:pt>
                      <c:pt idx="253" formatCode="General">
                        <c:v>42973742</c:v>
                      </c:pt>
                      <c:pt idx="254" formatCode="General">
                        <c:v>43227096</c:v>
                      </c:pt>
                      <c:pt idx="255" formatCode="General">
                        <c:v>44676082</c:v>
                      </c:pt>
                      <c:pt idx="256" formatCode="General">
                        <c:v>45642593</c:v>
                      </c:pt>
                      <c:pt idx="257" formatCode="General">
                        <c:v>46076103</c:v>
                      </c:pt>
                      <c:pt idx="258" formatCode="General">
                        <c:v>47156753</c:v>
                      </c:pt>
                      <c:pt idx="259" formatCode="General">
                        <c:v>48346982</c:v>
                      </c:pt>
                      <c:pt idx="260" formatCode="General">
                        <c:v>50666069</c:v>
                      </c:pt>
                      <c:pt idx="261" formatCode="General">
                        <c:v>54856755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7C-4904-9535-6C1697FEF83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des 3'!$T$94:$T$397</c15:sqref>
                        </c15:formulaRef>
                      </c:ext>
                    </c:extLst>
                    <c:numCache>
                      <c:formatCode>0</c:formatCode>
                      <c:ptCount val="304"/>
                      <c:pt idx="0">
                        <c:v>26625413</c:v>
                      </c:pt>
                      <c:pt idx="1">
                        <c:v>29632387</c:v>
                      </c:pt>
                      <c:pt idx="2">
                        <c:v>33384255</c:v>
                      </c:pt>
                      <c:pt idx="3">
                        <c:v>34339573</c:v>
                      </c:pt>
                      <c:pt idx="4">
                        <c:v>35831202</c:v>
                      </c:pt>
                      <c:pt idx="5">
                        <c:v>36205950</c:v>
                      </c:pt>
                      <c:pt idx="6">
                        <c:v>37540292</c:v>
                      </c:pt>
                      <c:pt idx="7">
                        <c:v>38394960</c:v>
                      </c:pt>
                      <c:pt idx="8">
                        <c:v>39360939</c:v>
                      </c:pt>
                      <c:pt idx="9">
                        <c:v>39731653</c:v>
                      </c:pt>
                      <c:pt idx="10">
                        <c:v>40590601</c:v>
                      </c:pt>
                      <c:pt idx="11">
                        <c:v>40752072</c:v>
                      </c:pt>
                      <c:pt idx="12">
                        <c:v>43852198</c:v>
                      </c:pt>
                      <c:pt idx="13">
                        <c:v>45392778</c:v>
                      </c:pt>
                      <c:pt idx="14">
                        <c:v>46175401</c:v>
                      </c:pt>
                      <c:pt idx="15">
                        <c:v>46867287</c:v>
                      </c:pt>
                      <c:pt idx="16">
                        <c:v>47313743</c:v>
                      </c:pt>
                      <c:pt idx="17">
                        <c:v>47706444</c:v>
                      </c:pt>
                      <c:pt idx="18">
                        <c:v>49479222</c:v>
                      </c:pt>
                      <c:pt idx="19">
                        <c:v>50291053</c:v>
                      </c:pt>
                      <c:pt idx="20">
                        <c:v>50294720</c:v>
                      </c:pt>
                      <c:pt idx="21">
                        <c:v>50631427</c:v>
                      </c:pt>
                      <c:pt idx="22">
                        <c:v>51336555</c:v>
                      </c:pt>
                      <c:pt idx="23">
                        <c:v>51347641</c:v>
                      </c:pt>
                      <c:pt idx="24">
                        <c:v>52075941</c:v>
                      </c:pt>
                      <c:pt idx="25">
                        <c:v>53011337</c:v>
                      </c:pt>
                      <c:pt idx="26">
                        <c:v>53493599</c:v>
                      </c:pt>
                      <c:pt idx="27">
                        <c:v>53906316</c:v>
                      </c:pt>
                      <c:pt idx="28">
                        <c:v>54187408</c:v>
                      </c:pt>
                      <c:pt idx="29">
                        <c:v>54193958</c:v>
                      </c:pt>
                      <c:pt idx="30">
                        <c:v>56406888</c:v>
                      </c:pt>
                      <c:pt idx="31">
                        <c:v>56537873</c:v>
                      </c:pt>
                      <c:pt idx="32">
                        <c:v>56899869</c:v>
                      </c:pt>
                      <c:pt idx="33">
                        <c:v>57299882</c:v>
                      </c:pt>
                      <c:pt idx="34">
                        <c:v>60873198</c:v>
                      </c:pt>
                      <c:pt idx="35">
                        <c:v>61100847</c:v>
                      </c:pt>
                      <c:pt idx="36">
                        <c:v>63359413</c:v>
                      </c:pt>
                      <c:pt idx="37">
                        <c:v>63763327</c:v>
                      </c:pt>
                      <c:pt idx="38">
                        <c:v>65079897</c:v>
                      </c:pt>
                      <c:pt idx="39">
                        <c:v>65677256</c:v>
                      </c:pt>
                      <c:pt idx="40">
                        <c:v>66192159</c:v>
                      </c:pt>
                      <c:pt idx="41">
                        <c:v>66922893</c:v>
                      </c:pt>
                      <c:pt idx="42">
                        <c:v>70163345</c:v>
                      </c:pt>
                      <c:pt idx="43">
                        <c:v>70726539</c:v>
                      </c:pt>
                      <c:pt idx="44">
                        <c:v>72010601</c:v>
                      </c:pt>
                      <c:pt idx="45">
                        <c:v>72505630</c:v>
                      </c:pt>
                      <c:pt idx="46">
                        <c:v>72672192</c:v>
                      </c:pt>
                      <c:pt idx="47">
                        <c:v>73326213</c:v>
                      </c:pt>
                      <c:pt idx="48">
                        <c:v>74517983</c:v>
                      </c:pt>
                      <c:pt idx="49">
                        <c:v>76693133</c:v>
                      </c:pt>
                      <c:pt idx="50">
                        <c:v>77318696</c:v>
                      </c:pt>
                      <c:pt idx="51">
                        <c:v>78207358</c:v>
                      </c:pt>
                      <c:pt idx="52">
                        <c:v>82728536</c:v>
                      </c:pt>
                      <c:pt idx="53">
                        <c:v>84263578</c:v>
                      </c:pt>
                      <c:pt idx="54">
                        <c:v>85186841</c:v>
                      </c:pt>
                      <c:pt idx="55">
                        <c:v>85745271</c:v>
                      </c:pt>
                      <c:pt idx="56">
                        <c:v>89431566</c:v>
                      </c:pt>
                      <c:pt idx="57">
                        <c:v>89961591</c:v>
                      </c:pt>
                      <c:pt idx="58">
                        <c:v>92074337</c:v>
                      </c:pt>
                      <c:pt idx="59">
                        <c:v>99376300</c:v>
                      </c:pt>
                      <c:pt idx="116" formatCode="General">
                        <c:v>15973649</c:v>
                      </c:pt>
                      <c:pt idx="117" formatCode="General">
                        <c:v>16324776</c:v>
                      </c:pt>
                      <c:pt idx="118" formatCode="General">
                        <c:v>16783211</c:v>
                      </c:pt>
                      <c:pt idx="119" formatCode="General">
                        <c:v>19746464</c:v>
                      </c:pt>
                      <c:pt idx="120" formatCode="General">
                        <c:v>20007633</c:v>
                      </c:pt>
                      <c:pt idx="121" formatCode="General">
                        <c:v>21058671</c:v>
                      </c:pt>
                      <c:pt idx="122" formatCode="General">
                        <c:v>21711655</c:v>
                      </c:pt>
                      <c:pt idx="123" formatCode="General">
                        <c:v>21887410</c:v>
                      </c:pt>
                      <c:pt idx="124" formatCode="General">
                        <c:v>21929895</c:v>
                      </c:pt>
                      <c:pt idx="125" formatCode="General">
                        <c:v>23127879</c:v>
                      </c:pt>
                      <c:pt idx="126" formatCode="General">
                        <c:v>23899514</c:v>
                      </c:pt>
                      <c:pt idx="127" formatCode="General">
                        <c:v>24207881</c:v>
                      </c:pt>
                      <c:pt idx="128" formatCode="General">
                        <c:v>26555479</c:v>
                      </c:pt>
                      <c:pt idx="129" formatCode="General">
                        <c:v>27041825</c:v>
                      </c:pt>
                      <c:pt idx="130" formatCode="General">
                        <c:v>27414445</c:v>
                      </c:pt>
                      <c:pt idx="131" formatCode="General">
                        <c:v>27868293</c:v>
                      </c:pt>
                      <c:pt idx="132" formatCode="General">
                        <c:v>27988479</c:v>
                      </c:pt>
                      <c:pt idx="133" formatCode="General">
                        <c:v>28959635</c:v>
                      </c:pt>
                      <c:pt idx="134" formatCode="General">
                        <c:v>29082991</c:v>
                      </c:pt>
                      <c:pt idx="135" formatCode="General">
                        <c:v>33202101</c:v>
                      </c:pt>
                      <c:pt idx="136" formatCode="General">
                        <c:v>34747286</c:v>
                      </c:pt>
                      <c:pt idx="137" formatCode="General">
                        <c:v>34956847</c:v>
                      </c:pt>
                      <c:pt idx="138" formatCode="General">
                        <c:v>35873353</c:v>
                      </c:pt>
                      <c:pt idx="139" formatCode="General">
                        <c:v>37375673</c:v>
                      </c:pt>
                      <c:pt idx="140" formatCode="General">
                        <c:v>41203042</c:v>
                      </c:pt>
                      <c:pt idx="141" formatCode="General">
                        <c:v>43297289</c:v>
                      </c:pt>
                      <c:pt idx="142" formatCode="General">
                        <c:v>44894763</c:v>
                      </c:pt>
                      <c:pt idx="143" formatCode="General">
                        <c:v>47756002</c:v>
                      </c:pt>
                      <c:pt idx="144" formatCode="General">
                        <c:v>49016269</c:v>
                      </c:pt>
                      <c:pt idx="145" formatCode="General">
                        <c:v>50630238</c:v>
                      </c:pt>
                      <c:pt idx="146" formatCode="General">
                        <c:v>50929643</c:v>
                      </c:pt>
                      <c:pt idx="147" formatCode="General">
                        <c:v>56264196</c:v>
                      </c:pt>
                      <c:pt idx="187" formatCode="General">
                        <c:v>11133841</c:v>
                      </c:pt>
                      <c:pt idx="188" formatCode="General">
                        <c:v>15720853</c:v>
                      </c:pt>
                      <c:pt idx="189" formatCode="General">
                        <c:v>16770927</c:v>
                      </c:pt>
                      <c:pt idx="190" formatCode="General">
                        <c:v>17438448</c:v>
                      </c:pt>
                      <c:pt idx="191" formatCode="General">
                        <c:v>17774015</c:v>
                      </c:pt>
                      <c:pt idx="192" formatCode="General">
                        <c:v>18153807</c:v>
                      </c:pt>
                      <c:pt idx="193" formatCode="General">
                        <c:v>18661597</c:v>
                      </c:pt>
                      <c:pt idx="194" formatCode="General">
                        <c:v>18732957</c:v>
                      </c:pt>
                      <c:pt idx="195" formatCode="General">
                        <c:v>19040784</c:v>
                      </c:pt>
                      <c:pt idx="196" formatCode="General">
                        <c:v>19283604</c:v>
                      </c:pt>
                      <c:pt idx="197" formatCode="General">
                        <c:v>19498069</c:v>
                      </c:pt>
                      <c:pt idx="198" formatCode="General">
                        <c:v>19628342</c:v>
                      </c:pt>
                      <c:pt idx="199" formatCode="General">
                        <c:v>20119842</c:v>
                      </c:pt>
                      <c:pt idx="200" formatCode="General">
                        <c:v>20332314</c:v>
                      </c:pt>
                      <c:pt idx="201" formatCode="General">
                        <c:v>20535443</c:v>
                      </c:pt>
                      <c:pt idx="202" formatCode="General">
                        <c:v>20626711</c:v>
                      </c:pt>
                      <c:pt idx="203" formatCode="General">
                        <c:v>20884898</c:v>
                      </c:pt>
                      <c:pt idx="204" formatCode="General">
                        <c:v>21254611</c:v>
                      </c:pt>
                      <c:pt idx="205" formatCode="General">
                        <c:v>21431833</c:v>
                      </c:pt>
                      <c:pt idx="206" formatCode="General">
                        <c:v>21861934</c:v>
                      </c:pt>
                      <c:pt idx="207" formatCode="General">
                        <c:v>22202364</c:v>
                      </c:pt>
                      <c:pt idx="208" formatCode="General">
                        <c:v>22241273</c:v>
                      </c:pt>
                      <c:pt idx="209" formatCode="General">
                        <c:v>22552367</c:v>
                      </c:pt>
                      <c:pt idx="210" formatCode="General">
                        <c:v>22861886</c:v>
                      </c:pt>
                      <c:pt idx="211" formatCode="General">
                        <c:v>22940672</c:v>
                      </c:pt>
                      <c:pt idx="212" formatCode="General">
                        <c:v>23157973</c:v>
                      </c:pt>
                      <c:pt idx="213" formatCode="General">
                        <c:v>23543259</c:v>
                      </c:pt>
                      <c:pt idx="214" formatCode="General">
                        <c:v>23625864</c:v>
                      </c:pt>
                      <c:pt idx="215" formatCode="General">
                        <c:v>24267667</c:v>
                      </c:pt>
                      <c:pt idx="216" formatCode="General">
                        <c:v>24631853</c:v>
                      </c:pt>
                      <c:pt idx="217" formatCode="General">
                        <c:v>24987898</c:v>
                      </c:pt>
                      <c:pt idx="218" formatCode="General">
                        <c:v>26291640</c:v>
                      </c:pt>
                      <c:pt idx="219" formatCode="General">
                        <c:v>26301382</c:v>
                      </c:pt>
                      <c:pt idx="220" formatCode="General">
                        <c:v>26571545</c:v>
                      </c:pt>
                      <c:pt idx="221" formatCode="General">
                        <c:v>26664722</c:v>
                      </c:pt>
                      <c:pt idx="222" formatCode="General">
                        <c:v>26676288</c:v>
                      </c:pt>
                      <c:pt idx="223" formatCode="General">
                        <c:v>27100820</c:v>
                      </c:pt>
                      <c:pt idx="224" formatCode="General">
                        <c:v>27606303</c:v>
                      </c:pt>
                      <c:pt idx="225" formatCode="General">
                        <c:v>28237927</c:v>
                      </c:pt>
                      <c:pt idx="226" formatCode="General">
                        <c:v>28366438</c:v>
                      </c:pt>
                      <c:pt idx="227" formatCode="General">
                        <c:v>28605660</c:v>
                      </c:pt>
                      <c:pt idx="228" formatCode="General">
                        <c:v>29153574</c:v>
                      </c:pt>
                      <c:pt idx="229" formatCode="General">
                        <c:v>29234286</c:v>
                      </c:pt>
                      <c:pt idx="230" formatCode="General">
                        <c:v>29340810</c:v>
                      </c:pt>
                      <c:pt idx="231" formatCode="General">
                        <c:v>29526911</c:v>
                      </c:pt>
                      <c:pt idx="232" formatCode="General">
                        <c:v>29580791</c:v>
                      </c:pt>
                      <c:pt idx="233" formatCode="General">
                        <c:v>29995870</c:v>
                      </c:pt>
                      <c:pt idx="234" formatCode="General">
                        <c:v>30326263</c:v>
                      </c:pt>
                      <c:pt idx="235" formatCode="General">
                        <c:v>30997557</c:v>
                      </c:pt>
                      <c:pt idx="236" formatCode="General">
                        <c:v>31678028</c:v>
                      </c:pt>
                      <c:pt idx="237" formatCode="General">
                        <c:v>31732170</c:v>
                      </c:pt>
                      <c:pt idx="238" formatCode="General">
                        <c:v>31989972</c:v>
                      </c:pt>
                      <c:pt idx="239" formatCode="General">
                        <c:v>32081351</c:v>
                      </c:pt>
                      <c:pt idx="240" formatCode="General">
                        <c:v>32090511</c:v>
                      </c:pt>
                      <c:pt idx="241" formatCode="General">
                        <c:v>33245585</c:v>
                      </c:pt>
                      <c:pt idx="242" formatCode="General">
                        <c:v>33370891</c:v>
                      </c:pt>
                      <c:pt idx="243" formatCode="General">
                        <c:v>33430708</c:v>
                      </c:pt>
                      <c:pt idx="244" formatCode="General">
                        <c:v>35744463</c:v>
                      </c:pt>
                      <c:pt idx="245" formatCode="General">
                        <c:v>36036904</c:v>
                      </c:pt>
                      <c:pt idx="246" formatCode="General">
                        <c:v>36115607</c:v>
                      </c:pt>
                      <c:pt idx="247" formatCode="General">
                        <c:v>37679723</c:v>
                      </c:pt>
                      <c:pt idx="248" formatCode="General">
                        <c:v>37695731</c:v>
                      </c:pt>
                      <c:pt idx="249" formatCode="General">
                        <c:v>38133089</c:v>
                      </c:pt>
                      <c:pt idx="250" formatCode="General">
                        <c:v>38277136</c:v>
                      </c:pt>
                      <c:pt idx="251" formatCode="General">
                        <c:v>39038702</c:v>
                      </c:pt>
                      <c:pt idx="252" formatCode="General">
                        <c:v>40470808</c:v>
                      </c:pt>
                      <c:pt idx="253" formatCode="General">
                        <c:v>40603314</c:v>
                      </c:pt>
                      <c:pt idx="254" formatCode="General">
                        <c:v>40958580</c:v>
                      </c:pt>
                      <c:pt idx="255" formatCode="General">
                        <c:v>42488818</c:v>
                      </c:pt>
                      <c:pt idx="256" formatCode="General">
                        <c:v>43430127</c:v>
                      </c:pt>
                      <c:pt idx="257" formatCode="General">
                        <c:v>45207007</c:v>
                      </c:pt>
                      <c:pt idx="258" formatCode="General">
                        <c:v>46930340</c:v>
                      </c:pt>
                      <c:pt idx="259" formatCode="General">
                        <c:v>47023828</c:v>
                      </c:pt>
                      <c:pt idx="260" formatCode="General">
                        <c:v>54722881</c:v>
                      </c:pt>
                      <c:pt idx="261" formatCode="General">
                        <c:v>56166027</c:v>
                      </c:pt>
                      <c:pt idx="262" formatCode="General">
                        <c:v>56334720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7C-4904-9535-6C1697FEF83B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par rapport à NoUV'!$B$3:$B$372</c:f>
              <c:numCache>
                <c:formatCode>0</c:formatCode>
                <c:ptCount val="370"/>
                <c:pt idx="0">
                  <c:v>36.665822067754114</c:v>
                </c:pt>
                <c:pt idx="1">
                  <c:v>38.684260915072763</c:v>
                </c:pt>
                <c:pt idx="2">
                  <c:v>40.269752080617174</c:v>
                </c:pt>
                <c:pt idx="3">
                  <c:v>44.414316705700408</c:v>
                </c:pt>
                <c:pt idx="4">
                  <c:v>52.143331697912309</c:v>
                </c:pt>
                <c:pt idx="5">
                  <c:v>52.203086166746218</c:v>
                </c:pt>
                <c:pt idx="6">
                  <c:v>52.325715047673327</c:v>
                </c:pt>
                <c:pt idx="7">
                  <c:v>52.366127646044966</c:v>
                </c:pt>
                <c:pt idx="8">
                  <c:v>55.214351402521977</c:v>
                </c:pt>
                <c:pt idx="9">
                  <c:v>55.636917050886325</c:v>
                </c:pt>
                <c:pt idx="10">
                  <c:v>56.073593553735449</c:v>
                </c:pt>
                <c:pt idx="11">
                  <c:v>56.615361478678018</c:v>
                </c:pt>
                <c:pt idx="12">
                  <c:v>58.078894862201516</c:v>
                </c:pt>
                <c:pt idx="13">
                  <c:v>58.114507547866523</c:v>
                </c:pt>
                <c:pt idx="14">
                  <c:v>59.167955056062901</c:v>
                </c:pt>
                <c:pt idx="15">
                  <c:v>59.913505941583544</c:v>
                </c:pt>
                <c:pt idx="16">
                  <c:v>60.288530232334189</c:v>
                </c:pt>
                <c:pt idx="17">
                  <c:v>62.243805783924508</c:v>
                </c:pt>
                <c:pt idx="18">
                  <c:v>62.375310058995268</c:v>
                </c:pt>
                <c:pt idx="19">
                  <c:v>64.038822027840482</c:v>
                </c:pt>
                <c:pt idx="20">
                  <c:v>65.71084495301271</c:v>
                </c:pt>
                <c:pt idx="21">
                  <c:v>69.511580275574758</c:v>
                </c:pt>
                <c:pt idx="22">
                  <c:v>73.187700086672791</c:v>
                </c:pt>
                <c:pt idx="23">
                  <c:v>73.560417752706087</c:v>
                </c:pt>
                <c:pt idx="24">
                  <c:v>81.676039047255173</c:v>
                </c:pt>
                <c:pt idx="25">
                  <c:v>83.064622682737394</c:v>
                </c:pt>
                <c:pt idx="26">
                  <c:v>83.197246937439701</c:v>
                </c:pt>
                <c:pt idx="27">
                  <c:v>83.630296839577156</c:v>
                </c:pt>
                <c:pt idx="28">
                  <c:v>85.501009484622088</c:v>
                </c:pt>
                <c:pt idx="29">
                  <c:v>87.451538455869184</c:v>
                </c:pt>
                <c:pt idx="30">
                  <c:v>90.963607917127348</c:v>
                </c:pt>
                <c:pt idx="31">
                  <c:v>91.24286950501714</c:v>
                </c:pt>
                <c:pt idx="32">
                  <c:v>92.937154247548165</c:v>
                </c:pt>
                <c:pt idx="33">
                  <c:v>93.167194508376951</c:v>
                </c:pt>
                <c:pt idx="34">
                  <c:v>93.376724031112118</c:v>
                </c:pt>
                <c:pt idx="35">
                  <c:v>95.555413297377896</c:v>
                </c:pt>
                <c:pt idx="36">
                  <c:v>96.133207233801883</c:v>
                </c:pt>
                <c:pt idx="37">
                  <c:v>98.108064651489798</c:v>
                </c:pt>
                <c:pt idx="38">
                  <c:v>99.490243958999571</c:v>
                </c:pt>
                <c:pt idx="39">
                  <c:v>99.498888246235111</c:v>
                </c:pt>
                <c:pt idx="40">
                  <c:v>100.69996862506925</c:v>
                </c:pt>
                <c:pt idx="41">
                  <c:v>100.76797627714038</c:v>
                </c:pt>
                <c:pt idx="42">
                  <c:v>103.45326966340906</c:v>
                </c:pt>
                <c:pt idx="43">
                  <c:v>105.2318150957595</c:v>
                </c:pt>
                <c:pt idx="44">
                  <c:v>105.68283800436508</c:v>
                </c:pt>
                <c:pt idx="45">
                  <c:v>109.8666641376431</c:v>
                </c:pt>
                <c:pt idx="46">
                  <c:v>110.82089567244802</c:v>
                </c:pt>
                <c:pt idx="47">
                  <c:v>111.56887762486731</c:v>
                </c:pt>
                <c:pt idx="48">
                  <c:v>111.60467252944062</c:v>
                </c:pt>
                <c:pt idx="49">
                  <c:v>112.28198910034565</c:v>
                </c:pt>
                <c:pt idx="50">
                  <c:v>113.53801959094343</c:v>
                </c:pt>
                <c:pt idx="51">
                  <c:v>113.72666060467755</c:v>
                </c:pt>
                <c:pt idx="52">
                  <c:v>113.95027431571579</c:v>
                </c:pt>
                <c:pt idx="53">
                  <c:v>114.27212624014966</c:v>
                </c:pt>
                <c:pt idx="54">
                  <c:v>116.31092916156256</c:v>
                </c:pt>
                <c:pt idx="55">
                  <c:v>116.45032662641755</c:v>
                </c:pt>
                <c:pt idx="56">
                  <c:v>120.48729765269081</c:v>
                </c:pt>
                <c:pt idx="57">
                  <c:v>121.37082825107255</c:v>
                </c:pt>
                <c:pt idx="58">
                  <c:v>122.88516515510481</c:v>
                </c:pt>
                <c:pt idx="59">
                  <c:v>123.13062735768546</c:v>
                </c:pt>
                <c:pt idx="60">
                  <c:v>126.477633154199</c:v>
                </c:pt>
                <c:pt idx="61">
                  <c:v>126.72792638003156</c:v>
                </c:pt>
                <c:pt idx="62">
                  <c:v>127.05316935390543</c:v>
                </c:pt>
                <c:pt idx="63">
                  <c:v>129.12212728246132</c:v>
                </c:pt>
                <c:pt idx="64">
                  <c:v>130.60210925573224</c:v>
                </c:pt>
                <c:pt idx="65">
                  <c:v>131.41427670751185</c:v>
                </c:pt>
                <c:pt idx="66">
                  <c:v>131.97100880475369</c:v>
                </c:pt>
                <c:pt idx="67">
                  <c:v>133.86070777117152</c:v>
                </c:pt>
                <c:pt idx="68">
                  <c:v>134.01653160395585</c:v>
                </c:pt>
                <c:pt idx="69">
                  <c:v>135.47425620423161</c:v>
                </c:pt>
                <c:pt idx="70">
                  <c:v>139.50588066107332</c:v>
                </c:pt>
                <c:pt idx="71">
                  <c:v>140.20933009004779</c:v>
                </c:pt>
                <c:pt idx="72">
                  <c:v>141.05675023403936</c:v>
                </c:pt>
                <c:pt idx="73">
                  <c:v>142.3905793097571</c:v>
                </c:pt>
                <c:pt idx="74">
                  <c:v>144.26283859334083</c:v>
                </c:pt>
                <c:pt idx="75">
                  <c:v>149.215699629493</c:v>
                </c:pt>
                <c:pt idx="76">
                  <c:v>151.17094407053801</c:v>
                </c:pt>
                <c:pt idx="77">
                  <c:v>153.32430046418548</c:v>
                </c:pt>
                <c:pt idx="78">
                  <c:v>162.13000698631197</c:v>
                </c:pt>
                <c:pt idx="79">
                  <c:v>163.42714339600568</c:v>
                </c:pt>
                <c:pt idx="80">
                  <c:v>167.61624943326098</c:v>
                </c:pt>
                <c:pt idx="81">
                  <c:v>177.0706774907791</c:v>
                </c:pt>
                <c:pt idx="91">
                  <c:v>44.32968074971766</c:v>
                </c:pt>
                <c:pt idx="92">
                  <c:v>50.255273533061725</c:v>
                </c:pt>
                <c:pt idx="93">
                  <c:v>51.775728058588925</c:v>
                </c:pt>
                <c:pt idx="94">
                  <c:v>52.887298577372796</c:v>
                </c:pt>
                <c:pt idx="95">
                  <c:v>59.05007288693043</c:v>
                </c:pt>
                <c:pt idx="96">
                  <c:v>59.210849512920603</c:v>
                </c:pt>
                <c:pt idx="97">
                  <c:v>59.916030413040588</c:v>
                </c:pt>
                <c:pt idx="98">
                  <c:v>62.903782912899331</c:v>
                </c:pt>
                <c:pt idx="99">
                  <c:v>65.983868529671568</c:v>
                </c:pt>
                <c:pt idx="100">
                  <c:v>66.716819196863028</c:v>
                </c:pt>
                <c:pt idx="101">
                  <c:v>68.297927023815816</c:v>
                </c:pt>
                <c:pt idx="102">
                  <c:v>69.227812075355601</c:v>
                </c:pt>
                <c:pt idx="103">
                  <c:v>69.239072145291431</c:v>
                </c:pt>
                <c:pt idx="104">
                  <c:v>69.676829101633714</c:v>
                </c:pt>
                <c:pt idx="105">
                  <c:v>73.450172552194289</c:v>
                </c:pt>
                <c:pt idx="106">
                  <c:v>74.005817875871529</c:v>
                </c:pt>
                <c:pt idx="107">
                  <c:v>74.544996977586621</c:v>
                </c:pt>
                <c:pt idx="108">
                  <c:v>77.062152461922452</c:v>
                </c:pt>
                <c:pt idx="109">
                  <c:v>77.970761850431941</c:v>
                </c:pt>
                <c:pt idx="110">
                  <c:v>78.614313974920975</c:v>
                </c:pt>
                <c:pt idx="111">
                  <c:v>79.63235037512348</c:v>
                </c:pt>
                <c:pt idx="112">
                  <c:v>80.377688749563376</c:v>
                </c:pt>
                <c:pt idx="113">
                  <c:v>81.157910516338276</c:v>
                </c:pt>
                <c:pt idx="114">
                  <c:v>81.870259385688655</c:v>
                </c:pt>
                <c:pt idx="115">
                  <c:v>82.144750762358029</c:v>
                </c:pt>
                <c:pt idx="116">
                  <c:v>82.424654798127833</c:v>
                </c:pt>
                <c:pt idx="117">
                  <c:v>83.445305143136878</c:v>
                </c:pt>
                <c:pt idx="118">
                  <c:v>83.560579565665321</c:v>
                </c:pt>
                <c:pt idx="119">
                  <c:v>84.434411532575211</c:v>
                </c:pt>
                <c:pt idx="120">
                  <c:v>84.613230355566799</c:v>
                </c:pt>
                <c:pt idx="121">
                  <c:v>85.324084765828218</c:v>
                </c:pt>
                <c:pt idx="122">
                  <c:v>85.895970784005087</c:v>
                </c:pt>
                <c:pt idx="123">
                  <c:v>86.558804147940236</c:v>
                </c:pt>
                <c:pt idx="124">
                  <c:v>87.857866786828467</c:v>
                </c:pt>
                <c:pt idx="125">
                  <c:v>88.234397112894641</c:v>
                </c:pt>
                <c:pt idx="126">
                  <c:v>88.523526037040938</c:v>
                </c:pt>
                <c:pt idx="127">
                  <c:v>88.657326317875956</c:v>
                </c:pt>
                <c:pt idx="128">
                  <c:v>89.953057671594948</c:v>
                </c:pt>
                <c:pt idx="129">
                  <c:v>90.227266459636596</c:v>
                </c:pt>
                <c:pt idx="130">
                  <c:v>90.98126726239586</c:v>
                </c:pt>
                <c:pt idx="131">
                  <c:v>91.219350898459481</c:v>
                </c:pt>
                <c:pt idx="132">
                  <c:v>91.605959313182055</c:v>
                </c:pt>
                <c:pt idx="133">
                  <c:v>92.133030579078095</c:v>
                </c:pt>
                <c:pt idx="134">
                  <c:v>92.177937716102605</c:v>
                </c:pt>
                <c:pt idx="135">
                  <c:v>92.699096358403011</c:v>
                </c:pt>
                <c:pt idx="136">
                  <c:v>94.879142630241446</c:v>
                </c:pt>
                <c:pt idx="137">
                  <c:v>95.210725061307983</c:v>
                </c:pt>
                <c:pt idx="138">
                  <c:v>100.64850466042417</c:v>
                </c:pt>
                <c:pt idx="139">
                  <c:v>102.13164390109885</c:v>
                </c:pt>
                <c:pt idx="140">
                  <c:v>102.38718553652004</c:v>
                </c:pt>
                <c:pt idx="141">
                  <c:v>102.81628549893964</c:v>
                </c:pt>
                <c:pt idx="142">
                  <c:v>103.03932672497318</c:v>
                </c:pt>
                <c:pt idx="143">
                  <c:v>103.51988227242532</c:v>
                </c:pt>
                <c:pt idx="144">
                  <c:v>103.96851617373699</c:v>
                </c:pt>
                <c:pt idx="145">
                  <c:v>104.17058878015304</c:v>
                </c:pt>
                <c:pt idx="146">
                  <c:v>105.81600997470024</c:v>
                </c:pt>
                <c:pt idx="147">
                  <c:v>110.01898867575409</c:v>
                </c:pt>
                <c:pt idx="148">
                  <c:v>110.91820470958977</c:v>
                </c:pt>
                <c:pt idx="149">
                  <c:v>111.37787858777146</c:v>
                </c:pt>
                <c:pt idx="150">
                  <c:v>112.70392844060821</c:v>
                </c:pt>
                <c:pt idx="151">
                  <c:v>117.32642626272218</c:v>
                </c:pt>
                <c:pt idx="152">
                  <c:v>119.95601398011904</c:v>
                </c:pt>
                <c:pt idx="153">
                  <c:v>120.89319199201303</c:v>
                </c:pt>
                <c:pt idx="154">
                  <c:v>125.27407653741503</c:v>
                </c:pt>
                <c:pt idx="155">
                  <c:v>125.36989853700172</c:v>
                </c:pt>
                <c:pt idx="156">
                  <c:v>125.49692212516781</c:v>
                </c:pt>
                <c:pt idx="157">
                  <c:v>126.58506495983326</c:v>
                </c:pt>
                <c:pt idx="158">
                  <c:v>127.91075342529032</c:v>
                </c:pt>
                <c:pt idx="159">
                  <c:v>133.61458478302072</c:v>
                </c:pt>
                <c:pt idx="160">
                  <c:v>134.44801201056143</c:v>
                </c:pt>
                <c:pt idx="161">
                  <c:v>136.14991288987846</c:v>
                </c:pt>
                <c:pt idx="162">
                  <c:v>136.43948471735476</c:v>
                </c:pt>
                <c:pt idx="163">
                  <c:v>140.04234570944186</c:v>
                </c:pt>
                <c:pt idx="164">
                  <c:v>141.90968864430499</c:v>
                </c:pt>
                <c:pt idx="165">
                  <c:v>143.86011263572175</c:v>
                </c:pt>
                <c:pt idx="166">
                  <c:v>145.94225009964563</c:v>
                </c:pt>
                <c:pt idx="167">
                  <c:v>147.77341625576224</c:v>
                </c:pt>
                <c:pt idx="168">
                  <c:v>151.46242602133282</c:v>
                </c:pt>
                <c:pt idx="169">
                  <c:v>151.69686861161605</c:v>
                </c:pt>
                <c:pt idx="170">
                  <c:v>164.8312701164526</c:v>
                </c:pt>
                <c:pt idx="171">
                  <c:v>165.96523034958764</c:v>
                </c:pt>
                <c:pt idx="172">
                  <c:v>190.50562892730036</c:v>
                </c:pt>
                <c:pt idx="173">
                  <c:v>192.11026497471028</c:v>
                </c:pt>
                <c:pt idx="207">
                  <c:v>47.935915867783585</c:v>
                </c:pt>
                <c:pt idx="208">
                  <c:v>55.686546517534453</c:v>
                </c:pt>
                <c:pt idx="209">
                  <c:v>55.718033138567627</c:v>
                </c:pt>
                <c:pt idx="210">
                  <c:v>57.327144453081843</c:v>
                </c:pt>
                <c:pt idx="211">
                  <c:v>57.743622859319231</c:v>
                </c:pt>
                <c:pt idx="212">
                  <c:v>58.66003594596102</c:v>
                </c:pt>
                <c:pt idx="213">
                  <c:v>59.49592209224619</c:v>
                </c:pt>
                <c:pt idx="214">
                  <c:v>59.779398334690782</c:v>
                </c:pt>
                <c:pt idx="215">
                  <c:v>63.075597747992198</c:v>
                </c:pt>
                <c:pt idx="216">
                  <c:v>64.344504858200409</c:v>
                </c:pt>
                <c:pt idx="217">
                  <c:v>67.129468607869441</c:v>
                </c:pt>
                <c:pt idx="218">
                  <c:v>67.518200126339224</c:v>
                </c:pt>
                <c:pt idx="219">
                  <c:v>71.363419148512804</c:v>
                </c:pt>
                <c:pt idx="220">
                  <c:v>72.055069061493697</c:v>
                </c:pt>
                <c:pt idx="221">
                  <c:v>74.152457200029815</c:v>
                </c:pt>
                <c:pt idx="222">
                  <c:v>78.150239495780909</c:v>
                </c:pt>
                <c:pt idx="223">
                  <c:v>78.984140535143794</c:v>
                </c:pt>
                <c:pt idx="224">
                  <c:v>79.71225842360704</c:v>
                </c:pt>
                <c:pt idx="225">
                  <c:v>80.82577701443077</c:v>
                </c:pt>
                <c:pt idx="226">
                  <c:v>87.913404256712141</c:v>
                </c:pt>
                <c:pt idx="227">
                  <c:v>92.2875092939544</c:v>
                </c:pt>
                <c:pt idx="228">
                  <c:v>92.691013874051791</c:v>
                </c:pt>
                <c:pt idx="229">
                  <c:v>94.113592051588142</c:v>
                </c:pt>
                <c:pt idx="230">
                  <c:v>96.564834792592464</c:v>
                </c:pt>
                <c:pt idx="231">
                  <c:v>99.347843174768769</c:v>
                </c:pt>
                <c:pt idx="232">
                  <c:v>101.3722879274828</c:v>
                </c:pt>
                <c:pt idx="233">
                  <c:v>102.25577946561577</c:v>
                </c:pt>
                <c:pt idx="234">
                  <c:v>104.47164949146821</c:v>
                </c:pt>
                <c:pt idx="235">
                  <c:v>108.03543685697858</c:v>
                </c:pt>
                <c:pt idx="236">
                  <c:v>108.27753068320816</c:v>
                </c:pt>
                <c:pt idx="237">
                  <c:v>108.84513000069001</c:v>
                </c:pt>
                <c:pt idx="238">
                  <c:v>111.6665468561266</c:v>
                </c:pt>
                <c:pt idx="239">
                  <c:v>114.86255413128326</c:v>
                </c:pt>
                <c:pt idx="240">
                  <c:v>118.29855116802899</c:v>
                </c:pt>
                <c:pt idx="241">
                  <c:v>118.42639354079535</c:v>
                </c:pt>
                <c:pt idx="242">
                  <c:v>119.12587979346195</c:v>
                </c:pt>
                <c:pt idx="243">
                  <c:v>120.77462633270528</c:v>
                </c:pt>
                <c:pt idx="244">
                  <c:v>123.78849447159968</c:v>
                </c:pt>
                <c:pt idx="245">
                  <c:v>125.97929415834376</c:v>
                </c:pt>
                <c:pt idx="246">
                  <c:v>126.7873441985727</c:v>
                </c:pt>
                <c:pt idx="247">
                  <c:v>131.09762098514912</c:v>
                </c:pt>
                <c:pt idx="248">
                  <c:v>131.91539581884001</c:v>
                </c:pt>
                <c:pt idx="249">
                  <c:v>135.2104279595317</c:v>
                </c:pt>
                <c:pt idx="250">
                  <c:v>137.1299297002308</c:v>
                </c:pt>
                <c:pt idx="251">
                  <c:v>141.3313155655199</c:v>
                </c:pt>
                <c:pt idx="252">
                  <c:v>141.93087733490765</c:v>
                </c:pt>
                <c:pt idx="253">
                  <c:v>144.01826559025849</c:v>
                </c:pt>
                <c:pt idx="254">
                  <c:v>144.72280754594814</c:v>
                </c:pt>
                <c:pt idx="255">
                  <c:v>147.23541759982325</c:v>
                </c:pt>
                <c:pt idx="256">
                  <c:v>149.00959018318224</c:v>
                </c:pt>
                <c:pt idx="257">
                  <c:v>170.8549037679949</c:v>
                </c:pt>
                <c:pt idx="278">
                  <c:v>30.762570504218512</c:v>
                </c:pt>
                <c:pt idx="279">
                  <c:v>40.31229035637233</c:v>
                </c:pt>
                <c:pt idx="280">
                  <c:v>41.705481544605142</c:v>
                </c:pt>
                <c:pt idx="281">
                  <c:v>48.542030363283956</c:v>
                </c:pt>
                <c:pt idx="282">
                  <c:v>49.078691445425157</c:v>
                </c:pt>
                <c:pt idx="283">
                  <c:v>50.471583478838909</c:v>
                </c:pt>
                <c:pt idx="284">
                  <c:v>51.660918788480679</c:v>
                </c:pt>
                <c:pt idx="285">
                  <c:v>52.315836677124175</c:v>
                </c:pt>
                <c:pt idx="286">
                  <c:v>58.651690981680005</c:v>
                </c:pt>
                <c:pt idx="287">
                  <c:v>58.838209478712166</c:v>
                </c:pt>
                <c:pt idx="288">
                  <c:v>60.138617346550113</c:v>
                </c:pt>
                <c:pt idx="289">
                  <c:v>63.077192470885699</c:v>
                </c:pt>
                <c:pt idx="290">
                  <c:v>63.556864559996882</c:v>
                </c:pt>
                <c:pt idx="291">
                  <c:v>67.427687688186452</c:v>
                </c:pt>
                <c:pt idx="292">
                  <c:v>67.444875492335811</c:v>
                </c:pt>
                <c:pt idx="293">
                  <c:v>70.299166012726971</c:v>
                </c:pt>
                <c:pt idx="294">
                  <c:v>70.746787742360283</c:v>
                </c:pt>
                <c:pt idx="295">
                  <c:v>71.30055050832415</c:v>
                </c:pt>
                <c:pt idx="296">
                  <c:v>72.05564900016094</c:v>
                </c:pt>
                <c:pt idx="297">
                  <c:v>72.55899964646521</c:v>
                </c:pt>
                <c:pt idx="298">
                  <c:v>74.239805529975754</c:v>
                </c:pt>
                <c:pt idx="299">
                  <c:v>79.039699275229069</c:v>
                </c:pt>
                <c:pt idx="300">
                  <c:v>79.821884876136679</c:v>
                </c:pt>
                <c:pt idx="301">
                  <c:v>80.255224229484483</c:v>
                </c:pt>
                <c:pt idx="302">
                  <c:v>82.08327320840425</c:v>
                </c:pt>
                <c:pt idx="303">
                  <c:v>82.279786195982112</c:v>
                </c:pt>
                <c:pt idx="304">
                  <c:v>89.075749677542433</c:v>
                </c:pt>
                <c:pt idx="305">
                  <c:v>90.340435740395932</c:v>
                </c:pt>
                <c:pt idx="306">
                  <c:v>94.449318114821864</c:v>
                </c:pt>
                <c:pt idx="307">
                  <c:v>96.188740212272137</c:v>
                </c:pt>
                <c:pt idx="308">
                  <c:v>96.502748521358328</c:v>
                </c:pt>
                <c:pt idx="309">
                  <c:v>97.090447228689854</c:v>
                </c:pt>
                <c:pt idx="310">
                  <c:v>99.072987008407779</c:v>
                </c:pt>
                <c:pt idx="311">
                  <c:v>100.33188941142622</c:v>
                </c:pt>
                <c:pt idx="312">
                  <c:v>100.33387017894026</c:v>
                </c:pt>
                <c:pt idx="313">
                  <c:v>102.90090408330681</c:v>
                </c:pt>
                <c:pt idx="314">
                  <c:v>103.49318076589964</c:v>
                </c:pt>
                <c:pt idx="315">
                  <c:v>103.95262364353439</c:v>
                </c:pt>
                <c:pt idx="316">
                  <c:v>104.39395858931877</c:v>
                </c:pt>
                <c:pt idx="317">
                  <c:v>104.80436273987235</c:v>
                </c:pt>
                <c:pt idx="318">
                  <c:v>105.29785034244537</c:v>
                </c:pt>
                <c:pt idx="319">
                  <c:v>107.50041395892961</c:v>
                </c:pt>
                <c:pt idx="320">
                  <c:v>108.1293416395055</c:v>
                </c:pt>
                <c:pt idx="321">
                  <c:v>111.93336712271906</c:v>
                </c:pt>
                <c:pt idx="322">
                  <c:v>112.4587373767653</c:v>
                </c:pt>
                <c:pt idx="323">
                  <c:v>113.1365768702567</c:v>
                </c:pt>
                <c:pt idx="324">
                  <c:v>116.35257276277827</c:v>
                </c:pt>
                <c:pt idx="325">
                  <c:v>119.75908948119904</c:v>
                </c:pt>
                <c:pt idx="326">
                  <c:v>121.60489284536486</c:v>
                </c:pt>
                <c:pt idx="327">
                  <c:v>122.66794402752636</c:v>
                </c:pt>
                <c:pt idx="328">
                  <c:v>126.6282416425061</c:v>
                </c:pt>
                <c:pt idx="329">
                  <c:v>130.88389571686881</c:v>
                </c:pt>
                <c:pt idx="330">
                  <c:v>131.33717419217152</c:v>
                </c:pt>
                <c:pt idx="331">
                  <c:v>132.02411524440024</c:v>
                </c:pt>
                <c:pt idx="332">
                  <c:v>132.07452283141103</c:v>
                </c:pt>
                <c:pt idx="333">
                  <c:v>132.67450501691894</c:v>
                </c:pt>
                <c:pt idx="334">
                  <c:v>132.77229691420857</c:v>
                </c:pt>
                <c:pt idx="335">
                  <c:v>137.53763827786102</c:v>
                </c:pt>
                <c:pt idx="336">
                  <c:v>139.13477146501157</c:v>
                </c:pt>
                <c:pt idx="337">
                  <c:v>139.46209216354569</c:v>
                </c:pt>
                <c:pt idx="338">
                  <c:v>143.17301704095027</c:v>
                </c:pt>
                <c:pt idx="339">
                  <c:v>144.54171832785951</c:v>
                </c:pt>
                <c:pt idx="340">
                  <c:v>147.86520598604616</c:v>
                </c:pt>
                <c:pt idx="341">
                  <c:v>148.04624904335984</c:v>
                </c:pt>
                <c:pt idx="342">
                  <c:v>151.2416213839617</c:v>
                </c:pt>
                <c:pt idx="343">
                  <c:v>157.25554430937513</c:v>
                </c:pt>
                <c:pt idx="344">
                  <c:v>159.41707385651233</c:v>
                </c:pt>
                <c:pt idx="345">
                  <c:v>171.35812401597425</c:v>
                </c:pt>
                <c:pt idx="346">
                  <c:v>182.13482282583431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E3-4F90-AA1C-B77C6EB2B494}"/>
            </c:ext>
          </c:extLst>
        </c:ser>
        <c:ser>
          <c:idx val="4"/>
          <c:order val="4"/>
          <c:tx>
            <c:v>16h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'Moyenne par rapport à NoUV'!$F$3:$F$372</c:f>
              <c:numCache>
                <c:formatCode>0</c:formatCode>
                <c:ptCount val="370"/>
                <c:pt idx="1">
                  <c:v>36.665822067754114</c:v>
                </c:pt>
                <c:pt idx="2">
                  <c:v>38.684260915072763</c:v>
                </c:pt>
                <c:pt idx="3">
                  <c:v>44.426143157285907</c:v>
                </c:pt>
                <c:pt idx="4">
                  <c:v>44.446369456108002</c:v>
                </c:pt>
                <c:pt idx="5">
                  <c:v>47.145084820500777</c:v>
                </c:pt>
                <c:pt idx="6">
                  <c:v>52.157389220033664</c:v>
                </c:pt>
                <c:pt idx="7">
                  <c:v>52.325715047673327</c:v>
                </c:pt>
                <c:pt idx="8">
                  <c:v>55.214351402521977</c:v>
                </c:pt>
                <c:pt idx="9">
                  <c:v>56.073593553735449</c:v>
                </c:pt>
                <c:pt idx="10">
                  <c:v>58.078894862201516</c:v>
                </c:pt>
                <c:pt idx="11">
                  <c:v>59.167955056062901</c:v>
                </c:pt>
                <c:pt idx="12">
                  <c:v>59.678447994230901</c:v>
                </c:pt>
                <c:pt idx="13">
                  <c:v>59.913505941583544</c:v>
                </c:pt>
                <c:pt idx="14">
                  <c:v>59.919425833921714</c:v>
                </c:pt>
                <c:pt idx="15">
                  <c:v>62.375310058995268</c:v>
                </c:pt>
                <c:pt idx="16">
                  <c:v>64.038822027840482</c:v>
                </c:pt>
                <c:pt idx="17">
                  <c:v>65.71084495301271</c:v>
                </c:pt>
                <c:pt idx="18">
                  <c:v>69.271873523878469</c:v>
                </c:pt>
                <c:pt idx="19">
                  <c:v>70.433887946516975</c:v>
                </c:pt>
                <c:pt idx="20">
                  <c:v>73.187700086672791</c:v>
                </c:pt>
                <c:pt idx="21">
                  <c:v>73.560417752706087</c:v>
                </c:pt>
                <c:pt idx="22">
                  <c:v>73.842061519494735</c:v>
                </c:pt>
                <c:pt idx="23">
                  <c:v>74.44923269942872</c:v>
                </c:pt>
                <c:pt idx="24">
                  <c:v>76.356513568316387</c:v>
                </c:pt>
                <c:pt idx="25">
                  <c:v>78.132419048678187</c:v>
                </c:pt>
                <c:pt idx="26">
                  <c:v>78.136645638478186</c:v>
                </c:pt>
                <c:pt idx="27">
                  <c:v>80.619818256161651</c:v>
                </c:pt>
                <c:pt idx="28">
                  <c:v>81.676039047255173</c:v>
                </c:pt>
                <c:pt idx="29">
                  <c:v>83.064622682737394</c:v>
                </c:pt>
                <c:pt idx="30">
                  <c:v>83.630296839577156</c:v>
                </c:pt>
                <c:pt idx="31">
                  <c:v>87.451538455869184</c:v>
                </c:pt>
                <c:pt idx="32">
                  <c:v>88.044292120228832</c:v>
                </c:pt>
                <c:pt idx="33">
                  <c:v>93.167194508376951</c:v>
                </c:pt>
                <c:pt idx="34">
                  <c:v>93.534685602796358</c:v>
                </c:pt>
                <c:pt idx="35">
                  <c:v>96.06652844645231</c:v>
                </c:pt>
                <c:pt idx="36">
                  <c:v>98.108064651489798</c:v>
                </c:pt>
                <c:pt idx="37">
                  <c:v>104.09124472757421</c:v>
                </c:pt>
                <c:pt idx="38">
                  <c:v>108.70771632590048</c:v>
                </c:pt>
                <c:pt idx="39">
                  <c:v>108.85309145982067</c:v>
                </c:pt>
                <c:pt idx="40">
                  <c:v>109.8666641376431</c:v>
                </c:pt>
                <c:pt idx="41">
                  <c:v>111.96237713517485</c:v>
                </c:pt>
                <c:pt idx="42">
                  <c:v>113.70440767604597</c:v>
                </c:pt>
                <c:pt idx="43">
                  <c:v>114.01301539690047</c:v>
                </c:pt>
                <c:pt idx="44">
                  <c:v>115.31988496291596</c:v>
                </c:pt>
                <c:pt idx="45">
                  <c:v>116.43733575156435</c:v>
                </c:pt>
                <c:pt idx="46">
                  <c:v>119.72847589740907</c:v>
                </c:pt>
                <c:pt idx="47">
                  <c:v>122.08839297889537</c:v>
                </c:pt>
                <c:pt idx="48">
                  <c:v>124.53377517274137</c:v>
                </c:pt>
                <c:pt idx="49">
                  <c:v>124.73790479368161</c:v>
                </c:pt>
                <c:pt idx="50">
                  <c:v>128.69114845376953</c:v>
                </c:pt>
                <c:pt idx="51">
                  <c:v>128.96614345258678</c:v>
                </c:pt>
                <c:pt idx="52">
                  <c:v>130.47601377118369</c:v>
                </c:pt>
                <c:pt idx="53">
                  <c:v>131.84174448894603</c:v>
                </c:pt>
                <c:pt idx="54">
                  <c:v>132.35701956236619</c:v>
                </c:pt>
                <c:pt idx="55">
                  <c:v>133.02062971587563</c:v>
                </c:pt>
                <c:pt idx="56">
                  <c:v>133.08058418107228</c:v>
                </c:pt>
                <c:pt idx="57">
                  <c:v>134.84997866873482</c:v>
                </c:pt>
                <c:pt idx="58">
                  <c:v>134.89200012673589</c:v>
                </c:pt>
                <c:pt idx="59">
                  <c:v>135.73846917691341</c:v>
                </c:pt>
                <c:pt idx="60">
                  <c:v>147.72289122282271</c:v>
                </c:pt>
                <c:pt idx="61">
                  <c:v>153.11020213565178</c:v>
                </c:pt>
                <c:pt idx="62">
                  <c:v>154.49838133404484</c:v>
                </c:pt>
                <c:pt idx="63">
                  <c:v>154.55050927491155</c:v>
                </c:pt>
                <c:pt idx="64">
                  <c:v>159.19695366147255</c:v>
                </c:pt>
                <c:pt idx="65">
                  <c:v>162.05073287247112</c:v>
                </c:pt>
                <c:pt idx="66">
                  <c:v>162.72469839320874</c:v>
                </c:pt>
                <c:pt idx="67">
                  <c:v>171.58949717399014</c:v>
                </c:pt>
                <c:pt idx="68">
                  <c:v>171.80684433232807</c:v>
                </c:pt>
                <c:pt idx="69">
                  <c:v>195.98384463852412</c:v>
                </c:pt>
                <c:pt idx="70">
                  <c:v>197.63300575724924</c:v>
                </c:pt>
                <c:pt idx="71">
                  <c:v>198.98031903218168</c:v>
                </c:pt>
                <c:pt idx="72">
                  <c:v>199.5262735476517</c:v>
                </c:pt>
                <c:pt idx="73">
                  <c:v>207.47156460656976</c:v>
                </c:pt>
                <c:pt idx="74">
                  <c:v>220.8340104800067</c:v>
                </c:pt>
                <c:pt idx="75">
                  <c:v>246.53368531638097</c:v>
                </c:pt>
                <c:pt idx="91">
                  <c:v>29.275029741069915</c:v>
                </c:pt>
                <c:pt idx="92">
                  <c:v>33.102469893452991</c:v>
                </c:pt>
                <c:pt idx="93">
                  <c:v>37.410661231568959</c:v>
                </c:pt>
                <c:pt idx="94">
                  <c:v>51.626355514046786</c:v>
                </c:pt>
                <c:pt idx="95">
                  <c:v>52.316504872930039</c:v>
                </c:pt>
                <c:pt idx="96">
                  <c:v>53.362335494989125</c:v>
                </c:pt>
                <c:pt idx="97">
                  <c:v>56.549310260201466</c:v>
                </c:pt>
                <c:pt idx="98">
                  <c:v>58.0417287332195</c:v>
                </c:pt>
                <c:pt idx="99">
                  <c:v>61.887202931008979</c:v>
                </c:pt>
                <c:pt idx="100">
                  <c:v>62.467822024662155</c:v>
                </c:pt>
                <c:pt idx="101">
                  <c:v>62.571263048404255</c:v>
                </c:pt>
                <c:pt idx="102">
                  <c:v>64.406923450581161</c:v>
                </c:pt>
                <c:pt idx="103">
                  <c:v>69.877578432456431</c:v>
                </c:pt>
                <c:pt idx="104">
                  <c:v>71.149069659752257</c:v>
                </c:pt>
                <c:pt idx="105">
                  <c:v>71.597904633741365</c:v>
                </c:pt>
                <c:pt idx="106">
                  <c:v>77.856291718613207</c:v>
                </c:pt>
                <c:pt idx="107">
                  <c:v>78.033667709284373</c:v>
                </c:pt>
                <c:pt idx="108">
                  <c:v>78.288342558433953</c:v>
                </c:pt>
                <c:pt idx="109">
                  <c:v>78.618215871742365</c:v>
                </c:pt>
                <c:pt idx="110">
                  <c:v>81.667325427397685</c:v>
                </c:pt>
                <c:pt idx="111">
                  <c:v>83.331158357921041</c:v>
                </c:pt>
                <c:pt idx="112">
                  <c:v>84.347553570324024</c:v>
                </c:pt>
                <c:pt idx="113">
                  <c:v>85.733349180339616</c:v>
                </c:pt>
                <c:pt idx="114">
                  <c:v>89.109525183414434</c:v>
                </c:pt>
                <c:pt idx="115">
                  <c:v>89.637824622961787</c:v>
                </c:pt>
                <c:pt idx="116">
                  <c:v>91.786134018147109</c:v>
                </c:pt>
                <c:pt idx="117">
                  <c:v>94.948192074548743</c:v>
                </c:pt>
                <c:pt idx="118">
                  <c:v>96.305962500848551</c:v>
                </c:pt>
                <c:pt idx="119">
                  <c:v>97.679563324698108</c:v>
                </c:pt>
                <c:pt idx="120">
                  <c:v>100.12409896610318</c:v>
                </c:pt>
                <c:pt idx="121">
                  <c:v>100.6085292383933</c:v>
                </c:pt>
                <c:pt idx="122">
                  <c:v>100.88096641311492</c:v>
                </c:pt>
                <c:pt idx="123">
                  <c:v>102.06369763931906</c:v>
                </c:pt>
                <c:pt idx="124">
                  <c:v>103.09266804565618</c:v>
                </c:pt>
                <c:pt idx="125">
                  <c:v>103.69135107389754</c:v>
                </c:pt>
                <c:pt idx="126">
                  <c:v>104.02948467017046</c:v>
                </c:pt>
                <c:pt idx="127">
                  <c:v>107.93082446590412</c:v>
                </c:pt>
                <c:pt idx="128">
                  <c:v>108.84266732044247</c:v>
                </c:pt>
                <c:pt idx="129">
                  <c:v>114.46520282093103</c:v>
                </c:pt>
                <c:pt idx="130">
                  <c:v>116.30841975170145</c:v>
                </c:pt>
                <c:pt idx="131">
                  <c:v>116.71511641377816</c:v>
                </c:pt>
                <c:pt idx="132">
                  <c:v>117.26778368807082</c:v>
                </c:pt>
                <c:pt idx="133">
                  <c:v>118.02331699069588</c:v>
                </c:pt>
                <c:pt idx="134">
                  <c:v>121.65149955414687</c:v>
                </c:pt>
                <c:pt idx="135">
                  <c:v>122.25813038754323</c:v>
                </c:pt>
                <c:pt idx="136">
                  <c:v>122.77871298379479</c:v>
                </c:pt>
                <c:pt idx="137">
                  <c:v>123.01106333135345</c:v>
                </c:pt>
                <c:pt idx="138">
                  <c:v>123.29902929460867</c:v>
                </c:pt>
                <c:pt idx="139">
                  <c:v>126.45329986055759</c:v>
                </c:pt>
                <c:pt idx="140">
                  <c:v>127.01775162406641</c:v>
                </c:pt>
                <c:pt idx="141">
                  <c:v>129.47540589907433</c:v>
                </c:pt>
                <c:pt idx="142">
                  <c:v>129.97784576198575</c:v>
                </c:pt>
                <c:pt idx="143">
                  <c:v>130.91777629580179</c:v>
                </c:pt>
                <c:pt idx="144">
                  <c:v>132.86679277847654</c:v>
                </c:pt>
                <c:pt idx="145">
                  <c:v>133.88469875315855</c:v>
                </c:pt>
                <c:pt idx="146">
                  <c:v>139.03110502229666</c:v>
                </c:pt>
                <c:pt idx="147">
                  <c:v>139.79391769928418</c:v>
                </c:pt>
                <c:pt idx="148">
                  <c:v>142.7879469273166</c:v>
                </c:pt>
                <c:pt idx="149">
                  <c:v>144.60729327063859</c:v>
                </c:pt>
                <c:pt idx="150">
                  <c:v>145.04602298398788</c:v>
                </c:pt>
                <c:pt idx="151">
                  <c:v>146.15159936322578</c:v>
                </c:pt>
                <c:pt idx="152">
                  <c:v>160.08281113072488</c:v>
                </c:pt>
                <c:pt idx="153">
                  <c:v>162.17550762741192</c:v>
                </c:pt>
                <c:pt idx="154">
                  <c:v>165.1423974783886</c:v>
                </c:pt>
                <c:pt idx="155">
                  <c:v>165.26957866405863</c:v>
                </c:pt>
                <c:pt idx="156">
                  <c:v>167.83379602370542</c:v>
                </c:pt>
                <c:pt idx="157">
                  <c:v>180.40025144796331</c:v>
                </c:pt>
                <c:pt idx="158">
                  <c:v>185.33442550607867</c:v>
                </c:pt>
                <c:pt idx="159">
                  <c:v>200.87130313915989</c:v>
                </c:pt>
                <c:pt idx="160">
                  <c:v>217.84839914788043</c:v>
                </c:pt>
                <c:pt idx="278">
                  <c:v>35.985074823172603</c:v>
                </c:pt>
                <c:pt idx="279">
                  <c:v>41.807661045907601</c:v>
                </c:pt>
                <c:pt idx="280">
                  <c:v>45.634861962300398</c:v>
                </c:pt>
                <c:pt idx="281">
                  <c:v>45.690654336054202</c:v>
                </c:pt>
                <c:pt idx="282">
                  <c:v>48.589700230435525</c:v>
                </c:pt>
                <c:pt idx="283">
                  <c:v>51.315082219706518</c:v>
                </c:pt>
                <c:pt idx="284">
                  <c:v>51.701930194583888</c:v>
                </c:pt>
                <c:pt idx="285">
                  <c:v>52.628906727914234</c:v>
                </c:pt>
                <c:pt idx="286">
                  <c:v>54.316711021131155</c:v>
                </c:pt>
                <c:pt idx="287">
                  <c:v>55.411042012479029</c:v>
                </c:pt>
                <c:pt idx="288">
                  <c:v>56.165052668610173</c:v>
                </c:pt>
                <c:pt idx="289">
                  <c:v>57.695460733165085</c:v>
                </c:pt>
                <c:pt idx="290">
                  <c:v>58.467796888287737</c:v>
                </c:pt>
                <c:pt idx="291">
                  <c:v>59.440711816938155</c:v>
                </c:pt>
                <c:pt idx="292">
                  <c:v>61.141760509871432</c:v>
                </c:pt>
                <c:pt idx="293">
                  <c:v>64.613851058099357</c:v>
                </c:pt>
                <c:pt idx="294">
                  <c:v>64.643684952326964</c:v>
                </c:pt>
                <c:pt idx="295">
                  <c:v>65.044733715811901</c:v>
                </c:pt>
                <c:pt idx="296">
                  <c:v>67.470666263857396</c:v>
                </c:pt>
                <c:pt idx="297">
                  <c:v>69.294649456827273</c:v>
                </c:pt>
                <c:pt idx="298">
                  <c:v>70.332041314281639</c:v>
                </c:pt>
                <c:pt idx="299">
                  <c:v>71.039488069561955</c:v>
                </c:pt>
                <c:pt idx="300">
                  <c:v>72.301576924668197</c:v>
                </c:pt>
                <c:pt idx="301">
                  <c:v>72.784136311048144</c:v>
                </c:pt>
                <c:pt idx="302">
                  <c:v>75.454482878910525</c:v>
                </c:pt>
                <c:pt idx="303">
                  <c:v>78.037634882315871</c:v>
                </c:pt>
                <c:pt idx="304">
                  <c:v>78.099469276884832</c:v>
                </c:pt>
                <c:pt idx="305">
                  <c:v>79.703600873741749</c:v>
                </c:pt>
                <c:pt idx="306">
                  <c:v>81.656605914051127</c:v>
                </c:pt>
                <c:pt idx="307">
                  <c:v>82.420361765045442</c:v>
                </c:pt>
                <c:pt idx="308">
                  <c:v>82.936503546188717</c:v>
                </c:pt>
                <c:pt idx="309">
                  <c:v>84.522785572175351</c:v>
                </c:pt>
                <c:pt idx="310">
                  <c:v>85.649243978030242</c:v>
                </c:pt>
                <c:pt idx="311">
                  <c:v>87.036896269461764</c:v>
                </c:pt>
                <c:pt idx="312">
                  <c:v>87.320250274892331</c:v>
                </c:pt>
                <c:pt idx="313">
                  <c:v>87.704596227646689</c:v>
                </c:pt>
                <c:pt idx="314">
                  <c:v>91.427369448945356</c:v>
                </c:pt>
                <c:pt idx="315">
                  <c:v>91.728699939411882</c:v>
                </c:pt>
                <c:pt idx="316">
                  <c:v>94.081480068900831</c:v>
                </c:pt>
                <c:pt idx="317">
                  <c:v>94.76256947156287</c:v>
                </c:pt>
                <c:pt idx="318">
                  <c:v>95.022195060663847</c:v>
                </c:pt>
                <c:pt idx="319">
                  <c:v>96.439998531737103</c:v>
                </c:pt>
                <c:pt idx="320">
                  <c:v>96.937406875499249</c:v>
                </c:pt>
                <c:pt idx="321">
                  <c:v>97.184726323179987</c:v>
                </c:pt>
                <c:pt idx="322">
                  <c:v>97.512300850045463</c:v>
                </c:pt>
                <c:pt idx="323">
                  <c:v>97.76683627457372</c:v>
                </c:pt>
                <c:pt idx="324">
                  <c:v>100.0981452468223</c:v>
                </c:pt>
                <c:pt idx="325">
                  <c:v>100.42781839006992</c:v>
                </c:pt>
                <c:pt idx="326">
                  <c:v>101.79111675964107</c:v>
                </c:pt>
                <c:pt idx="327">
                  <c:v>103.06734747892084</c:v>
                </c:pt>
                <c:pt idx="328">
                  <c:v>104.11936166131872</c:v>
                </c:pt>
                <c:pt idx="329">
                  <c:v>105.10882075799263</c:v>
                </c:pt>
                <c:pt idx="330">
                  <c:v>106.29657870586122</c:v>
                </c:pt>
                <c:pt idx="331">
                  <c:v>106.41939082438093</c:v>
                </c:pt>
                <c:pt idx="332">
                  <c:v>107.99151738824773</c:v>
                </c:pt>
                <c:pt idx="333">
                  <c:v>115.75957992167922</c:v>
                </c:pt>
                <c:pt idx="334">
                  <c:v>116.75133707128134</c:v>
                </c:pt>
                <c:pt idx="335">
                  <c:v>118.07040585412005</c:v>
                </c:pt>
                <c:pt idx="336">
                  <c:v>120.38875145087624</c:v>
                </c:pt>
                <c:pt idx="337">
                  <c:v>120.83102012230798</c:v>
                </c:pt>
                <c:pt idx="338">
                  <c:v>122.89864225215446</c:v>
                </c:pt>
                <c:pt idx="339">
                  <c:v>123.03628066481249</c:v>
                </c:pt>
                <c:pt idx="340">
                  <c:v>128.52855464082279</c:v>
                </c:pt>
                <c:pt idx="341">
                  <c:v>129.01776795560232</c:v>
                </c:pt>
                <c:pt idx="342">
                  <c:v>133.84642135732389</c:v>
                </c:pt>
                <c:pt idx="343">
                  <c:v>136.71450926058179</c:v>
                </c:pt>
                <c:pt idx="344">
                  <c:v>141.31438628075526</c:v>
                </c:pt>
                <c:pt idx="345">
                  <c:v>142.5796298594079</c:v>
                </c:pt>
                <c:pt idx="346">
                  <c:v>146.14237338310713</c:v>
                </c:pt>
                <c:pt idx="347">
                  <c:v>146.55750508633153</c:v>
                </c:pt>
                <c:pt idx="348">
                  <c:v>151.64868043972038</c:v>
                </c:pt>
                <c:pt idx="349">
                  <c:v>159.16401607548426</c:v>
                </c:pt>
                <c:pt idx="350">
                  <c:v>160.55291031267973</c:v>
                </c:pt>
                <c:pt idx="351">
                  <c:v>163.07018026616132</c:v>
                </c:pt>
                <c:pt idx="352">
                  <c:v>185.50757584354079</c:v>
                </c:pt>
                <c:pt idx="353">
                  <c:v>193.89149843113398</c:v>
                </c:pt>
                <c:pt idx="354">
                  <c:v>205.38213928196686</c:v>
                </c:pt>
                <c:pt idx="355">
                  <c:v>209.35962470109595</c:v>
                </c:pt>
                <c:pt idx="356">
                  <c:v>210.42970148885649</c:v>
                </c:pt>
                <c:pt idx="357">
                  <c:v>225.39729188740253</c:v>
                </c:pt>
                <c:pt idx="358">
                  <c:v>246.98967481922404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6E3-4F90-AA1C-B77C6EB2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par rapport à NoUV'!$C$3:$C$372</c15:sqref>
                        </c15:formulaRef>
                      </c:ext>
                    </c:extLst>
                    <c:numCache>
                      <c:formatCode>0</c:formatCode>
                      <c:ptCount val="370"/>
                      <c:pt idx="0">
                        <c:v>66.708689027993685</c:v>
                      </c:pt>
                      <c:pt idx="1">
                        <c:v>71.418176712465367</c:v>
                      </c:pt>
                      <c:pt idx="2">
                        <c:v>81.609506923904974</c:v>
                      </c:pt>
                      <c:pt idx="3">
                        <c:v>91.497522651558242</c:v>
                      </c:pt>
                      <c:pt idx="4">
                        <c:v>96.851291952167927</c:v>
                      </c:pt>
                      <c:pt idx="5">
                        <c:v>102.15987540788107</c:v>
                      </c:pt>
                      <c:pt idx="6">
                        <c:v>102.52076217796524</c:v>
                      </c:pt>
                      <c:pt idx="7">
                        <c:v>102.94080787215863</c:v>
                      </c:pt>
                      <c:pt idx="8">
                        <c:v>104.17994089228364</c:v>
                      </c:pt>
                      <c:pt idx="9">
                        <c:v>104.57513370512936</c:v>
                      </c:pt>
                      <c:pt idx="10">
                        <c:v>104.96668658417254</c:v>
                      </c:pt>
                      <c:pt idx="11">
                        <c:v>104.97840637103124</c:v>
                      </c:pt>
                      <c:pt idx="12">
                        <c:v>105.41339401570579</c:v>
                      </c:pt>
                      <c:pt idx="13">
                        <c:v>106.17689568587652</c:v>
                      </c:pt>
                      <c:pt idx="14">
                        <c:v>108.00032474639754</c:v>
                      </c:pt>
                      <c:pt idx="15">
                        <c:v>110.92789372653328</c:v>
                      </c:pt>
                      <c:pt idx="16">
                        <c:v>111.47339491691434</c:v>
                      </c:pt>
                      <c:pt idx="17">
                        <c:v>113.01874459026774</c:v>
                      </c:pt>
                      <c:pt idx="18">
                        <c:v>113.8240988326221</c:v>
                      </c:pt>
                      <c:pt idx="19">
                        <c:v>113.93931895939926</c:v>
                      </c:pt>
                      <c:pt idx="20">
                        <c:v>115.92369175959169</c:v>
                      </c:pt>
                      <c:pt idx="21">
                        <c:v>117.16361143207696</c:v>
                      </c:pt>
                      <c:pt idx="22">
                        <c:v>119.32370548096817</c:v>
                      </c:pt>
                      <c:pt idx="23">
                        <c:v>119.42355255399329</c:v>
                      </c:pt>
                      <c:pt idx="24">
                        <c:v>121.56770022622581</c:v>
                      </c:pt>
                      <c:pt idx="25">
                        <c:v>121.87149025691919</c:v>
                      </c:pt>
                      <c:pt idx="26">
                        <c:v>123.12318304862654</c:v>
                      </c:pt>
                      <c:pt idx="27">
                        <c:v>124.05066840318287</c:v>
                      </c:pt>
                      <c:pt idx="28">
                        <c:v>127.84154168287824</c:v>
                      </c:pt>
                      <c:pt idx="29">
                        <c:v>129.5151690233163</c:v>
                      </c:pt>
                      <c:pt idx="30">
                        <c:v>129.57769677504737</c:v>
                      </c:pt>
                      <c:pt idx="31">
                        <c:v>129.74357820269756</c:v>
                      </c:pt>
                      <c:pt idx="32">
                        <c:v>130.32213656966371</c:v>
                      </c:pt>
                      <c:pt idx="33">
                        <c:v>130.90841479623302</c:v>
                      </c:pt>
                      <c:pt idx="34">
                        <c:v>131.21855582253545</c:v>
                      </c:pt>
                      <c:pt idx="35">
                        <c:v>131.48737760028834</c:v>
                      </c:pt>
                      <c:pt idx="36">
                        <c:v>131.53140791064442</c:v>
                      </c:pt>
                      <c:pt idx="37">
                        <c:v>132.41340520357821</c:v>
                      </c:pt>
                      <c:pt idx="38">
                        <c:v>133.6240898521892</c:v>
                      </c:pt>
                      <c:pt idx="39">
                        <c:v>133.68568873192427</c:v>
                      </c:pt>
                      <c:pt idx="40">
                        <c:v>137.29475642912888</c:v>
                      </c:pt>
                      <c:pt idx="41">
                        <c:v>138.79885796375063</c:v>
                      </c:pt>
                      <c:pt idx="42">
                        <c:v>139.02206279333606</c:v>
                      </c:pt>
                      <c:pt idx="43">
                        <c:v>139.38508730232013</c:v>
                      </c:pt>
                      <c:pt idx="44">
                        <c:v>139.46944576813914</c:v>
                      </c:pt>
                      <c:pt idx="45">
                        <c:v>139.55639085358337</c:v>
                      </c:pt>
                      <c:pt idx="46">
                        <c:v>140.99267139940588</c:v>
                      </c:pt>
                      <c:pt idx="47">
                        <c:v>144.30865998223464</c:v>
                      </c:pt>
                      <c:pt idx="48">
                        <c:v>144.92223993450472</c:v>
                      </c:pt>
                      <c:pt idx="49">
                        <c:v>146.49646019391579</c:v>
                      </c:pt>
                      <c:pt idx="50">
                        <c:v>148.19742481496357</c:v>
                      </c:pt>
                      <c:pt idx="51">
                        <c:v>148.25861036888222</c:v>
                      </c:pt>
                      <c:pt idx="52">
                        <c:v>148.85463064050052</c:v>
                      </c:pt>
                      <c:pt idx="53">
                        <c:v>148.91574952896494</c:v>
                      </c:pt>
                      <c:pt idx="54">
                        <c:v>149.20242875973193</c:v>
                      </c:pt>
                      <c:pt idx="55">
                        <c:v>153.38577045737566</c:v>
                      </c:pt>
                      <c:pt idx="56">
                        <c:v>154.18729365829191</c:v>
                      </c:pt>
                      <c:pt idx="57">
                        <c:v>154.50418122856536</c:v>
                      </c:pt>
                      <c:pt idx="58">
                        <c:v>155.69809284888484</c:v>
                      </c:pt>
                      <c:pt idx="59">
                        <c:v>157.13560448342935</c:v>
                      </c:pt>
                      <c:pt idx="60">
                        <c:v>160.95547279136366</c:v>
                      </c:pt>
                      <c:pt idx="61">
                        <c:v>163.52214611268798</c:v>
                      </c:pt>
                      <c:pt idx="62">
                        <c:v>169.42021662550209</c:v>
                      </c:pt>
                      <c:pt idx="63">
                        <c:v>170.59417749754377</c:v>
                      </c:pt>
                      <c:pt idx="64">
                        <c:v>171.07351544675484</c:v>
                      </c:pt>
                      <c:pt idx="65">
                        <c:v>172.00558738456417</c:v>
                      </c:pt>
                      <c:pt idx="66">
                        <c:v>173.44068128530091</c:v>
                      </c:pt>
                      <c:pt idx="67">
                        <c:v>174.58153609275769</c:v>
                      </c:pt>
                      <c:pt idx="68">
                        <c:v>174.95881812022591</c:v>
                      </c:pt>
                      <c:pt idx="69">
                        <c:v>175.36190856721947</c:v>
                      </c:pt>
                      <c:pt idx="70">
                        <c:v>178.18338614344788</c:v>
                      </c:pt>
                      <c:pt idx="71">
                        <c:v>179.51961517551891</c:v>
                      </c:pt>
                      <c:pt idx="72">
                        <c:v>181.07321358774595</c:v>
                      </c:pt>
                      <c:pt idx="73">
                        <c:v>181.83611082446473</c:v>
                      </c:pt>
                      <c:pt idx="74">
                        <c:v>183.72016544908863</c:v>
                      </c:pt>
                      <c:pt idx="75">
                        <c:v>188.96303454435713</c:v>
                      </c:pt>
                      <c:pt idx="76">
                        <c:v>191.00259745194856</c:v>
                      </c:pt>
                      <c:pt idx="77">
                        <c:v>195.4447966641153</c:v>
                      </c:pt>
                      <c:pt idx="78">
                        <c:v>195.75947538567095</c:v>
                      </c:pt>
                      <c:pt idx="79">
                        <c:v>201.96349144553284</c:v>
                      </c:pt>
                      <c:pt idx="80">
                        <c:v>203.59830615850143</c:v>
                      </c:pt>
                      <c:pt idx="81">
                        <c:v>217.70698734945611</c:v>
                      </c:pt>
                      <c:pt idx="82">
                        <c:v>218.50709724274208</c:v>
                      </c:pt>
                      <c:pt idx="83">
                        <c:v>222.93023457935442</c:v>
                      </c:pt>
                      <c:pt idx="84">
                        <c:v>226.761049354878</c:v>
                      </c:pt>
                      <c:pt idx="85">
                        <c:v>229.52533241571604</c:v>
                      </c:pt>
                      <c:pt idx="207">
                        <c:v>32.164300849125006</c:v>
                      </c:pt>
                      <c:pt idx="208">
                        <c:v>36.40984976729181</c:v>
                      </c:pt>
                      <c:pt idx="209">
                        <c:v>40.368346276610957</c:v>
                      </c:pt>
                      <c:pt idx="210">
                        <c:v>49.440916874310204</c:v>
                      </c:pt>
                      <c:pt idx="211">
                        <c:v>51.636712785218243</c:v>
                      </c:pt>
                      <c:pt idx="212">
                        <c:v>52.078573794574211</c:v>
                      </c:pt>
                      <c:pt idx="213">
                        <c:v>56.045769087035943</c:v>
                      </c:pt>
                      <c:pt idx="214">
                        <c:v>59.923292564555254</c:v>
                      </c:pt>
                      <c:pt idx="215">
                        <c:v>60.086361291620335</c:v>
                      </c:pt>
                      <c:pt idx="216">
                        <c:v>60.727974614387946</c:v>
                      </c:pt>
                      <c:pt idx="217">
                        <c:v>66.831710004384774</c:v>
                      </c:pt>
                      <c:pt idx="218">
                        <c:v>68.062007900183247</c:v>
                      </c:pt>
                      <c:pt idx="219">
                        <c:v>68.811188739623347</c:v>
                      </c:pt>
                      <c:pt idx="220">
                        <c:v>71.547327780833143</c:v>
                      </c:pt>
                      <c:pt idx="221">
                        <c:v>72.443406532521976</c:v>
                      </c:pt>
                      <c:pt idx="222">
                        <c:v>72.95311805039006</c:v>
                      </c:pt>
                      <c:pt idx="223">
                        <c:v>75.547496665805397</c:v>
                      </c:pt>
                      <c:pt idx="224">
                        <c:v>76.156143830919859</c:v>
                      </c:pt>
                      <c:pt idx="225">
                        <c:v>77.436671623223674</c:v>
                      </c:pt>
                      <c:pt idx="226">
                        <c:v>79.471993572294636</c:v>
                      </c:pt>
                      <c:pt idx="227">
                        <c:v>83.313792560070283</c:v>
                      </c:pt>
                      <c:pt idx="228">
                        <c:v>87.916965553400416</c:v>
                      </c:pt>
                      <c:pt idx="229">
                        <c:v>89.750289862128923</c:v>
                      </c:pt>
                      <c:pt idx="230">
                        <c:v>91.253090150869042</c:v>
                      </c:pt>
                      <c:pt idx="231">
                        <c:v>91.447868544688887</c:v>
                      </c:pt>
                      <c:pt idx="232">
                        <c:v>94.786520993669029</c:v>
                      </c:pt>
                      <c:pt idx="233">
                        <c:v>95.430067379357226</c:v>
                      </c:pt>
                      <c:pt idx="234">
                        <c:v>97.252291446007206</c:v>
                      </c:pt>
                      <c:pt idx="235">
                        <c:v>97.594822760675299</c:v>
                      </c:pt>
                      <c:pt idx="236">
                        <c:v>101.70125062741995</c:v>
                      </c:pt>
                      <c:pt idx="237">
                        <c:v>102.53231898611847</c:v>
                      </c:pt>
                      <c:pt idx="238">
                        <c:v>103.30945488933301</c:v>
                      </c:pt>
                      <c:pt idx="239">
                        <c:v>104.65804136615576</c:v>
                      </c:pt>
                      <c:pt idx="240">
                        <c:v>115.58780959965256</c:v>
                      </c:pt>
                      <c:pt idx="241">
                        <c:v>121.40717656431836</c:v>
                      </c:pt>
                      <c:pt idx="242">
                        <c:v>122.57453839233743</c:v>
                      </c:pt>
                      <c:pt idx="243">
                        <c:v>127.38413276615516</c:v>
                      </c:pt>
                      <c:pt idx="244">
                        <c:v>128.90786217843919</c:v>
                      </c:pt>
                      <c:pt idx="245">
                        <c:v>130.35648466140157</c:v>
                      </c:pt>
                      <c:pt idx="246">
                        <c:v>133.31404119044819</c:v>
                      </c:pt>
                      <c:pt idx="247">
                        <c:v>148.22753240437763</c:v>
                      </c:pt>
                      <c:pt idx="248">
                        <c:v>157.78331668821835</c:v>
                      </c:pt>
                      <c:pt idx="249">
                        <c:v>179.19543830738806</c:v>
                      </c:pt>
                      <c:pt idx="250">
                        <c:v>197.30449070503096</c:v>
                      </c:pt>
                      <c:pt idx="278">
                        <c:v>25.809736124047607</c:v>
                      </c:pt>
                      <c:pt idx="279">
                        <c:v>31.103919750706837</c:v>
                      </c:pt>
                      <c:pt idx="280">
                        <c:v>34.463890698871893</c:v>
                      </c:pt>
                      <c:pt idx="281">
                        <c:v>37.678476937624879</c:v>
                      </c:pt>
                      <c:pt idx="282">
                        <c:v>38.539829782011559</c:v>
                      </c:pt>
                      <c:pt idx="283">
                        <c:v>44.61367432421153</c:v>
                      </c:pt>
                      <c:pt idx="284">
                        <c:v>44.763850043377253</c:v>
                      </c:pt>
                      <c:pt idx="285">
                        <c:v>45.156386492465437</c:v>
                      </c:pt>
                      <c:pt idx="286">
                        <c:v>45.590500928753528</c:v>
                      </c:pt>
                      <c:pt idx="287">
                        <c:v>47.00824094274396</c:v>
                      </c:pt>
                      <c:pt idx="288">
                        <c:v>50.006035123306155</c:v>
                      </c:pt>
                      <c:pt idx="289">
                        <c:v>53.514404992317687</c:v>
                      </c:pt>
                      <c:pt idx="290">
                        <c:v>53.56486697111378</c:v>
                      </c:pt>
                      <c:pt idx="291">
                        <c:v>54.498279865702578</c:v>
                      </c:pt>
                      <c:pt idx="292">
                        <c:v>55.118423272955283</c:v>
                      </c:pt>
                      <c:pt idx="293">
                        <c:v>56.381531974035582</c:v>
                      </c:pt>
                      <c:pt idx="294">
                        <c:v>57.518021131626377</c:v>
                      </c:pt>
                      <c:pt idx="295">
                        <c:v>57.66423984841277</c:v>
                      </c:pt>
                      <c:pt idx="296">
                        <c:v>57.771663624346239</c:v>
                      </c:pt>
                      <c:pt idx="297">
                        <c:v>58.307889572205177</c:v>
                      </c:pt>
                      <c:pt idx="298">
                        <c:v>58.388652308052535</c:v>
                      </c:pt>
                      <c:pt idx="299">
                        <c:v>59.012544215840975</c:v>
                      </c:pt>
                      <c:pt idx="300">
                        <c:v>59.127419666358186</c:v>
                      </c:pt>
                      <c:pt idx="301">
                        <c:v>59.788556349119006</c:v>
                      </c:pt>
                      <c:pt idx="302">
                        <c:v>59.96270524764811</c:v>
                      </c:pt>
                      <c:pt idx="303">
                        <c:v>60.040150084593215</c:v>
                      </c:pt>
                      <c:pt idx="304">
                        <c:v>60.529286344343603</c:v>
                      </c:pt>
                      <c:pt idx="305">
                        <c:v>60.928163969066006</c:v>
                      </c:pt>
                      <c:pt idx="306">
                        <c:v>61.582012152598928</c:v>
                      </c:pt>
                      <c:pt idx="307">
                        <c:v>62.93217943867306</c:v>
                      </c:pt>
                      <c:pt idx="308">
                        <c:v>63.736615812410115</c:v>
                      </c:pt>
                      <c:pt idx="309">
                        <c:v>65.150566532025849</c:v>
                      </c:pt>
                      <c:pt idx="310">
                        <c:v>65.675324878487658</c:v>
                      </c:pt>
                      <c:pt idx="311">
                        <c:v>65.702525303777833</c:v>
                      </c:pt>
                      <c:pt idx="312">
                        <c:v>67.528081325872122</c:v>
                      </c:pt>
                      <c:pt idx="313">
                        <c:v>67.574572704342572</c:v>
                      </c:pt>
                      <c:pt idx="314">
                        <c:v>67.61336764519551</c:v>
                      </c:pt>
                      <c:pt idx="315">
                        <c:v>67.915142335241853</c:v>
                      </c:pt>
                      <c:pt idx="316">
                        <c:v>67.965164647106903</c:v>
                      </c:pt>
                      <c:pt idx="317">
                        <c:v>68.228765369182284</c:v>
                      </c:pt>
                      <c:pt idx="318">
                        <c:v>68.250236526422654</c:v>
                      </c:pt>
                      <c:pt idx="319">
                        <c:v>68.594105925629094</c:v>
                      </c:pt>
                      <c:pt idx="320">
                        <c:v>70.618246355790788</c:v>
                      </c:pt>
                      <c:pt idx="321">
                        <c:v>70.696339361510525</c:v>
                      </c:pt>
                      <c:pt idx="322">
                        <c:v>70.817714630369011</c:v>
                      </c:pt>
                      <c:pt idx="323">
                        <c:v>71.416205574430407</c:v>
                      </c:pt>
                      <c:pt idx="324">
                        <c:v>71.425624418581862</c:v>
                      </c:pt>
                      <c:pt idx="325">
                        <c:v>71.968767188469258</c:v>
                      </c:pt>
                      <c:pt idx="326">
                        <c:v>72.578607885059654</c:v>
                      </c:pt>
                      <c:pt idx="327">
                        <c:v>72.578607885059654</c:v>
                      </c:pt>
                      <c:pt idx="328">
                        <c:v>72.977870784927816</c:v>
                      </c:pt>
                      <c:pt idx="329">
                        <c:v>73.134623377463967</c:v>
                      </c:pt>
                      <c:pt idx="330">
                        <c:v>73.380315604235008</c:v>
                      </c:pt>
                      <c:pt idx="331">
                        <c:v>74.553424031267426</c:v>
                      </c:pt>
                      <c:pt idx="332">
                        <c:v>74.628874502752168</c:v>
                      </c:pt>
                      <c:pt idx="333">
                        <c:v>75.003176105824309</c:v>
                      </c:pt>
                      <c:pt idx="334">
                        <c:v>76.046578255552404</c:v>
                      </c:pt>
                      <c:pt idx="335">
                        <c:v>76.817921760593663</c:v>
                      </c:pt>
                      <c:pt idx="336">
                        <c:v>77.361472468870687</c:v>
                      </c:pt>
                      <c:pt idx="337">
                        <c:v>77.384425802260012</c:v>
                      </c:pt>
                      <c:pt idx="338">
                        <c:v>77.831589734367185</c:v>
                      </c:pt>
                      <c:pt idx="339">
                        <c:v>78.231822621072894</c:v>
                      </c:pt>
                      <c:pt idx="340">
                        <c:v>78.431127720295265</c:v>
                      </c:pt>
                      <c:pt idx="341">
                        <c:v>78.888549036577032</c:v>
                      </c:pt>
                      <c:pt idx="342">
                        <c:v>79.189834200555822</c:v>
                      </c:pt>
                      <c:pt idx="343">
                        <c:v>80.216044013485799</c:v>
                      </c:pt>
                      <c:pt idx="344">
                        <c:v>80.661521800249218</c:v>
                      </c:pt>
                      <c:pt idx="345">
                        <c:v>81.111790596766284</c:v>
                      </c:pt>
                      <c:pt idx="346">
                        <c:v>82.644211157376674</c:v>
                      </c:pt>
                      <c:pt idx="347">
                        <c:v>83.309200591595015</c:v>
                      </c:pt>
                      <c:pt idx="348">
                        <c:v>83.468146986137583</c:v>
                      </c:pt>
                      <c:pt idx="349">
                        <c:v>83.634069127142666</c:v>
                      </c:pt>
                      <c:pt idx="350">
                        <c:v>85.432732944063403</c:v>
                      </c:pt>
                      <c:pt idx="351">
                        <c:v>87.64465194761631</c:v>
                      </c:pt>
                      <c:pt idx="352">
                        <c:v>90.088434066532102</c:v>
                      </c:pt>
                      <c:pt idx="353">
                        <c:v>90.126286216440135</c:v>
                      </c:pt>
                      <c:pt idx="354">
                        <c:v>97.569897218011135</c:v>
                      </c:pt>
                      <c:pt idx="355">
                        <c:v>103.70852690913166</c:v>
                      </c:pt>
                      <c:pt idx="356">
                        <c:v>107.74404836315745</c:v>
                      </c:pt>
                      <c:pt idx="357">
                        <c:v>110.18972059661183</c:v>
                      </c:pt>
                      <c:pt idx="358">
                        <c:v>110.30831281912334</c:v>
                      </c:pt>
                      <c:pt idx="359">
                        <c:v>111.70401962742548</c:v>
                      </c:pt>
                      <c:pt idx="360">
                        <c:v>111.79734686567318</c:v>
                      </c:pt>
                      <c:pt idx="361">
                        <c:v>113.03548067201112</c:v>
                      </c:pt>
                      <c:pt idx="362">
                        <c:v>117.77971349032508</c:v>
                      </c:pt>
                      <c:pt idx="363">
                        <c:v>121.54189356006108</c:v>
                      </c:pt>
                      <c:pt idx="364">
                        <c:v>124.55988069090952</c:v>
                      </c:pt>
                      <c:pt idx="365">
                        <c:v>129.65624592714411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36E3-4F90-AA1C-B77C6EB2B494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NoUV'!$D$3:$D$372</c15:sqref>
                        </c15:formulaRef>
                      </c:ext>
                    </c:extLst>
                    <c:numCache>
                      <c:formatCode>0</c:formatCode>
                      <c:ptCount val="370"/>
                      <c:pt idx="91">
                        <c:v>44.470005023775634</c:v>
                      </c:pt>
                      <c:pt idx="92">
                        <c:v>44.926630205415805</c:v>
                      </c:pt>
                      <c:pt idx="93">
                        <c:v>46.382336611613603</c:v>
                      </c:pt>
                      <c:pt idx="94">
                        <c:v>49.015638739146148</c:v>
                      </c:pt>
                      <c:pt idx="95">
                        <c:v>51.205581047351934</c:v>
                      </c:pt>
                      <c:pt idx="96">
                        <c:v>51.490731993123219</c:v>
                      </c:pt>
                      <c:pt idx="97">
                        <c:v>52.48248221654984</c:v>
                      </c:pt>
                      <c:pt idx="98">
                        <c:v>55.463338467012548</c:v>
                      </c:pt>
                      <c:pt idx="99">
                        <c:v>55.614819557469296</c:v>
                      </c:pt>
                      <c:pt idx="100">
                        <c:v>55.622685846673988</c:v>
                      </c:pt>
                      <c:pt idx="101">
                        <c:v>56.328771573842396</c:v>
                      </c:pt>
                      <c:pt idx="102">
                        <c:v>56.828736069062813</c:v>
                      </c:pt>
                      <c:pt idx="103">
                        <c:v>58.78775999323701</c:v>
                      </c:pt>
                      <c:pt idx="104">
                        <c:v>63.357791432534619</c:v>
                      </c:pt>
                      <c:pt idx="105">
                        <c:v>63.446545999229606</c:v>
                      </c:pt>
                      <c:pt idx="106">
                        <c:v>63.623672007653163</c:v>
                      </c:pt>
                      <c:pt idx="107">
                        <c:v>63.636537941810055</c:v>
                      </c:pt>
                      <c:pt idx="108">
                        <c:v>66.241505125015664</c:v>
                      </c:pt>
                      <c:pt idx="109">
                        <c:v>66.815736085363056</c:v>
                      </c:pt>
                      <c:pt idx="110">
                        <c:v>67.842225689612462</c:v>
                      </c:pt>
                      <c:pt idx="111">
                        <c:v>68.276912211826499</c:v>
                      </c:pt>
                      <c:pt idx="112">
                        <c:v>68.483280708823756</c:v>
                      </c:pt>
                      <c:pt idx="113">
                        <c:v>70.089490014074613</c:v>
                      </c:pt>
                      <c:pt idx="114">
                        <c:v>72.588190287260787</c:v>
                      </c:pt>
                      <c:pt idx="115">
                        <c:v>72.594075738873002</c:v>
                      </c:pt>
                      <c:pt idx="116">
                        <c:v>72.795368509364437</c:v>
                      </c:pt>
                      <c:pt idx="117">
                        <c:v>73.713042471548135</c:v>
                      </c:pt>
                      <c:pt idx="118">
                        <c:v>74.016197573544034</c:v>
                      </c:pt>
                      <c:pt idx="119">
                        <c:v>74.292118196542148</c:v>
                      </c:pt>
                      <c:pt idx="120">
                        <c:v>74.372107081380719</c:v>
                      </c:pt>
                      <c:pt idx="121">
                        <c:v>74.708110394152285</c:v>
                      </c:pt>
                      <c:pt idx="122">
                        <c:v>75.300475936244794</c:v>
                      </c:pt>
                      <c:pt idx="123">
                        <c:v>75.550295151954387</c:v>
                      </c:pt>
                      <c:pt idx="124">
                        <c:v>75.933789657375186</c:v>
                      </c:pt>
                      <c:pt idx="125">
                        <c:v>76.541760069554925</c:v>
                      </c:pt>
                      <c:pt idx="126">
                        <c:v>76.679022061079678</c:v>
                      </c:pt>
                      <c:pt idx="127">
                        <c:v>76.842456107049884</c:v>
                      </c:pt>
                      <c:pt idx="128">
                        <c:v>77.127639659201293</c:v>
                      </c:pt>
                      <c:pt idx="129">
                        <c:v>77.284392114444614</c:v>
                      </c:pt>
                      <c:pt idx="130">
                        <c:v>78.61925655870796</c:v>
                      </c:pt>
                      <c:pt idx="131">
                        <c:v>79.445863618406264</c:v>
                      </c:pt>
                      <c:pt idx="132">
                        <c:v>79.447102660850945</c:v>
                      </c:pt>
                      <c:pt idx="133">
                        <c:v>79.587679634354885</c:v>
                      </c:pt>
                      <c:pt idx="134">
                        <c:v>79.820146821442307</c:v>
                      </c:pt>
                      <c:pt idx="135">
                        <c:v>79.823535167776754</c:v>
                      </c:pt>
                      <c:pt idx="136">
                        <c:v>80.597010131064522</c:v>
                      </c:pt>
                      <c:pt idx="137">
                        <c:v>80.806506123355248</c:v>
                      </c:pt>
                      <c:pt idx="138">
                        <c:v>80.928380620660249</c:v>
                      </c:pt>
                      <c:pt idx="139">
                        <c:v>81.559482542338984</c:v>
                      </c:pt>
                      <c:pt idx="140">
                        <c:v>81.636936281122985</c:v>
                      </c:pt>
                      <c:pt idx="141">
                        <c:v>81.878478910678012</c:v>
                      </c:pt>
                      <c:pt idx="142">
                        <c:v>81.931947939683155</c:v>
                      </c:pt>
                      <c:pt idx="143">
                        <c:v>82.426203601183687</c:v>
                      </c:pt>
                      <c:pt idx="144">
                        <c:v>82.976368335801922</c:v>
                      </c:pt>
                      <c:pt idx="145">
                        <c:v>85.370893941693211</c:v>
                      </c:pt>
                      <c:pt idx="146">
                        <c:v>85.383982686114294</c:v>
                      </c:pt>
                      <c:pt idx="147">
                        <c:v>86.103377250769597</c:v>
                      </c:pt>
                      <c:pt idx="148">
                        <c:v>86.35683479506126</c:v>
                      </c:pt>
                      <c:pt idx="149">
                        <c:v>86.795203121030838</c:v>
                      </c:pt>
                      <c:pt idx="150">
                        <c:v>87.025586216988742</c:v>
                      </c:pt>
                      <c:pt idx="151">
                        <c:v>87.87818327884348</c:v>
                      </c:pt>
                      <c:pt idx="152">
                        <c:v>88.094211415952202</c:v>
                      </c:pt>
                      <c:pt idx="153">
                        <c:v>88.382283349942838</c:v>
                      </c:pt>
                      <c:pt idx="154">
                        <c:v>90.113483778998798</c:v>
                      </c:pt>
                      <c:pt idx="155">
                        <c:v>90.202991009634971</c:v>
                      </c:pt>
                      <c:pt idx="156">
                        <c:v>90.881287949343488</c:v>
                      </c:pt>
                      <c:pt idx="157">
                        <c:v>91.39143922115403</c:v>
                      </c:pt>
                      <c:pt idx="158">
                        <c:v>93.459191837046944</c:v>
                      </c:pt>
                      <c:pt idx="159">
                        <c:v>93.595165876556834</c:v>
                      </c:pt>
                      <c:pt idx="160">
                        <c:v>94.715507511593827</c:v>
                      </c:pt>
                      <c:pt idx="161">
                        <c:v>94.899336848331004</c:v>
                      </c:pt>
                      <c:pt idx="162">
                        <c:v>96.078291168837552</c:v>
                      </c:pt>
                      <c:pt idx="163">
                        <c:v>96.290966283190286</c:v>
                      </c:pt>
                      <c:pt idx="164">
                        <c:v>97.344258331900861</c:v>
                      </c:pt>
                      <c:pt idx="165">
                        <c:v>98.943786046424833</c:v>
                      </c:pt>
                      <c:pt idx="166">
                        <c:v>99.835070578295586</c:v>
                      </c:pt>
                      <c:pt idx="167">
                        <c:v>99.975362245973443</c:v>
                      </c:pt>
                      <c:pt idx="168">
                        <c:v>100.11905041158077</c:v>
                      </c:pt>
                      <c:pt idx="169">
                        <c:v>104.5714108594109</c:v>
                      </c:pt>
                      <c:pt idx="170">
                        <c:v>104.72598955597935</c:v>
                      </c:pt>
                      <c:pt idx="171">
                        <c:v>106.84984416607237</c:v>
                      </c:pt>
                      <c:pt idx="172">
                        <c:v>107.74610932250692</c:v>
                      </c:pt>
                      <c:pt idx="173">
                        <c:v>107.99469221297018</c:v>
                      </c:pt>
                      <c:pt idx="174">
                        <c:v>108.18388258203927</c:v>
                      </c:pt>
                      <c:pt idx="175">
                        <c:v>112.00738823122083</c:v>
                      </c:pt>
                      <c:pt idx="176">
                        <c:v>112.70437949553325</c:v>
                      </c:pt>
                      <c:pt idx="177">
                        <c:v>115.38372726619626</c:v>
                      </c:pt>
                      <c:pt idx="178">
                        <c:v>116.04932673804518</c:v>
                      </c:pt>
                      <c:pt idx="179">
                        <c:v>117.4741032754979</c:v>
                      </c:pt>
                      <c:pt idx="180">
                        <c:v>117.80306632736122</c:v>
                      </c:pt>
                      <c:pt idx="181">
                        <c:v>118.27872820059657</c:v>
                      </c:pt>
                      <c:pt idx="182">
                        <c:v>121.92488774828875</c:v>
                      </c:pt>
                      <c:pt idx="183">
                        <c:v>124.33483073758158</c:v>
                      </c:pt>
                      <c:pt idx="184">
                        <c:v>126.56077048944323</c:v>
                      </c:pt>
                      <c:pt idx="185">
                        <c:v>138.85698151804277</c:v>
                      </c:pt>
                      <c:pt idx="186">
                        <c:v>148.15037861636506</c:v>
                      </c:pt>
                      <c:pt idx="207">
                        <c:v>55.597610753473326</c:v>
                      </c:pt>
                      <c:pt idx="208">
                        <c:v>66.14999306087266</c:v>
                      </c:pt>
                      <c:pt idx="209">
                        <c:v>78.47633977562414</c:v>
                      </c:pt>
                      <c:pt idx="210">
                        <c:v>84.244272396887936</c:v>
                      </c:pt>
                      <c:pt idx="211">
                        <c:v>85.507068054324193</c:v>
                      </c:pt>
                      <c:pt idx="212">
                        <c:v>90.06543116218397</c:v>
                      </c:pt>
                      <c:pt idx="213">
                        <c:v>94.182007609261646</c:v>
                      </c:pt>
                      <c:pt idx="214">
                        <c:v>95.518519877688192</c:v>
                      </c:pt>
                      <c:pt idx="215">
                        <c:v>98.695553396793684</c:v>
                      </c:pt>
                      <c:pt idx="216">
                        <c:v>101.10269999863679</c:v>
                      </c:pt>
                      <c:pt idx="217">
                        <c:v>101.42747687386515</c:v>
                      </c:pt>
                      <c:pt idx="218">
                        <c:v>107.57252033150316</c:v>
                      </c:pt>
                      <c:pt idx="219">
                        <c:v>108.23579139383857</c:v>
                      </c:pt>
                      <c:pt idx="220">
                        <c:v>113.10915453946305</c:v>
                      </c:pt>
                      <c:pt idx="221">
                        <c:v>117.03217934418969</c:v>
                      </c:pt>
                      <c:pt idx="222">
                        <c:v>118.15674613309022</c:v>
                      </c:pt>
                      <c:pt idx="223">
                        <c:v>122.43774445127738</c:v>
                      </c:pt>
                      <c:pt idx="224">
                        <c:v>124.84127771243048</c:v>
                      </c:pt>
                      <c:pt idx="225">
                        <c:v>125.11285818305618</c:v>
                      </c:pt>
                      <c:pt idx="226">
                        <c:v>125.36524185190909</c:v>
                      </c:pt>
                      <c:pt idx="227">
                        <c:v>126.0669734315065</c:v>
                      </c:pt>
                      <c:pt idx="228">
                        <c:v>127.70308814804967</c:v>
                      </c:pt>
                      <c:pt idx="229">
                        <c:v>128.97905837277534</c:v>
                      </c:pt>
                      <c:pt idx="230">
                        <c:v>129.87696609938135</c:v>
                      </c:pt>
                      <c:pt idx="231">
                        <c:v>131.5033857618921</c:v>
                      </c:pt>
                      <c:pt idx="232">
                        <c:v>131.8478278349086</c:v>
                      </c:pt>
                      <c:pt idx="233">
                        <c:v>132.41741969417012</c:v>
                      </c:pt>
                      <c:pt idx="234">
                        <c:v>134.56210096054377</c:v>
                      </c:pt>
                      <c:pt idx="235">
                        <c:v>137.48923405316353</c:v>
                      </c:pt>
                      <c:pt idx="236">
                        <c:v>139.30525744875291</c:v>
                      </c:pt>
                      <c:pt idx="237">
                        <c:v>143.03386816767164</c:v>
                      </c:pt>
                      <c:pt idx="238">
                        <c:v>144.65245892535407</c:v>
                      </c:pt>
                      <c:pt idx="239">
                        <c:v>147.5753764538355</c:v>
                      </c:pt>
                      <c:pt idx="240">
                        <c:v>148.15093850357863</c:v>
                      </c:pt>
                      <c:pt idx="241">
                        <c:v>149.71148532964219</c:v>
                      </c:pt>
                      <c:pt idx="242">
                        <c:v>151.547545665889</c:v>
                      </c:pt>
                      <c:pt idx="243">
                        <c:v>154.01046113299066</c:v>
                      </c:pt>
                      <c:pt idx="244">
                        <c:v>157.52369890312806</c:v>
                      </c:pt>
                      <c:pt idx="245">
                        <c:v>160.48354536824982</c:v>
                      </c:pt>
                      <c:pt idx="246">
                        <c:v>161.429393055286</c:v>
                      </c:pt>
                      <c:pt idx="247">
                        <c:v>166.27758920865611</c:v>
                      </c:pt>
                      <c:pt idx="248">
                        <c:v>171.21518952210272</c:v>
                      </c:pt>
                      <c:pt idx="249">
                        <c:v>171.66139992302999</c:v>
                      </c:pt>
                      <c:pt idx="250">
                        <c:v>173.86130731007293</c:v>
                      </c:pt>
                      <c:pt idx="251">
                        <c:v>176.84816461208101</c:v>
                      </c:pt>
                      <c:pt idx="252">
                        <c:v>180.46465024674913</c:v>
                      </c:pt>
                      <c:pt idx="253">
                        <c:v>181.08311885847158</c:v>
                      </c:pt>
                      <c:pt idx="254">
                        <c:v>184.37494657562954</c:v>
                      </c:pt>
                      <c:pt idx="255">
                        <c:v>186.3814510174692</c:v>
                      </c:pt>
                      <c:pt idx="256">
                        <c:v>190.85669241974435</c:v>
                      </c:pt>
                      <c:pt idx="257">
                        <c:v>207.3831313345996</c:v>
                      </c:pt>
                      <c:pt idx="258">
                        <c:v>210.14668269499461</c:v>
                      </c:pt>
                      <c:pt idx="259">
                        <c:v>212.66495067534112</c:v>
                      </c:pt>
                      <c:pt idx="260">
                        <c:v>213.83137571132943</c:v>
                      </c:pt>
                      <c:pt idx="261">
                        <c:v>219.18938003571364</c:v>
                      </c:pt>
                      <c:pt idx="262">
                        <c:v>240.8087408696835</c:v>
                      </c:pt>
                      <c:pt idx="263">
                        <c:v>264.3443990208188</c:v>
                      </c:pt>
                      <c:pt idx="278">
                        <c:v>62.861433856615278</c:v>
                      </c:pt>
                      <c:pt idx="279">
                        <c:v>63.269227201475289</c:v>
                      </c:pt>
                      <c:pt idx="280">
                        <c:v>64.775426388930583</c:v>
                      </c:pt>
                      <c:pt idx="281">
                        <c:v>79.714157412735389</c:v>
                      </c:pt>
                      <c:pt idx="282">
                        <c:v>90.95299602625046</c:v>
                      </c:pt>
                      <c:pt idx="283">
                        <c:v>93.659032670555902</c:v>
                      </c:pt>
                      <c:pt idx="284">
                        <c:v>94.467784125925363</c:v>
                      </c:pt>
                      <c:pt idx="285">
                        <c:v>94.656047692735342</c:v>
                      </c:pt>
                      <c:pt idx="286">
                        <c:v>95.063537350127518</c:v>
                      </c:pt>
                      <c:pt idx="287">
                        <c:v>96.66811767921304</c:v>
                      </c:pt>
                      <c:pt idx="288">
                        <c:v>102.72994616951429</c:v>
                      </c:pt>
                      <c:pt idx="289">
                        <c:v>103.49320796179227</c:v>
                      </c:pt>
                      <c:pt idx="290">
                        <c:v>107.04619722533077</c:v>
                      </c:pt>
                      <c:pt idx="291">
                        <c:v>108.94695895587606</c:v>
                      </c:pt>
                      <c:pt idx="292">
                        <c:v>110.75570791631799</c:v>
                      </c:pt>
                      <c:pt idx="293">
                        <c:v>115.05838368905764</c:v>
                      </c:pt>
                      <c:pt idx="294">
                        <c:v>116.81192498743755</c:v>
                      </c:pt>
                      <c:pt idx="295">
                        <c:v>117.26625956990453</c:v>
                      </c:pt>
                      <c:pt idx="296">
                        <c:v>118.2389569314138</c:v>
                      </c:pt>
                      <c:pt idx="297">
                        <c:v>120.88207134544461</c:v>
                      </c:pt>
                      <c:pt idx="298">
                        <c:v>125.48437786536073</c:v>
                      </c:pt>
                      <c:pt idx="299">
                        <c:v>126.447647317421</c:v>
                      </c:pt>
                      <c:pt idx="300">
                        <c:v>131.49579423600238</c:v>
                      </c:pt>
                      <c:pt idx="301">
                        <c:v>132.18721354521938</c:v>
                      </c:pt>
                      <c:pt idx="302">
                        <c:v>134.91471681411642</c:v>
                      </c:pt>
                      <c:pt idx="303">
                        <c:v>135.39642859517571</c:v>
                      </c:pt>
                      <c:pt idx="304">
                        <c:v>137.55404193377254</c:v>
                      </c:pt>
                      <c:pt idx="305">
                        <c:v>139.25028601900584</c:v>
                      </c:pt>
                      <c:pt idx="306">
                        <c:v>140.41069849682347</c:v>
                      </c:pt>
                      <c:pt idx="307">
                        <c:v>140.45229008196972</c:v>
                      </c:pt>
                      <c:pt idx="308">
                        <c:v>140.99424076522965</c:v>
                      </c:pt>
                      <c:pt idx="309">
                        <c:v>141.96861973943393</c:v>
                      </c:pt>
                      <c:pt idx="310">
                        <c:v>143.75034504788789</c:v>
                      </c:pt>
                      <c:pt idx="311">
                        <c:v>145.34098748199469</c:v>
                      </c:pt>
                      <c:pt idx="312">
                        <c:v>149.87767031296713</c:v>
                      </c:pt>
                      <c:pt idx="313">
                        <c:v>151.80164827053059</c:v>
                      </c:pt>
                      <c:pt idx="314">
                        <c:v>153.72445680471048</c:v>
                      </c:pt>
                      <c:pt idx="315">
                        <c:v>154.07163050487287</c:v>
                      </c:pt>
                      <c:pt idx="316">
                        <c:v>155.24260405433293</c:v>
                      </c:pt>
                      <c:pt idx="317">
                        <c:v>155.53814635231561</c:v>
                      </c:pt>
                      <c:pt idx="318">
                        <c:v>156.33650897669608</c:v>
                      </c:pt>
                      <c:pt idx="319">
                        <c:v>157.2854869871733</c:v>
                      </c:pt>
                      <c:pt idx="320">
                        <c:v>159.05234520764995</c:v>
                      </c:pt>
                      <c:pt idx="321">
                        <c:v>159.82027109551592</c:v>
                      </c:pt>
                      <c:pt idx="322">
                        <c:v>161.98983249627986</c:v>
                      </c:pt>
                      <c:pt idx="323">
                        <c:v>162.68852670677845</c:v>
                      </c:pt>
                      <c:pt idx="324">
                        <c:v>164.20070445796608</c:v>
                      </c:pt>
                      <c:pt idx="325">
                        <c:v>166.55420074596125</c:v>
                      </c:pt>
                      <c:pt idx="326">
                        <c:v>166.59916915444379</c:v>
                      </c:pt>
                      <c:pt idx="327">
                        <c:v>168.66217704783878</c:v>
                      </c:pt>
                      <c:pt idx="328">
                        <c:v>169.38125004722329</c:v>
                      </c:pt>
                      <c:pt idx="329">
                        <c:v>172.23056371926108</c:v>
                      </c:pt>
                      <c:pt idx="330">
                        <c:v>172.25931431043179</c:v>
                      </c:pt>
                      <c:pt idx="331">
                        <c:v>175.35075301465582</c:v>
                      </c:pt>
                      <c:pt idx="332">
                        <c:v>177.52406291595551</c:v>
                      </c:pt>
                      <c:pt idx="333">
                        <c:v>177.9667848522646</c:v>
                      </c:pt>
                      <c:pt idx="334">
                        <c:v>179.43277037980084</c:v>
                      </c:pt>
                      <c:pt idx="335">
                        <c:v>181.8307954093475</c:v>
                      </c:pt>
                      <c:pt idx="336">
                        <c:v>181.88872266067366</c:v>
                      </c:pt>
                      <c:pt idx="337">
                        <c:v>181.90806347299045</c:v>
                      </c:pt>
                      <c:pt idx="338">
                        <c:v>182.12316032053991</c:v>
                      </c:pt>
                      <c:pt idx="339">
                        <c:v>183.04351465401209</c:v>
                      </c:pt>
                      <c:pt idx="340">
                        <c:v>183.63471709884558</c:v>
                      </c:pt>
                      <c:pt idx="341">
                        <c:v>186.13139069630009</c:v>
                      </c:pt>
                      <c:pt idx="342">
                        <c:v>186.50569229937224</c:v>
                      </c:pt>
                      <c:pt idx="343">
                        <c:v>187.17741271701934</c:v>
                      </c:pt>
                      <c:pt idx="344">
                        <c:v>191.76836041910889</c:v>
                      </c:pt>
                      <c:pt idx="345">
                        <c:v>200.44842814697162</c:v>
                      </c:pt>
                      <c:pt idx="346">
                        <c:v>200.99084116040649</c:v>
                      </c:pt>
                      <c:pt idx="347">
                        <c:v>204.11583506350121</c:v>
                      </c:pt>
                      <c:pt idx="348">
                        <c:v>205.21799847192977</c:v>
                      </c:pt>
                      <c:pt idx="349">
                        <c:v>207.89035300319884</c:v>
                      </c:pt>
                      <c:pt idx="350">
                        <c:v>209.69996316690776</c:v>
                      </c:pt>
                      <c:pt idx="351">
                        <c:v>209.81969308426147</c:v>
                      </c:pt>
                      <c:pt idx="352">
                        <c:v>210.00625690778136</c:v>
                      </c:pt>
                      <c:pt idx="353">
                        <c:v>216.22851850142291</c:v>
                      </c:pt>
                      <c:pt idx="354">
                        <c:v>216.54940737134737</c:v>
                      </c:pt>
                      <c:pt idx="355">
                        <c:v>220.10789927049697</c:v>
                      </c:pt>
                      <c:pt idx="356">
                        <c:v>228.5912409762895</c:v>
                      </c:pt>
                      <c:pt idx="357">
                        <c:v>231.28171703735529</c:v>
                      </c:pt>
                      <c:pt idx="358">
                        <c:v>234.77494332681434</c:v>
                      </c:pt>
                      <c:pt idx="359">
                        <c:v>239.73581862590953</c:v>
                      </c:pt>
                      <c:pt idx="360">
                        <c:v>243.65802386059622</c:v>
                      </c:pt>
                      <c:pt idx="361">
                        <c:v>252.28598879080687</c:v>
                      </c:pt>
                      <c:pt idx="362">
                        <c:v>252.46590321857596</c:v>
                      </c:pt>
                      <c:pt idx="363">
                        <c:v>256.5464338749232</c:v>
                      </c:pt>
                      <c:pt idx="364">
                        <c:v>267.3824197307415</c:v>
                      </c:pt>
                      <c:pt idx="365">
                        <c:v>269.14441895173292</c:v>
                      </c:pt>
                      <c:pt idx="366">
                        <c:v>270.81359859113923</c:v>
                      </c:pt>
                      <c:pt idx="367">
                        <c:v>274.27150194870592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6E3-4F90-AA1C-B77C6EB2B494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NoUV'!$E$3:$E$372</c15:sqref>
                        </c15:formulaRef>
                      </c:ext>
                    </c:extLst>
                    <c:numCache>
                      <c:formatCode>0</c:formatCode>
                      <c:ptCount val="370"/>
                      <c:pt idx="91">
                        <c:v>30.608641556896877</c:v>
                      </c:pt>
                      <c:pt idx="92">
                        <c:v>32.663017405344306</c:v>
                      </c:pt>
                      <c:pt idx="93">
                        <c:v>40.334562287551691</c:v>
                      </c:pt>
                      <c:pt idx="94">
                        <c:v>43.174295407643406</c:v>
                      </c:pt>
                      <c:pt idx="95">
                        <c:v>43.24467627913905</c:v>
                      </c:pt>
                      <c:pt idx="96">
                        <c:v>43.43595073933767</c:v>
                      </c:pt>
                      <c:pt idx="97">
                        <c:v>44.400202915527167</c:v>
                      </c:pt>
                      <c:pt idx="98">
                        <c:v>45.596069078524224</c:v>
                      </c:pt>
                      <c:pt idx="99">
                        <c:v>46.240884700243029</c:v>
                      </c:pt>
                      <c:pt idx="100">
                        <c:v>47.038686740300946</c:v>
                      </c:pt>
                      <c:pt idx="101">
                        <c:v>47.751532856948202</c:v>
                      </c:pt>
                      <c:pt idx="102">
                        <c:v>49.059516057998422</c:v>
                      </c:pt>
                      <c:pt idx="103">
                        <c:v>49.166633451099401</c:v>
                      </c:pt>
                      <c:pt idx="104">
                        <c:v>49.402662885215278</c:v>
                      </c:pt>
                      <c:pt idx="105">
                        <c:v>49.509989502588709</c:v>
                      </c:pt>
                      <c:pt idx="106">
                        <c:v>50.614628448398093</c:v>
                      </c:pt>
                      <c:pt idx="107">
                        <c:v>50.859206188502903</c:v>
                      </c:pt>
                      <c:pt idx="108">
                        <c:v>50.906933777408049</c:v>
                      </c:pt>
                      <c:pt idx="109">
                        <c:v>51.807747523869772</c:v>
                      </c:pt>
                      <c:pt idx="110">
                        <c:v>52.222212656010811</c:v>
                      </c:pt>
                      <c:pt idx="111">
                        <c:v>52.235866577687339</c:v>
                      </c:pt>
                      <c:pt idx="112">
                        <c:v>52.649293740061132</c:v>
                      </c:pt>
                      <c:pt idx="113">
                        <c:v>52.739148772085272</c:v>
                      </c:pt>
                      <c:pt idx="114">
                        <c:v>53.074453764882534</c:v>
                      </c:pt>
                      <c:pt idx="115">
                        <c:v>54.041648666878139</c:v>
                      </c:pt>
                      <c:pt idx="116">
                        <c:v>54.895870613342346</c:v>
                      </c:pt>
                      <c:pt idx="117">
                        <c:v>55.831815017188333</c:v>
                      </c:pt>
                      <c:pt idx="118">
                        <c:v>56.688667211649133</c:v>
                      </c:pt>
                      <c:pt idx="119">
                        <c:v>58.05587446779623</c:v>
                      </c:pt>
                      <c:pt idx="120">
                        <c:v>58.374387174830098</c:v>
                      </c:pt>
                      <c:pt idx="121">
                        <c:v>59.422122552928037</c:v>
                      </c:pt>
                      <c:pt idx="122">
                        <c:v>60.801350694547175</c:v>
                      </c:pt>
                      <c:pt idx="123">
                        <c:v>60.996165664187487</c:v>
                      </c:pt>
                      <c:pt idx="124">
                        <c:v>61.821924958002597</c:v>
                      </c:pt>
                      <c:pt idx="125">
                        <c:v>62.153344357168514</c:v>
                      </c:pt>
                      <c:pt idx="126">
                        <c:v>62.170997994806811</c:v>
                      </c:pt>
                      <c:pt idx="127">
                        <c:v>62.955162416378251</c:v>
                      </c:pt>
                      <c:pt idx="128">
                        <c:v>63.131981381388982</c:v>
                      </c:pt>
                      <c:pt idx="129">
                        <c:v>63.648488180125163</c:v>
                      </c:pt>
                      <c:pt idx="130">
                        <c:v>63.801162120654752</c:v>
                      </c:pt>
                      <c:pt idx="131">
                        <c:v>64.307873419362309</c:v>
                      </c:pt>
                      <c:pt idx="132">
                        <c:v>65.179042531895476</c:v>
                      </c:pt>
                      <c:pt idx="133">
                        <c:v>65.232201800289445</c:v>
                      </c:pt>
                      <c:pt idx="134">
                        <c:v>65.903037313346474</c:v>
                      </c:pt>
                      <c:pt idx="135">
                        <c:v>66.281306646352562</c:v>
                      </c:pt>
                      <c:pt idx="136">
                        <c:v>67.283398526674887</c:v>
                      </c:pt>
                      <c:pt idx="137">
                        <c:v>69.865826549620408</c:v>
                      </c:pt>
                      <c:pt idx="138">
                        <c:v>70.477745050993391</c:v>
                      </c:pt>
                      <c:pt idx="139">
                        <c:v>71.226026151239395</c:v>
                      </c:pt>
                      <c:pt idx="140">
                        <c:v>73.25473534413328</c:v>
                      </c:pt>
                      <c:pt idx="141">
                        <c:v>74.966369227917056</c:v>
                      </c:pt>
                      <c:pt idx="142">
                        <c:v>75.480381638573832</c:v>
                      </c:pt>
                      <c:pt idx="143">
                        <c:v>76.346542954559766</c:v>
                      </c:pt>
                      <c:pt idx="144">
                        <c:v>76.357770418115479</c:v>
                      </c:pt>
                      <c:pt idx="145">
                        <c:v>76.794437777921971</c:v>
                      </c:pt>
                      <c:pt idx="146">
                        <c:v>77.026127846283146</c:v>
                      </c:pt>
                      <c:pt idx="147">
                        <c:v>79.61757425053105</c:v>
                      </c:pt>
                      <c:pt idx="148">
                        <c:v>80.048774607270246</c:v>
                      </c:pt>
                      <c:pt idx="149">
                        <c:v>81.881655315541664</c:v>
                      </c:pt>
                      <c:pt idx="150">
                        <c:v>84.364150217806667</c:v>
                      </c:pt>
                      <c:pt idx="151">
                        <c:v>84.916214274067059</c:v>
                      </c:pt>
                      <c:pt idx="152">
                        <c:v>88.011641192687208</c:v>
                      </c:pt>
                      <c:pt idx="153">
                        <c:v>89.468043201660961</c:v>
                      </c:pt>
                      <c:pt idx="154">
                        <c:v>92.278650672707741</c:v>
                      </c:pt>
                      <c:pt idx="155">
                        <c:v>97.963271438148951</c:v>
                      </c:pt>
                      <c:pt idx="156">
                        <c:v>101.72807745151395</c:v>
                      </c:pt>
                      <c:pt idx="157">
                        <c:v>102.51388577808326</c:v>
                      </c:pt>
                      <c:pt idx="158">
                        <c:v>109.43510350969193</c:v>
                      </c:pt>
                      <c:pt idx="159">
                        <c:v>110.9507268565642</c:v>
                      </c:pt>
                      <c:pt idx="160">
                        <c:v>116.20648949023837</c:v>
                      </c:pt>
                      <c:pt idx="161">
                        <c:v>117.37739275205288</c:v>
                      </c:pt>
                      <c:pt idx="162">
                        <c:v>125.17876265391861</c:v>
                      </c:pt>
                      <c:pt idx="163">
                        <c:v>132.2465161749987</c:v>
                      </c:pt>
                      <c:pt idx="164">
                        <c:v>133.96091616669625</c:v>
                      </c:pt>
                      <c:pt idx="165">
                        <c:v>134.55619454541306</c:v>
                      </c:pt>
                      <c:pt idx="166">
                        <c:v>135.41027519756341</c:v>
                      </c:pt>
                      <c:pt idx="167">
                        <c:v>135.66970242661594</c:v>
                      </c:pt>
                      <c:pt idx="168">
                        <c:v>136.14597838667694</c:v>
                      </c:pt>
                      <c:pt idx="169">
                        <c:v>137.38093959944155</c:v>
                      </c:pt>
                      <c:pt idx="170">
                        <c:v>138.39716091115056</c:v>
                      </c:pt>
                      <c:pt idx="171">
                        <c:v>139.68617263336583</c:v>
                      </c:pt>
                      <c:pt idx="172">
                        <c:v>140.3078784831724</c:v>
                      </c:pt>
                      <c:pt idx="173">
                        <c:v>140.66901588062217</c:v>
                      </c:pt>
                      <c:pt idx="174">
                        <c:v>141.68880759095464</c:v>
                      </c:pt>
                      <c:pt idx="175">
                        <c:v>141.76146004026552</c:v>
                      </c:pt>
                      <c:pt idx="176">
                        <c:v>142.22156323578548</c:v>
                      </c:pt>
                      <c:pt idx="177">
                        <c:v>145.01394917474016</c:v>
                      </c:pt>
                      <c:pt idx="178">
                        <c:v>147.64954190047635</c:v>
                      </c:pt>
                      <c:pt idx="179">
                        <c:v>147.8019875963451</c:v>
                      </c:pt>
                      <c:pt idx="180">
                        <c:v>150.84863808749944</c:v>
                      </c:pt>
                      <c:pt idx="181">
                        <c:v>150.86825082514349</c:v>
                      </c:pt>
                      <c:pt idx="182">
                        <c:v>158.0727799592448</c:v>
                      </c:pt>
                      <c:pt idx="183">
                        <c:v>158.3924040004012</c:v>
                      </c:pt>
                      <c:pt idx="184">
                        <c:v>160.5495198354181</c:v>
                      </c:pt>
                      <c:pt idx="185">
                        <c:v>163.18705264077161</c:v>
                      </c:pt>
                      <c:pt idx="186">
                        <c:v>163.3942145596852</c:v>
                      </c:pt>
                      <c:pt idx="187">
                        <c:v>165.71577252125775</c:v>
                      </c:pt>
                      <c:pt idx="188">
                        <c:v>167.73845225102721</c:v>
                      </c:pt>
                      <c:pt idx="189">
                        <c:v>169.80506364361585</c:v>
                      </c:pt>
                      <c:pt idx="190">
                        <c:v>176.47700016478694</c:v>
                      </c:pt>
                      <c:pt idx="191">
                        <c:v>184.50648973639036</c:v>
                      </c:pt>
                      <c:pt idx="192">
                        <c:v>206.90588274806535</c:v>
                      </c:pt>
                      <c:pt idx="193">
                        <c:v>209.06160466033197</c:v>
                      </c:pt>
                      <c:pt idx="194">
                        <c:v>210.86271316837178</c:v>
                      </c:pt>
                      <c:pt idx="207">
                        <c:v>42.966680236156087</c:v>
                      </c:pt>
                      <c:pt idx="208">
                        <c:v>49.495466422957293</c:v>
                      </c:pt>
                      <c:pt idx="209">
                        <c:v>50.340081091814582</c:v>
                      </c:pt>
                      <c:pt idx="210">
                        <c:v>53.334559122644144</c:v>
                      </c:pt>
                      <c:pt idx="211">
                        <c:v>56.031828729435659</c:v>
                      </c:pt>
                      <c:pt idx="212">
                        <c:v>57.049995274273435</c:v>
                      </c:pt>
                      <c:pt idx="213">
                        <c:v>57.419299510391461</c:v>
                      </c:pt>
                      <c:pt idx="214">
                        <c:v>64.125719309878519</c:v>
                      </c:pt>
                      <c:pt idx="215">
                        <c:v>64.189428602826155</c:v>
                      </c:pt>
                      <c:pt idx="216">
                        <c:v>64.475774700222061</c:v>
                      </c:pt>
                      <c:pt idx="217">
                        <c:v>67.156315877893249</c:v>
                      </c:pt>
                      <c:pt idx="218">
                        <c:v>68.353030522875457</c:v>
                      </c:pt>
                      <c:pt idx="219">
                        <c:v>70.106734943848522</c:v>
                      </c:pt>
                      <c:pt idx="220">
                        <c:v>70.945305073650331</c:v>
                      </c:pt>
                      <c:pt idx="221">
                        <c:v>72.826175295367534</c:v>
                      </c:pt>
                      <c:pt idx="222">
                        <c:v>74.526512310018006</c:v>
                      </c:pt>
                      <c:pt idx="223">
                        <c:v>77.197113083363007</c:v>
                      </c:pt>
                      <c:pt idx="224">
                        <c:v>78.981523465343642</c:v>
                      </c:pt>
                      <c:pt idx="225">
                        <c:v>81.803512804799027</c:v>
                      </c:pt>
                      <c:pt idx="226">
                        <c:v>82.382985589527607</c:v>
                      </c:pt>
                      <c:pt idx="227">
                        <c:v>82.571793792865861</c:v>
                      </c:pt>
                      <c:pt idx="228">
                        <c:v>83.812165920423467</c:v>
                      </c:pt>
                      <c:pt idx="229">
                        <c:v>87.068715239280976</c:v>
                      </c:pt>
                      <c:pt idx="230">
                        <c:v>87.069369506731022</c:v>
                      </c:pt>
                      <c:pt idx="231">
                        <c:v>88.523850657314213</c:v>
                      </c:pt>
                      <c:pt idx="232">
                        <c:v>88.537263140040025</c:v>
                      </c:pt>
                      <c:pt idx="233">
                        <c:v>89.883121024201813</c:v>
                      </c:pt>
                      <c:pt idx="234">
                        <c:v>90.020747669289193</c:v>
                      </c:pt>
                      <c:pt idx="235">
                        <c:v>90.656041363278021</c:v>
                      </c:pt>
                      <c:pt idx="236">
                        <c:v>91.754868675905385</c:v>
                      </c:pt>
                      <c:pt idx="237">
                        <c:v>92.291695118663185</c:v>
                      </c:pt>
                      <c:pt idx="238">
                        <c:v>92.829406309450007</c:v>
                      </c:pt>
                      <c:pt idx="239">
                        <c:v>94.164357257825344</c:v>
                      </c:pt>
                      <c:pt idx="240">
                        <c:v>94.798907466075477</c:v>
                      </c:pt>
                      <c:pt idx="241">
                        <c:v>96.627309899213898</c:v>
                      </c:pt>
                      <c:pt idx="242">
                        <c:v>96.954845106532787</c:v>
                      </c:pt>
                      <c:pt idx="243">
                        <c:v>97.058137580207841</c:v>
                      </c:pt>
                      <c:pt idx="244">
                        <c:v>97.619261136905763</c:v>
                      </c:pt>
                      <c:pt idx="245">
                        <c:v>98.467451972166103</c:v>
                      </c:pt>
                      <c:pt idx="246">
                        <c:v>99.626025798753943</c:v>
                      </c:pt>
                      <c:pt idx="247">
                        <c:v>102.62689780693617</c:v>
                      </c:pt>
                      <c:pt idx="248">
                        <c:v>108.1628405731591</c:v>
                      </c:pt>
                      <c:pt idx="249">
                        <c:v>110.71780700956693</c:v>
                      </c:pt>
                      <c:pt idx="250">
                        <c:v>110.77514462973406</c:v>
                      </c:pt>
                      <c:pt idx="251">
                        <c:v>110.84924785330847</c:v>
                      </c:pt>
                      <c:pt idx="252">
                        <c:v>112.18435493368892</c:v>
                      </c:pt>
                      <c:pt idx="253">
                        <c:v>113.27997782278257</c:v>
                      </c:pt>
                      <c:pt idx="254">
                        <c:v>114.02631854670091</c:v>
                      </c:pt>
                      <c:pt idx="255">
                        <c:v>115.34465258881667</c:v>
                      </c:pt>
                      <c:pt idx="256">
                        <c:v>115.64115470140297</c:v>
                      </c:pt>
                      <c:pt idx="257">
                        <c:v>116.35316125390898</c:v>
                      </c:pt>
                      <c:pt idx="258">
                        <c:v>116.89655267573936</c:v>
                      </c:pt>
                      <c:pt idx="259">
                        <c:v>117.59616532098154</c:v>
                      </c:pt>
                      <c:pt idx="260">
                        <c:v>122.77368848230073</c:v>
                      </c:pt>
                      <c:pt idx="261">
                        <c:v>123.13766936052978</c:v>
                      </c:pt>
                      <c:pt idx="262">
                        <c:v>123.29759314292023</c:v>
                      </c:pt>
                      <c:pt idx="263">
                        <c:v>124.73518229752058</c:v>
                      </c:pt>
                      <c:pt idx="264">
                        <c:v>125.17489463309177</c:v>
                      </c:pt>
                      <c:pt idx="265">
                        <c:v>125.91133212697085</c:v>
                      </c:pt>
                      <c:pt idx="266">
                        <c:v>126.20217631308579</c:v>
                      </c:pt>
                      <c:pt idx="267">
                        <c:v>126.88274828856035</c:v>
                      </c:pt>
                      <c:pt idx="268">
                        <c:v>127.04746755396528</c:v>
                      </c:pt>
                      <c:pt idx="269">
                        <c:v>130.73858428708229</c:v>
                      </c:pt>
                      <c:pt idx="270">
                        <c:v>133.31237578239353</c:v>
                      </c:pt>
                      <c:pt idx="271">
                        <c:v>136.90106248529236</c:v>
                      </c:pt>
                      <c:pt idx="272">
                        <c:v>145.87920295932165</c:v>
                      </c:pt>
                      <c:pt idx="273">
                        <c:v>149.15656987886226</c:v>
                      </c:pt>
                      <c:pt idx="274">
                        <c:v>150.85242367450849</c:v>
                      </c:pt>
                      <c:pt idx="275">
                        <c:v>181.49848947095833</c:v>
                      </c:pt>
                      <c:pt idx="276">
                        <c:v>194.54669392425333</c:v>
                      </c:pt>
                      <c:pt idx="278">
                        <c:v>68.146447934805593</c:v>
                      </c:pt>
                      <c:pt idx="279">
                        <c:v>68.809497395348856</c:v>
                      </c:pt>
                      <c:pt idx="280">
                        <c:v>70.633253955880051</c:v>
                      </c:pt>
                      <c:pt idx="281">
                        <c:v>71.007075098182199</c:v>
                      </c:pt>
                      <c:pt idx="282">
                        <c:v>77.663827337960043</c:v>
                      </c:pt>
                      <c:pt idx="283">
                        <c:v>83.370676906910859</c:v>
                      </c:pt>
                      <c:pt idx="284">
                        <c:v>84.103270797586902</c:v>
                      </c:pt>
                      <c:pt idx="285">
                        <c:v>84.184010870190406</c:v>
                      </c:pt>
                      <c:pt idx="286">
                        <c:v>84.471312812702763</c:v>
                      </c:pt>
                      <c:pt idx="287">
                        <c:v>85.3697925831937</c:v>
                      </c:pt>
                      <c:pt idx="288">
                        <c:v>91.770917030088867</c:v>
                      </c:pt>
                      <c:pt idx="289">
                        <c:v>92.109206738655033</c:v>
                      </c:pt>
                      <c:pt idx="290">
                        <c:v>92.399531957899356</c:v>
                      </c:pt>
                      <c:pt idx="291">
                        <c:v>92.918606362799125</c:v>
                      </c:pt>
                      <c:pt idx="292">
                        <c:v>93.159983507937724</c:v>
                      </c:pt>
                      <c:pt idx="293">
                        <c:v>93.466295379406404</c:v>
                      </c:pt>
                      <c:pt idx="294">
                        <c:v>93.619521571196742</c:v>
                      </c:pt>
                      <c:pt idx="295">
                        <c:v>94.158598555134247</c:v>
                      </c:pt>
                      <c:pt idx="296">
                        <c:v>94.460817444760409</c:v>
                      </c:pt>
                      <c:pt idx="297">
                        <c:v>95.776287304472902</c:v>
                      </c:pt>
                      <c:pt idx="298">
                        <c:v>96.2198840419953</c:v>
                      </c:pt>
                      <c:pt idx="299">
                        <c:v>96.733832021132173</c:v>
                      </c:pt>
                      <c:pt idx="300">
                        <c:v>98.749899803828143</c:v>
                      </c:pt>
                      <c:pt idx="301">
                        <c:v>100.62780791925712</c:v>
                      </c:pt>
                      <c:pt idx="302">
                        <c:v>100.81984718249547</c:v>
                      </c:pt>
                      <c:pt idx="303">
                        <c:v>101.26547001401964</c:v>
                      </c:pt>
                      <c:pt idx="304">
                        <c:v>101.63649904467727</c:v>
                      </c:pt>
                      <c:pt idx="305">
                        <c:v>102.68545368915298</c:v>
                      </c:pt>
                      <c:pt idx="306">
                        <c:v>103.72040698156717</c:v>
                      </c:pt>
                      <c:pt idx="307">
                        <c:v>103.74213649978763</c:v>
                      </c:pt>
                      <c:pt idx="308">
                        <c:v>104.01284894778875</c:v>
                      </c:pt>
                      <c:pt idx="309">
                        <c:v>105.07505252462958</c:v>
                      </c:pt>
                      <c:pt idx="310">
                        <c:v>105.07551032215572</c:v>
                      </c:pt>
                      <c:pt idx="311">
                        <c:v>105.47480948321406</c:v>
                      </c:pt>
                      <c:pt idx="312">
                        <c:v>105.62595972186611</c:v>
                      </c:pt>
                      <c:pt idx="313">
                        <c:v>106.67388092242145</c:v>
                      </c:pt>
                      <c:pt idx="314">
                        <c:v>109.92255267995164</c:v>
                      </c:pt>
                      <c:pt idx="315">
                        <c:v>110.66734392847735</c:v>
                      </c:pt>
                      <c:pt idx="316">
                        <c:v>111.88784119843737</c:v>
                      </c:pt>
                      <c:pt idx="317">
                        <c:v>111.99083657651907</c:v>
                      </c:pt>
                      <c:pt idx="318">
                        <c:v>112.92528291502823</c:v>
                      </c:pt>
                      <c:pt idx="319">
                        <c:v>113.02998710169759</c:v>
                      </c:pt>
                      <c:pt idx="320">
                        <c:v>113.21915719826228</c:v>
                      </c:pt>
                      <c:pt idx="321">
                        <c:v>115.40251144924416</c:v>
                      </c:pt>
                      <c:pt idx="322">
                        <c:v>116.183391647305</c:v>
                      </c:pt>
                      <c:pt idx="323">
                        <c:v>117.73735588753611</c:v>
                      </c:pt>
                      <c:pt idx="324">
                        <c:v>118.34148544667183</c:v>
                      </c:pt>
                      <c:pt idx="325">
                        <c:v>121.33077637813481</c:v>
                      </c:pt>
                      <c:pt idx="326">
                        <c:v>121.5545305848418</c:v>
                      </c:pt>
                      <c:pt idx="327">
                        <c:v>122.00456368362265</c:v>
                      </c:pt>
                      <c:pt idx="328">
                        <c:v>122.57561397200887</c:v>
                      </c:pt>
                      <c:pt idx="329">
                        <c:v>122.92417919534471</c:v>
                      </c:pt>
                      <c:pt idx="330">
                        <c:v>124.60446382424631</c:v>
                      </c:pt>
                      <c:pt idx="331">
                        <c:v>127.03234541126443</c:v>
                      </c:pt>
                      <c:pt idx="332">
                        <c:v>127.44785332433703</c:v>
                      </c:pt>
                      <c:pt idx="333">
                        <c:v>129.30145737704214</c:v>
                      </c:pt>
                      <c:pt idx="334">
                        <c:v>133.18445973248629</c:v>
                      </c:pt>
                      <c:pt idx="335">
                        <c:v>133.44540885502914</c:v>
                      </c:pt>
                      <c:pt idx="336">
                        <c:v>134.10646395011204</c:v>
                      </c:pt>
                      <c:pt idx="337">
                        <c:v>137.85757529154301</c:v>
                      </c:pt>
                      <c:pt idx="338">
                        <c:v>137.92588230856063</c:v>
                      </c:pt>
                      <c:pt idx="339">
                        <c:v>138.43015761521471</c:v>
                      </c:pt>
                      <c:pt idx="340">
                        <c:v>138.5022901877972</c:v>
                      </c:pt>
                      <c:pt idx="341">
                        <c:v>142.7552020096519</c:v>
                      </c:pt>
                      <c:pt idx="342">
                        <c:v>143.56258913774053</c:v>
                      </c:pt>
                      <c:pt idx="343">
                        <c:v>144.19741832701959</c:v>
                      </c:pt>
                      <c:pt idx="344">
                        <c:v>147.88715760405651</c:v>
                      </c:pt>
                      <c:pt idx="345">
                        <c:v>148.16184971768081</c:v>
                      </c:pt>
                      <c:pt idx="346">
                        <c:v>149.16370107610166</c:v>
                      </c:pt>
                      <c:pt idx="347">
                        <c:v>151.57833373075468</c:v>
                      </c:pt>
                      <c:pt idx="348">
                        <c:v>153.48122127357473</c:v>
                      </c:pt>
                      <c:pt idx="349">
                        <c:v>159.17948147309966</c:v>
                      </c:pt>
                      <c:pt idx="350">
                        <c:v>162.76938462825007</c:v>
                      </c:pt>
                      <c:pt idx="351">
                        <c:v>163.23626104987346</c:v>
                      </c:pt>
                      <c:pt idx="352">
                        <c:v>165.34159028486724</c:v>
                      </c:pt>
                      <c:pt idx="353">
                        <c:v>168.58554808767292</c:v>
                      </c:pt>
                      <c:pt idx="354">
                        <c:v>168.96953142852539</c:v>
                      </c:pt>
                      <c:pt idx="355">
                        <c:v>173.29238202095618</c:v>
                      </c:pt>
                      <c:pt idx="356">
                        <c:v>173.67766623200666</c:v>
                      </c:pt>
                      <c:pt idx="357">
                        <c:v>174.09602064850907</c:v>
                      </c:pt>
                      <c:pt idx="358">
                        <c:v>190.85916999956601</c:v>
                      </c:pt>
                      <c:pt idx="359">
                        <c:v>192.97528693864086</c:v>
                      </c:pt>
                      <c:pt idx="360">
                        <c:v>203.27279412015972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E3-4F90-AA1C-B77C6EB2B494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control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NoUV'!$G$3:$G$372</c15:sqref>
                        </c15:formulaRef>
                      </c:ext>
                    </c:extLst>
                    <c:numCache>
                      <c:formatCode>0</c:formatCode>
                      <c:ptCount val="370"/>
                      <c:pt idx="0">
                        <c:v>3.8143706301397704</c:v>
                      </c:pt>
                      <c:pt idx="1">
                        <c:v>4.5280420954338911</c:v>
                      </c:pt>
                      <c:pt idx="2">
                        <c:v>5.07077000291779</c:v>
                      </c:pt>
                      <c:pt idx="3">
                        <c:v>5.5061265297725859</c:v>
                      </c:pt>
                      <c:pt idx="4">
                        <c:v>5.6043202995320698</c:v>
                      </c:pt>
                      <c:pt idx="5">
                        <c:v>5.660137062201092</c:v>
                      </c:pt>
                      <c:pt idx="6">
                        <c:v>5.6903409573439117</c:v>
                      </c:pt>
                      <c:pt idx="7">
                        <c:v>5.8722220940161831</c:v>
                      </c:pt>
                      <c:pt idx="8">
                        <c:v>6.0346058074995854</c:v>
                      </c:pt>
                      <c:pt idx="9">
                        <c:v>6.6499679495801738</c:v>
                      </c:pt>
                      <c:pt idx="10">
                        <c:v>6.8256491990063823</c:v>
                      </c:pt>
                      <c:pt idx="11">
                        <c:v>7.4235272146167155</c:v>
                      </c:pt>
                      <c:pt idx="12">
                        <c:v>7.8142712194815722</c:v>
                      </c:pt>
                      <c:pt idx="13">
                        <c:v>7.8930964525970895</c:v>
                      </c:pt>
                      <c:pt idx="14">
                        <c:v>7.9312690917056354</c:v>
                      </c:pt>
                      <c:pt idx="15">
                        <c:v>8.3427549415721902</c:v>
                      </c:pt>
                      <c:pt idx="16">
                        <c:v>9.0569375086822941</c:v>
                      </c:pt>
                      <c:pt idx="17">
                        <c:v>9.070421707897026</c:v>
                      </c:pt>
                      <c:pt idx="18">
                        <c:v>9.5012538725894622</c:v>
                      </c:pt>
                      <c:pt idx="19">
                        <c:v>9.5129203270847391</c:v>
                      </c:pt>
                      <c:pt idx="20">
                        <c:v>9.7046812840781538</c:v>
                      </c:pt>
                      <c:pt idx="21">
                        <c:v>9.7499337944289763</c:v>
                      </c:pt>
                      <c:pt idx="22">
                        <c:v>10.029355379408997</c:v>
                      </c:pt>
                      <c:pt idx="23">
                        <c:v>10.371789151754363</c:v>
                      </c:pt>
                      <c:pt idx="24">
                        <c:v>10.601322755130772</c:v>
                      </c:pt>
                      <c:pt idx="25">
                        <c:v>11.32557625019756</c:v>
                      </c:pt>
                      <c:pt idx="26">
                        <c:v>11.370282103823461</c:v>
                      </c:pt>
                      <c:pt idx="27">
                        <c:v>11.871037441306068</c:v>
                      </c:pt>
                      <c:pt idx="28">
                        <c:v>11.935991815572152</c:v>
                      </c:pt>
                      <c:pt idx="29">
                        <c:v>12.010461572342765</c:v>
                      </c:pt>
                      <c:pt idx="30">
                        <c:v>12.122006210408463</c:v>
                      </c:pt>
                      <c:pt idx="31">
                        <c:v>12.316207123027748</c:v>
                      </c:pt>
                      <c:pt idx="32">
                        <c:v>12.490701727368151</c:v>
                      </c:pt>
                      <c:pt idx="33">
                        <c:v>13.135734440957489</c:v>
                      </c:pt>
                      <c:pt idx="34">
                        <c:v>13.455341961764669</c:v>
                      </c:pt>
                      <c:pt idx="35">
                        <c:v>13.485590300543663</c:v>
                      </c:pt>
                      <c:pt idx="36">
                        <c:v>13.488168031441667</c:v>
                      </c:pt>
                      <c:pt idx="37">
                        <c:v>13.645160731857345</c:v>
                      </c:pt>
                      <c:pt idx="38">
                        <c:v>13.727497012230488</c:v>
                      </c:pt>
                      <c:pt idx="39">
                        <c:v>13.970070378459903</c:v>
                      </c:pt>
                      <c:pt idx="40">
                        <c:v>14.247354224540027</c:v>
                      </c:pt>
                      <c:pt idx="41">
                        <c:v>14.333881539804235</c:v>
                      </c:pt>
                      <c:pt idx="42">
                        <c:v>14.382791761412053</c:v>
                      </c:pt>
                      <c:pt idx="43">
                        <c:v>14.431466431748158</c:v>
                      </c:pt>
                      <c:pt idx="44">
                        <c:v>14.873422838574566</c:v>
                      </c:pt>
                      <c:pt idx="45">
                        <c:v>15.150395579201485</c:v>
                      </c:pt>
                      <c:pt idx="46">
                        <c:v>15.162462026422313</c:v>
                      </c:pt>
                      <c:pt idx="47">
                        <c:v>15.275566636117667</c:v>
                      </c:pt>
                      <c:pt idx="48">
                        <c:v>15.526646514310494</c:v>
                      </c:pt>
                      <c:pt idx="49">
                        <c:v>15.590165359128205</c:v>
                      </c:pt>
                      <c:pt idx="50">
                        <c:v>16.083951934458966</c:v>
                      </c:pt>
                      <c:pt idx="51">
                        <c:v>16.141657551665318</c:v>
                      </c:pt>
                      <c:pt idx="52">
                        <c:v>16.300085781529368</c:v>
                      </c:pt>
                      <c:pt idx="53">
                        <c:v>16.33556958064948</c:v>
                      </c:pt>
                      <c:pt idx="54">
                        <c:v>16.562885446580879</c:v>
                      </c:pt>
                      <c:pt idx="55">
                        <c:v>16.871875382706456</c:v>
                      </c:pt>
                      <c:pt idx="56">
                        <c:v>17.102760072622505</c:v>
                      </c:pt>
                      <c:pt idx="57">
                        <c:v>17.112693225307055</c:v>
                      </c:pt>
                      <c:pt idx="58">
                        <c:v>17.151141414959874</c:v>
                      </c:pt>
                      <c:pt idx="59">
                        <c:v>17.20770483071659</c:v>
                      </c:pt>
                      <c:pt idx="60">
                        <c:v>17.481037637540979</c:v>
                      </c:pt>
                      <c:pt idx="61">
                        <c:v>18.107586242846182</c:v>
                      </c:pt>
                      <c:pt idx="62">
                        <c:v>18.664153898634193</c:v>
                      </c:pt>
                      <c:pt idx="63">
                        <c:v>18.93747337236773</c:v>
                      </c:pt>
                      <c:pt idx="64">
                        <c:v>19.303902263882623</c:v>
                      </c:pt>
                      <c:pt idx="65">
                        <c:v>19.379020897741352</c:v>
                      </c:pt>
                      <c:pt idx="66">
                        <c:v>19.9722901082806</c:v>
                      </c:pt>
                      <c:pt idx="67">
                        <c:v>20.114154194943168</c:v>
                      </c:pt>
                      <c:pt idx="68">
                        <c:v>20.126656189798485</c:v>
                      </c:pt>
                      <c:pt idx="69">
                        <c:v>20.167064343806508</c:v>
                      </c:pt>
                      <c:pt idx="70">
                        <c:v>20.790755223305819</c:v>
                      </c:pt>
                      <c:pt idx="71">
                        <c:v>21.410575062094509</c:v>
                      </c:pt>
                      <c:pt idx="72">
                        <c:v>21.701640879751718</c:v>
                      </c:pt>
                      <c:pt idx="73">
                        <c:v>21.764497514390463</c:v>
                      </c:pt>
                      <c:pt idx="74">
                        <c:v>21.823389776682621</c:v>
                      </c:pt>
                      <c:pt idx="75">
                        <c:v>23.160849897475629</c:v>
                      </c:pt>
                      <c:pt idx="76">
                        <c:v>23.811744726676121</c:v>
                      </c:pt>
                      <c:pt idx="77">
                        <c:v>24.127352320227775</c:v>
                      </c:pt>
                      <c:pt idx="78">
                        <c:v>24.338788474954747</c:v>
                      </c:pt>
                      <c:pt idx="79">
                        <c:v>26.770019815043426</c:v>
                      </c:pt>
                      <c:pt idx="80">
                        <c:v>27.663132461383949</c:v>
                      </c:pt>
                      <c:pt idx="81">
                        <c:v>29.478303894304137</c:v>
                      </c:pt>
                      <c:pt idx="82">
                        <c:v>30.045560244591631</c:v>
                      </c:pt>
                      <c:pt idx="83">
                        <c:v>30.303062228211381</c:v>
                      </c:pt>
                      <c:pt idx="84">
                        <c:v>30.366149969758222</c:v>
                      </c:pt>
                      <c:pt idx="85">
                        <c:v>32.147699791913922</c:v>
                      </c:pt>
                      <c:pt idx="86">
                        <c:v>32.256595589263739</c:v>
                      </c:pt>
                      <c:pt idx="87">
                        <c:v>33.131335236410557</c:v>
                      </c:pt>
                      <c:pt idx="88">
                        <c:v>34.630565748507792</c:v>
                      </c:pt>
                      <c:pt idx="207">
                        <c:v>7.2743016415495969</c:v>
                      </c:pt>
                      <c:pt idx="208">
                        <c:v>10.418190566424654</c:v>
                      </c:pt>
                      <c:pt idx="209">
                        <c:v>11.280559674721665</c:v>
                      </c:pt>
                      <c:pt idx="210">
                        <c:v>13.38546445407585</c:v>
                      </c:pt>
                      <c:pt idx="211">
                        <c:v>14.248465525250742</c:v>
                      </c:pt>
                      <c:pt idx="212">
                        <c:v>18.267860951425316</c:v>
                      </c:pt>
                      <c:pt idx="213">
                        <c:v>18.55650441975375</c:v>
                      </c:pt>
                      <c:pt idx="214">
                        <c:v>22.613029523718094</c:v>
                      </c:pt>
                      <c:pt idx="215">
                        <c:v>22.974713031014623</c:v>
                      </c:pt>
                      <c:pt idx="216">
                        <c:v>23.925490028498288</c:v>
                      </c:pt>
                      <c:pt idx="217">
                        <c:v>24.126915184821961</c:v>
                      </c:pt>
                      <c:pt idx="218">
                        <c:v>24.182513048360583</c:v>
                      </c:pt>
                      <c:pt idx="219">
                        <c:v>25.375190565781757</c:v>
                      </c:pt>
                      <c:pt idx="220">
                        <c:v>25.903853535128835</c:v>
                      </c:pt>
                      <c:pt idx="221">
                        <c:v>26.152683342150855</c:v>
                      </c:pt>
                      <c:pt idx="222">
                        <c:v>27.121318867077655</c:v>
                      </c:pt>
                      <c:pt idx="223">
                        <c:v>27.597082826117518</c:v>
                      </c:pt>
                      <c:pt idx="224">
                        <c:v>27.730255991630205</c:v>
                      </c:pt>
                      <c:pt idx="225">
                        <c:v>28.318353210927505</c:v>
                      </c:pt>
                      <c:pt idx="226">
                        <c:v>28.617948224186719</c:v>
                      </c:pt>
                      <c:pt idx="227">
                        <c:v>28.930792153309241</c:v>
                      </c:pt>
                      <c:pt idx="228">
                        <c:v>29.465856534866369</c:v>
                      </c:pt>
                      <c:pt idx="229">
                        <c:v>29.76658164644838</c:v>
                      </c:pt>
                      <c:pt idx="230">
                        <c:v>30.759179716732891</c:v>
                      </c:pt>
                      <c:pt idx="231">
                        <c:v>31.549676058671537</c:v>
                      </c:pt>
                      <c:pt idx="232">
                        <c:v>32.114026343475338</c:v>
                      </c:pt>
                      <c:pt idx="233">
                        <c:v>32.964403026807418</c:v>
                      </c:pt>
                      <c:pt idx="234">
                        <c:v>34.085438258449209</c:v>
                      </c:pt>
                      <c:pt idx="235">
                        <c:v>34.100315408080228</c:v>
                      </c:pt>
                      <c:pt idx="236">
                        <c:v>34.203362531461529</c:v>
                      </c:pt>
                      <c:pt idx="237">
                        <c:v>34.388148476953504</c:v>
                      </c:pt>
                      <c:pt idx="238">
                        <c:v>34.857258238632163</c:v>
                      </c:pt>
                      <c:pt idx="239">
                        <c:v>35.618966812769045</c:v>
                      </c:pt>
                      <c:pt idx="240">
                        <c:v>36.006189055189296</c:v>
                      </c:pt>
                      <c:pt idx="241">
                        <c:v>36.816179593196182</c:v>
                      </c:pt>
                      <c:pt idx="242">
                        <c:v>38.181888546580765</c:v>
                      </c:pt>
                      <c:pt idx="243">
                        <c:v>38.223739358811166</c:v>
                      </c:pt>
                      <c:pt idx="244">
                        <c:v>38.52775811221553</c:v>
                      </c:pt>
                      <c:pt idx="245">
                        <c:v>39.265266225558328</c:v>
                      </c:pt>
                      <c:pt idx="246">
                        <c:v>40.753977459550427</c:v>
                      </c:pt>
                      <c:pt idx="247">
                        <c:v>41.291242558894055</c:v>
                      </c:pt>
                      <c:pt idx="248">
                        <c:v>42.292643500324559</c:v>
                      </c:pt>
                      <c:pt idx="249">
                        <c:v>42.398872742667415</c:v>
                      </c:pt>
                      <c:pt idx="250">
                        <c:v>42.72178346869169</c:v>
                      </c:pt>
                      <c:pt idx="251">
                        <c:v>43.62566138577931</c:v>
                      </c:pt>
                      <c:pt idx="252">
                        <c:v>43.645713196151554</c:v>
                      </c:pt>
                      <c:pt idx="253">
                        <c:v>43.93046823406668</c:v>
                      </c:pt>
                      <c:pt idx="254">
                        <c:v>44.435629619214026</c:v>
                      </c:pt>
                      <c:pt idx="255">
                        <c:v>44.880494310954276</c:v>
                      </c:pt>
                      <c:pt idx="256">
                        <c:v>44.995169551288555</c:v>
                      </c:pt>
                      <c:pt idx="257">
                        <c:v>45.225850871429358</c:v>
                      </c:pt>
                      <c:pt idx="258">
                        <c:v>45.268207253962053</c:v>
                      </c:pt>
                      <c:pt idx="259">
                        <c:v>45.79536094725961</c:v>
                      </c:pt>
                      <c:pt idx="260">
                        <c:v>45.971351456462976</c:v>
                      </c:pt>
                      <c:pt idx="261">
                        <c:v>46.108204876382139</c:v>
                      </c:pt>
                      <c:pt idx="262">
                        <c:v>46.715521202024355</c:v>
                      </c:pt>
                      <c:pt idx="263">
                        <c:v>47.687926199646277</c:v>
                      </c:pt>
                      <c:pt idx="264">
                        <c:v>47.715464911407047</c:v>
                      </c:pt>
                      <c:pt idx="265">
                        <c:v>52.63131083213981</c:v>
                      </c:pt>
                      <c:pt idx="266">
                        <c:v>53.76328273899761</c:v>
                      </c:pt>
                      <c:pt idx="267">
                        <c:v>54.842132589826598</c:v>
                      </c:pt>
                      <c:pt idx="268">
                        <c:v>55.032977944088834</c:v>
                      </c:pt>
                      <c:pt idx="269">
                        <c:v>56.565956318962037</c:v>
                      </c:pt>
                      <c:pt idx="270">
                        <c:v>68.899403322517927</c:v>
                      </c:pt>
                      <c:pt idx="271">
                        <c:v>71.221532330142779</c:v>
                      </c:pt>
                      <c:pt idx="272">
                        <c:v>71.237420620378415</c:v>
                      </c:pt>
                      <c:pt idx="273">
                        <c:v>72.846933417191522</c:v>
                      </c:pt>
                      <c:pt idx="278">
                        <c:v>3.7860943246653469</c:v>
                      </c:pt>
                      <c:pt idx="279">
                        <c:v>7.2000083258845811</c:v>
                      </c:pt>
                      <c:pt idx="280">
                        <c:v>10.673313623983825</c:v>
                      </c:pt>
                      <c:pt idx="281">
                        <c:v>11.482939880566596</c:v>
                      </c:pt>
                      <c:pt idx="282">
                        <c:v>12.488897818776291</c:v>
                      </c:pt>
                      <c:pt idx="283">
                        <c:v>12.809383282959905</c:v>
                      </c:pt>
                      <c:pt idx="284">
                        <c:v>13.160563844638096</c:v>
                      </c:pt>
                      <c:pt idx="285">
                        <c:v>13.730422046396878</c:v>
                      </c:pt>
                      <c:pt idx="286">
                        <c:v>14.55167454708384</c:v>
                      </c:pt>
                      <c:pt idx="287">
                        <c:v>15.829627672897562</c:v>
                      </c:pt>
                      <c:pt idx="288">
                        <c:v>15.871377900750861</c:v>
                      </c:pt>
                      <c:pt idx="289">
                        <c:v>15.967968646115507</c:v>
                      </c:pt>
                      <c:pt idx="290">
                        <c:v>16.590373845106217</c:v>
                      </c:pt>
                      <c:pt idx="291">
                        <c:v>16.599230640809761</c:v>
                      </c:pt>
                      <c:pt idx="292">
                        <c:v>16.622949991841825</c:v>
                      </c:pt>
                      <c:pt idx="293">
                        <c:v>16.989437308428336</c:v>
                      </c:pt>
                      <c:pt idx="294">
                        <c:v>18.30059661915719</c:v>
                      </c:pt>
                      <c:pt idx="295">
                        <c:v>18.370752956874412</c:v>
                      </c:pt>
                      <c:pt idx="296">
                        <c:v>18.916216442933877</c:v>
                      </c:pt>
                      <c:pt idx="297">
                        <c:v>19.555147679352999</c:v>
                      </c:pt>
                      <c:pt idx="298">
                        <c:v>19.79679225076924</c:v>
                      </c:pt>
                      <c:pt idx="299">
                        <c:v>20.990175215765809</c:v>
                      </c:pt>
                      <c:pt idx="300">
                        <c:v>21.427244939054262</c:v>
                      </c:pt>
                      <c:pt idx="301">
                        <c:v>21.509453589860389</c:v>
                      </c:pt>
                      <c:pt idx="302">
                        <c:v>21.577470517356488</c:v>
                      </c:pt>
                      <c:pt idx="303">
                        <c:v>21.694621357558024</c:v>
                      </c:pt>
                      <c:pt idx="304">
                        <c:v>21.858712308458589</c:v>
                      </c:pt>
                      <c:pt idx="305">
                        <c:v>21.963942282385648</c:v>
                      </c:pt>
                      <c:pt idx="306">
                        <c:v>22.024190249883862</c:v>
                      </c:pt>
                      <c:pt idx="307">
                        <c:v>22.482418377647313</c:v>
                      </c:pt>
                      <c:pt idx="308">
                        <c:v>22.638695042062253</c:v>
                      </c:pt>
                      <c:pt idx="309">
                        <c:v>23.2706097381799</c:v>
                      </c:pt>
                      <c:pt idx="310">
                        <c:v>23.274874960675824</c:v>
                      </c:pt>
                      <c:pt idx="311">
                        <c:v>23.380191054929579</c:v>
                      </c:pt>
                      <c:pt idx="312">
                        <c:v>23.83450297415267</c:v>
                      </c:pt>
                      <c:pt idx="313">
                        <c:v>24.000121427689926</c:v>
                      </c:pt>
                      <c:pt idx="314">
                        <c:v>24.045511372508397</c:v>
                      </c:pt>
                      <c:pt idx="315">
                        <c:v>24.136282196847787</c:v>
                      </c:pt>
                      <c:pt idx="316">
                        <c:v>24.63096641869701</c:v>
                      </c:pt>
                      <c:pt idx="317">
                        <c:v>25.376986015040359</c:v>
                      </c:pt>
                      <c:pt idx="318">
                        <c:v>26.244031866286637</c:v>
                      </c:pt>
                      <c:pt idx="319">
                        <c:v>27.075455630821477</c:v>
                      </c:pt>
                      <c:pt idx="320">
                        <c:v>29.739547143376349</c:v>
                      </c:pt>
                      <c:pt idx="321">
                        <c:v>30.676051304428718</c:v>
                      </c:pt>
                      <c:pt idx="322">
                        <c:v>30.899597009292123</c:v>
                      </c:pt>
                      <c:pt idx="323">
                        <c:v>31.844273536083236</c:v>
                      </c:pt>
                      <c:pt idx="324">
                        <c:v>34.089539236663242</c:v>
                      </c:pt>
                      <c:pt idx="325">
                        <c:v>41.228578903894615</c:v>
                      </c:pt>
                      <c:pt idx="326">
                        <c:v>41.417141625523648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6E3-4F90-AA1C-B77C6EB2B494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par rapport à NoUV'!$I$3:$I$372</c:f>
              <c:numCache>
                <c:formatCode>General</c:formatCode>
                <c:ptCount val="370"/>
                <c:pt idx="91" formatCode="0">
                  <c:v>51.225549746804774</c:v>
                </c:pt>
                <c:pt idx="92" formatCode="0">
                  <c:v>52.995278412682389</c:v>
                </c:pt>
                <c:pt idx="93" formatCode="0">
                  <c:v>53.230092314906841</c:v>
                </c:pt>
                <c:pt idx="94" formatCode="0">
                  <c:v>53.731597225608262</c:v>
                </c:pt>
                <c:pt idx="95" formatCode="0">
                  <c:v>54.382833023406448</c:v>
                </c:pt>
                <c:pt idx="96" formatCode="0">
                  <c:v>55.190377276103128</c:v>
                </c:pt>
                <c:pt idx="97" formatCode="0">
                  <c:v>61.684953772216829</c:v>
                </c:pt>
                <c:pt idx="98" formatCode="0">
                  <c:v>62.081096622354892</c:v>
                </c:pt>
                <c:pt idx="99" formatCode="0">
                  <c:v>62.771124655533271</c:v>
                </c:pt>
                <c:pt idx="100" formatCode="0">
                  <c:v>66.547526623431537</c:v>
                </c:pt>
                <c:pt idx="101" formatCode="0">
                  <c:v>66.926537748473365</c:v>
                </c:pt>
                <c:pt idx="102" formatCode="0">
                  <c:v>67.905492910766156</c:v>
                </c:pt>
                <c:pt idx="103" formatCode="0">
                  <c:v>69.389933475696168</c:v>
                </c:pt>
                <c:pt idx="104" formatCode="0">
                  <c:v>72.136513887049517</c:v>
                </c:pt>
                <c:pt idx="105" formatCode="0">
                  <c:v>73.754880444625314</c:v>
                </c:pt>
                <c:pt idx="106" formatCode="0">
                  <c:v>74.793197619743012</c:v>
                </c:pt>
                <c:pt idx="107" formatCode="0">
                  <c:v>75.152386285188868</c:v>
                </c:pt>
                <c:pt idx="108" formatCode="0">
                  <c:v>77.276084098900455</c:v>
                </c:pt>
                <c:pt idx="109" formatCode="0">
                  <c:v>78.406918443202414</c:v>
                </c:pt>
                <c:pt idx="110" formatCode="0">
                  <c:v>78.539320531827684</c:v>
                </c:pt>
                <c:pt idx="111" formatCode="0">
                  <c:v>79.110688929666978</c:v>
                </c:pt>
                <c:pt idx="112" formatCode="0">
                  <c:v>79.226209049552779</c:v>
                </c:pt>
                <c:pt idx="113" formatCode="0">
                  <c:v>80.20884616688619</c:v>
                </c:pt>
                <c:pt idx="114" formatCode="0">
                  <c:v>80.60716853148125</c:v>
                </c:pt>
                <c:pt idx="115" formatCode="0">
                  <c:v>81.527210461902683</c:v>
                </c:pt>
                <c:pt idx="116" formatCode="0">
                  <c:v>81.542865112295289</c:v>
                </c:pt>
                <c:pt idx="117" formatCode="0">
                  <c:v>84.019657926592188</c:v>
                </c:pt>
                <c:pt idx="118" formatCode="0">
                  <c:v>84.448895445221964</c:v>
                </c:pt>
                <c:pt idx="119" formatCode="0">
                  <c:v>84.544384324807311</c:v>
                </c:pt>
                <c:pt idx="120" formatCode="0">
                  <c:v>85.249173348914283</c:v>
                </c:pt>
                <c:pt idx="121" formatCode="0">
                  <c:v>86.3285208105153</c:v>
                </c:pt>
                <c:pt idx="122" formatCode="0">
                  <c:v>86.53582639150892</c:v>
                </c:pt>
                <c:pt idx="123" formatCode="0">
                  <c:v>87.689694906056985</c:v>
                </c:pt>
                <c:pt idx="124" formatCode="0">
                  <c:v>88.52124308610378</c:v>
                </c:pt>
                <c:pt idx="125" formatCode="0">
                  <c:v>89.156558867380298</c:v>
                </c:pt>
                <c:pt idx="126" formatCode="0">
                  <c:v>89.655078409129871</c:v>
                </c:pt>
                <c:pt idx="127" formatCode="0">
                  <c:v>90.136895494521397</c:v>
                </c:pt>
                <c:pt idx="128" formatCode="0">
                  <c:v>90.588878402609794</c:v>
                </c:pt>
                <c:pt idx="129" formatCode="0">
                  <c:v>90.763766388985118</c:v>
                </c:pt>
                <c:pt idx="130" formatCode="0">
                  <c:v>92.464983764250093</c:v>
                </c:pt>
                <c:pt idx="131" formatCode="0">
                  <c:v>92.717877685237838</c:v>
                </c:pt>
                <c:pt idx="132" formatCode="0">
                  <c:v>95.006211767368526</c:v>
                </c:pt>
                <c:pt idx="133" formatCode="0">
                  <c:v>96.690131563706615</c:v>
                </c:pt>
                <c:pt idx="134" formatCode="0">
                  <c:v>97.609611542325354</c:v>
                </c:pt>
                <c:pt idx="135" formatCode="0">
                  <c:v>97.927943580004694</c:v>
                </c:pt>
                <c:pt idx="136" formatCode="0">
                  <c:v>99.015572025809391</c:v>
                </c:pt>
                <c:pt idx="137" formatCode="0">
                  <c:v>99.731244963650624</c:v>
                </c:pt>
                <c:pt idx="138" formatCode="0">
                  <c:v>99.852681187237081</c:v>
                </c:pt>
                <c:pt idx="139" formatCode="0">
                  <c:v>101.30925440617342</c:v>
                </c:pt>
                <c:pt idx="140" formatCode="0">
                  <c:v>101.48740873740194</c:v>
                </c:pt>
                <c:pt idx="141" formatCode="0">
                  <c:v>101.72716313255845</c:v>
                </c:pt>
                <c:pt idx="142" formatCode="0">
                  <c:v>103.10997432372568</c:v>
                </c:pt>
                <c:pt idx="143" formatCode="0">
                  <c:v>103.85842388094805</c:v>
                </c:pt>
                <c:pt idx="144" formatCode="0">
                  <c:v>104.01321233426913</c:v>
                </c:pt>
                <c:pt idx="145" formatCode="0">
                  <c:v>104.36089854875345</c:v>
                </c:pt>
                <c:pt idx="146" formatCode="0">
                  <c:v>104.51568700207451</c:v>
                </c:pt>
                <c:pt idx="147" formatCode="0">
                  <c:v>104.98038602092056</c:v>
                </c:pt>
                <c:pt idx="148" formatCode="0">
                  <c:v>105.06937343034413</c:v>
                </c:pt>
                <c:pt idx="149" formatCode="0">
                  <c:v>105.64351646520926</c:v>
                </c:pt>
                <c:pt idx="150" formatCode="0">
                  <c:v>105.85767278501983</c:v>
                </c:pt>
                <c:pt idx="151" formatCode="0">
                  <c:v>105.96883777843469</c:v>
                </c:pt>
                <c:pt idx="152" formatCode="0">
                  <c:v>106.0174290483745</c:v>
                </c:pt>
                <c:pt idx="153" formatCode="0">
                  <c:v>106.16884579087935</c:v>
                </c:pt>
                <c:pt idx="154" formatCode="0">
                  <c:v>106.66508630587353</c:v>
                </c:pt>
                <c:pt idx="155" formatCode="0">
                  <c:v>107.52623451663898</c:v>
                </c:pt>
                <c:pt idx="156" formatCode="0">
                  <c:v>107.58532921211328</c:v>
                </c:pt>
                <c:pt idx="157" formatCode="0">
                  <c:v>109.16950841713657</c:v>
                </c:pt>
                <c:pt idx="158" formatCode="0">
                  <c:v>110.3754257661883</c:v>
                </c:pt>
                <c:pt idx="159" formatCode="0">
                  <c:v>113.2423653268396</c:v>
                </c:pt>
                <c:pt idx="160" formatCode="0">
                  <c:v>115.06795551410445</c:v>
                </c:pt>
                <c:pt idx="161" formatCode="0">
                  <c:v>117.80521884261788</c:v>
                </c:pt>
                <c:pt idx="162" formatCode="0">
                  <c:v>119.48674839257296</c:v>
                </c:pt>
                <c:pt idx="163" formatCode="0">
                  <c:v>120.33918635039656</c:v>
                </c:pt>
                <c:pt idx="164" formatCode="0">
                  <c:v>120.44643719340789</c:v>
                </c:pt>
                <c:pt idx="165" formatCode="0">
                  <c:v>124.52073995826993</c:v>
                </c:pt>
                <c:pt idx="166" formatCode="0">
                  <c:v>125.91378140395646</c:v>
                </c:pt>
                <c:pt idx="167" formatCode="0">
                  <c:v>126.28317690926319</c:v>
                </c:pt>
                <c:pt idx="168" formatCode="0">
                  <c:v>127.22558374094351</c:v>
                </c:pt>
                <c:pt idx="169" formatCode="0">
                  <c:v>127.2527174276392</c:v>
                </c:pt>
                <c:pt idx="170" formatCode="0">
                  <c:v>129.88683528325549</c:v>
                </c:pt>
                <c:pt idx="171" formatCode="0">
                  <c:v>133.14628647076418</c:v>
                </c:pt>
                <c:pt idx="172" formatCode="0">
                  <c:v>138.49807739066085</c:v>
                </c:pt>
                <c:pt idx="173" formatCode="0">
                  <c:v>140.92934625527437</c:v>
                </c:pt>
                <c:pt idx="174" formatCode="0">
                  <c:v>151.96617136773398</c:v>
                </c:pt>
                <c:pt idx="175" formatCode="0">
                  <c:v>154.02573057829773</c:v>
                </c:pt>
                <c:pt idx="176" formatCode="0">
                  <c:v>156.01571508251106</c:v>
                </c:pt>
                <c:pt idx="177" formatCode="0">
                  <c:v>157.05268981721119</c:v>
                </c:pt>
                <c:pt idx="178" formatCode="0">
                  <c:v>166.31057064447319</c:v>
                </c:pt>
                <c:pt idx="179" formatCode="0">
                  <c:v>170.70996838086239</c:v>
                </c:pt>
                <c:pt idx="180" formatCode="0">
                  <c:v>170.80876262973166</c:v>
                </c:pt>
                <c:pt idx="181" formatCode="0">
                  <c:v>188.65675188393013</c:v>
                </c:pt>
                <c:pt idx="208" formatCode="0">
                  <c:v>62.939063908005686</c:v>
                </c:pt>
                <c:pt idx="209" formatCode="0">
                  <c:v>68.489384394726684</c:v>
                </c:pt>
                <c:pt idx="210" formatCode="0">
                  <c:v>71.300836684633353</c:v>
                </c:pt>
                <c:pt idx="211" formatCode="0">
                  <c:v>72.865857440821742</c:v>
                </c:pt>
                <c:pt idx="212" formatCode="0">
                  <c:v>76.110802540802396</c:v>
                </c:pt>
                <c:pt idx="213" formatCode="0">
                  <c:v>77.405542029623959</c:v>
                </c:pt>
                <c:pt idx="214" formatCode="0">
                  <c:v>79.406841893522767</c:v>
                </c:pt>
                <c:pt idx="215" formatCode="0">
                  <c:v>82.965021949993073</c:v>
                </c:pt>
                <c:pt idx="216" formatCode="0">
                  <c:v>84.822198489320854</c:v>
                </c:pt>
                <c:pt idx="217" formatCode="0">
                  <c:v>85.476219479675322</c:v>
                </c:pt>
                <c:pt idx="218" formatCode="0">
                  <c:v>89.314495225037788</c:v>
                </c:pt>
                <c:pt idx="219" formatCode="0">
                  <c:v>94.758785650396305</c:v>
                </c:pt>
                <c:pt idx="220" formatCode="0">
                  <c:v>95.448113606322863</c:v>
                </c:pt>
                <c:pt idx="221" formatCode="0">
                  <c:v>96.780436923337334</c:v>
                </c:pt>
                <c:pt idx="222" formatCode="0">
                  <c:v>103.31025539222669</c:v>
                </c:pt>
                <c:pt idx="223" formatCode="0">
                  <c:v>104.56568521178203</c:v>
                </c:pt>
                <c:pt idx="224" formatCode="0">
                  <c:v>109.00859794088309</c:v>
                </c:pt>
                <c:pt idx="225" formatCode="0">
                  <c:v>112.12593996608487</c:v>
                </c:pt>
                <c:pt idx="226" formatCode="0">
                  <c:v>128.29901499338445</c:v>
                </c:pt>
                <c:pt idx="227" formatCode="0">
                  <c:v>143.51392073105723</c:v>
                </c:pt>
                <c:pt idx="228" formatCode="0">
                  <c:v>148.16391359568982</c:v>
                </c:pt>
                <c:pt idx="229" formatCode="0">
                  <c:v>151.60594766691611</c:v>
                </c:pt>
                <c:pt idx="230" formatCode="0">
                  <c:v>161.32312428575554</c:v>
                </c:pt>
                <c:pt idx="279" formatCode="0">
                  <c:v>52.973933612745817</c:v>
                </c:pt>
                <c:pt idx="280" formatCode="0">
                  <c:v>65.526463678837175</c:v>
                </c:pt>
                <c:pt idx="281" formatCode="0">
                  <c:v>66.857348726306583</c:v>
                </c:pt>
                <c:pt idx="282" formatCode="0">
                  <c:v>67.18215564631609</c:v>
                </c:pt>
                <c:pt idx="283" formatCode="0">
                  <c:v>68.694602283198307</c:v>
                </c:pt>
                <c:pt idx="284" formatCode="0">
                  <c:v>69.218999688765606</c:v>
                </c:pt>
                <c:pt idx="285" formatCode="0">
                  <c:v>69.305607100221891</c:v>
                </c:pt>
                <c:pt idx="286" formatCode="0">
                  <c:v>69.568207606904707</c:v>
                </c:pt>
                <c:pt idx="287" formatCode="0">
                  <c:v>70.709073765046398</c:v>
                </c:pt>
                <c:pt idx="288" formatCode="0">
                  <c:v>71.301724060460245</c:v>
                </c:pt>
                <c:pt idx="289" formatCode="0">
                  <c:v>72.00959199738513</c:v>
                </c:pt>
                <c:pt idx="290" formatCode="0">
                  <c:v>73.75648000672274</c:v>
                </c:pt>
                <c:pt idx="291" formatCode="0">
                  <c:v>74.782218145040957</c:v>
                </c:pt>
                <c:pt idx="292" formatCode="0">
                  <c:v>74.825230580284568</c:v>
                </c:pt>
                <c:pt idx="293" formatCode="0">
                  <c:v>75.96646418734521</c:v>
                </c:pt>
                <c:pt idx="294" formatCode="0">
                  <c:v>76.621622622433833</c:v>
                </c:pt>
                <c:pt idx="295" formatCode="0">
                  <c:v>78.232088498986712</c:v>
                </c:pt>
                <c:pt idx="296" formatCode="0">
                  <c:v>78.673842759076905</c:v>
                </c:pt>
                <c:pt idx="297" formatCode="0">
                  <c:v>79.27305336201924</c:v>
                </c:pt>
                <c:pt idx="298" formatCode="0">
                  <c:v>79.411453146709192</c:v>
                </c:pt>
                <c:pt idx="299" formatCode="0">
                  <c:v>79.914439931121407</c:v>
                </c:pt>
                <c:pt idx="300" formatCode="0">
                  <c:v>81.527385341029756</c:v>
                </c:pt>
                <c:pt idx="301" formatCode="0">
                  <c:v>81.65366528617372</c:v>
                </c:pt>
                <c:pt idx="302" formatCode="0">
                  <c:v>81.77235128699283</c:v>
                </c:pt>
                <c:pt idx="303" formatCode="0">
                  <c:v>82.877338896219683</c:v>
                </c:pt>
                <c:pt idx="304" formatCode="0">
                  <c:v>82.91712793810116</c:v>
                </c:pt>
                <c:pt idx="305" formatCode="0">
                  <c:v>83.071988239404007</c:v>
                </c:pt>
                <c:pt idx="306" formatCode="0">
                  <c:v>83.156077281440204</c:v>
                </c:pt>
                <c:pt idx="307" formatCode="0">
                  <c:v>83.517231770529392</c:v>
                </c:pt>
                <c:pt idx="308" formatCode="0">
                  <c:v>83.752942783558382</c:v>
                </c:pt>
                <c:pt idx="309" formatCode="0">
                  <c:v>85.82875433575353</c:v>
                </c:pt>
                <c:pt idx="310" formatCode="0">
                  <c:v>86.757581555937094</c:v>
                </c:pt>
                <c:pt idx="311" formatCode="0">
                  <c:v>88.292618832860441</c:v>
                </c:pt>
                <c:pt idx="312" formatCode="0">
                  <c:v>89.221568536016989</c:v>
                </c:pt>
                <c:pt idx="313" formatCode="0">
                  <c:v>90.572740946157538</c:v>
                </c:pt>
                <c:pt idx="314" formatCode="0">
                  <c:v>91.453841630332491</c:v>
                </c:pt>
                <c:pt idx="315" formatCode="0">
                  <c:v>91.568632075132854</c:v>
                </c:pt>
                <c:pt idx="316" formatCode="0">
                  <c:v>92.824488833177114</c:v>
                </c:pt>
                <c:pt idx="317" formatCode="0">
                  <c:v>96.39820440975511</c:v>
                </c:pt>
                <c:pt idx="318" formatCode="0">
                  <c:v>97.590970487155531</c:v>
                </c:pt>
                <c:pt idx="319" formatCode="0">
                  <c:v>97.798113093583979</c:v>
                </c:pt>
                <c:pt idx="320" formatCode="0">
                  <c:v>98.010086308971239</c:v>
                </c:pt>
                <c:pt idx="321" formatCode="0">
                  <c:v>101.03845989160209</c:v>
                </c:pt>
                <c:pt idx="322" formatCode="0">
                  <c:v>101.55384135540211</c:v>
                </c:pt>
                <c:pt idx="323" formatCode="0">
                  <c:v>101.87063012176571</c:v>
                </c:pt>
                <c:pt idx="324" formatCode="0">
                  <c:v>105.63055865334026</c:v>
                </c:pt>
                <c:pt idx="325" formatCode="0">
                  <c:v>106.66768173336658</c:v>
                </c:pt>
                <c:pt idx="326" formatCode="0">
                  <c:v>109.58686025188962</c:v>
                </c:pt>
                <c:pt idx="327" formatCode="0">
                  <c:v>109.65026460843985</c:v>
                </c:pt>
                <c:pt idx="328" formatCode="0">
                  <c:v>111.199085700908</c:v>
                </c:pt>
                <c:pt idx="329" formatCode="0">
                  <c:v>112.7271623600985</c:v>
                </c:pt>
                <c:pt idx="330" formatCode="0">
                  <c:v>118.18817325650515</c:v>
                </c:pt>
                <c:pt idx="331" formatCode="0">
                  <c:v>121.20212372222004</c:v>
                </c:pt>
                <c:pt idx="332" formatCode="0">
                  <c:v>123.90609368243534</c:v>
                </c:pt>
                <c:pt idx="333" formatCode="0">
                  <c:v>127.09214467474763</c:v>
                </c:pt>
                <c:pt idx="334" formatCode="0">
                  <c:v>130.09218884194473</c:v>
                </c:pt>
                <c:pt idx="335" formatCode="0">
                  <c:v>139.21196330902234</c:v>
                </c:pt>
                <c:pt idx="336" formatCode="0">
                  <c:v>146.48557881085557</c:v>
                </c:pt>
                <c:pt idx="337" formatCode="0">
                  <c:v>146.61672222624378</c:v>
                </c:pt>
                <c:pt idx="338" formatCode="0">
                  <c:v>153.36767300846898</c:v>
                </c:pt>
                <c:pt idx="339" formatCode="0">
                  <c:v>156.26585914037881</c:v>
                </c:pt>
                <c:pt idx="340" formatCode="0">
                  <c:v>161.57516143149468</c:v>
                </c:pt>
                <c:pt idx="341" formatCode="0">
                  <c:v>168.88016842308622</c:v>
                </c:pt>
                <c:pt idx="342" formatCode="0">
                  <c:v>178.80515790410277</c:v>
                </c:pt>
                <c:pt idx="343" formatCode="0">
                  <c:v>188.15714515100541</c:v>
                </c:pt>
                <c:pt idx="344" formatCode="0">
                  <c:v>214.86099046646402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E-4A3D-BF28-E3245BDDC283}"/>
            </c:ext>
          </c:extLst>
        </c:ser>
        <c:ser>
          <c:idx val="3"/>
          <c:order val="3"/>
          <c:tx>
            <c:v>4h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'Moyenne par rapport à NoUV'!$L$3:$L$372</c:f>
              <c:numCache>
                <c:formatCode>General</c:formatCode>
                <c:ptCount val="370"/>
                <c:pt idx="91" formatCode="0">
                  <c:v>40.877201446401493</c:v>
                </c:pt>
                <c:pt idx="92" formatCode="0">
                  <c:v>43.322841057636175</c:v>
                </c:pt>
                <c:pt idx="93" formatCode="0">
                  <c:v>45.479463783565741</c:v>
                </c:pt>
                <c:pt idx="94" formatCode="0">
                  <c:v>46.466493100579278</c:v>
                </c:pt>
                <c:pt idx="95" formatCode="0">
                  <c:v>48.994515236334223</c:v>
                </c:pt>
                <c:pt idx="96" formatCode="0">
                  <c:v>49.286585783344982</c:v>
                </c:pt>
                <c:pt idx="97" formatCode="0">
                  <c:v>49.641261273375406</c:v>
                </c:pt>
                <c:pt idx="98" formatCode="0">
                  <c:v>52.669953197013875</c:v>
                </c:pt>
                <c:pt idx="99" formatCode="0">
                  <c:v>54.443100403024594</c:v>
                </c:pt>
                <c:pt idx="100" formatCode="0">
                  <c:v>54.758782681856474</c:v>
                </c:pt>
                <c:pt idx="101" formatCode="0">
                  <c:v>56.204505157824705</c:v>
                </c:pt>
                <c:pt idx="102" formatCode="0">
                  <c:v>56.711061781085824</c:v>
                </c:pt>
                <c:pt idx="103" formatCode="0">
                  <c:v>57.833291238408911</c:v>
                </c:pt>
                <c:pt idx="104" formatCode="0">
                  <c:v>57.917820106620056</c:v>
                </c:pt>
                <c:pt idx="105" formatCode="0">
                  <c:v>58.431557225137922</c:v>
                </c:pt>
                <c:pt idx="106" formatCode="0">
                  <c:v>58.570451027817306</c:v>
                </c:pt>
                <c:pt idx="107" formatCode="0">
                  <c:v>60.230876165626512</c:v>
                </c:pt>
                <c:pt idx="108" formatCode="0">
                  <c:v>60.400154390082491</c:v>
                </c:pt>
                <c:pt idx="109" formatCode="0">
                  <c:v>60.521719394290393</c:v>
                </c:pt>
                <c:pt idx="110" formatCode="0">
                  <c:v>61.173269338756064</c:v>
                </c:pt>
                <c:pt idx="111" formatCode="0">
                  <c:v>62.195034301574061</c:v>
                </c:pt>
                <c:pt idx="112" formatCode="0">
                  <c:v>63.095924992608296</c:v>
                </c:pt>
                <c:pt idx="113" formatCode="0">
                  <c:v>63.195809974316866</c:v>
                </c:pt>
                <c:pt idx="114" formatCode="0">
                  <c:v>64.019399121713576</c:v>
                </c:pt>
                <c:pt idx="115" formatCode="0">
                  <c:v>64.834910211946479</c:v>
                </c:pt>
                <c:pt idx="116" formatCode="0">
                  <c:v>64.846438028788</c:v>
                </c:pt>
                <c:pt idx="117" formatCode="0">
                  <c:v>64.871751225789538</c:v>
                </c:pt>
                <c:pt idx="118" formatCode="0">
                  <c:v>65.125823684585711</c:v>
                </c:pt>
                <c:pt idx="119" formatCode="0">
                  <c:v>65.29895166913451</c:v>
                </c:pt>
                <c:pt idx="120" formatCode="0">
                  <c:v>65.316058028350753</c:v>
                </c:pt>
                <c:pt idx="121" formatCode="0">
                  <c:v>65.663713023290484</c:v>
                </c:pt>
                <c:pt idx="122" formatCode="0">
                  <c:v>65.756881900468159</c:v>
                </c:pt>
                <c:pt idx="123" formatCode="0">
                  <c:v>67.852960173321293</c:v>
                </c:pt>
                <c:pt idx="124" formatCode="0">
                  <c:v>68.064749661407305</c:v>
                </c:pt>
                <c:pt idx="125" formatCode="0">
                  <c:v>68.616322916752154</c:v>
                </c:pt>
                <c:pt idx="126" formatCode="0">
                  <c:v>68.803320183987054</c:v>
                </c:pt>
                <c:pt idx="127" formatCode="0">
                  <c:v>68.913423712885717</c:v>
                </c:pt>
                <c:pt idx="128" formatCode="0">
                  <c:v>69.440501333053106</c:v>
                </c:pt>
                <c:pt idx="129" formatCode="0">
                  <c:v>70.028671699548866</c:v>
                </c:pt>
                <c:pt idx="130" formatCode="0">
                  <c:v>71.007488325112504</c:v>
                </c:pt>
                <c:pt idx="131" formatCode="0">
                  <c:v>71.723557360925781</c:v>
                </c:pt>
                <c:pt idx="132" formatCode="0">
                  <c:v>72.842598522257163</c:v>
                </c:pt>
                <c:pt idx="133" formatCode="0">
                  <c:v>73.159986168712521</c:v>
                </c:pt>
                <c:pt idx="134" formatCode="0">
                  <c:v>73.280774586748649</c:v>
                </c:pt>
                <c:pt idx="135" formatCode="0">
                  <c:v>73.34300294401163</c:v>
                </c:pt>
                <c:pt idx="136" formatCode="0">
                  <c:v>76.358137780409933</c:v>
                </c:pt>
                <c:pt idx="137" formatCode="0">
                  <c:v>76.888436867335173</c:v>
                </c:pt>
                <c:pt idx="138" formatCode="0">
                  <c:v>76.896922729800266</c:v>
                </c:pt>
                <c:pt idx="139" formatCode="0">
                  <c:v>78.059329789794944</c:v>
                </c:pt>
                <c:pt idx="140" formatCode="0">
                  <c:v>78.269406105371331</c:v>
                </c:pt>
                <c:pt idx="141" formatCode="0">
                  <c:v>79.130326023216924</c:v>
                </c:pt>
                <c:pt idx="142" formatCode="0">
                  <c:v>79.654252420601807</c:v>
                </c:pt>
                <c:pt idx="143" formatCode="0">
                  <c:v>80.889211751012567</c:v>
                </c:pt>
                <c:pt idx="144" formatCode="0">
                  <c:v>81.042489958863868</c:v>
                </c:pt>
                <c:pt idx="145" formatCode="0">
                  <c:v>81.375348840887355</c:v>
                </c:pt>
                <c:pt idx="146" formatCode="0">
                  <c:v>82.015008041305578</c:v>
                </c:pt>
                <c:pt idx="147" formatCode="0">
                  <c:v>83.175941929039695</c:v>
                </c:pt>
                <c:pt idx="148" formatCode="0">
                  <c:v>83.799573795751741</c:v>
                </c:pt>
                <c:pt idx="149" formatCode="0">
                  <c:v>84.612019516949758</c:v>
                </c:pt>
                <c:pt idx="150" formatCode="0">
                  <c:v>85.290984124012468</c:v>
                </c:pt>
                <c:pt idx="151" formatCode="0">
                  <c:v>88.073935304818406</c:v>
                </c:pt>
                <c:pt idx="152" formatCode="0">
                  <c:v>90.436749464243874</c:v>
                </c:pt>
                <c:pt idx="153" formatCode="0">
                  <c:v>90.874634796726312</c:v>
                </c:pt>
                <c:pt idx="154" formatCode="0">
                  <c:v>92.103740462525607</c:v>
                </c:pt>
                <c:pt idx="155" formatCode="0">
                  <c:v>92.498394530630819</c:v>
                </c:pt>
                <c:pt idx="156" formatCode="0">
                  <c:v>92.569518506881693</c:v>
                </c:pt>
                <c:pt idx="157" formatCode="0">
                  <c:v>93.300237313995936</c:v>
                </c:pt>
                <c:pt idx="158" formatCode="0">
                  <c:v>97.293681458358236</c:v>
                </c:pt>
                <c:pt idx="159" formatCode="0">
                  <c:v>98.444788994431249</c:v>
                </c:pt>
                <c:pt idx="160" formatCode="0">
                  <c:v>99.0554667013581</c:v>
                </c:pt>
                <c:pt idx="161" formatCode="0">
                  <c:v>100.12658781295845</c:v>
                </c:pt>
                <c:pt idx="162" formatCode="0">
                  <c:v>100.76121871547544</c:v>
                </c:pt>
                <c:pt idx="163" formatCode="0">
                  <c:v>102.22537438130517</c:v>
                </c:pt>
                <c:pt idx="164" formatCode="0">
                  <c:v>102.44340582708853</c:v>
                </c:pt>
                <c:pt idx="165" formatCode="0">
                  <c:v>102.58100792111034</c:v>
                </c:pt>
                <c:pt idx="166" formatCode="0">
                  <c:v>102.82048524280857</c:v>
                </c:pt>
                <c:pt idx="167" formatCode="0">
                  <c:v>102.89537897906926</c:v>
                </c:pt>
                <c:pt idx="168" formatCode="0">
                  <c:v>103.42624392024027</c:v>
                </c:pt>
                <c:pt idx="169" formatCode="0">
                  <c:v>107.45476907661909</c:v>
                </c:pt>
                <c:pt idx="170" formatCode="0">
                  <c:v>108.0366408999929</c:v>
                </c:pt>
                <c:pt idx="171" formatCode="0">
                  <c:v>108.29157774993006</c:v>
                </c:pt>
                <c:pt idx="172" formatCode="0">
                  <c:v>111.18202562766099</c:v>
                </c:pt>
                <c:pt idx="173" formatCode="0">
                  <c:v>113.39198499430874</c:v>
                </c:pt>
                <c:pt idx="174" formatCode="0">
                  <c:v>116.1794805700747</c:v>
                </c:pt>
                <c:pt idx="175" formatCode="0">
                  <c:v>121.9707841412158</c:v>
                </c:pt>
                <c:pt idx="176" formatCode="0">
                  <c:v>122.10339305932401</c:v>
                </c:pt>
                <c:pt idx="177" formatCode="0">
                  <c:v>122.39468116649839</c:v>
                </c:pt>
                <c:pt idx="178" formatCode="0">
                  <c:v>123.73982207466926</c:v>
                </c:pt>
                <c:pt idx="179" formatCode="0">
                  <c:v>124.68792647323808</c:v>
                </c:pt>
                <c:pt idx="180" formatCode="0">
                  <c:v>131.39332074911226</c:v>
                </c:pt>
                <c:pt idx="181" formatCode="0">
                  <c:v>135.42332688263781</c:v>
                </c:pt>
                <c:pt idx="207" formatCode="0">
                  <c:v>77.292577414069299</c:v>
                </c:pt>
                <c:pt idx="208" formatCode="0">
                  <c:v>86.366472764414098</c:v>
                </c:pt>
                <c:pt idx="209" formatCode="0">
                  <c:v>88.097995597645209</c:v>
                </c:pt>
                <c:pt idx="210" formatCode="0">
                  <c:v>93.709962919572249</c:v>
                </c:pt>
                <c:pt idx="211" formatCode="0">
                  <c:v>94.204151272935363</c:v>
                </c:pt>
                <c:pt idx="212" formatCode="0">
                  <c:v>97.324274397457089</c:v>
                </c:pt>
                <c:pt idx="213" formatCode="0">
                  <c:v>97.73237343149755</c:v>
                </c:pt>
                <c:pt idx="214" formatCode="0">
                  <c:v>99.671033581741511</c:v>
                </c:pt>
                <c:pt idx="215" formatCode="0">
                  <c:v>101.49767521003126</c:v>
                </c:pt>
                <c:pt idx="216" formatCode="0">
                  <c:v>101.80815505878338</c:v>
                </c:pt>
                <c:pt idx="217" formatCode="0">
                  <c:v>105.67668500609369</c:v>
                </c:pt>
                <c:pt idx="218" formatCode="0">
                  <c:v>105.93831107651151</c:v>
                </c:pt>
                <c:pt idx="219" formatCode="0">
                  <c:v>106.18107245640209</c:v>
                </c:pt>
                <c:pt idx="220" formatCode="0">
                  <c:v>109.26175595374544</c:v>
                </c:pt>
                <c:pt idx="221" formatCode="0">
                  <c:v>109.3602848444188</c:v>
                </c:pt>
                <c:pt idx="222" formatCode="0">
                  <c:v>110.34998712184894</c:v>
                </c:pt>
                <c:pt idx="223" formatCode="0">
                  <c:v>111.96713139744124</c:v>
                </c:pt>
                <c:pt idx="224" formatCode="0">
                  <c:v>112.52674056377916</c:v>
                </c:pt>
                <c:pt idx="225" formatCode="0">
                  <c:v>114.15540430870416</c:v>
                </c:pt>
                <c:pt idx="226" formatCode="0">
                  <c:v>114.65811270278765</c:v>
                </c:pt>
                <c:pt idx="227" formatCode="0">
                  <c:v>115.00812055009841</c:v>
                </c:pt>
                <c:pt idx="228" formatCode="0">
                  <c:v>121.72308745726535</c:v>
                </c:pt>
                <c:pt idx="229" formatCode="0">
                  <c:v>122.08239509276935</c:v>
                </c:pt>
                <c:pt idx="230" formatCode="0">
                  <c:v>125.00831951001157</c:v>
                </c:pt>
                <c:pt idx="231" formatCode="0">
                  <c:v>128.40134905172548</c:v>
                </c:pt>
                <c:pt idx="232" formatCode="0">
                  <c:v>129.55339475300966</c:v>
                </c:pt>
                <c:pt idx="233" formatCode="0">
                  <c:v>145.36774435625165</c:v>
                </c:pt>
                <c:pt idx="234" formatCode="0">
                  <c:v>145.54936313763528</c:v>
                </c:pt>
                <c:pt idx="235" formatCode="0">
                  <c:v>146.47649847784137</c:v>
                </c:pt>
                <c:pt idx="236" formatCode="0">
                  <c:v>149.02586724547945</c:v>
                </c:pt>
                <c:pt idx="237" formatCode="0">
                  <c:v>149.95916778903782</c:v>
                </c:pt>
                <c:pt idx="238" formatCode="0">
                  <c:v>150.43626927611186</c:v>
                </c:pt>
                <c:pt idx="239" formatCode="0">
                  <c:v>153.68343405723198</c:v>
                </c:pt>
                <c:pt idx="240" formatCode="0">
                  <c:v>158.03947252122103</c:v>
                </c:pt>
                <c:pt idx="241" formatCode="0">
                  <c:v>162.25749048419348</c:v>
                </c:pt>
                <c:pt idx="242" formatCode="0">
                  <c:v>170.7763719799739</c:v>
                </c:pt>
                <c:pt idx="243" formatCode="0">
                  <c:v>175.75137398793666</c:v>
                </c:pt>
                <c:pt idx="244" formatCode="0">
                  <c:v>209.81513618085069</c:v>
                </c:pt>
                <c:pt idx="278" formatCode="0">
                  <c:v>52.483601410615307</c:v>
                </c:pt>
                <c:pt idx="279" formatCode="0">
                  <c:v>52.613427387196566</c:v>
                </c:pt>
                <c:pt idx="280" formatCode="0">
                  <c:v>54.214799649852949</c:v>
                </c:pt>
                <c:pt idx="281" formatCode="0">
                  <c:v>55.548761708594817</c:v>
                </c:pt>
                <c:pt idx="282" formatCode="0">
                  <c:v>56.37766672194212</c:v>
                </c:pt>
                <c:pt idx="283" formatCode="0">
                  <c:v>56.607283460217893</c:v>
                </c:pt>
                <c:pt idx="284" formatCode="0">
                  <c:v>59.055759913572899</c:v>
                </c:pt>
                <c:pt idx="285" formatCode="0">
                  <c:v>59.213966091210843</c:v>
                </c:pt>
                <c:pt idx="286" formatCode="0">
                  <c:v>59.77155638245614</c:v>
                </c:pt>
                <c:pt idx="287" formatCode="0">
                  <c:v>60.435387209509784</c:v>
                </c:pt>
                <c:pt idx="288" formatCode="0">
                  <c:v>60.758213490224492</c:v>
                </c:pt>
                <c:pt idx="289" formatCode="0">
                  <c:v>61.738259504841423</c:v>
                </c:pt>
                <c:pt idx="290" formatCode="0">
                  <c:v>62.647728440514726</c:v>
                </c:pt>
                <c:pt idx="291" formatCode="0">
                  <c:v>63.021528549716855</c:v>
                </c:pt>
                <c:pt idx="292" formatCode="0">
                  <c:v>64.586929654381294</c:v>
                </c:pt>
                <c:pt idx="293" formatCode="0">
                  <c:v>65.071875593090184</c:v>
                </c:pt>
                <c:pt idx="294" formatCode="0">
                  <c:v>65.121549907108161</c:v>
                </c:pt>
                <c:pt idx="295" formatCode="0">
                  <c:v>65.294645234437326</c:v>
                </c:pt>
                <c:pt idx="296" formatCode="0">
                  <c:v>65.865714627489751</c:v>
                </c:pt>
                <c:pt idx="297" formatCode="0">
                  <c:v>67.337099594527317</c:v>
                </c:pt>
                <c:pt idx="298" formatCode="0">
                  <c:v>68.469669771791686</c:v>
                </c:pt>
                <c:pt idx="299" formatCode="0">
                  <c:v>69.34501674362609</c:v>
                </c:pt>
                <c:pt idx="300" formatCode="0">
                  <c:v>69.813660497370108</c:v>
                </c:pt>
                <c:pt idx="301" formatCode="0">
                  <c:v>71.915062028749645</c:v>
                </c:pt>
                <c:pt idx="302" formatCode="0">
                  <c:v>73.389900418147363</c:v>
                </c:pt>
                <c:pt idx="303" formatCode="0">
                  <c:v>73.620891355632196</c:v>
                </c:pt>
                <c:pt idx="304" formatCode="0">
                  <c:v>73.71324650464986</c:v>
                </c:pt>
                <c:pt idx="305" formatCode="0">
                  <c:v>73.947239768667515</c:v>
                </c:pt>
                <c:pt idx="306" formatCode="0">
                  <c:v>77.521696217862583</c:v>
                </c:pt>
                <c:pt idx="307" formatCode="0">
                  <c:v>77.576015922685087</c:v>
                </c:pt>
                <c:pt idx="308" formatCode="0">
                  <c:v>78.464773286366182</c:v>
                </c:pt>
                <c:pt idx="309" formatCode="0">
                  <c:v>79.172420156461783</c:v>
                </c:pt>
                <c:pt idx="310" formatCode="0">
                  <c:v>80.27414852365149</c:v>
                </c:pt>
                <c:pt idx="311" formatCode="0">
                  <c:v>81.582974686425871</c:v>
                </c:pt>
                <c:pt idx="312" formatCode="0">
                  <c:v>81.589406536202191</c:v>
                </c:pt>
                <c:pt idx="313" formatCode="0">
                  <c:v>82.598525826259518</c:v>
                </c:pt>
                <c:pt idx="314" formatCode="0">
                  <c:v>82.976645700801427</c:v>
                </c:pt>
                <c:pt idx="315" formatCode="0">
                  <c:v>83.183635950361051</c:v>
                </c:pt>
                <c:pt idx="316" formatCode="0">
                  <c:v>83.381332430922001</c:v>
                </c:pt>
                <c:pt idx="317" formatCode="0">
                  <c:v>85.566013421760218</c:v>
                </c:pt>
                <c:pt idx="318" formatCode="0">
                  <c:v>87.747351523652924</c:v>
                </c:pt>
                <c:pt idx="319" formatCode="0">
                  <c:v>89.165551993910228</c:v>
                </c:pt>
                <c:pt idx="320" formatCode="0">
                  <c:v>89.976977790796198</c:v>
                </c:pt>
                <c:pt idx="321" formatCode="0">
                  <c:v>91.602613631661285</c:v>
                </c:pt>
                <c:pt idx="322" formatCode="0">
                  <c:v>92.06338561384905</c:v>
                </c:pt>
                <c:pt idx="323" formatCode="0">
                  <c:v>92.14656051467226</c:v>
                </c:pt>
                <c:pt idx="324" formatCode="0">
                  <c:v>92.611404308864266</c:v>
                </c:pt>
                <c:pt idx="325" formatCode="0">
                  <c:v>92.699941573992405</c:v>
                </c:pt>
                <c:pt idx="326" formatCode="0">
                  <c:v>93.696917125387046</c:v>
                </c:pt>
                <c:pt idx="327" formatCode="0">
                  <c:v>96.401048404639937</c:v>
                </c:pt>
                <c:pt idx="328" formatCode="0">
                  <c:v>96.658752579793088</c:v>
                </c:pt>
                <c:pt idx="329" formatCode="0">
                  <c:v>96.960003932925545</c:v>
                </c:pt>
                <c:pt idx="330" formatCode="0">
                  <c:v>98.206662518437838</c:v>
                </c:pt>
                <c:pt idx="331" formatCode="0">
                  <c:v>98.800319564141816</c:v>
                </c:pt>
                <c:pt idx="332" formatCode="0">
                  <c:v>99.408396739372179</c:v>
                </c:pt>
                <c:pt idx="333" formatCode="0">
                  <c:v>101.22392898659199</c:v>
                </c:pt>
                <c:pt idx="334" formatCode="0">
                  <c:v>103.75562515161398</c:v>
                </c:pt>
                <c:pt idx="335" formatCode="0">
                  <c:v>104.5217680971718</c:v>
                </c:pt>
                <c:pt idx="336" formatCode="0">
                  <c:v>105.00846464617746</c:v>
                </c:pt>
                <c:pt idx="337" formatCode="0">
                  <c:v>105.26053161718387</c:v>
                </c:pt>
                <c:pt idx="338" formatCode="0">
                  <c:v>105.45551256061214</c:v>
                </c:pt>
                <c:pt idx="339" formatCode="0">
                  <c:v>105.76190222383065</c:v>
                </c:pt>
                <c:pt idx="340" formatCode="0">
                  <c:v>108.1869993662941</c:v>
                </c:pt>
                <c:pt idx="341" formatCode="0">
                  <c:v>108.66018395220718</c:v>
                </c:pt>
                <c:pt idx="342" formatCode="0">
                  <c:v>110.26807469893787</c:v>
                </c:pt>
                <c:pt idx="343" formatCode="0">
                  <c:v>114.3852950248683</c:v>
                </c:pt>
                <c:pt idx="344" formatCode="0">
                  <c:v>115.06739672662327</c:v>
                </c:pt>
                <c:pt idx="345" formatCode="0">
                  <c:v>116.6398062472539</c:v>
                </c:pt>
                <c:pt idx="346" formatCode="0">
                  <c:v>117.47961224519656</c:v>
                </c:pt>
                <c:pt idx="347" formatCode="0">
                  <c:v>121.56340069428219</c:v>
                </c:pt>
                <c:pt idx="348" formatCode="0">
                  <c:v>121.74332220681291</c:v>
                </c:pt>
                <c:pt idx="349" formatCode="0">
                  <c:v>122.19445985758929</c:v>
                </c:pt>
                <c:pt idx="350" formatCode="0">
                  <c:v>122.23315551488272</c:v>
                </c:pt>
                <c:pt idx="351" formatCode="0">
                  <c:v>140.43563691906829</c:v>
                </c:pt>
                <c:pt idx="352" formatCode="0">
                  <c:v>163.32794953526252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8E-4A3D-BF28-E3245BDD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par rapport à NoUV'!$J$3:$J$372</c15:sqref>
                        </c15:formulaRef>
                      </c:ext>
                    </c:extLst>
                    <c:numCache>
                      <c:formatCode>General</c:formatCode>
                      <c:ptCount val="370"/>
                      <c:pt idx="91" formatCode="0">
                        <c:v>59.670017046986324</c:v>
                      </c:pt>
                      <c:pt idx="92" formatCode="0">
                        <c:v>63.029087850074546</c:v>
                      </c:pt>
                      <c:pt idx="93" formatCode="0">
                        <c:v>63.461964396871117</c:v>
                      </c:pt>
                      <c:pt idx="94" formatCode="0">
                        <c:v>64.561114805852725</c:v>
                      </c:pt>
                      <c:pt idx="95" formatCode="0">
                        <c:v>67.233197578917441</c:v>
                      </c:pt>
                      <c:pt idx="96" formatCode="0">
                        <c:v>69.694415742904781</c:v>
                      </c:pt>
                      <c:pt idx="97" formatCode="0">
                        <c:v>71.503254693273149</c:v>
                      </c:pt>
                      <c:pt idx="98" formatCode="0">
                        <c:v>72.588945576091461</c:v>
                      </c:pt>
                      <c:pt idx="99" formatCode="0">
                        <c:v>73.553746577353721</c:v>
                      </c:pt>
                      <c:pt idx="100" formatCode="0">
                        <c:v>74.510165130892346</c:v>
                      </c:pt>
                      <c:pt idx="101" formatCode="0">
                        <c:v>75.935456366145004</c:v>
                      </c:pt>
                      <c:pt idx="102" formatCode="0">
                        <c:v>80.422920535392194</c:v>
                      </c:pt>
                      <c:pt idx="103" formatCode="0">
                        <c:v>80.736513055957786</c:v>
                      </c:pt>
                      <c:pt idx="104" formatCode="0">
                        <c:v>80.736513055957786</c:v>
                      </c:pt>
                      <c:pt idx="105" formatCode="0">
                        <c:v>81.57386807129916</c:v>
                      </c:pt>
                      <c:pt idx="106" formatCode="0">
                        <c:v>81.73783116828794</c:v>
                      </c:pt>
                      <c:pt idx="107" formatCode="0">
                        <c:v>81.897938651519269</c:v>
                      </c:pt>
                      <c:pt idx="108" formatCode="0">
                        <c:v>81.979794346224523</c:v>
                      </c:pt>
                      <c:pt idx="109" formatCode="0">
                        <c:v>82.786128841568171</c:v>
                      </c:pt>
                      <c:pt idx="110" formatCode="0">
                        <c:v>83.984375938757339</c:v>
                      </c:pt>
                      <c:pt idx="111" formatCode="0">
                        <c:v>86.50000391530827</c:v>
                      </c:pt>
                      <c:pt idx="112" formatCode="0">
                        <c:v>86.909219949745278</c:v>
                      </c:pt>
                      <c:pt idx="113" formatCode="0">
                        <c:v>86.945897060979206</c:v>
                      </c:pt>
                      <c:pt idx="114" formatCode="0">
                        <c:v>87.565353313601719</c:v>
                      </c:pt>
                      <c:pt idx="115" formatCode="0">
                        <c:v>87.591971877811602</c:v>
                      </c:pt>
                      <c:pt idx="116" formatCode="0">
                        <c:v>88.335391185911192</c:v>
                      </c:pt>
                      <c:pt idx="117" formatCode="0">
                        <c:v>89.032316787223422</c:v>
                      </c:pt>
                      <c:pt idx="118" formatCode="0">
                        <c:v>89.833704935970388</c:v>
                      </c:pt>
                      <c:pt idx="119" formatCode="0">
                        <c:v>91.107148208758474</c:v>
                      </c:pt>
                      <c:pt idx="120" formatCode="0">
                        <c:v>91.108902356920368</c:v>
                      </c:pt>
                      <c:pt idx="121" formatCode="0">
                        <c:v>91.628397530194377</c:v>
                      </c:pt>
                      <c:pt idx="122" formatCode="0">
                        <c:v>91.628397530194377</c:v>
                      </c:pt>
                      <c:pt idx="123" formatCode="0">
                        <c:v>92.637863943663675</c:v>
                      </c:pt>
                      <c:pt idx="124" formatCode="0">
                        <c:v>92.637863943663675</c:v>
                      </c:pt>
                      <c:pt idx="125" formatCode="0">
                        <c:v>92.842722692849705</c:v>
                      </c:pt>
                      <c:pt idx="126" formatCode="0">
                        <c:v>94.586006453234234</c:v>
                      </c:pt>
                      <c:pt idx="127" formatCode="0">
                        <c:v>95.738743259290771</c:v>
                      </c:pt>
                      <c:pt idx="128" formatCode="0">
                        <c:v>96.373216112863247</c:v>
                      </c:pt>
                      <c:pt idx="129" formatCode="0">
                        <c:v>98.448722657050141</c:v>
                      </c:pt>
                      <c:pt idx="130" formatCode="0">
                        <c:v>98.959681236099101</c:v>
                      </c:pt>
                      <c:pt idx="131" formatCode="0">
                        <c:v>98.959681236099101</c:v>
                      </c:pt>
                      <c:pt idx="132" formatCode="0">
                        <c:v>99.358659211130657</c:v>
                      </c:pt>
                      <c:pt idx="133" formatCode="0">
                        <c:v>102.21859388646355</c:v>
                      </c:pt>
                      <c:pt idx="134" formatCode="0">
                        <c:v>102.21859388646355</c:v>
                      </c:pt>
                      <c:pt idx="135" formatCode="0">
                        <c:v>102.5030702792517</c:v>
                      </c:pt>
                      <c:pt idx="136" formatCode="0">
                        <c:v>102.74336126033094</c:v>
                      </c:pt>
                      <c:pt idx="137" formatCode="0">
                        <c:v>102.74336126033094</c:v>
                      </c:pt>
                      <c:pt idx="138" formatCode="0">
                        <c:v>102.86743553543565</c:v>
                      </c:pt>
                      <c:pt idx="139" formatCode="0">
                        <c:v>103.68385394368332</c:v>
                      </c:pt>
                      <c:pt idx="140" formatCode="0">
                        <c:v>103.92239467904373</c:v>
                      </c:pt>
                      <c:pt idx="141" formatCode="0">
                        <c:v>104.59039146984608</c:v>
                      </c:pt>
                      <c:pt idx="142" formatCode="0">
                        <c:v>105.77900733752786</c:v>
                      </c:pt>
                      <c:pt idx="143" formatCode="0">
                        <c:v>105.96142508781503</c:v>
                      </c:pt>
                      <c:pt idx="144" formatCode="0">
                        <c:v>105.96142508781503</c:v>
                      </c:pt>
                      <c:pt idx="145" formatCode="0">
                        <c:v>106.15450431258127</c:v>
                      </c:pt>
                      <c:pt idx="146" formatCode="0">
                        <c:v>118.39247018376963</c:v>
                      </c:pt>
                      <c:pt idx="147" formatCode="0">
                        <c:v>121.90436846253408</c:v>
                      </c:pt>
                      <c:pt idx="148" formatCode="0">
                        <c:v>124.28756313091513</c:v>
                      </c:pt>
                      <c:pt idx="149" formatCode="0">
                        <c:v>124.28756313091513</c:v>
                      </c:pt>
                      <c:pt idx="150" formatCode="0">
                        <c:v>127.6186670757113</c:v>
                      </c:pt>
                      <c:pt idx="151" formatCode="0">
                        <c:v>128.7630565560319</c:v>
                      </c:pt>
                      <c:pt idx="152" formatCode="0">
                        <c:v>137.64631455548911</c:v>
                      </c:pt>
                      <c:pt idx="153" formatCode="0">
                        <c:v>137.64631455548911</c:v>
                      </c:pt>
                      <c:pt idx="154" formatCode="0">
                        <c:v>144.94447822702213</c:v>
                      </c:pt>
                      <c:pt idx="155" formatCode="0">
                        <c:v>144.94447822702213</c:v>
                      </c:pt>
                      <c:pt idx="156" formatCode="0">
                        <c:v>161.00283830688554</c:v>
                      </c:pt>
                      <c:pt idx="157" formatCode="0">
                        <c:v>163.23319574348267</c:v>
                      </c:pt>
                      <c:pt idx="158" formatCode="0">
                        <c:v>163.23319574348267</c:v>
                      </c:pt>
                      <c:pt idx="278" formatCode="0">
                        <c:v>66.338068719098246</c:v>
                      </c:pt>
                      <c:pt idx="279" formatCode="0">
                        <c:v>72.032027293167843</c:v>
                      </c:pt>
                      <c:pt idx="280" formatCode="0">
                        <c:v>73.511935282691155</c:v>
                      </c:pt>
                      <c:pt idx="281" formatCode="0">
                        <c:v>74.243039135807507</c:v>
                      </c:pt>
                      <c:pt idx="282" formatCode="0">
                        <c:v>75.138377718744167</c:v>
                      </c:pt>
                      <c:pt idx="283" formatCode="0">
                        <c:v>77.718896791752428</c:v>
                      </c:pt>
                      <c:pt idx="284" formatCode="0">
                        <c:v>78.37825848398704</c:v>
                      </c:pt>
                      <c:pt idx="285" formatCode="0">
                        <c:v>78.64373584684013</c:v>
                      </c:pt>
                      <c:pt idx="286" formatCode="0">
                        <c:v>78.848079269227512</c:v>
                      </c:pt>
                      <c:pt idx="287" formatCode="0">
                        <c:v>82.621298697065328</c:v>
                      </c:pt>
                      <c:pt idx="288" formatCode="0">
                        <c:v>86.038938104779433</c:v>
                      </c:pt>
                      <c:pt idx="289" formatCode="0">
                        <c:v>86.595563469188789</c:v>
                      </c:pt>
                      <c:pt idx="290" formatCode="0">
                        <c:v>86.707730985933608</c:v>
                      </c:pt>
                      <c:pt idx="291" formatCode="0">
                        <c:v>90.646263591231886</c:v>
                      </c:pt>
                      <c:pt idx="292" formatCode="0">
                        <c:v>91.46708174097283</c:v>
                      </c:pt>
                      <c:pt idx="293" formatCode="0">
                        <c:v>92.344938120058558</c:v>
                      </c:pt>
                      <c:pt idx="294" formatCode="0">
                        <c:v>93.210824029077543</c:v>
                      </c:pt>
                      <c:pt idx="295" formatCode="0">
                        <c:v>93.409575058161963</c:v>
                      </c:pt>
                      <c:pt idx="296" formatCode="0">
                        <c:v>93.650962111402293</c:v>
                      </c:pt>
                      <c:pt idx="297" formatCode="0">
                        <c:v>94.942972258203199</c:v>
                      </c:pt>
                      <c:pt idx="298" formatCode="0">
                        <c:v>96.125455740652328</c:v>
                      </c:pt>
                      <c:pt idx="299" formatCode="0">
                        <c:v>96.725538661353454</c:v>
                      </c:pt>
                      <c:pt idx="300" formatCode="0">
                        <c:v>97.452304824792506</c:v>
                      </c:pt>
                      <c:pt idx="301" formatCode="0">
                        <c:v>99.340045265669303</c:v>
                      </c:pt>
                      <c:pt idx="302" formatCode="0">
                        <c:v>99.387192248098444</c:v>
                      </c:pt>
                      <c:pt idx="303" formatCode="0">
                        <c:v>101.44419818285655</c:v>
                      </c:pt>
                      <c:pt idx="304" formatCode="0">
                        <c:v>102.43208609513388</c:v>
                      </c:pt>
                      <c:pt idx="305" formatCode="0">
                        <c:v>103.87441869845814</c:v>
                      </c:pt>
                      <c:pt idx="306" formatCode="0">
                        <c:v>106.32931505203113</c:v>
                      </c:pt>
                      <c:pt idx="307" formatCode="0">
                        <c:v>107.73311630448914</c:v>
                      </c:pt>
                      <c:pt idx="308" formatCode="0">
                        <c:v>108.56561514750712</c:v>
                      </c:pt>
                      <c:pt idx="309" formatCode="0">
                        <c:v>114.41513605943202</c:v>
                      </c:pt>
                      <c:pt idx="310" formatCode="0">
                        <c:v>115.00265700692856</c:v>
                      </c:pt>
                      <c:pt idx="311" formatCode="0">
                        <c:v>116.2686738769511</c:v>
                      </c:pt>
                      <c:pt idx="312" formatCode="0">
                        <c:v>116.44148241488013</c:v>
                      </c:pt>
                      <c:pt idx="313" formatCode="0">
                        <c:v>118.2057898928874</c:v>
                      </c:pt>
                      <c:pt idx="314" formatCode="0">
                        <c:v>118.84614282519317</c:v>
                      </c:pt>
                      <c:pt idx="315" formatCode="0">
                        <c:v>120.07132207958992</c:v>
                      </c:pt>
                      <c:pt idx="316" formatCode="0">
                        <c:v>120.75534766023759</c:v>
                      </c:pt>
                      <c:pt idx="317" formatCode="0">
                        <c:v>123.6373570775451</c:v>
                      </c:pt>
                      <c:pt idx="318" formatCode="0">
                        <c:v>123.73300432988535</c:v>
                      </c:pt>
                      <c:pt idx="319" formatCode="0">
                        <c:v>124.74060303864395</c:v>
                      </c:pt>
                      <c:pt idx="320" formatCode="0">
                        <c:v>128.71902924445919</c:v>
                      </c:pt>
                      <c:pt idx="321" formatCode="0">
                        <c:v>130.37329921449569</c:v>
                      </c:pt>
                      <c:pt idx="322" formatCode="0">
                        <c:v>131.29053835047938</c:v>
                      </c:pt>
                      <c:pt idx="323" formatCode="0">
                        <c:v>133.22193650275011</c:v>
                      </c:pt>
                      <c:pt idx="324" formatCode="0">
                        <c:v>134.19945817316778</c:v>
                      </c:pt>
                      <c:pt idx="325" formatCode="0">
                        <c:v>136.91904620613303</c:v>
                      </c:pt>
                      <c:pt idx="326" formatCode="0">
                        <c:v>137.53927608219485</c:v>
                      </c:pt>
                      <c:pt idx="327" formatCode="0">
                        <c:v>138.4713326705197</c:v>
                      </c:pt>
                      <c:pt idx="328" formatCode="0">
                        <c:v>138.47667412309752</c:v>
                      </c:pt>
                      <c:pt idx="329" formatCode="0">
                        <c:v>139.3116047012376</c:v>
                      </c:pt>
                      <c:pt idx="330" formatCode="0">
                        <c:v>140.23292162400469</c:v>
                      </c:pt>
                      <c:pt idx="331" formatCode="0">
                        <c:v>145.80222838025409</c:v>
                      </c:pt>
                      <c:pt idx="332" formatCode="0">
                        <c:v>148.97843592388409</c:v>
                      </c:pt>
                      <c:pt idx="333" formatCode="0">
                        <c:v>149.64831920223676</c:v>
                      </c:pt>
                      <c:pt idx="334" formatCode="0">
                        <c:v>150.95693027296105</c:v>
                      </c:pt>
                      <c:pt idx="335" formatCode="0">
                        <c:v>153.79202273683745</c:v>
                      </c:pt>
                      <c:pt idx="336" formatCode="0">
                        <c:v>155.27101957253737</c:v>
                      </c:pt>
                      <c:pt idx="337" formatCode="0">
                        <c:v>158.79665311374615</c:v>
                      </c:pt>
                      <c:pt idx="338" formatCode="0">
                        <c:v>183.63379817317451</c:v>
                      </c:pt>
                      <c:pt idx="339" formatCode="0">
                        <c:v>189.47461681923855</c:v>
                      </c:pt>
                      <c:pt idx="340" formatCode="0">
                        <c:v>191.86009221363727</c:v>
                      </c:pt>
                      <c:pt idx="341" formatCode="0">
                        <c:v>195.22318487492041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F48E-4A3D-BF28-E3245BDDC283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NoUV'!$K$3:$K$372</c15:sqref>
                        </c15:formulaRef>
                      </c:ext>
                    </c:extLst>
                    <c:numCache>
                      <c:formatCode>General</c:formatCode>
                      <c:ptCount val="370"/>
                      <c:pt idx="91" formatCode="0">
                        <c:v>43.774418111644849</c:v>
                      </c:pt>
                      <c:pt idx="92" formatCode="0">
                        <c:v>47.650527500091791</c:v>
                      </c:pt>
                      <c:pt idx="93" formatCode="0">
                        <c:v>49.404031758887953</c:v>
                      </c:pt>
                      <c:pt idx="94" formatCode="0">
                        <c:v>58.694525302921996</c:v>
                      </c:pt>
                      <c:pt idx="95" formatCode="0">
                        <c:v>59.725326372678552</c:v>
                      </c:pt>
                      <c:pt idx="96" formatCode="0">
                        <c:v>60.479167155008099</c:v>
                      </c:pt>
                      <c:pt idx="97" formatCode="0">
                        <c:v>61.143329795489933</c:v>
                      </c:pt>
                      <c:pt idx="98" formatCode="0">
                        <c:v>61.545985823119032</c:v>
                      </c:pt>
                      <c:pt idx="99" formatCode="0">
                        <c:v>63.441570229364764</c:v>
                      </c:pt>
                      <c:pt idx="100" formatCode="0">
                        <c:v>65.042213841718564</c:v>
                      </c:pt>
                      <c:pt idx="101" formatCode="0">
                        <c:v>65.115618795946389</c:v>
                      </c:pt>
                      <c:pt idx="102" formatCode="0">
                        <c:v>65.474395753647912</c:v>
                      </c:pt>
                      <c:pt idx="103" formatCode="0">
                        <c:v>65.766643861818551</c:v>
                      </c:pt>
                      <c:pt idx="104" formatCode="0">
                        <c:v>66.29166879692886</c:v>
                      </c:pt>
                      <c:pt idx="105" formatCode="0">
                        <c:v>66.295300020209496</c:v>
                      </c:pt>
                      <c:pt idx="106" formatCode="0">
                        <c:v>66.759706355824974</c:v>
                      </c:pt>
                      <c:pt idx="107" formatCode="0">
                        <c:v>66.815844950670495</c:v>
                      </c:pt>
                      <c:pt idx="108" formatCode="0">
                        <c:v>67.937432456107871</c:v>
                      </c:pt>
                      <c:pt idx="109" formatCode="0">
                        <c:v>68.527351117100906</c:v>
                      </c:pt>
                      <c:pt idx="110" formatCode="0">
                        <c:v>68.717103509146284</c:v>
                      </c:pt>
                      <c:pt idx="111" formatCode="0">
                        <c:v>69.14924639664487</c:v>
                      </c:pt>
                      <c:pt idx="112" formatCode="0">
                        <c:v>69.225980134815075</c:v>
                      </c:pt>
                      <c:pt idx="113" formatCode="0">
                        <c:v>70.186662107412403</c:v>
                      </c:pt>
                      <c:pt idx="114" formatCode="0">
                        <c:v>71.680745609179027</c:v>
                      </c:pt>
                      <c:pt idx="115" formatCode="0">
                        <c:v>71.748583728361353</c:v>
                      </c:pt>
                      <c:pt idx="116" formatCode="0">
                        <c:v>72.519534772350198</c:v>
                      </c:pt>
                      <c:pt idx="117" formatCode="0">
                        <c:v>72.610182671301871</c:v>
                      </c:pt>
                      <c:pt idx="118" formatCode="0">
                        <c:v>73.354202955634904</c:v>
                      </c:pt>
                      <c:pt idx="119" formatCode="0">
                        <c:v>73.808037572962064</c:v>
                      </c:pt>
                      <c:pt idx="120" formatCode="0">
                        <c:v>74.281183429842457</c:v>
                      </c:pt>
                      <c:pt idx="121" formatCode="0">
                        <c:v>75.184083879059969</c:v>
                      </c:pt>
                      <c:pt idx="122" formatCode="0">
                        <c:v>75.198458528124206</c:v>
                      </c:pt>
                      <c:pt idx="123" formatCode="0">
                        <c:v>75.625986776687427</c:v>
                      </c:pt>
                      <c:pt idx="124" formatCode="0">
                        <c:v>76.201435178760917</c:v>
                      </c:pt>
                      <c:pt idx="125" formatCode="0">
                        <c:v>76.51429599125008</c:v>
                      </c:pt>
                      <c:pt idx="126" formatCode="0">
                        <c:v>77.277719222548598</c:v>
                      </c:pt>
                      <c:pt idx="127" formatCode="0">
                        <c:v>78.069056629157657</c:v>
                      </c:pt>
                      <c:pt idx="128" formatCode="0">
                        <c:v>78.78564664112136</c:v>
                      </c:pt>
                      <c:pt idx="129" formatCode="0">
                        <c:v>78.792380306646081</c:v>
                      </c:pt>
                      <c:pt idx="130" formatCode="0">
                        <c:v>79.77237742123971</c:v>
                      </c:pt>
                      <c:pt idx="131" formatCode="0">
                        <c:v>80.295412110382117</c:v>
                      </c:pt>
                      <c:pt idx="132" formatCode="0">
                        <c:v>80.594951933437102</c:v>
                      </c:pt>
                      <c:pt idx="133" formatCode="0">
                        <c:v>82.155911602168246</c:v>
                      </c:pt>
                      <c:pt idx="134" formatCode="0">
                        <c:v>82.162781853200556</c:v>
                      </c:pt>
                      <c:pt idx="135" formatCode="0">
                        <c:v>88.816004367614283</c:v>
                      </c:pt>
                      <c:pt idx="136" formatCode="0">
                        <c:v>90.076749090638558</c:v>
                      </c:pt>
                      <c:pt idx="137" formatCode="0">
                        <c:v>91.775061097034722</c:v>
                      </c:pt>
                      <c:pt idx="138" formatCode="0">
                        <c:v>92.422653964223031</c:v>
                      </c:pt>
                      <c:pt idx="139" formatCode="0">
                        <c:v>93.71696750257253</c:v>
                      </c:pt>
                      <c:pt idx="140" formatCode="0">
                        <c:v>97.437714778566502</c:v>
                      </c:pt>
                      <c:pt idx="141" formatCode="0">
                        <c:v>97.669248677386989</c:v>
                      </c:pt>
                      <c:pt idx="142" formatCode="0">
                        <c:v>98.638240902511058</c:v>
                      </c:pt>
                      <c:pt idx="143" formatCode="0">
                        <c:v>98.793429356247245</c:v>
                      </c:pt>
                      <c:pt idx="144" formatCode="0">
                        <c:v>99.889217810520321</c:v>
                      </c:pt>
                      <c:pt idx="145" formatCode="0">
                        <c:v>100.33791681276169</c:v>
                      </c:pt>
                      <c:pt idx="146" formatCode="0">
                        <c:v>103.11002505548565</c:v>
                      </c:pt>
                      <c:pt idx="147" formatCode="0">
                        <c:v>103.1483255830385</c:v>
                      </c:pt>
                      <c:pt idx="148" formatCode="0">
                        <c:v>103.39172681124798</c:v>
                      </c:pt>
                      <c:pt idx="149" formatCode="0">
                        <c:v>105.55794174225419</c:v>
                      </c:pt>
                      <c:pt idx="150" formatCode="0">
                        <c:v>106.24217269624569</c:v>
                      </c:pt>
                      <c:pt idx="151" formatCode="0">
                        <c:v>106.765098116982</c:v>
                      </c:pt>
                      <c:pt idx="152" formatCode="0">
                        <c:v>107.72883960494958</c:v>
                      </c:pt>
                      <c:pt idx="153" formatCode="0">
                        <c:v>109.45042578184095</c:v>
                      </c:pt>
                      <c:pt idx="154" formatCode="0">
                        <c:v>110.75953543310672</c:v>
                      </c:pt>
                      <c:pt idx="155" formatCode="0">
                        <c:v>112.35317025769906</c:v>
                      </c:pt>
                      <c:pt idx="156" formatCode="0">
                        <c:v>114.73199418983691</c:v>
                      </c:pt>
                      <c:pt idx="157" formatCode="0">
                        <c:v>122.86344457980631</c:v>
                      </c:pt>
                      <c:pt idx="158" formatCode="0">
                        <c:v>124.12681954946268</c:v>
                      </c:pt>
                      <c:pt idx="159" formatCode="0">
                        <c:v>126.96486347037023</c:v>
                      </c:pt>
                      <c:pt idx="160" formatCode="0">
                        <c:v>130.30925523383442</c:v>
                      </c:pt>
                      <c:pt idx="161" formatCode="0">
                        <c:v>131.53546333565103</c:v>
                      </c:pt>
                      <c:pt idx="162" formatCode="0">
                        <c:v>131.84793585505429</c:v>
                      </c:pt>
                      <c:pt idx="163" formatCode="0">
                        <c:v>138.66114682818559</c:v>
                      </c:pt>
                      <c:pt idx="164" formatCode="0">
                        <c:v>138.69860637925592</c:v>
                      </c:pt>
                      <c:pt idx="165" formatCode="0">
                        <c:v>142.46498492211782</c:v>
                      </c:pt>
                      <c:pt idx="166" formatCode="0">
                        <c:v>166.47807130610883</c:v>
                      </c:pt>
                      <c:pt idx="167" formatCode="0">
                        <c:v>166.8812990416483</c:v>
                      </c:pt>
                      <c:pt idx="168" formatCode="0">
                        <c:v>171.461266721529</c:v>
                      </c:pt>
                      <c:pt idx="169" formatCode="0">
                        <c:v>207.6461979324788</c:v>
                      </c:pt>
                      <c:pt idx="170" formatCode="0">
                        <c:v>231.82605912369362</c:v>
                      </c:pt>
                      <c:pt idx="207" formatCode="0">
                        <c:v>65.130065935423701</c:v>
                      </c:pt>
                      <c:pt idx="208" formatCode="0">
                        <c:v>77.550486688199726</c:v>
                      </c:pt>
                      <c:pt idx="209" formatCode="0">
                        <c:v>77.953257447842176</c:v>
                      </c:pt>
                      <c:pt idx="210" formatCode="0">
                        <c:v>80.10528769656554</c:v>
                      </c:pt>
                      <c:pt idx="211" formatCode="0">
                        <c:v>81.442237515252444</c:v>
                      </c:pt>
                      <c:pt idx="212" formatCode="0">
                        <c:v>82.915877065935561</c:v>
                      </c:pt>
                      <c:pt idx="213" formatCode="0">
                        <c:v>85.638895595784433</c:v>
                      </c:pt>
                      <c:pt idx="214" formatCode="0">
                        <c:v>89.299737204534381</c:v>
                      </c:pt>
                      <c:pt idx="215" formatCode="0">
                        <c:v>90.955619334579467</c:v>
                      </c:pt>
                      <c:pt idx="216" formatCode="0">
                        <c:v>90.985327713296257</c:v>
                      </c:pt>
                      <c:pt idx="217" formatCode="0">
                        <c:v>91.494180517466049</c:v>
                      </c:pt>
                      <c:pt idx="218" formatCode="0">
                        <c:v>98.690454349744087</c:v>
                      </c:pt>
                      <c:pt idx="219" formatCode="0">
                        <c:v>99.925537958573699</c:v>
                      </c:pt>
                      <c:pt idx="220" formatCode="0">
                        <c:v>99.940280384127647</c:v>
                      </c:pt>
                      <c:pt idx="221" formatCode="0">
                        <c:v>102.77388789889714</c:v>
                      </c:pt>
                      <c:pt idx="222" formatCode="0">
                        <c:v>103.23535284998164</c:v>
                      </c:pt>
                      <c:pt idx="223" formatCode="0">
                        <c:v>103.80625275972687</c:v>
                      </c:pt>
                      <c:pt idx="224" formatCode="0">
                        <c:v>104.60844136487837</c:v>
                      </c:pt>
                      <c:pt idx="225" formatCode="0">
                        <c:v>108.80646660264614</c:v>
                      </c:pt>
                      <c:pt idx="226" formatCode="0">
                        <c:v>110.59244180106684</c:v>
                      </c:pt>
                      <c:pt idx="227" formatCode="0">
                        <c:v>114.39326887446506</c:v>
                      </c:pt>
                      <c:pt idx="228" formatCode="0">
                        <c:v>115.05485861362294</c:v>
                      </c:pt>
                      <c:pt idx="229" formatCode="0">
                        <c:v>120.8655107899568</c:v>
                      </c:pt>
                      <c:pt idx="230" formatCode="0">
                        <c:v>128.79225725314714</c:v>
                      </c:pt>
                      <c:pt idx="231" formatCode="0">
                        <c:v>134.45684193454426</c:v>
                      </c:pt>
                      <c:pt idx="232" formatCode="0">
                        <c:v>148.51845957329274</c:v>
                      </c:pt>
                      <c:pt idx="233" formatCode="0">
                        <c:v>155.09857695249946</c:v>
                      </c:pt>
                      <c:pt idx="234" formatCode="0">
                        <c:v>156.88059103375792</c:v>
                      </c:pt>
                      <c:pt idx="235" formatCode="0">
                        <c:v>167.29778334721891</c:v>
                      </c:pt>
                      <c:pt idx="236" formatCode="0">
                        <c:v>175.69326720625747</c:v>
                      </c:pt>
                      <c:pt idx="237" formatCode="0">
                        <c:v>185.10867635477513</c:v>
                      </c:pt>
                      <c:pt idx="238" formatCode="0">
                        <c:v>194.53476284535475</c:v>
                      </c:pt>
                      <c:pt idx="239" formatCode="0">
                        <c:v>196.67992091968378</c:v>
                      </c:pt>
                      <c:pt idx="240" formatCode="0">
                        <c:v>199.33980069749518</c:v>
                      </c:pt>
                      <c:pt idx="278" formatCode="0">
                        <c:v>34.987090950968188</c:v>
                      </c:pt>
                      <c:pt idx="279" formatCode="0">
                        <c:v>39.682547417565239</c:v>
                      </c:pt>
                      <c:pt idx="280" formatCode="0">
                        <c:v>50.094305144937479</c:v>
                      </c:pt>
                      <c:pt idx="281" formatCode="0">
                        <c:v>53.977971353119202</c:v>
                      </c:pt>
                      <c:pt idx="282" formatCode="0">
                        <c:v>57.486325832968831</c:v>
                      </c:pt>
                      <c:pt idx="283" formatCode="0">
                        <c:v>61.950414950993363</c:v>
                      </c:pt>
                      <c:pt idx="284" formatCode="0">
                        <c:v>62.067846248186797</c:v>
                      </c:pt>
                      <c:pt idx="285" formatCode="0">
                        <c:v>62.287210265407147</c:v>
                      </c:pt>
                      <c:pt idx="286" formatCode="0">
                        <c:v>63.053421920925409</c:v>
                      </c:pt>
                      <c:pt idx="287" formatCode="0">
                        <c:v>63.493183592162474</c:v>
                      </c:pt>
                      <c:pt idx="288" formatCode="0">
                        <c:v>63.603391381339577</c:v>
                      </c:pt>
                      <c:pt idx="289" formatCode="0">
                        <c:v>64.150967942696241</c:v>
                      </c:pt>
                      <c:pt idx="290" formatCode="0">
                        <c:v>65.186483807125882</c:v>
                      </c:pt>
                      <c:pt idx="291" formatCode="0">
                        <c:v>65.680323204629076</c:v>
                      </c:pt>
                      <c:pt idx="292" formatCode="0">
                        <c:v>66.043485219519312</c:v>
                      </c:pt>
                      <c:pt idx="293" formatCode="0">
                        <c:v>66.160151744979018</c:v>
                      </c:pt>
                      <c:pt idx="294" formatCode="0">
                        <c:v>67.520827041389197</c:v>
                      </c:pt>
                      <c:pt idx="295" formatCode="0">
                        <c:v>69.386651992271055</c:v>
                      </c:pt>
                      <c:pt idx="296" formatCode="0">
                        <c:v>71.110214463729662</c:v>
                      </c:pt>
                      <c:pt idx="297" formatCode="0">
                        <c:v>72.473859225387244</c:v>
                      </c:pt>
                      <c:pt idx="298" formatCode="0">
                        <c:v>72.771436089330251</c:v>
                      </c:pt>
                      <c:pt idx="299" formatCode="0">
                        <c:v>74.161271295478784</c:v>
                      </c:pt>
                      <c:pt idx="300" formatCode="0">
                        <c:v>75.057270091513701</c:v>
                      </c:pt>
                      <c:pt idx="301" formatCode="0">
                        <c:v>75.373840778437611</c:v>
                      </c:pt>
                      <c:pt idx="302" formatCode="0">
                        <c:v>75.926501876867789</c:v>
                      </c:pt>
                      <c:pt idx="303" formatCode="0">
                        <c:v>76.393230713887888</c:v>
                      </c:pt>
                      <c:pt idx="304" formatCode="0">
                        <c:v>76.493194744178311</c:v>
                      </c:pt>
                      <c:pt idx="305" formatCode="0">
                        <c:v>76.621712244121369</c:v>
                      </c:pt>
                      <c:pt idx="306" formatCode="0">
                        <c:v>77.374937717114022</c:v>
                      </c:pt>
                      <c:pt idx="307" formatCode="0">
                        <c:v>79.735871706072672</c:v>
                      </c:pt>
                      <c:pt idx="308" formatCode="0">
                        <c:v>80.849319602603998</c:v>
                      </c:pt>
                      <c:pt idx="309" formatCode="0">
                        <c:v>84.085968012315988</c:v>
                      </c:pt>
                      <c:pt idx="310" formatCode="0">
                        <c:v>85.196237326328969</c:v>
                      </c:pt>
                      <c:pt idx="311" formatCode="0">
                        <c:v>85.300512159790458</c:v>
                      </c:pt>
                      <c:pt idx="312" formatCode="0">
                        <c:v>86.450140331584691</c:v>
                      </c:pt>
                      <c:pt idx="313" formatCode="0">
                        <c:v>86.571326777486362</c:v>
                      </c:pt>
                      <c:pt idx="314" formatCode="0">
                        <c:v>86.958573127210201</c:v>
                      </c:pt>
                      <c:pt idx="315" formatCode="0">
                        <c:v>87.675376346383558</c:v>
                      </c:pt>
                      <c:pt idx="316" formatCode="0">
                        <c:v>88.342681507524446</c:v>
                      </c:pt>
                      <c:pt idx="317" formatCode="0">
                        <c:v>88.975353861207424</c:v>
                      </c:pt>
                      <c:pt idx="318" formatCode="0">
                        <c:v>90.397739664273189</c:v>
                      </c:pt>
                      <c:pt idx="319" formatCode="0">
                        <c:v>91.624502235149947</c:v>
                      </c:pt>
                      <c:pt idx="320" formatCode="0">
                        <c:v>92.081292027021021</c:v>
                      </c:pt>
                      <c:pt idx="321" formatCode="0">
                        <c:v>92.254617383348233</c:v>
                      </c:pt>
                      <c:pt idx="322" formatCode="0">
                        <c:v>94.0500355364928</c:v>
                      </c:pt>
                      <c:pt idx="323" formatCode="0">
                        <c:v>95.899160979594996</c:v>
                      </c:pt>
                      <c:pt idx="324" formatCode="0">
                        <c:v>96.928663228790199</c:v>
                      </c:pt>
                      <c:pt idx="325" formatCode="0">
                        <c:v>99.104612079871714</c:v>
                      </c:pt>
                      <c:pt idx="326" formatCode="0">
                        <c:v>99.707960217389157</c:v>
                      </c:pt>
                      <c:pt idx="327" formatCode="0">
                        <c:v>101.79729568223522</c:v>
                      </c:pt>
                      <c:pt idx="328" formatCode="0">
                        <c:v>102.99094901434236</c:v>
                      </c:pt>
                      <c:pt idx="329" formatCode="0">
                        <c:v>103.41917637439207</c:v>
                      </c:pt>
                      <c:pt idx="330" formatCode="0">
                        <c:v>105.62119617438113</c:v>
                      </c:pt>
                      <c:pt idx="331" formatCode="0">
                        <c:v>107.70145893705781</c:v>
                      </c:pt>
                      <c:pt idx="332" formatCode="0">
                        <c:v>108.48768909018457</c:v>
                      </c:pt>
                      <c:pt idx="333" formatCode="0">
                        <c:v>111.17498344173691</c:v>
                      </c:pt>
                      <c:pt idx="334" formatCode="0">
                        <c:v>113.17951886582556</c:v>
                      </c:pt>
                      <c:pt idx="335" formatCode="0">
                        <c:v>114.99065068818679</c:v>
                      </c:pt>
                      <c:pt idx="336" formatCode="0">
                        <c:v>117.37097283555154</c:v>
                      </c:pt>
                      <c:pt idx="337" formatCode="0">
                        <c:v>117.75111816023202</c:v>
                      </c:pt>
                      <c:pt idx="338" formatCode="0">
                        <c:v>126.153587526686</c:v>
                      </c:pt>
                      <c:pt idx="339" formatCode="0">
                        <c:v>127.09822998733209</c:v>
                      </c:pt>
                      <c:pt idx="340" formatCode="0">
                        <c:v>143.22396179899286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48E-4A3D-BF28-E3245BDDC283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16h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NoUV'!$M$3:$M$372</c15:sqref>
                        </c15:formulaRef>
                      </c:ext>
                    </c:extLst>
                    <c:numCache>
                      <c:formatCode>General</c:formatCode>
                      <c:ptCount val="370"/>
                      <c:pt idx="91" formatCode="0">
                        <c:v>50.484930441611006</c:v>
                      </c:pt>
                      <c:pt idx="92" formatCode="0">
                        <c:v>59.829394773362786</c:v>
                      </c:pt>
                      <c:pt idx="93" formatCode="0">
                        <c:v>62.890160876629032</c:v>
                      </c:pt>
                      <c:pt idx="94" formatCode="0">
                        <c:v>64.698709094988374</c:v>
                      </c:pt>
                      <c:pt idx="95" formatCode="0">
                        <c:v>65.221958418499852</c:v>
                      </c:pt>
                      <c:pt idx="96" formatCode="0">
                        <c:v>68.711601064411497</c:v>
                      </c:pt>
                      <c:pt idx="97" formatCode="0">
                        <c:v>69.794343651487154</c:v>
                      </c:pt>
                      <c:pt idx="98" formatCode="0">
                        <c:v>70.095557622621044</c:v>
                      </c:pt>
                      <c:pt idx="99" formatCode="0">
                        <c:v>70.159579152476667</c:v>
                      </c:pt>
                      <c:pt idx="100" formatCode="0">
                        <c:v>70.236851427791137</c:v>
                      </c:pt>
                      <c:pt idx="101" formatCode="0">
                        <c:v>77.644470822672474</c:v>
                      </c:pt>
                      <c:pt idx="102" formatCode="0">
                        <c:v>77.954447729729722</c:v>
                      </c:pt>
                      <c:pt idx="103" formatCode="0">
                        <c:v>77.998516068146401</c:v>
                      </c:pt>
                      <c:pt idx="104" formatCode="0">
                        <c:v>78.419008211846631</c:v>
                      </c:pt>
                      <c:pt idx="105" formatCode="0">
                        <c:v>78.682368485159685</c:v>
                      </c:pt>
                      <c:pt idx="106" formatCode="0">
                        <c:v>79.465054175473</c:v>
                      </c:pt>
                      <c:pt idx="107" formatCode="0">
                        <c:v>83.256141036659898</c:v>
                      </c:pt>
                      <c:pt idx="108" formatCode="0">
                        <c:v>83.327147939618555</c:v>
                      </c:pt>
                      <c:pt idx="109" formatCode="0">
                        <c:v>84.970535010965293</c:v>
                      </c:pt>
                      <c:pt idx="110" formatCode="0">
                        <c:v>88.392815635749699</c:v>
                      </c:pt>
                      <c:pt idx="111" formatCode="0">
                        <c:v>88.779319451494203</c:v>
                      </c:pt>
                      <c:pt idx="112" formatCode="0">
                        <c:v>92.04626528092713</c:v>
                      </c:pt>
                      <c:pt idx="113" formatCode="0">
                        <c:v>93.759145107319711</c:v>
                      </c:pt>
                      <c:pt idx="114" formatCode="0">
                        <c:v>95.632183148703604</c:v>
                      </c:pt>
                      <c:pt idx="115" formatCode="0">
                        <c:v>95.733478863583514</c:v>
                      </c:pt>
                      <c:pt idx="116" formatCode="0">
                        <c:v>96.881893713935256</c:v>
                      </c:pt>
                      <c:pt idx="117" formatCode="0">
                        <c:v>97.229047244939935</c:v>
                      </c:pt>
                      <c:pt idx="118" formatCode="0">
                        <c:v>99.820335787815637</c:v>
                      </c:pt>
                      <c:pt idx="119" formatCode="0">
                        <c:v>102.65323238630816</c:v>
                      </c:pt>
                      <c:pt idx="120" formatCode="0">
                        <c:v>103.21685833708803</c:v>
                      </c:pt>
                      <c:pt idx="121" formatCode="0">
                        <c:v>104.4535932790976</c:v>
                      </c:pt>
                      <c:pt idx="122" formatCode="0">
                        <c:v>104.89056543990066</c:v>
                      </c:pt>
                      <c:pt idx="123" formatCode="0">
                        <c:v>105.69278676024399</c:v>
                      </c:pt>
                      <c:pt idx="124" formatCode="0">
                        <c:v>109.80878322691198</c:v>
                      </c:pt>
                      <c:pt idx="125" formatCode="0">
                        <c:v>111.04659134076699</c:v>
                      </c:pt>
                      <c:pt idx="126" formatCode="0">
                        <c:v>112.61391394293079</c:v>
                      </c:pt>
                      <c:pt idx="127" formatCode="0">
                        <c:v>116.68002157733677</c:v>
                      </c:pt>
                      <c:pt idx="128" formatCode="0">
                        <c:v>118.03949420769808</c:v>
                      </c:pt>
                      <c:pt idx="129" formatCode="0">
                        <c:v>122.96427785518193</c:v>
                      </c:pt>
                      <c:pt idx="130" formatCode="0">
                        <c:v>123.23654350359057</c:v>
                      </c:pt>
                      <c:pt idx="131" formatCode="0">
                        <c:v>123.25414742429879</c:v>
                      </c:pt>
                      <c:pt idx="132" formatCode="0">
                        <c:v>125.33750958639429</c:v>
                      </c:pt>
                      <c:pt idx="133" formatCode="0">
                        <c:v>126.67852756345717</c:v>
                      </c:pt>
                      <c:pt idx="134" formatCode="0">
                        <c:v>129.29408539981202</c:v>
                      </c:pt>
                      <c:pt idx="135" formatCode="0">
                        <c:v>129.3617752261575</c:v>
                      </c:pt>
                      <c:pt idx="136" formatCode="0">
                        <c:v>138.58988236398403</c:v>
                      </c:pt>
                      <c:pt idx="137" formatCode="0">
                        <c:v>139.84912269520316</c:v>
                      </c:pt>
                      <c:pt idx="138" formatCode="0">
                        <c:v>141.19616994681587</c:v>
                      </c:pt>
                      <c:pt idx="139" formatCode="0">
                        <c:v>141.70813730739954</c:v>
                      </c:pt>
                      <c:pt idx="140" formatCode="0">
                        <c:v>153.5922062259508</c:v>
                      </c:pt>
                      <c:pt idx="141" formatCode="0">
                        <c:v>160.05119829489138</c:v>
                      </c:pt>
                      <c:pt idx="142" formatCode="0">
                        <c:v>161.41343190372777</c:v>
                      </c:pt>
                      <c:pt idx="143" formatCode="0">
                        <c:v>161.46560366518824</c:v>
                      </c:pt>
                      <c:pt idx="144" formatCode="0">
                        <c:v>170.80796067767989</c:v>
                      </c:pt>
                      <c:pt idx="145" formatCode="0">
                        <c:v>174.05138258026088</c:v>
                      </c:pt>
                      <c:pt idx="146" formatCode="0">
                        <c:v>175.64267008534401</c:v>
                      </c:pt>
                      <c:pt idx="147" formatCode="0">
                        <c:v>178.14680731826263</c:v>
                      </c:pt>
                      <c:pt idx="148" formatCode="0">
                        <c:v>185.80637038924311</c:v>
                      </c:pt>
                      <c:pt idx="149" formatCode="0">
                        <c:v>187.97549068911817</c:v>
                      </c:pt>
                      <c:pt idx="207" formatCode="0">
                        <c:v>74.88209726630096</c:v>
                      </c:pt>
                      <c:pt idx="208" formatCode="0">
                        <c:v>77.817810113486104</c:v>
                      </c:pt>
                      <c:pt idx="209" formatCode="0">
                        <c:v>82.327495217848295</c:v>
                      </c:pt>
                      <c:pt idx="210" formatCode="0">
                        <c:v>82.825551118676913</c:v>
                      </c:pt>
                      <c:pt idx="211" formatCode="0">
                        <c:v>83.26099849574959</c:v>
                      </c:pt>
                      <c:pt idx="212" formatCode="0">
                        <c:v>86.134185992242564</c:v>
                      </c:pt>
                      <c:pt idx="213" formatCode="0">
                        <c:v>86.380648573471092</c:v>
                      </c:pt>
                      <c:pt idx="214" formatCode="0">
                        <c:v>96.739905649696922</c:v>
                      </c:pt>
                      <c:pt idx="215" formatCode="0">
                        <c:v>97.034925705220047</c:v>
                      </c:pt>
                      <c:pt idx="216" formatCode="0">
                        <c:v>99.939864518808776</c:v>
                      </c:pt>
                      <c:pt idx="217" formatCode="0">
                        <c:v>102.12961375195368</c:v>
                      </c:pt>
                      <c:pt idx="218" formatCode="0">
                        <c:v>102.42975934753188</c:v>
                      </c:pt>
                      <c:pt idx="219" formatCode="0">
                        <c:v>106.66363737410278</c:v>
                      </c:pt>
                      <c:pt idx="220" formatCode="0">
                        <c:v>113.76461566856169</c:v>
                      </c:pt>
                      <c:pt idx="221" formatCode="0">
                        <c:v>114.75380851097621</c:v>
                      </c:pt>
                      <c:pt idx="222" formatCode="0">
                        <c:v>118.87198240920438</c:v>
                      </c:pt>
                      <c:pt idx="223" formatCode="0">
                        <c:v>120.35431874336837</c:v>
                      </c:pt>
                      <c:pt idx="224" formatCode="0">
                        <c:v>121.38651725807057</c:v>
                      </c:pt>
                      <c:pt idx="225" formatCode="0">
                        <c:v>124.06989862471463</c:v>
                      </c:pt>
                      <c:pt idx="226" formatCode="0">
                        <c:v>131.55608776572666</c:v>
                      </c:pt>
                      <c:pt idx="227" formatCode="0">
                        <c:v>131.68954934318512</c:v>
                      </c:pt>
                      <c:pt idx="228" formatCode="0">
                        <c:v>146.40521396387052</c:v>
                      </c:pt>
                      <c:pt idx="229" formatCode="0">
                        <c:v>147.16307132603043</c:v>
                      </c:pt>
                      <c:pt idx="230" formatCode="0">
                        <c:v>154.47517404624685</c:v>
                      </c:pt>
                      <c:pt idx="231" formatCode="0">
                        <c:v>155.04792455666106</c:v>
                      </c:pt>
                      <c:pt idx="232" formatCode="0">
                        <c:v>169.92905159109199</c:v>
                      </c:pt>
                      <c:pt idx="233" formatCode="0">
                        <c:v>176.24849419179779</c:v>
                      </c:pt>
                      <c:pt idx="234" formatCode="0">
                        <c:v>183.86805653888806</c:v>
                      </c:pt>
                      <c:pt idx="235" formatCode="0">
                        <c:v>184.73218828328527</c:v>
                      </c:pt>
                      <c:pt idx="236" formatCode="0">
                        <c:v>186.62293555047887</c:v>
                      </c:pt>
                      <c:pt idx="237" formatCode="0">
                        <c:v>190.20372828366277</c:v>
                      </c:pt>
                      <c:pt idx="238" formatCode="0">
                        <c:v>199.36326589811245</c:v>
                      </c:pt>
                      <c:pt idx="278" formatCode="0">
                        <c:v>46.521769587245515</c:v>
                      </c:pt>
                      <c:pt idx="279" formatCode="0">
                        <c:v>46.921649607523953</c:v>
                      </c:pt>
                      <c:pt idx="280" formatCode="0">
                        <c:v>46.932201067537875</c:v>
                      </c:pt>
                      <c:pt idx="281" formatCode="0">
                        <c:v>47.112573675895895</c:v>
                      </c:pt>
                      <c:pt idx="282" formatCode="0">
                        <c:v>47.219638731229679</c:v>
                      </c:pt>
                      <c:pt idx="283" formatCode="0">
                        <c:v>48.743031163551024</c:v>
                      </c:pt>
                      <c:pt idx="284" formatCode="0">
                        <c:v>54.452467403060069</c:v>
                      </c:pt>
                      <c:pt idx="285" formatCode="0">
                        <c:v>56.602614170296675</c:v>
                      </c:pt>
                      <c:pt idx="286" formatCode="0">
                        <c:v>60.180616650929018</c:v>
                      </c:pt>
                      <c:pt idx="287" formatCode="0">
                        <c:v>60.407810616251425</c:v>
                      </c:pt>
                      <c:pt idx="288" formatCode="0">
                        <c:v>60.698830160055536</c:v>
                      </c:pt>
                      <c:pt idx="289" formatCode="0">
                        <c:v>62.191915525037921</c:v>
                      </c:pt>
                      <c:pt idx="290" formatCode="0">
                        <c:v>62.661428609151152</c:v>
                      </c:pt>
                      <c:pt idx="291" formatCode="0">
                        <c:v>63.661266079768154</c:v>
                      </c:pt>
                      <c:pt idx="292" formatCode="0">
                        <c:v>64.547382591056177</c:v>
                      </c:pt>
                      <c:pt idx="293" formatCode="0">
                        <c:v>66.126047705477632</c:v>
                      </c:pt>
                      <c:pt idx="294" formatCode="0">
                        <c:v>67.155926365760536</c:v>
                      </c:pt>
                      <c:pt idx="295" formatCode="0">
                        <c:v>69.891248979669527</c:v>
                      </c:pt>
                      <c:pt idx="296" formatCode="0">
                        <c:v>70.438927112272083</c:v>
                      </c:pt>
                      <c:pt idx="297" formatCode="0">
                        <c:v>70.470724887013915</c:v>
                      </c:pt>
                      <c:pt idx="298" formatCode="0">
                        <c:v>71.816289966903597</c:v>
                      </c:pt>
                      <c:pt idx="299" formatCode="0">
                        <c:v>73.064920229541926</c:v>
                      </c:pt>
                      <c:pt idx="300" formatCode="0">
                        <c:v>74.280725055421215</c:v>
                      </c:pt>
                      <c:pt idx="301" formatCode="0">
                        <c:v>77.009732327747699</c:v>
                      </c:pt>
                      <c:pt idx="302" formatCode="0">
                        <c:v>77.846132701563562</c:v>
                      </c:pt>
                      <c:pt idx="303" formatCode="0">
                        <c:v>78.004407589161957</c:v>
                      </c:pt>
                      <c:pt idx="304" formatCode="0">
                        <c:v>78.529838631525635</c:v>
                      </c:pt>
                      <c:pt idx="305" formatCode="0">
                        <c:v>78.593368458438448</c:v>
                      </c:pt>
                      <c:pt idx="306" formatCode="0">
                        <c:v>78.657657082305832</c:v>
                      </c:pt>
                      <c:pt idx="307" formatCode="0">
                        <c:v>78.715083672296657</c:v>
                      </c:pt>
                      <c:pt idx="308" formatCode="0">
                        <c:v>80.109546344912232</c:v>
                      </c:pt>
                      <c:pt idx="309" formatCode="0">
                        <c:v>80.486988082018357</c:v>
                      </c:pt>
                      <c:pt idx="310" formatCode="0">
                        <c:v>80.830021065885447</c:v>
                      </c:pt>
                      <c:pt idx="311" formatCode="0">
                        <c:v>81.368934197445853</c:v>
                      </c:pt>
                      <c:pt idx="312" formatCode="0">
                        <c:v>82.10775746524962</c:v>
                      </c:pt>
                      <c:pt idx="313" formatCode="0">
                        <c:v>82.347017497105497</c:v>
                      </c:pt>
                      <c:pt idx="314" formatCode="0">
                        <c:v>82.889885932476318</c:v>
                      </c:pt>
                      <c:pt idx="315" formatCode="0">
                        <c:v>83.89355323654118</c:v>
                      </c:pt>
                      <c:pt idx="316" formatCode="0">
                        <c:v>84.182230666910726</c:v>
                      </c:pt>
                      <c:pt idx="317" formatCode="0">
                        <c:v>85.161204208666675</c:v>
                      </c:pt>
                      <c:pt idx="318" formatCode="0">
                        <c:v>86.153925717292395</c:v>
                      </c:pt>
                      <c:pt idx="319" formatCode="0">
                        <c:v>86.912904902625598</c:v>
                      </c:pt>
                      <c:pt idx="320" formatCode="0">
                        <c:v>86.973297970474249</c:v>
                      </c:pt>
                      <c:pt idx="321" formatCode="0">
                        <c:v>89.606822296887671</c:v>
                      </c:pt>
                      <c:pt idx="322" formatCode="0">
                        <c:v>91.298473472800197</c:v>
                      </c:pt>
                      <c:pt idx="323" formatCode="0">
                        <c:v>94.936331291155923</c:v>
                      </c:pt>
                      <c:pt idx="324" formatCode="0">
                        <c:v>96.666755796491074</c:v>
                      </c:pt>
                      <c:pt idx="325" formatCode="0">
                        <c:v>100.38711934040299</c:v>
                      </c:pt>
                      <c:pt idx="326" formatCode="0">
                        <c:v>101.90482677034424</c:v>
                      </c:pt>
                      <c:pt idx="327" formatCode="0">
                        <c:v>101.96340350532526</c:v>
                      </c:pt>
                      <c:pt idx="328" formatCode="0">
                        <c:v>102.8954660684293</c:v>
                      </c:pt>
                      <c:pt idx="329" formatCode="0">
                        <c:v>102.98523115067681</c:v>
                      </c:pt>
                      <c:pt idx="330" formatCode="0">
                        <c:v>103.0140714097296</c:v>
                      </c:pt>
                      <c:pt idx="331" formatCode="0">
                        <c:v>103.40016462707365</c:v>
                      </c:pt>
                      <c:pt idx="332" formatCode="0">
                        <c:v>103.45475319695881</c:v>
                      </c:pt>
                      <c:pt idx="333" formatCode="0">
                        <c:v>103.9669321791238</c:v>
                      </c:pt>
                      <c:pt idx="334" formatCode="0">
                        <c:v>108.13420920493905</c:v>
                      </c:pt>
                      <c:pt idx="335" formatCode="0">
                        <c:v>111.3789086295824</c:v>
                      </c:pt>
                      <c:pt idx="336" formatCode="0">
                        <c:v>112.74925709346853</c:v>
                      </c:pt>
                      <c:pt idx="337" formatCode="0">
                        <c:v>112.8171933200191</c:v>
                      </c:pt>
                      <c:pt idx="338" formatCode="0">
                        <c:v>115.04919456188239</c:v>
                      </c:pt>
                      <c:pt idx="339" formatCode="0">
                        <c:v>116.28808294708431</c:v>
                      </c:pt>
                      <c:pt idx="340" formatCode="0">
                        <c:v>119.76275759675362</c:v>
                      </c:pt>
                      <c:pt idx="341" formatCode="0">
                        <c:v>122.99710272909563</c:v>
                      </c:pt>
                      <c:pt idx="342" formatCode="0">
                        <c:v>125.57928279071311</c:v>
                      </c:pt>
                      <c:pt idx="343" formatCode="0">
                        <c:v>125.59007025450424</c:v>
                      </c:pt>
                      <c:pt idx="344" formatCode="0">
                        <c:v>126.84504573262095</c:v>
                      </c:pt>
                      <c:pt idx="345" formatCode="0">
                        <c:v>131.94488720299046</c:v>
                      </c:pt>
                      <c:pt idx="346" formatCode="0">
                        <c:v>132.68884280610115</c:v>
                      </c:pt>
                      <c:pt idx="347" formatCode="0">
                        <c:v>140.06616852476429</c:v>
                      </c:pt>
                      <c:pt idx="348" formatCode="0">
                        <c:v>147.80584368835062</c:v>
                      </c:pt>
                      <c:pt idx="349" formatCode="0">
                        <c:v>153.46024623692634</c:v>
                      </c:pt>
                      <c:pt idx="350" formatCode="0">
                        <c:v>153.55492856243066</c:v>
                      </c:pt>
                      <c:pt idx="351" formatCode="0">
                        <c:v>165.53617713080905</c:v>
                      </c:pt>
                      <c:pt idx="352" formatCode="0">
                        <c:v>174.64327610387787</c:v>
                      </c:pt>
                      <c:pt idx="353" formatCode="0">
                        <c:v>179.27902062745162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8E-4A3D-BF28-E3245BDDC283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control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NoUV'!$G$3:$G$323</c15:sqref>
                        </c15:formulaRef>
                      </c:ext>
                    </c:extLst>
                    <c:numCache>
                      <c:formatCode>0</c:formatCode>
                      <c:ptCount val="321"/>
                      <c:pt idx="0">
                        <c:v>3.8143706301397704</c:v>
                      </c:pt>
                      <c:pt idx="1">
                        <c:v>4.5280420954338911</c:v>
                      </c:pt>
                      <c:pt idx="2">
                        <c:v>5.07077000291779</c:v>
                      </c:pt>
                      <c:pt idx="3">
                        <c:v>5.5061265297725859</c:v>
                      </c:pt>
                      <c:pt idx="4">
                        <c:v>5.6043202995320698</c:v>
                      </c:pt>
                      <c:pt idx="5">
                        <c:v>5.660137062201092</c:v>
                      </c:pt>
                      <c:pt idx="6">
                        <c:v>5.6903409573439117</c:v>
                      </c:pt>
                      <c:pt idx="7">
                        <c:v>5.8722220940161831</c:v>
                      </c:pt>
                      <c:pt idx="8">
                        <c:v>6.0346058074995854</c:v>
                      </c:pt>
                      <c:pt idx="9">
                        <c:v>6.6499679495801738</c:v>
                      </c:pt>
                      <c:pt idx="10">
                        <c:v>6.8256491990063823</c:v>
                      </c:pt>
                      <c:pt idx="11">
                        <c:v>7.4235272146167155</c:v>
                      </c:pt>
                      <c:pt idx="12">
                        <c:v>7.8142712194815722</c:v>
                      </c:pt>
                      <c:pt idx="13">
                        <c:v>7.8930964525970895</c:v>
                      </c:pt>
                      <c:pt idx="14">
                        <c:v>7.9312690917056354</c:v>
                      </c:pt>
                      <c:pt idx="15">
                        <c:v>8.3427549415721902</c:v>
                      </c:pt>
                      <c:pt idx="16">
                        <c:v>9.0569375086822941</c:v>
                      </c:pt>
                      <c:pt idx="17">
                        <c:v>9.070421707897026</c:v>
                      </c:pt>
                      <c:pt idx="18">
                        <c:v>9.5012538725894622</c:v>
                      </c:pt>
                      <c:pt idx="19">
                        <c:v>9.5129203270847391</c:v>
                      </c:pt>
                      <c:pt idx="20">
                        <c:v>9.7046812840781538</c:v>
                      </c:pt>
                      <c:pt idx="21">
                        <c:v>9.7499337944289763</c:v>
                      </c:pt>
                      <c:pt idx="22">
                        <c:v>10.029355379408997</c:v>
                      </c:pt>
                      <c:pt idx="23">
                        <c:v>10.371789151754363</c:v>
                      </c:pt>
                      <c:pt idx="24">
                        <c:v>10.601322755130772</c:v>
                      </c:pt>
                      <c:pt idx="25">
                        <c:v>11.32557625019756</c:v>
                      </c:pt>
                      <c:pt idx="26">
                        <c:v>11.370282103823461</c:v>
                      </c:pt>
                      <c:pt idx="27">
                        <c:v>11.871037441306068</c:v>
                      </c:pt>
                      <c:pt idx="28">
                        <c:v>11.935991815572152</c:v>
                      </c:pt>
                      <c:pt idx="29">
                        <c:v>12.010461572342765</c:v>
                      </c:pt>
                      <c:pt idx="30">
                        <c:v>12.122006210408463</c:v>
                      </c:pt>
                      <c:pt idx="31">
                        <c:v>12.316207123027748</c:v>
                      </c:pt>
                      <c:pt idx="32">
                        <c:v>12.490701727368151</c:v>
                      </c:pt>
                      <c:pt idx="33">
                        <c:v>13.135734440957489</c:v>
                      </c:pt>
                      <c:pt idx="34">
                        <c:v>13.455341961764669</c:v>
                      </c:pt>
                      <c:pt idx="35">
                        <c:v>13.485590300543663</c:v>
                      </c:pt>
                      <c:pt idx="36">
                        <c:v>13.488168031441667</c:v>
                      </c:pt>
                      <c:pt idx="37">
                        <c:v>13.645160731857345</c:v>
                      </c:pt>
                      <c:pt idx="38">
                        <c:v>13.727497012230488</c:v>
                      </c:pt>
                      <c:pt idx="39">
                        <c:v>13.970070378459903</c:v>
                      </c:pt>
                      <c:pt idx="40">
                        <c:v>14.247354224540027</c:v>
                      </c:pt>
                      <c:pt idx="41">
                        <c:v>14.333881539804235</c:v>
                      </c:pt>
                      <c:pt idx="42">
                        <c:v>14.382791761412053</c:v>
                      </c:pt>
                      <c:pt idx="43">
                        <c:v>14.431466431748158</c:v>
                      </c:pt>
                      <c:pt idx="44">
                        <c:v>14.873422838574566</c:v>
                      </c:pt>
                      <c:pt idx="45">
                        <c:v>15.150395579201485</c:v>
                      </c:pt>
                      <c:pt idx="46">
                        <c:v>15.162462026422313</c:v>
                      </c:pt>
                      <c:pt idx="47">
                        <c:v>15.275566636117667</c:v>
                      </c:pt>
                      <c:pt idx="48">
                        <c:v>15.526646514310494</c:v>
                      </c:pt>
                      <c:pt idx="49">
                        <c:v>15.590165359128205</c:v>
                      </c:pt>
                      <c:pt idx="50">
                        <c:v>16.083951934458966</c:v>
                      </c:pt>
                      <c:pt idx="51">
                        <c:v>16.141657551665318</c:v>
                      </c:pt>
                      <c:pt idx="52">
                        <c:v>16.300085781529368</c:v>
                      </c:pt>
                      <c:pt idx="53">
                        <c:v>16.33556958064948</c:v>
                      </c:pt>
                      <c:pt idx="54">
                        <c:v>16.562885446580879</c:v>
                      </c:pt>
                      <c:pt idx="55">
                        <c:v>16.871875382706456</c:v>
                      </c:pt>
                      <c:pt idx="56">
                        <c:v>17.102760072622505</c:v>
                      </c:pt>
                      <c:pt idx="57">
                        <c:v>17.112693225307055</c:v>
                      </c:pt>
                      <c:pt idx="58">
                        <c:v>17.151141414959874</c:v>
                      </c:pt>
                      <c:pt idx="59">
                        <c:v>17.20770483071659</c:v>
                      </c:pt>
                      <c:pt idx="60">
                        <c:v>17.481037637540979</c:v>
                      </c:pt>
                      <c:pt idx="61">
                        <c:v>18.107586242846182</c:v>
                      </c:pt>
                      <c:pt idx="62">
                        <c:v>18.664153898634193</c:v>
                      </c:pt>
                      <c:pt idx="63">
                        <c:v>18.93747337236773</c:v>
                      </c:pt>
                      <c:pt idx="64">
                        <c:v>19.303902263882623</c:v>
                      </c:pt>
                      <c:pt idx="65">
                        <c:v>19.379020897741352</c:v>
                      </c:pt>
                      <c:pt idx="66">
                        <c:v>19.9722901082806</c:v>
                      </c:pt>
                      <c:pt idx="67">
                        <c:v>20.114154194943168</c:v>
                      </c:pt>
                      <c:pt idx="68">
                        <c:v>20.126656189798485</c:v>
                      </c:pt>
                      <c:pt idx="69">
                        <c:v>20.167064343806508</c:v>
                      </c:pt>
                      <c:pt idx="70">
                        <c:v>20.790755223305819</c:v>
                      </c:pt>
                      <c:pt idx="71">
                        <c:v>21.410575062094509</c:v>
                      </c:pt>
                      <c:pt idx="72">
                        <c:v>21.701640879751718</c:v>
                      </c:pt>
                      <c:pt idx="73">
                        <c:v>21.764497514390463</c:v>
                      </c:pt>
                      <c:pt idx="74">
                        <c:v>21.823389776682621</c:v>
                      </c:pt>
                      <c:pt idx="75">
                        <c:v>23.160849897475629</c:v>
                      </c:pt>
                      <c:pt idx="76">
                        <c:v>23.811744726676121</c:v>
                      </c:pt>
                      <c:pt idx="77">
                        <c:v>24.127352320227775</c:v>
                      </c:pt>
                      <c:pt idx="78">
                        <c:v>24.338788474954747</c:v>
                      </c:pt>
                      <c:pt idx="79">
                        <c:v>26.770019815043426</c:v>
                      </c:pt>
                      <c:pt idx="80">
                        <c:v>27.663132461383949</c:v>
                      </c:pt>
                      <c:pt idx="81">
                        <c:v>29.478303894304137</c:v>
                      </c:pt>
                      <c:pt idx="82">
                        <c:v>30.045560244591631</c:v>
                      </c:pt>
                      <c:pt idx="83">
                        <c:v>30.303062228211381</c:v>
                      </c:pt>
                      <c:pt idx="84">
                        <c:v>30.366149969758222</c:v>
                      </c:pt>
                      <c:pt idx="85">
                        <c:v>32.147699791913922</c:v>
                      </c:pt>
                      <c:pt idx="86">
                        <c:v>32.256595589263739</c:v>
                      </c:pt>
                      <c:pt idx="87">
                        <c:v>33.131335236410557</c:v>
                      </c:pt>
                      <c:pt idx="88">
                        <c:v>34.630565748507792</c:v>
                      </c:pt>
                      <c:pt idx="207">
                        <c:v>7.2743016415495969</c:v>
                      </c:pt>
                      <c:pt idx="208">
                        <c:v>10.418190566424654</c:v>
                      </c:pt>
                      <c:pt idx="209">
                        <c:v>11.280559674721665</c:v>
                      </c:pt>
                      <c:pt idx="210">
                        <c:v>13.38546445407585</c:v>
                      </c:pt>
                      <c:pt idx="211">
                        <c:v>14.248465525250742</c:v>
                      </c:pt>
                      <c:pt idx="212">
                        <c:v>18.267860951425316</c:v>
                      </c:pt>
                      <c:pt idx="213">
                        <c:v>18.55650441975375</c:v>
                      </c:pt>
                      <c:pt idx="214">
                        <c:v>22.613029523718094</c:v>
                      </c:pt>
                      <c:pt idx="215">
                        <c:v>22.974713031014623</c:v>
                      </c:pt>
                      <c:pt idx="216">
                        <c:v>23.925490028498288</c:v>
                      </c:pt>
                      <c:pt idx="217">
                        <c:v>24.126915184821961</c:v>
                      </c:pt>
                      <c:pt idx="218">
                        <c:v>24.182513048360583</c:v>
                      </c:pt>
                      <c:pt idx="219">
                        <c:v>25.375190565781757</c:v>
                      </c:pt>
                      <c:pt idx="220">
                        <c:v>25.903853535128835</c:v>
                      </c:pt>
                      <c:pt idx="221">
                        <c:v>26.152683342150855</c:v>
                      </c:pt>
                      <c:pt idx="222">
                        <c:v>27.121318867077655</c:v>
                      </c:pt>
                      <c:pt idx="223">
                        <c:v>27.597082826117518</c:v>
                      </c:pt>
                      <c:pt idx="224">
                        <c:v>27.730255991630205</c:v>
                      </c:pt>
                      <c:pt idx="225">
                        <c:v>28.318353210927505</c:v>
                      </c:pt>
                      <c:pt idx="226">
                        <c:v>28.617948224186719</c:v>
                      </c:pt>
                      <c:pt idx="227">
                        <c:v>28.930792153309241</c:v>
                      </c:pt>
                      <c:pt idx="228">
                        <c:v>29.465856534866369</c:v>
                      </c:pt>
                      <c:pt idx="229">
                        <c:v>29.76658164644838</c:v>
                      </c:pt>
                      <c:pt idx="230">
                        <c:v>30.759179716732891</c:v>
                      </c:pt>
                      <c:pt idx="231">
                        <c:v>31.549676058671537</c:v>
                      </c:pt>
                      <c:pt idx="232">
                        <c:v>32.114026343475338</c:v>
                      </c:pt>
                      <c:pt idx="233">
                        <c:v>32.964403026807418</c:v>
                      </c:pt>
                      <c:pt idx="234">
                        <c:v>34.085438258449209</c:v>
                      </c:pt>
                      <c:pt idx="235">
                        <c:v>34.100315408080228</c:v>
                      </c:pt>
                      <c:pt idx="236">
                        <c:v>34.203362531461529</c:v>
                      </c:pt>
                      <c:pt idx="237">
                        <c:v>34.388148476953504</c:v>
                      </c:pt>
                      <c:pt idx="238">
                        <c:v>34.857258238632163</c:v>
                      </c:pt>
                      <c:pt idx="239">
                        <c:v>35.618966812769045</c:v>
                      </c:pt>
                      <c:pt idx="240">
                        <c:v>36.006189055189296</c:v>
                      </c:pt>
                      <c:pt idx="241">
                        <c:v>36.816179593196182</c:v>
                      </c:pt>
                      <c:pt idx="242">
                        <c:v>38.181888546580765</c:v>
                      </c:pt>
                      <c:pt idx="243">
                        <c:v>38.223739358811166</c:v>
                      </c:pt>
                      <c:pt idx="244">
                        <c:v>38.52775811221553</c:v>
                      </c:pt>
                      <c:pt idx="245">
                        <c:v>39.265266225558328</c:v>
                      </c:pt>
                      <c:pt idx="246">
                        <c:v>40.753977459550427</c:v>
                      </c:pt>
                      <c:pt idx="247">
                        <c:v>41.291242558894055</c:v>
                      </c:pt>
                      <c:pt idx="248">
                        <c:v>42.292643500324559</c:v>
                      </c:pt>
                      <c:pt idx="249">
                        <c:v>42.398872742667415</c:v>
                      </c:pt>
                      <c:pt idx="250">
                        <c:v>42.72178346869169</c:v>
                      </c:pt>
                      <c:pt idx="251">
                        <c:v>43.62566138577931</c:v>
                      </c:pt>
                      <c:pt idx="252">
                        <c:v>43.645713196151554</c:v>
                      </c:pt>
                      <c:pt idx="253">
                        <c:v>43.93046823406668</c:v>
                      </c:pt>
                      <c:pt idx="254">
                        <c:v>44.435629619214026</c:v>
                      </c:pt>
                      <c:pt idx="255">
                        <c:v>44.880494310954276</c:v>
                      </c:pt>
                      <c:pt idx="256">
                        <c:v>44.995169551288555</c:v>
                      </c:pt>
                      <c:pt idx="257">
                        <c:v>45.225850871429358</c:v>
                      </c:pt>
                      <c:pt idx="258">
                        <c:v>45.268207253962053</c:v>
                      </c:pt>
                      <c:pt idx="259">
                        <c:v>45.79536094725961</c:v>
                      </c:pt>
                      <c:pt idx="260">
                        <c:v>45.971351456462976</c:v>
                      </c:pt>
                      <c:pt idx="261">
                        <c:v>46.108204876382139</c:v>
                      </c:pt>
                      <c:pt idx="262">
                        <c:v>46.715521202024355</c:v>
                      </c:pt>
                      <c:pt idx="263">
                        <c:v>47.687926199646277</c:v>
                      </c:pt>
                      <c:pt idx="264">
                        <c:v>47.715464911407047</c:v>
                      </c:pt>
                      <c:pt idx="265">
                        <c:v>52.63131083213981</c:v>
                      </c:pt>
                      <c:pt idx="266">
                        <c:v>53.76328273899761</c:v>
                      </c:pt>
                      <c:pt idx="267">
                        <c:v>54.842132589826598</c:v>
                      </c:pt>
                      <c:pt idx="268">
                        <c:v>55.032977944088834</c:v>
                      </c:pt>
                      <c:pt idx="269">
                        <c:v>56.565956318962037</c:v>
                      </c:pt>
                      <c:pt idx="270">
                        <c:v>68.899403322517927</c:v>
                      </c:pt>
                      <c:pt idx="271">
                        <c:v>71.221532330142779</c:v>
                      </c:pt>
                      <c:pt idx="272">
                        <c:v>71.237420620378415</c:v>
                      </c:pt>
                      <c:pt idx="273">
                        <c:v>72.846933417191522</c:v>
                      </c:pt>
                      <c:pt idx="278">
                        <c:v>3.7860943246653469</c:v>
                      </c:pt>
                      <c:pt idx="279">
                        <c:v>7.2000083258845811</c:v>
                      </c:pt>
                      <c:pt idx="280">
                        <c:v>10.673313623983825</c:v>
                      </c:pt>
                      <c:pt idx="281">
                        <c:v>11.482939880566596</c:v>
                      </c:pt>
                      <c:pt idx="282">
                        <c:v>12.488897818776291</c:v>
                      </c:pt>
                      <c:pt idx="283">
                        <c:v>12.809383282959905</c:v>
                      </c:pt>
                      <c:pt idx="284">
                        <c:v>13.160563844638096</c:v>
                      </c:pt>
                      <c:pt idx="285">
                        <c:v>13.730422046396878</c:v>
                      </c:pt>
                      <c:pt idx="286">
                        <c:v>14.55167454708384</c:v>
                      </c:pt>
                      <c:pt idx="287">
                        <c:v>15.829627672897562</c:v>
                      </c:pt>
                      <c:pt idx="288">
                        <c:v>15.871377900750861</c:v>
                      </c:pt>
                      <c:pt idx="289">
                        <c:v>15.967968646115507</c:v>
                      </c:pt>
                      <c:pt idx="290">
                        <c:v>16.590373845106217</c:v>
                      </c:pt>
                      <c:pt idx="291">
                        <c:v>16.599230640809761</c:v>
                      </c:pt>
                      <c:pt idx="292">
                        <c:v>16.622949991841825</c:v>
                      </c:pt>
                      <c:pt idx="293">
                        <c:v>16.989437308428336</c:v>
                      </c:pt>
                      <c:pt idx="294">
                        <c:v>18.30059661915719</c:v>
                      </c:pt>
                      <c:pt idx="295">
                        <c:v>18.370752956874412</c:v>
                      </c:pt>
                      <c:pt idx="296">
                        <c:v>18.916216442933877</c:v>
                      </c:pt>
                      <c:pt idx="297">
                        <c:v>19.555147679352999</c:v>
                      </c:pt>
                      <c:pt idx="298">
                        <c:v>19.79679225076924</c:v>
                      </c:pt>
                      <c:pt idx="299">
                        <c:v>20.990175215765809</c:v>
                      </c:pt>
                      <c:pt idx="300">
                        <c:v>21.427244939054262</c:v>
                      </c:pt>
                      <c:pt idx="301">
                        <c:v>21.509453589860389</c:v>
                      </c:pt>
                      <c:pt idx="302">
                        <c:v>21.577470517356488</c:v>
                      </c:pt>
                      <c:pt idx="303">
                        <c:v>21.694621357558024</c:v>
                      </c:pt>
                      <c:pt idx="304">
                        <c:v>21.858712308458589</c:v>
                      </c:pt>
                      <c:pt idx="305">
                        <c:v>21.963942282385648</c:v>
                      </c:pt>
                      <c:pt idx="306">
                        <c:v>22.024190249883862</c:v>
                      </c:pt>
                      <c:pt idx="307">
                        <c:v>22.482418377647313</c:v>
                      </c:pt>
                      <c:pt idx="308">
                        <c:v>22.638695042062253</c:v>
                      </c:pt>
                      <c:pt idx="309">
                        <c:v>23.2706097381799</c:v>
                      </c:pt>
                      <c:pt idx="310">
                        <c:v>23.274874960675824</c:v>
                      </c:pt>
                      <c:pt idx="311">
                        <c:v>23.380191054929579</c:v>
                      </c:pt>
                      <c:pt idx="312">
                        <c:v>23.83450297415267</c:v>
                      </c:pt>
                      <c:pt idx="313">
                        <c:v>24.000121427689926</c:v>
                      </c:pt>
                      <c:pt idx="314">
                        <c:v>24.045511372508397</c:v>
                      </c:pt>
                      <c:pt idx="315">
                        <c:v>24.136282196847787</c:v>
                      </c:pt>
                      <c:pt idx="316">
                        <c:v>24.63096641869701</c:v>
                      </c:pt>
                      <c:pt idx="317">
                        <c:v>25.376986015040359</c:v>
                      </c:pt>
                      <c:pt idx="318">
                        <c:v>26.244031866286637</c:v>
                      </c:pt>
                      <c:pt idx="319">
                        <c:v>27.075455630821477</c:v>
                      </c:pt>
                      <c:pt idx="320">
                        <c:v>29.739547143376349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8E-4A3D-BF28-E3245BDDC283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'Moyenne des 3'!$B$2</c:f>
              <c:strCache>
                <c:ptCount val="1"/>
                <c:pt idx="0">
                  <c:v>No UV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'Moyenne par rapport à NoUV'!$P$3:$P$372</c:f>
              <c:numCache>
                <c:formatCode>General</c:formatCode>
                <c:ptCount val="370"/>
                <c:pt idx="91" formatCode="0">
                  <c:v>22.516526318088076</c:v>
                </c:pt>
                <c:pt idx="92" formatCode="0">
                  <c:v>32.689416702410952</c:v>
                </c:pt>
                <c:pt idx="93" formatCode="0">
                  <c:v>35.75299599662673</c:v>
                </c:pt>
                <c:pt idx="94" formatCode="0">
                  <c:v>39.428748884210016</c:v>
                </c:pt>
                <c:pt idx="95" formatCode="0">
                  <c:v>50.034692318365373</c:v>
                </c:pt>
                <c:pt idx="96" formatCode="0">
                  <c:v>51.540125040713768</c:v>
                </c:pt>
                <c:pt idx="97" formatCode="0">
                  <c:v>52.977188184488099</c:v>
                </c:pt>
                <c:pt idx="98" formatCode="0">
                  <c:v>53.973024540761791</c:v>
                </c:pt>
                <c:pt idx="99" formatCode="0">
                  <c:v>55.401667462560845</c:v>
                </c:pt>
                <c:pt idx="100" formatCode="0">
                  <c:v>56.224340641980319</c:v>
                </c:pt>
                <c:pt idx="101" formatCode="0">
                  <c:v>57.180304186024998</c:v>
                </c:pt>
                <c:pt idx="102" formatCode="0">
                  <c:v>58.16036355886672</c:v>
                </c:pt>
                <c:pt idx="103" formatCode="0">
                  <c:v>58.16036355886672</c:v>
                </c:pt>
                <c:pt idx="104" formatCode="0">
                  <c:v>58.185174987265086</c:v>
                </c:pt>
                <c:pt idx="105" formatCode="0">
                  <c:v>62.755552606401743</c:v>
                </c:pt>
                <c:pt idx="106" formatCode="0">
                  <c:v>63.24415407528501</c:v>
                </c:pt>
                <c:pt idx="107" formatCode="0">
                  <c:v>63.947109429183911</c:v>
                </c:pt>
                <c:pt idx="108" formatCode="0">
                  <c:v>64.405699445899401</c:v>
                </c:pt>
                <c:pt idx="109" formatCode="0">
                  <c:v>64.780971803480355</c:v>
                </c:pt>
                <c:pt idx="110" formatCode="0">
                  <c:v>67.124502852209559</c:v>
                </c:pt>
                <c:pt idx="111" formatCode="0">
                  <c:v>68.321160309927649</c:v>
                </c:pt>
                <c:pt idx="112" formatCode="0">
                  <c:v>70.551594817224967</c:v>
                </c:pt>
                <c:pt idx="113" formatCode="0">
                  <c:v>70.714014061176357</c:v>
                </c:pt>
                <c:pt idx="114" formatCode="0">
                  <c:v>70.970500860495093</c:v>
                </c:pt>
                <c:pt idx="115" formatCode="0">
                  <c:v>72.705189829556176</c:v>
                </c:pt>
                <c:pt idx="116" formatCode="0">
                  <c:v>72.806572403070135</c:v>
                </c:pt>
                <c:pt idx="117" formatCode="0">
                  <c:v>73.367858913678646</c:v>
                </c:pt>
                <c:pt idx="118" formatCode="0">
                  <c:v>76.560327634971642</c:v>
                </c:pt>
                <c:pt idx="119" formatCode="0">
                  <c:v>77.354366891455811</c:v>
                </c:pt>
                <c:pt idx="120" formatCode="0">
                  <c:v>77.354366891455811</c:v>
                </c:pt>
                <c:pt idx="121" formatCode="0">
                  <c:v>77.589258485028708</c:v>
                </c:pt>
                <c:pt idx="122" formatCode="0">
                  <c:v>77.589258485028708</c:v>
                </c:pt>
                <c:pt idx="123" formatCode="0">
                  <c:v>77.647935664558517</c:v>
                </c:pt>
                <c:pt idx="124" formatCode="0">
                  <c:v>77.647935664558517</c:v>
                </c:pt>
                <c:pt idx="125" formatCode="0">
                  <c:v>79.875831781047879</c:v>
                </c:pt>
                <c:pt idx="126" formatCode="0">
                  <c:v>80.010714354785975</c:v>
                </c:pt>
                <c:pt idx="127" formatCode="0">
                  <c:v>80.710471376022412</c:v>
                </c:pt>
                <c:pt idx="128" formatCode="0">
                  <c:v>82.109548107627816</c:v>
                </c:pt>
                <c:pt idx="129" formatCode="0">
                  <c:v>82.117302424418554</c:v>
                </c:pt>
                <c:pt idx="130" formatCode="0">
                  <c:v>83.471284454482131</c:v>
                </c:pt>
                <c:pt idx="131" formatCode="0">
                  <c:v>85.593723055283462</c:v>
                </c:pt>
                <c:pt idx="132" formatCode="0">
                  <c:v>86.128279933006795</c:v>
                </c:pt>
                <c:pt idx="133" formatCode="0">
                  <c:v>87.314111958978586</c:v>
                </c:pt>
                <c:pt idx="134" formatCode="0">
                  <c:v>87.314111958978586</c:v>
                </c:pt>
                <c:pt idx="135" formatCode="0">
                  <c:v>87.903883309272103</c:v>
                </c:pt>
                <c:pt idx="136" formatCode="0">
                  <c:v>91.334720245534299</c:v>
                </c:pt>
                <c:pt idx="137" formatCode="0">
                  <c:v>94.197267733978634</c:v>
                </c:pt>
                <c:pt idx="138" formatCode="0">
                  <c:v>94.454899492659464</c:v>
                </c:pt>
                <c:pt idx="139" formatCode="0">
                  <c:v>94.944880478551909</c:v>
                </c:pt>
                <c:pt idx="140" formatCode="0">
                  <c:v>94.944880478551909</c:v>
                </c:pt>
                <c:pt idx="141" formatCode="0">
                  <c:v>96.367166490559413</c:v>
                </c:pt>
                <c:pt idx="142" formatCode="0">
                  <c:v>96.460234194261645</c:v>
                </c:pt>
                <c:pt idx="143" formatCode="0">
                  <c:v>96.460234194261645</c:v>
                </c:pt>
                <c:pt idx="144" formatCode="0">
                  <c:v>99.186887330642705</c:v>
                </c:pt>
                <c:pt idx="145" formatCode="0">
                  <c:v>99.186887330642705</c:v>
                </c:pt>
                <c:pt idx="146" formatCode="0">
                  <c:v>100.87057790145124</c:v>
                </c:pt>
                <c:pt idx="147" formatCode="0">
                  <c:v>102.38608467596457</c:v>
                </c:pt>
                <c:pt idx="148" formatCode="0">
                  <c:v>102.38608467596457</c:v>
                </c:pt>
                <c:pt idx="149" formatCode="0">
                  <c:v>103.38872320400394</c:v>
                </c:pt>
                <c:pt idx="150" formatCode="0">
                  <c:v>103.45570133890882</c:v>
                </c:pt>
                <c:pt idx="151" formatCode="0">
                  <c:v>103.45570133890882</c:v>
                </c:pt>
                <c:pt idx="152" formatCode="0">
                  <c:v>103.63296927458714</c:v>
                </c:pt>
                <c:pt idx="153" formatCode="0">
                  <c:v>103.865262844052</c:v>
                </c:pt>
                <c:pt idx="154" formatCode="0">
                  <c:v>105.96184643370307</c:v>
                </c:pt>
                <c:pt idx="155" formatCode="0">
                  <c:v>106.31604637080247</c:v>
                </c:pt>
                <c:pt idx="156" formatCode="0">
                  <c:v>107.62269347501683</c:v>
                </c:pt>
                <c:pt idx="157" formatCode="0">
                  <c:v>108.15786457573127</c:v>
                </c:pt>
                <c:pt idx="158" formatCode="0">
                  <c:v>109.63851568633136</c:v>
                </c:pt>
                <c:pt idx="159" formatCode="0">
                  <c:v>110.77924505965464</c:v>
                </c:pt>
                <c:pt idx="160" formatCode="0">
                  <c:v>110.77924505965464</c:v>
                </c:pt>
                <c:pt idx="161" formatCode="0">
                  <c:v>111.46042034457737</c:v>
                </c:pt>
                <c:pt idx="162" formatCode="0">
                  <c:v>111.46042034457737</c:v>
                </c:pt>
                <c:pt idx="163" formatCode="0">
                  <c:v>121.43325094592055</c:v>
                </c:pt>
                <c:pt idx="164" formatCode="0">
                  <c:v>122.70293931850451</c:v>
                </c:pt>
                <c:pt idx="165" formatCode="0">
                  <c:v>128.27271141415463</c:v>
                </c:pt>
                <c:pt idx="166" formatCode="0">
                  <c:v>131.10142098034089</c:v>
                </c:pt>
                <c:pt idx="167" formatCode="0">
                  <c:v>131.10142098034089</c:v>
                </c:pt>
                <c:pt idx="168" formatCode="0">
                  <c:v>132.31956829164133</c:v>
                </c:pt>
                <c:pt idx="169" formatCode="0">
                  <c:v>132.31956829164133</c:v>
                </c:pt>
                <c:pt idx="170" formatCode="0">
                  <c:v>132.32019841684578</c:v>
                </c:pt>
                <c:pt idx="171" formatCode="0">
                  <c:v>136.23470713584899</c:v>
                </c:pt>
                <c:pt idx="172" formatCode="0">
                  <c:v>136.23470713584899</c:v>
                </c:pt>
                <c:pt idx="173" formatCode="0">
                  <c:v>141.09276772136766</c:v>
                </c:pt>
                <c:pt idx="174" formatCode="0">
                  <c:v>145.79855268728338</c:v>
                </c:pt>
                <c:pt idx="175" formatCode="0">
                  <c:v>145.79855268728338</c:v>
                </c:pt>
                <c:pt idx="176" formatCode="0">
                  <c:v>146.47697688929443</c:v>
                </c:pt>
                <c:pt idx="177" formatCode="0">
                  <c:v>157.04152884984467</c:v>
                </c:pt>
                <c:pt idx="178" formatCode="0">
                  <c:v>157.04152884984467</c:v>
                </c:pt>
                <c:pt idx="179" formatCode="0">
                  <c:v>158.60969182835356</c:v>
                </c:pt>
                <c:pt idx="180" formatCode="0">
                  <c:v>158.60969182835356</c:v>
                </c:pt>
                <c:pt idx="181" formatCode="0">
                  <c:v>160.36496223705865</c:v>
                </c:pt>
                <c:pt idx="182" formatCode="0">
                  <c:v>160.36496223705865</c:v>
                </c:pt>
                <c:pt idx="183" formatCode="0">
                  <c:v>162.47972205658272</c:v>
                </c:pt>
                <c:pt idx="184" formatCode="0">
                  <c:v>162.47972205658272</c:v>
                </c:pt>
                <c:pt idx="185" formatCode="0">
                  <c:v>164.15482741995234</c:v>
                </c:pt>
                <c:pt idx="186" formatCode="0">
                  <c:v>164.15482741995234</c:v>
                </c:pt>
                <c:pt idx="187" formatCode="0">
                  <c:v>171.22676234532827</c:v>
                </c:pt>
                <c:pt idx="188" formatCode="0">
                  <c:v>171.22676234532827</c:v>
                </c:pt>
                <c:pt idx="189" formatCode="0">
                  <c:v>186.83484041806372</c:v>
                </c:pt>
                <c:pt idx="190" formatCode="0">
                  <c:v>186.83484041806372</c:v>
                </c:pt>
                <c:pt idx="208" formatCode="0">
                  <c:v>48.369991919563475</c:v>
                </c:pt>
                <c:pt idx="209" formatCode="0">
                  <c:v>49.62672316315426</c:v>
                </c:pt>
                <c:pt idx="210" formatCode="0">
                  <c:v>62.175577059814046</c:v>
                </c:pt>
                <c:pt idx="211" formatCode="0">
                  <c:v>65.019412463746576</c:v>
                </c:pt>
                <c:pt idx="212" formatCode="0">
                  <c:v>69.099017638128487</c:v>
                </c:pt>
                <c:pt idx="213" formatCode="0">
                  <c:v>70.081330655372213</c:v>
                </c:pt>
                <c:pt idx="214" formatCode="0">
                  <c:v>75.651976142980118</c:v>
                </c:pt>
                <c:pt idx="215" formatCode="0">
                  <c:v>75.959482868254014</c:v>
                </c:pt>
                <c:pt idx="216" formatCode="0">
                  <c:v>76.535018877718869</c:v>
                </c:pt>
                <c:pt idx="217" formatCode="0">
                  <c:v>78.282085878186365</c:v>
                </c:pt>
                <c:pt idx="218" formatCode="0">
                  <c:v>79.779127489887074</c:v>
                </c:pt>
                <c:pt idx="219" formatCode="0">
                  <c:v>98.827736992559949</c:v>
                </c:pt>
                <c:pt idx="220" formatCode="0">
                  <c:v>99.106926586195129</c:v>
                </c:pt>
                <c:pt idx="221" formatCode="0">
                  <c:v>99.95536853307722</c:v>
                </c:pt>
                <c:pt idx="222" formatCode="0">
                  <c:v>100.4016134104901</c:v>
                </c:pt>
                <c:pt idx="223" formatCode="0">
                  <c:v>103.11801932918615</c:v>
                </c:pt>
                <c:pt idx="224" formatCode="0">
                  <c:v>104.68637302108775</c:v>
                </c:pt>
                <c:pt idx="225" formatCode="0">
                  <c:v>113.22131538304868</c:v>
                </c:pt>
                <c:pt idx="226" formatCode="0">
                  <c:v>118.92456850976036</c:v>
                </c:pt>
                <c:pt idx="227" formatCode="0">
                  <c:v>147.48889717408576</c:v>
                </c:pt>
                <c:pt idx="228" formatCode="0">
                  <c:v>157.61985471533572</c:v>
                </c:pt>
                <c:pt idx="229" formatCode="0">
                  <c:v>162.6883724209938</c:v>
                </c:pt>
                <c:pt idx="230" formatCode="0">
                  <c:v>164.54497029721171</c:v>
                </c:pt>
                <c:pt idx="231" formatCode="0">
                  <c:v>178.83623947016241</c:v>
                </c:pt>
                <c:pt idx="279" formatCode="0">
                  <c:v>55.136405241722471</c:v>
                </c:pt>
                <c:pt idx="280" formatCode="0">
                  <c:v>66.242301861345837</c:v>
                </c:pt>
                <c:pt idx="281" formatCode="0">
                  <c:v>67.086971245970943</c:v>
                </c:pt>
                <c:pt idx="282" formatCode="0">
                  <c:v>68.50831594890245</c:v>
                </c:pt>
                <c:pt idx="283" formatCode="0">
                  <c:v>69.360312863351027</c:v>
                </c:pt>
                <c:pt idx="284" formatCode="0">
                  <c:v>69.66429239026877</c:v>
                </c:pt>
                <c:pt idx="285" formatCode="0">
                  <c:v>71.021283563389332</c:v>
                </c:pt>
                <c:pt idx="286" formatCode="0">
                  <c:v>72.376714599270016</c:v>
                </c:pt>
                <c:pt idx="287" formatCode="0">
                  <c:v>72.394720117579709</c:v>
                </c:pt>
                <c:pt idx="288" formatCode="0">
                  <c:v>72.485425473666794</c:v>
                </c:pt>
                <c:pt idx="289" formatCode="0">
                  <c:v>73.011029742051718</c:v>
                </c:pt>
                <c:pt idx="290" formatCode="0">
                  <c:v>73.060314733220423</c:v>
                </c:pt>
                <c:pt idx="291" formatCode="0">
                  <c:v>74.5162978930138</c:v>
                </c:pt>
                <c:pt idx="292" formatCode="0">
                  <c:v>74.81312039691025</c:v>
                </c:pt>
                <c:pt idx="293" formatCode="0">
                  <c:v>75.15228400245681</c:v>
                </c:pt>
                <c:pt idx="294" formatCode="0">
                  <c:v>75.753951355292031</c:v>
                </c:pt>
                <c:pt idx="295" formatCode="0">
                  <c:v>76.006041399637851</c:v>
                </c:pt>
                <c:pt idx="296" formatCode="0">
                  <c:v>76.351300623362178</c:v>
                </c:pt>
                <c:pt idx="297" formatCode="0">
                  <c:v>76.890750044083717</c:v>
                </c:pt>
                <c:pt idx="298" formatCode="0">
                  <c:v>77.214073567708226</c:v>
                </c:pt>
                <c:pt idx="299" formatCode="0">
                  <c:v>78.377445741618885</c:v>
                </c:pt>
                <c:pt idx="300" formatCode="0">
                  <c:v>79.663535923725007</c:v>
                </c:pt>
                <c:pt idx="301" formatCode="0">
                  <c:v>80.844278478107256</c:v>
                </c:pt>
                <c:pt idx="302" formatCode="0">
                  <c:v>81.459535223075832</c:v>
                </c:pt>
                <c:pt idx="303" formatCode="0">
                  <c:v>81.764738136299172</c:v>
                </c:pt>
                <c:pt idx="304" formatCode="0">
                  <c:v>81.80203223660493</c:v>
                </c:pt>
                <c:pt idx="305" formatCode="0">
                  <c:v>82.547517814404785</c:v>
                </c:pt>
                <c:pt idx="306" formatCode="0">
                  <c:v>83.625956287481969</c:v>
                </c:pt>
                <c:pt idx="307" formatCode="0">
                  <c:v>86.249817263433499</c:v>
                </c:pt>
                <c:pt idx="308" formatCode="0">
                  <c:v>87.314086621249942</c:v>
                </c:pt>
                <c:pt idx="309" formatCode="0">
                  <c:v>87.426783092147559</c:v>
                </c:pt>
                <c:pt idx="310" formatCode="0">
                  <c:v>90.528732353387852</c:v>
                </c:pt>
                <c:pt idx="311" formatCode="0">
                  <c:v>91.684623541353076</c:v>
                </c:pt>
                <c:pt idx="312" formatCode="0">
                  <c:v>92.360563657215778</c:v>
                </c:pt>
                <c:pt idx="313" formatCode="0">
                  <c:v>92.385777350587418</c:v>
                </c:pt>
                <c:pt idx="314" formatCode="0">
                  <c:v>92.499334880836031</c:v>
                </c:pt>
                <c:pt idx="315" formatCode="0">
                  <c:v>94.852102829339316</c:v>
                </c:pt>
                <c:pt idx="316" formatCode="0">
                  <c:v>95.538695357667891</c:v>
                </c:pt>
                <c:pt idx="317" formatCode="0">
                  <c:v>97.340577141693757</c:v>
                </c:pt>
                <c:pt idx="318" formatCode="0">
                  <c:v>97.936805327539602</c:v>
                </c:pt>
                <c:pt idx="319" formatCode="0">
                  <c:v>98.484132162521618</c:v>
                </c:pt>
                <c:pt idx="320" formatCode="0">
                  <c:v>98.531255979972769</c:v>
                </c:pt>
                <c:pt idx="321" formatCode="0">
                  <c:v>98.583767812372642</c:v>
                </c:pt>
                <c:pt idx="322" formatCode="0">
                  <c:v>99.74961659758489</c:v>
                </c:pt>
                <c:pt idx="323" formatCode="0">
                  <c:v>100.18596055503114</c:v>
                </c:pt>
                <c:pt idx="324" formatCode="0">
                  <c:v>100.274295866568</c:v>
                </c:pt>
                <c:pt idx="325" formatCode="0">
                  <c:v>110.8672440851979</c:v>
                </c:pt>
                <c:pt idx="326" formatCode="0">
                  <c:v>113.8353966587714</c:v>
                </c:pt>
                <c:pt idx="327" formatCode="0">
                  <c:v>114.48087573442551</c:v>
                </c:pt>
                <c:pt idx="328" formatCode="0">
                  <c:v>114.77401955406503</c:v>
                </c:pt>
                <c:pt idx="329" formatCode="0">
                  <c:v>114.89238111346492</c:v>
                </c:pt>
                <c:pt idx="330" formatCode="0">
                  <c:v>115.63026208788776</c:v>
                </c:pt>
                <c:pt idx="331" formatCode="0">
                  <c:v>124.06383117304134</c:v>
                </c:pt>
                <c:pt idx="332" formatCode="0">
                  <c:v>124.8185283808287</c:v>
                </c:pt>
                <c:pt idx="333" formatCode="0">
                  <c:v>133.28214502719558</c:v>
                </c:pt>
                <c:pt idx="334" formatCode="0">
                  <c:v>136.18604637503947</c:v>
                </c:pt>
                <c:pt idx="335" formatCode="0">
                  <c:v>141.33495963508201</c:v>
                </c:pt>
                <c:pt idx="336" formatCode="0">
                  <c:v>147.72899881800817</c:v>
                </c:pt>
                <c:pt idx="337" formatCode="0">
                  <c:v>156.55485716559602</c:v>
                </c:pt>
                <c:pt idx="338" formatCode="0">
                  <c:v>164.93611050117221</c:v>
                </c:pt>
                <c:pt idx="339" formatCode="0">
                  <c:v>166.29293116749062</c:v>
                </c:pt>
                <c:pt idx="340" formatCode="0">
                  <c:v>169.96236116773002</c:v>
                </c:pt>
                <c:pt idx="341" formatCode="0">
                  <c:v>184.74224031921088</c:v>
                </c:pt>
                <c:pt idx="342" formatCode="0">
                  <c:v>184.93221899819437</c:v>
                </c:pt>
                <c:pt idx="343" formatCode="0">
                  <c:v>191.62671674257331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82-40E8-8F94-0C2AF7885C68}"/>
            </c:ext>
          </c:extLst>
        </c:ser>
        <c:ser>
          <c:idx val="4"/>
          <c:order val="4"/>
          <c:tx>
            <c:v>16h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yVal>
            <c:numRef>
              <c:f>'Moyenne par rapport à NoUV'!$T$3:$T$372</c:f>
              <c:numCache>
                <c:formatCode>General</c:formatCode>
                <c:ptCount val="370"/>
                <c:pt idx="91" formatCode="0">
                  <c:v>52.92537479780075</c:v>
                </c:pt>
                <c:pt idx="92" formatCode="0">
                  <c:v>58.902567563120186</c:v>
                </c:pt>
                <c:pt idx="93" formatCode="0">
                  <c:v>66.360443243466435</c:v>
                </c:pt>
                <c:pt idx="94" formatCode="0">
                  <c:v>68.259402076558928</c:v>
                </c:pt>
                <c:pt idx="95" formatCode="0">
                  <c:v>71.224427403462542</c:v>
                </c:pt>
                <c:pt idx="96" formatCode="0">
                  <c:v>71.969342735094244</c:v>
                </c:pt>
                <c:pt idx="97" formatCode="0">
                  <c:v>74.62171663286054</c:v>
                </c:pt>
                <c:pt idx="98" formatCode="0">
                  <c:v>76.32060574408996</c:v>
                </c:pt>
                <c:pt idx="99" formatCode="0">
                  <c:v>78.240756264264249</c:v>
                </c:pt>
                <c:pt idx="100" formatCode="0">
                  <c:v>78.977652904808053</c:v>
                </c:pt>
                <c:pt idx="101" formatCode="0">
                  <c:v>80.685049700186269</c:v>
                </c:pt>
                <c:pt idx="102" formatCode="0">
                  <c:v>81.006017986912042</c:v>
                </c:pt>
                <c:pt idx="103" formatCode="0">
                  <c:v>87.168376124620806</c:v>
                </c:pt>
                <c:pt idx="104" formatCode="0">
                  <c:v>90.230705107310982</c:v>
                </c:pt>
                <c:pt idx="105" formatCode="0">
                  <c:v>91.786384848330556</c:v>
                </c:pt>
                <c:pt idx="106" formatCode="0">
                  <c:v>93.161699697619511</c:v>
                </c:pt>
                <c:pt idx="107" formatCode="0">
                  <c:v>94.049154518723199</c:v>
                </c:pt>
                <c:pt idx="108" formatCode="0">
                  <c:v>94.829756404916338</c:v>
                </c:pt>
                <c:pt idx="109" formatCode="0">
                  <c:v>98.353643154890719</c:v>
                </c:pt>
                <c:pt idx="110" formatCode="0">
                  <c:v>99.967381876895644</c:v>
                </c:pt>
                <c:pt idx="111" formatCode="0">
                  <c:v>99.974671053945542</c:v>
                </c:pt>
                <c:pt idx="112" formatCode="0">
                  <c:v>100.64396937326336</c:v>
                </c:pt>
                <c:pt idx="113" formatCode="0">
                  <c:v>102.04560636122008</c:v>
                </c:pt>
                <c:pt idx="114" formatCode="0">
                  <c:v>102.06764285338674</c:v>
                </c:pt>
                <c:pt idx="115" formatCode="0">
                  <c:v>103.51534060234704</c:v>
                </c:pt>
                <c:pt idx="116" formatCode="0">
                  <c:v>105.37469894861434</c:v>
                </c:pt>
                <c:pt idx="117" formatCode="0">
                  <c:v>106.33332810117383</c:v>
                </c:pt>
                <c:pt idx="118" formatCode="0">
                  <c:v>107.15371732519915</c:v>
                </c:pt>
                <c:pt idx="119" formatCode="0">
                  <c:v>107.71246544499972</c:v>
                </c:pt>
                <c:pt idx="120" formatCode="0">
                  <c:v>107.72548538219002</c:v>
                </c:pt>
                <c:pt idx="121" formatCode="0">
                  <c:v>112.12429600913869</c:v>
                </c:pt>
                <c:pt idx="122" formatCode="0">
                  <c:v>112.38466493629448</c:v>
                </c:pt>
                <c:pt idx="123" formatCode="0">
                  <c:v>113.10423213982685</c:v>
                </c:pt>
                <c:pt idx="124" formatCode="0">
                  <c:v>113.89936864903302</c:v>
                </c:pt>
                <c:pt idx="125" formatCode="0">
                  <c:v>121.0023228293486</c:v>
                </c:pt>
                <c:pt idx="126" formatCode="0">
                  <c:v>121.45483820055971</c:v>
                </c:pt>
                <c:pt idx="127" formatCode="0">
                  <c:v>125.94436300363299</c:v>
                </c:pt>
                <c:pt idx="128" formatCode="0">
                  <c:v>126.7472538296299</c:v>
                </c:pt>
                <c:pt idx="129" formatCode="0">
                  <c:v>129.36430096041209</c:v>
                </c:pt>
                <c:pt idx="130" formatCode="0">
                  <c:v>130.55171724439006</c:v>
                </c:pt>
                <c:pt idx="131" formatCode="0">
                  <c:v>131.575229415244</c:v>
                </c:pt>
                <c:pt idx="132" formatCode="0">
                  <c:v>133.02776541261974</c:v>
                </c:pt>
                <c:pt idx="133" formatCode="0">
                  <c:v>139.46906029936133</c:v>
                </c:pt>
                <c:pt idx="134" formatCode="0">
                  <c:v>140.58856419339943</c:v>
                </c:pt>
                <c:pt idx="135" formatCode="0">
                  <c:v>143.14099268018435</c:v>
                </c:pt>
                <c:pt idx="136" formatCode="0">
                  <c:v>144.12499977749326</c:v>
                </c:pt>
                <c:pt idx="137" formatCode="0">
                  <c:v>144.45608783524736</c:v>
                </c:pt>
                <c:pt idx="138" formatCode="0">
                  <c:v>145.75613552091639</c:v>
                </c:pt>
                <c:pt idx="139" formatCode="0">
                  <c:v>148.12510812324845</c:v>
                </c:pt>
                <c:pt idx="140" formatCode="0">
                  <c:v>152.44882054759415</c:v>
                </c:pt>
                <c:pt idx="141" formatCode="0">
                  <c:v>153.69230008478056</c:v>
                </c:pt>
                <c:pt idx="142" formatCode="0">
                  <c:v>155.45876167613929</c:v>
                </c:pt>
                <c:pt idx="143" formatCode="0">
                  <c:v>164.44585382669376</c:v>
                </c:pt>
                <c:pt idx="144" formatCode="0">
                  <c:v>167.49717450218395</c:v>
                </c:pt>
                <c:pt idx="145" formatCode="0">
                  <c:v>169.33241515411081</c:v>
                </c:pt>
                <c:pt idx="146" formatCode="0">
                  <c:v>170.44244928009172</c:v>
                </c:pt>
                <c:pt idx="147" formatCode="0">
                  <c:v>177.76998048083814</c:v>
                </c:pt>
                <c:pt idx="148" formatCode="0">
                  <c:v>178.82355181049994</c:v>
                </c:pt>
                <c:pt idx="149" formatCode="0">
                  <c:v>183.0232190195139</c:v>
                </c:pt>
                <c:pt idx="150" formatCode="0">
                  <c:v>197.53789071811531</c:v>
                </c:pt>
                <c:pt idx="207" formatCode="0">
                  <c:v>76.445482758768605</c:v>
                </c:pt>
                <c:pt idx="208" formatCode="0">
                  <c:v>78.125879831762887</c:v>
                </c:pt>
                <c:pt idx="209" formatCode="0">
                  <c:v>80.319823425272176</c:v>
                </c:pt>
                <c:pt idx="210" formatCode="0">
                  <c:v>94.50113579299537</c:v>
                </c:pt>
                <c:pt idx="211" formatCode="0">
                  <c:v>95.751018664881755</c:v>
                </c:pt>
                <c:pt idx="212" formatCode="0">
                  <c:v>100.78099693145131</c:v>
                </c:pt>
                <c:pt idx="213" formatCode="0">
                  <c:v>103.90599843322161</c:v>
                </c:pt>
                <c:pt idx="214" formatCode="0">
                  <c:v>104.74711343595314</c:v>
                </c:pt>
                <c:pt idx="215" formatCode="0">
                  <c:v>104.95043493970012</c:v>
                </c:pt>
                <c:pt idx="216" formatCode="0">
                  <c:v>110.68365627298975</c:v>
                </c:pt>
                <c:pt idx="217" formatCode="0">
                  <c:v>114.37648876784188</c:v>
                </c:pt>
                <c:pt idx="218" formatCode="0">
                  <c:v>115.85224826286229</c:v>
                </c:pt>
                <c:pt idx="219" formatCode="0">
                  <c:v>127.08720543723864</c:v>
                </c:pt>
                <c:pt idx="220" formatCode="0">
                  <c:v>129.41472338619295</c:v>
                </c:pt>
                <c:pt idx="221" formatCode="0">
                  <c:v>131.19798003503834</c:v>
                </c:pt>
                <c:pt idx="222" formatCode="0">
                  <c:v>133.3699715104427</c:v>
                </c:pt>
                <c:pt idx="223" formatCode="0">
                  <c:v>133.94514859057293</c:v>
                </c:pt>
                <c:pt idx="224" formatCode="0">
                  <c:v>138.59283361570868</c:v>
                </c:pt>
                <c:pt idx="225" formatCode="0">
                  <c:v>139.18318144238191</c:v>
                </c:pt>
                <c:pt idx="226" formatCode="0">
                  <c:v>158.89610692900499</c:v>
                </c:pt>
                <c:pt idx="227" formatCode="0">
                  <c:v>166.29093658105305</c:v>
                </c:pt>
                <c:pt idx="228" formatCode="0">
                  <c:v>167.29383778493013</c:v>
                </c:pt>
                <c:pt idx="229" formatCode="0">
                  <c:v>171.67998296824473</c:v>
                </c:pt>
                <c:pt idx="230" formatCode="0">
                  <c:v>178.86967254125045</c:v>
                </c:pt>
                <c:pt idx="231" formatCode="0">
                  <c:v>197.18640598775011</c:v>
                </c:pt>
                <c:pt idx="232" formatCode="0">
                  <c:v>207.20889508408013</c:v>
                </c:pt>
                <c:pt idx="233" formatCode="0">
                  <c:v>214.85396548249574</c:v>
                </c:pt>
                <c:pt idx="234" formatCode="0">
                  <c:v>228.54706695500312</c:v>
                </c:pt>
                <c:pt idx="235" formatCode="0">
                  <c:v>234.57835756492855</c:v>
                </c:pt>
                <c:pt idx="236" formatCode="0">
                  <c:v>242.30236848833667</c:v>
                </c:pt>
                <c:pt idx="237" formatCode="0">
                  <c:v>243.73523832073309</c:v>
                </c:pt>
                <c:pt idx="278" formatCode="0">
                  <c:v>47.459890620896331</c:v>
                </c:pt>
                <c:pt idx="279" formatCode="0">
                  <c:v>67.01280931236488</c:v>
                </c:pt>
                <c:pt idx="280" formatCode="0">
                  <c:v>71.488928307044901</c:v>
                </c:pt>
                <c:pt idx="281" formatCode="0">
                  <c:v>74.334350084412776</c:v>
                </c:pt>
                <c:pt idx="282" formatCode="0">
                  <c:v>75.764761486549929</c:v>
                </c:pt>
                <c:pt idx="283" formatCode="0">
                  <c:v>77.383689471841947</c:v>
                </c:pt>
                <c:pt idx="284" formatCode="0">
                  <c:v>79.548230698754111</c:v>
                </c:pt>
                <c:pt idx="285" formatCode="0">
                  <c:v>79.852414833834445</c:v>
                </c:pt>
                <c:pt idx="286" formatCode="0">
                  <c:v>81.164579768663202</c:v>
                </c:pt>
                <c:pt idx="287" formatCode="0">
                  <c:v>82.199641311267058</c:v>
                </c:pt>
                <c:pt idx="288" formatCode="0">
                  <c:v>83.113834844479044</c:v>
                </c:pt>
                <c:pt idx="289" formatCode="0">
                  <c:v>83.669145660472921</c:v>
                </c:pt>
                <c:pt idx="290" formatCode="0">
                  <c:v>85.764247992199287</c:v>
                </c:pt>
                <c:pt idx="291" formatCode="0">
                  <c:v>86.669946023992907</c:v>
                </c:pt>
                <c:pt idx="292" formatCode="0">
                  <c:v>87.535817929468479</c:v>
                </c:pt>
                <c:pt idx="293" formatCode="0">
                  <c:v>87.924863299991358</c:v>
                </c:pt>
                <c:pt idx="294" formatCode="0">
                  <c:v>89.02542929332084</c:v>
                </c:pt>
                <c:pt idx="295" formatCode="0">
                  <c:v>90.601393827134771</c:v>
                </c:pt>
                <c:pt idx="296" formatCode="0">
                  <c:v>91.356832739511589</c:v>
                </c:pt>
                <c:pt idx="297" formatCode="0">
                  <c:v>93.190211392569239</c:v>
                </c:pt>
                <c:pt idx="298" formatCode="0">
                  <c:v>94.641352159180855</c:v>
                </c:pt>
                <c:pt idx="299" formatCode="0">
                  <c:v>94.807208388326615</c:v>
                </c:pt>
                <c:pt idx="300" formatCode="0">
                  <c:v>96.133299466223008</c:v>
                </c:pt>
                <c:pt idx="301" formatCode="0">
                  <c:v>97.452676838783773</c:v>
                </c:pt>
                <c:pt idx="302" formatCode="0">
                  <c:v>97.78851556168793</c:v>
                </c:pt>
                <c:pt idx="303" formatCode="0">
                  <c:v>98.71479802717414</c:v>
                </c:pt>
                <c:pt idx="304" formatCode="0">
                  <c:v>100.35714512174488</c:v>
                </c:pt>
                <c:pt idx="305" formatCode="0">
                  <c:v>100.7092629815867</c:v>
                </c:pt>
                <c:pt idx="306" formatCode="0">
                  <c:v>103.4450574104961</c:v>
                </c:pt>
                <c:pt idx="307" formatCode="0">
                  <c:v>104.99746216691949</c:v>
                </c:pt>
                <c:pt idx="308" formatCode="0">
                  <c:v>106.5151645264302</c:v>
                </c:pt>
                <c:pt idx="309" formatCode="0">
                  <c:v>112.07258650846394</c:v>
                </c:pt>
                <c:pt idx="310" formatCode="0">
                  <c:v>112.11411344013369</c:v>
                </c:pt>
                <c:pt idx="311" formatCode="0">
                  <c:v>113.26572917003439</c:v>
                </c:pt>
                <c:pt idx="312" formatCode="0">
                  <c:v>113.66291197769107</c:v>
                </c:pt>
                <c:pt idx="313" formatCode="0">
                  <c:v>113.71221401954001</c:v>
                </c:pt>
                <c:pt idx="314" formatCode="0">
                  <c:v>115.52185386306483</c:v>
                </c:pt>
                <c:pt idx="315" formatCode="0">
                  <c:v>117.67656111016156</c:v>
                </c:pt>
                <c:pt idx="316" formatCode="0">
                  <c:v>120.36896582058745</c:v>
                </c:pt>
                <c:pt idx="317" formatCode="0">
                  <c:v>120.91676581194551</c:v>
                </c:pt>
                <c:pt idx="318" formatCode="0">
                  <c:v>121.93649026769373</c:v>
                </c:pt>
                <c:pt idx="319" formatCode="0">
                  <c:v>124.27206686786772</c:v>
                </c:pt>
                <c:pt idx="320" formatCode="0">
                  <c:v>124.6161154932966</c:v>
                </c:pt>
                <c:pt idx="321" formatCode="0">
                  <c:v>125.07019215816906</c:v>
                </c:pt>
                <c:pt idx="322" formatCode="0">
                  <c:v>125.86347931795872</c:v>
                </c:pt>
                <c:pt idx="323" formatCode="0">
                  <c:v>126.09315198048854</c:v>
                </c:pt>
                <c:pt idx="324" formatCode="0">
                  <c:v>127.86249680398936</c:v>
                </c:pt>
                <c:pt idx="325" formatCode="0">
                  <c:v>129.27085315126519</c:v>
                </c:pt>
                <c:pt idx="326" formatCode="0">
                  <c:v>132.13235798274823</c:v>
                </c:pt>
                <c:pt idx="327" formatCode="0">
                  <c:v>135.03298133732028</c:v>
                </c:pt>
                <c:pt idx="328" formatCode="0">
                  <c:v>135.26377081940439</c:v>
                </c:pt>
                <c:pt idx="329" formatCode="0">
                  <c:v>136.36269568476288</c:v>
                </c:pt>
                <c:pt idx="330" formatCode="0">
                  <c:v>136.75221421166182</c:v>
                </c:pt>
                <c:pt idx="331" formatCode="0">
                  <c:v>136.79126026935992</c:v>
                </c:pt>
                <c:pt idx="332" formatCode="0">
                  <c:v>141.71495961974955</c:v>
                </c:pt>
                <c:pt idx="333" formatCode="0">
                  <c:v>142.24909775358333</c:v>
                </c:pt>
                <c:pt idx="334" formatCode="0">
                  <c:v>142.50407788822599</c:v>
                </c:pt>
                <c:pt idx="335" formatCode="0">
                  <c:v>152.36685203989134</c:v>
                </c:pt>
                <c:pt idx="336" formatCode="0">
                  <c:v>153.61343153326345</c:v>
                </c:pt>
                <c:pt idx="337" formatCode="0">
                  <c:v>153.94891645455309</c:v>
                </c:pt>
                <c:pt idx="338" formatCode="0">
                  <c:v>160.61622688932525</c:v>
                </c:pt>
                <c:pt idx="339" formatCode="0">
                  <c:v>160.68446371155568</c:v>
                </c:pt>
                <c:pt idx="340" formatCode="0">
                  <c:v>162.54877656119797</c:v>
                </c:pt>
                <c:pt idx="341" formatCode="0">
                  <c:v>163.16280139452084</c:v>
                </c:pt>
                <c:pt idx="342" formatCode="0">
                  <c:v>166.40910597715262</c:v>
                </c:pt>
                <c:pt idx="343" formatCode="0">
                  <c:v>172.51370133804642</c:v>
                </c:pt>
                <c:pt idx="344" formatCode="0">
                  <c:v>173.07853069627171</c:v>
                </c:pt>
                <c:pt idx="345" formatCode="0">
                  <c:v>174.59291243581006</c:v>
                </c:pt>
                <c:pt idx="346" formatCode="0">
                  <c:v>181.11581213448002</c:v>
                </c:pt>
                <c:pt idx="347" formatCode="0">
                  <c:v>185.1283018206957</c:v>
                </c:pt>
                <c:pt idx="348" formatCode="0">
                  <c:v>192.70255498691736</c:v>
                </c:pt>
                <c:pt idx="349" formatCode="0">
                  <c:v>200.04855495973723</c:v>
                </c:pt>
                <c:pt idx="350" formatCode="0">
                  <c:v>200.44706345778084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6E82-40E8-8F94-0C2AF7885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758304"/>
        <c:axId val="14876121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'Moyenne des 3'!$C$2</c15:sqref>
                        </c15:formulaRef>
                      </c:ext>
                    </c:extLst>
                    <c:strCache>
                      <c:ptCount val="1"/>
                      <c:pt idx="0">
                        <c:v>1h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yVal>
                  <c:numRef>
                    <c:extLst>
                      <c:ext uri="{02D57815-91ED-43cb-92C2-25804820EDAC}">
                        <c15:formulaRef>
                          <c15:sqref>'Moyenne par rapport à NoUV'!$Q$3:$Q$372</c15:sqref>
                        </c15:formulaRef>
                      </c:ext>
                    </c:extLst>
                    <c:numCache>
                      <c:formatCode>General</c:formatCode>
                      <c:ptCount val="370"/>
                      <c:pt idx="91" formatCode="0">
                        <c:v>46.212579434549831</c:v>
                      </c:pt>
                      <c:pt idx="92" formatCode="0">
                        <c:v>57.018324240717732</c:v>
                      </c:pt>
                      <c:pt idx="93" formatCode="0">
                        <c:v>57.153320117726039</c:v>
                      </c:pt>
                      <c:pt idx="94" formatCode="0">
                        <c:v>60.329823016803388</c:v>
                      </c:pt>
                      <c:pt idx="95" formatCode="0">
                        <c:v>61.159757544399376</c:v>
                      </c:pt>
                      <c:pt idx="96" formatCode="0">
                        <c:v>61.692245146608947</c:v>
                      </c:pt>
                      <c:pt idx="97" formatCode="0">
                        <c:v>63.560512707912409</c:v>
                      </c:pt>
                      <c:pt idx="98" formatCode="0">
                        <c:v>64.359992509143126</c:v>
                      </c:pt>
                      <c:pt idx="99" formatCode="0">
                        <c:v>64.402296372239888</c:v>
                      </c:pt>
                      <c:pt idx="100" formatCode="0">
                        <c:v>66.924466922549911</c:v>
                      </c:pt>
                      <c:pt idx="101" formatCode="0">
                        <c:v>66.93811102161466</c:v>
                      </c:pt>
                      <c:pt idx="102" formatCode="0">
                        <c:v>67.185537534870306</c:v>
                      </c:pt>
                      <c:pt idx="103" formatCode="0">
                        <c:v>67.284423460886416</c:v>
                      </c:pt>
                      <c:pt idx="104" formatCode="0">
                        <c:v>68.440601834491048</c:v>
                      </c:pt>
                      <c:pt idx="105" formatCode="0">
                        <c:v>68.752165949789756</c:v>
                      </c:pt>
                      <c:pt idx="106" formatCode="0">
                        <c:v>69.372564963018846</c:v>
                      </c:pt>
                      <c:pt idx="107" formatCode="0">
                        <c:v>69.868113711364728</c:v>
                      </c:pt>
                      <c:pt idx="108" formatCode="0">
                        <c:v>70.147209482531167</c:v>
                      </c:pt>
                      <c:pt idx="109" formatCode="0">
                        <c:v>70.667901617979339</c:v>
                      </c:pt>
                      <c:pt idx="110" formatCode="0">
                        <c:v>70.815490060193824</c:v>
                      </c:pt>
                      <c:pt idx="111" formatCode="0">
                        <c:v>70.876886518208565</c:v>
                      </c:pt>
                      <c:pt idx="112" formatCode="0">
                        <c:v>71.910293841327103</c:v>
                      </c:pt>
                      <c:pt idx="113" formatCode="0">
                        <c:v>72.491040685537584</c:v>
                      </c:pt>
                      <c:pt idx="114" formatCode="0">
                        <c:v>73.330556296684279</c:v>
                      </c:pt>
                      <c:pt idx="115" formatCode="0">
                        <c:v>75.864733018082759</c:v>
                      </c:pt>
                      <c:pt idx="116" formatCode="0">
                        <c:v>75.99835534141188</c:v>
                      </c:pt>
                      <c:pt idx="117" formatCode="0">
                        <c:v>76.411725426655323</c:v>
                      </c:pt>
                      <c:pt idx="118" formatCode="0">
                        <c:v>76.452898244826699</c:v>
                      </c:pt>
                      <c:pt idx="119" formatCode="0">
                        <c:v>77.32134594540922</c:v>
                      </c:pt>
                      <c:pt idx="120" formatCode="0">
                        <c:v>77.511023570840081</c:v>
                      </c:pt>
                      <c:pt idx="121" formatCode="0">
                        <c:v>77.950252642787092</c:v>
                      </c:pt>
                      <c:pt idx="122" formatCode="0">
                        <c:v>78.736823822321057</c:v>
                      </c:pt>
                      <c:pt idx="123" formatCode="0">
                        <c:v>79.427812760664921</c:v>
                      </c:pt>
                      <c:pt idx="124" formatCode="0">
                        <c:v>80.628107849689613</c:v>
                      </c:pt>
                      <c:pt idx="125" formatCode="0">
                        <c:v>80.738584501470086</c:v>
                      </c:pt>
                      <c:pt idx="126" formatCode="0">
                        <c:v>80.923346355195349</c:v>
                      </c:pt>
                      <c:pt idx="127" formatCode="0">
                        <c:v>81.410466930459265</c:v>
                      </c:pt>
                      <c:pt idx="128" formatCode="0">
                        <c:v>82.128241159435063</c:v>
                      </c:pt>
                      <c:pt idx="129" formatCode="0">
                        <c:v>82.249070152114328</c:v>
                      </c:pt>
                      <c:pt idx="130" formatCode="0">
                        <c:v>83.093191441806042</c:v>
                      </c:pt>
                      <c:pt idx="131" formatCode="0">
                        <c:v>83.885594758090605</c:v>
                      </c:pt>
                      <c:pt idx="132" formatCode="0">
                        <c:v>84.428967425346585</c:v>
                      </c:pt>
                      <c:pt idx="133" formatCode="0">
                        <c:v>84.749905895422302</c:v>
                      </c:pt>
                      <c:pt idx="134" formatCode="0">
                        <c:v>85.385934796609746</c:v>
                      </c:pt>
                      <c:pt idx="135" formatCode="0">
                        <c:v>86.834916649299046</c:v>
                      </c:pt>
                      <c:pt idx="136" formatCode="0">
                        <c:v>86.876429377281042</c:v>
                      </c:pt>
                      <c:pt idx="137" formatCode="0">
                        <c:v>87.220678504369047</c:v>
                      </c:pt>
                      <c:pt idx="138" formatCode="0">
                        <c:v>87.597399951142634</c:v>
                      </c:pt>
                      <c:pt idx="139" formatCode="0">
                        <c:v>92.383984063151615</c:v>
                      </c:pt>
                      <c:pt idx="140" formatCode="0">
                        <c:v>93.3450084865988</c:v>
                      </c:pt>
                      <c:pt idx="141" formatCode="0">
                        <c:v>93.855075955744354</c:v>
                      </c:pt>
                      <c:pt idx="142" formatCode="0">
                        <c:v>94.373386734741544</c:v>
                      </c:pt>
                      <c:pt idx="143" formatCode="0">
                        <c:v>95.123341080232407</c:v>
                      </c:pt>
                      <c:pt idx="144" formatCode="0">
                        <c:v>95.517262758533874</c:v>
                      </c:pt>
                      <c:pt idx="145" formatCode="0">
                        <c:v>96.583649284388912</c:v>
                      </c:pt>
                      <c:pt idx="146" formatCode="0">
                        <c:v>99.108413883253647</c:v>
                      </c:pt>
                      <c:pt idx="147" formatCode="0">
                        <c:v>99.171732521308542</c:v>
                      </c:pt>
                      <c:pt idx="148" formatCode="0">
                        <c:v>100.81364002650793</c:v>
                      </c:pt>
                      <c:pt idx="149" formatCode="0">
                        <c:v>101.40140571014113</c:v>
                      </c:pt>
                      <c:pt idx="150" formatCode="0">
                        <c:v>101.91344107819025</c:v>
                      </c:pt>
                      <c:pt idx="151" formatCode="0">
                        <c:v>102.13380798763347</c:v>
                      </c:pt>
                      <c:pt idx="152" formatCode="0">
                        <c:v>102.76541209795289</c:v>
                      </c:pt>
                      <c:pt idx="153" formatCode="0">
                        <c:v>104.13360673120893</c:v>
                      </c:pt>
                      <c:pt idx="154" formatCode="0">
                        <c:v>104.66820535224232</c:v>
                      </c:pt>
                      <c:pt idx="155" formatCode="0">
                        <c:v>106.33606328187213</c:v>
                      </c:pt>
                      <c:pt idx="156" formatCode="0">
                        <c:v>107.94655795235117</c:v>
                      </c:pt>
                      <c:pt idx="157" formatCode="0">
                        <c:v>108.46968908977377</c:v>
                      </c:pt>
                      <c:pt idx="158" formatCode="0">
                        <c:v>108.74321312293344</c:v>
                      </c:pt>
                      <c:pt idx="159" formatCode="0">
                        <c:v>109.04433942293652</c:v>
                      </c:pt>
                      <c:pt idx="160" formatCode="0">
                        <c:v>109.27674232011823</c:v>
                      </c:pt>
                      <c:pt idx="161" formatCode="0">
                        <c:v>117.84599983902785</c:v>
                      </c:pt>
                      <c:pt idx="162" formatCode="0">
                        <c:v>122.47895266774474</c:v>
                      </c:pt>
                      <c:pt idx="163" formatCode="0">
                        <c:v>126.61602677718844</c:v>
                      </c:pt>
                      <c:pt idx="164" formatCode="0">
                        <c:v>129.49018685694051</c:v>
                      </c:pt>
                      <c:pt idx="165" formatCode="0">
                        <c:v>133.8913231825934</c:v>
                      </c:pt>
                      <c:pt idx="166" formatCode="0">
                        <c:v>140.22504754704644</c:v>
                      </c:pt>
                      <c:pt idx="167" formatCode="0">
                        <c:v>147.65993856575435</c:v>
                      </c:pt>
                      <c:pt idx="168" formatCode="0">
                        <c:v>166.29128580960912</c:v>
                      </c:pt>
                      <c:pt idx="169" formatCode="0">
                        <c:v>203.10169749597793</c:v>
                      </c:pt>
                      <c:pt idx="278" formatCode="0">
                        <c:v>77.717951006825984</c:v>
                      </c:pt>
                      <c:pt idx="279" formatCode="0">
                        <c:v>79.094691130308476</c:v>
                      </c:pt>
                      <c:pt idx="280" formatCode="0">
                        <c:v>80.519855185608719</c:v>
                      </c:pt>
                      <c:pt idx="281" formatCode="0">
                        <c:v>82.775191284679124</c:v>
                      </c:pt>
                      <c:pt idx="282" formatCode="0">
                        <c:v>92.734344406273934</c:v>
                      </c:pt>
                      <c:pt idx="283" formatCode="0">
                        <c:v>92.852693177663667</c:v>
                      </c:pt>
                      <c:pt idx="284" formatCode="0">
                        <c:v>95.194054221101439</c:v>
                      </c:pt>
                      <c:pt idx="285" formatCode="0">
                        <c:v>96.613152496914296</c:v>
                      </c:pt>
                      <c:pt idx="286" formatCode="0">
                        <c:v>97.156809172979507</c:v>
                      </c:pt>
                      <c:pt idx="287" formatCode="0">
                        <c:v>99.854098903287721</c:v>
                      </c:pt>
                      <c:pt idx="288" formatCode="0">
                        <c:v>102.03600624800143</c:v>
                      </c:pt>
                      <c:pt idx="289" formatCode="0">
                        <c:v>102.50795628841189</c:v>
                      </c:pt>
                      <c:pt idx="290" formatCode="0">
                        <c:v>103.65036891366519</c:v>
                      </c:pt>
                      <c:pt idx="291" formatCode="0">
                        <c:v>108.88722531959959</c:v>
                      </c:pt>
                      <c:pt idx="292" formatCode="0">
                        <c:v>109.59632048314525</c:v>
                      </c:pt>
                      <c:pt idx="293" formatCode="0">
                        <c:v>111.37361092362741</c:v>
                      </c:pt>
                      <c:pt idx="294" formatCode="0">
                        <c:v>113.98610335854391</c:v>
                      </c:pt>
                      <c:pt idx="295" formatCode="0">
                        <c:v>115.06355715483853</c:v>
                      </c:pt>
                      <c:pt idx="296" formatCode="0">
                        <c:v>116.61538645080458</c:v>
                      </c:pt>
                      <c:pt idx="297" formatCode="0">
                        <c:v>117.30969867460163</c:v>
                      </c:pt>
                      <c:pt idx="298" formatCode="0">
                        <c:v>117.63199489474303</c:v>
                      </c:pt>
                      <c:pt idx="299" formatCode="0">
                        <c:v>121.87114353576011</c:v>
                      </c:pt>
                      <c:pt idx="300" formatCode="0">
                        <c:v>122.02958698168132</c:v>
                      </c:pt>
                      <c:pt idx="301" formatCode="0">
                        <c:v>123.25720611865154</c:v>
                      </c:pt>
                      <c:pt idx="302" formatCode="0">
                        <c:v>124.2120186348117</c:v>
                      </c:pt>
                      <c:pt idx="303" formatCode="0">
                        <c:v>124.40018567902207</c:v>
                      </c:pt>
                      <c:pt idx="304" formatCode="0">
                        <c:v>129.13893630109237</c:v>
                      </c:pt>
                      <c:pt idx="305" formatCode="0">
                        <c:v>130.04139896631472</c:v>
                      </c:pt>
                      <c:pt idx="306" formatCode="0">
                        <c:v>131.9456530343665</c:v>
                      </c:pt>
                      <c:pt idx="307" formatCode="0">
                        <c:v>132.51927628091397</c:v>
                      </c:pt>
                      <c:pt idx="308" formatCode="0">
                        <c:v>133.38596235636993</c:v>
                      </c:pt>
                      <c:pt idx="309" formatCode="0">
                        <c:v>133.99838016308229</c:v>
                      </c:pt>
                      <c:pt idx="310" formatCode="0">
                        <c:v>134.88341277045228</c:v>
                      </c:pt>
                      <c:pt idx="311" formatCode="0">
                        <c:v>135.62640894894037</c:v>
                      </c:pt>
                      <c:pt idx="312" formatCode="0">
                        <c:v>137.44427148300011</c:v>
                      </c:pt>
                      <c:pt idx="313" formatCode="0">
                        <c:v>139.83386890077324</c:v>
                      </c:pt>
                      <c:pt idx="314" formatCode="0">
                        <c:v>141.10448559058199</c:v>
                      </c:pt>
                      <c:pt idx="315" formatCode="0">
                        <c:v>149.2924438898724</c:v>
                      </c:pt>
                      <c:pt idx="316" formatCode="0">
                        <c:v>152.42866075567983</c:v>
                      </c:pt>
                      <c:pt idx="317" formatCode="0">
                        <c:v>160.08210580617165</c:v>
                      </c:pt>
                      <c:pt idx="318" formatCode="0">
                        <c:v>160.73955872200852</c:v>
                      </c:pt>
                      <c:pt idx="319" formatCode="0">
                        <c:v>160.86837661105179</c:v>
                      </c:pt>
                      <c:pt idx="320" formatCode="0">
                        <c:v>164.8510233442168</c:v>
                      </c:pt>
                      <c:pt idx="321" formatCode="0">
                        <c:v>166.32525073184291</c:v>
                      </c:pt>
                      <c:pt idx="322" formatCode="0">
                        <c:v>170.51126092796213</c:v>
                      </c:pt>
                      <c:pt idx="323" formatCode="0">
                        <c:v>172.60462835297633</c:v>
                      </c:pt>
                      <c:pt idx="324" formatCode="0">
                        <c:v>174.50366065021151</c:v>
                      </c:pt>
                      <c:pt idx="325" formatCode="0">
                        <c:v>176.48304001530164</c:v>
                      </c:pt>
                      <c:pt idx="326" formatCode="0">
                        <c:v>178.23564107082885</c:v>
                      </c:pt>
                      <c:pt idx="327" formatCode="0">
                        <c:v>187.26966691052223</c:v>
                      </c:pt>
                      <c:pt idx="328" formatCode="0">
                        <c:v>189.69200163431296</c:v>
                      </c:pt>
                      <c:pt idx="329" formatCode="0">
                        <c:v>191.57090134088131</c:v>
                      </c:pt>
                      <c:pt idx="330" formatCode="0">
                        <c:v>193.71646516071138</c:v>
                      </c:pt>
                      <c:pt idx="331" formatCode="0">
                        <c:v>195.35541064457874</c:v>
                      </c:pt>
                      <c:pt idx="332" formatCode="0">
                        <c:v>197.79039697309085</c:v>
                      </c:pt>
                      <c:pt idx="333" formatCode="0">
                        <c:v>198.14120619322597</c:v>
                      </c:pt>
                      <c:pt idx="334" formatCode="0">
                        <c:v>204.0325870606699</c:v>
                      </c:pt>
                      <c:pt idx="335" formatCode="0">
                        <c:v>218.82692945164527</c:v>
                      </c:pt>
                      <c:pt idx="336" formatCode="0">
                        <c:v>222.23868957243766</c:v>
                      </c:pt>
                      <c:pt idx="337" formatCode="0">
                        <c:v>225.99171053244342</c:v>
                      </c:pt>
                      <c:pt idx="338" formatCode="0">
                        <c:v>232.26460463242415</c:v>
                      </c:pt>
                      <c:pt idx="339" formatCode="0">
                        <c:v>233.36725933408027</c:v>
                      </c:pt>
                      <c:pt idx="340" formatCode="0">
                        <c:v>242.68631286962963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6E82-40E8-8F94-0C2AF7885C6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2h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NoUV'!$R$3:$R$372</c15:sqref>
                        </c15:formulaRef>
                      </c:ext>
                    </c:extLst>
                    <c:numCache>
                      <c:formatCode>General</c:formatCode>
                      <c:ptCount val="370"/>
                      <c:pt idx="91" formatCode="0">
                        <c:v>40.697264468558508</c:v>
                      </c:pt>
                      <c:pt idx="92" formatCode="0">
                        <c:v>46.734788243597421</c:v>
                      </c:pt>
                      <c:pt idx="93" formatCode="0">
                        <c:v>52.856774637132929</c:v>
                      </c:pt>
                      <c:pt idx="94" formatCode="0">
                        <c:v>55.225695557271536</c:v>
                      </c:pt>
                      <c:pt idx="95" formatCode="0">
                        <c:v>58.660178075947009</c:v>
                      </c:pt>
                      <c:pt idx="96" formatCode="0">
                        <c:v>61.341984982870038</c:v>
                      </c:pt>
                      <c:pt idx="97" formatCode="0">
                        <c:v>62.550561149503103</c:v>
                      </c:pt>
                      <c:pt idx="98" formatCode="0">
                        <c:v>63.481973663893221</c:v>
                      </c:pt>
                      <c:pt idx="99" formatCode="0">
                        <c:v>64.848959728933735</c:v>
                      </c:pt>
                      <c:pt idx="100" formatCode="0">
                        <c:v>65.880961693946389</c:v>
                      </c:pt>
                      <c:pt idx="101" formatCode="0">
                        <c:v>67.990400235324131</c:v>
                      </c:pt>
                      <c:pt idx="102" formatCode="0">
                        <c:v>68.770002269852114</c:v>
                      </c:pt>
                      <c:pt idx="103" formatCode="0">
                        <c:v>68.959341973249025</c:v>
                      </c:pt>
                      <c:pt idx="104" formatCode="0">
                        <c:v>69.376439139749209</c:v>
                      </c:pt>
                      <c:pt idx="105" formatCode="0">
                        <c:v>69.66878145464635</c:v>
                      </c:pt>
                      <c:pt idx="106" formatCode="0">
                        <c:v>71.341127783997635</c:v>
                      </c:pt>
                      <c:pt idx="107" formatCode="0">
                        <c:v>72.868644705152775</c:v>
                      </c:pt>
                      <c:pt idx="108" formatCode="0">
                        <c:v>73.839252199927358</c:v>
                      </c:pt>
                      <c:pt idx="109" formatCode="0">
                        <c:v>74.004339040170251</c:v>
                      </c:pt>
                      <c:pt idx="110" formatCode="0">
                        <c:v>75.023050730365455</c:v>
                      </c:pt>
                      <c:pt idx="111" formatCode="0">
                        <c:v>75.576813506276963</c:v>
                      </c:pt>
                      <c:pt idx="112" formatCode="0">
                        <c:v>76.10806073584429</c:v>
                      </c:pt>
                      <c:pt idx="113" formatCode="0">
                        <c:v>76.49980778646848</c:v>
                      </c:pt>
                      <c:pt idx="114" formatCode="0">
                        <c:v>76.987892433417485</c:v>
                      </c:pt>
                      <c:pt idx="115" formatCode="0">
                        <c:v>77.942053064022218</c:v>
                      </c:pt>
                      <c:pt idx="116" formatCode="0">
                        <c:v>79.439240488742328</c:v>
                      </c:pt>
                      <c:pt idx="117" formatCode="0">
                        <c:v>82.150925666796226</c:v>
                      </c:pt>
                      <c:pt idx="118" formatCode="0">
                        <c:v>82.168457857028045</c:v>
                      </c:pt>
                      <c:pt idx="119" formatCode="0">
                        <c:v>82.634885677154415</c:v>
                      </c:pt>
                      <c:pt idx="120" formatCode="0">
                        <c:v>84.868669588141131</c:v>
                      </c:pt>
                      <c:pt idx="121" formatCode="0">
                        <c:v>85.704897416675195</c:v>
                      </c:pt>
                      <c:pt idx="122" formatCode="0">
                        <c:v>86.640422640996121</c:v>
                      </c:pt>
                      <c:pt idx="123" formatCode="0">
                        <c:v>87.435243093711719</c:v>
                      </c:pt>
                      <c:pt idx="124" formatCode="0">
                        <c:v>87.599840940893728</c:v>
                      </c:pt>
                      <c:pt idx="125" formatCode="0">
                        <c:v>88.43603696500108</c:v>
                      </c:pt>
                      <c:pt idx="126" formatCode="0">
                        <c:v>88.843149529286478</c:v>
                      </c:pt>
                      <c:pt idx="127" formatCode="0">
                        <c:v>89.428311225481636</c:v>
                      </c:pt>
                      <c:pt idx="128" formatCode="0">
                        <c:v>89.592447908476146</c:v>
                      </c:pt>
                      <c:pt idx="129" formatCode="0">
                        <c:v>89.815766666274712</c:v>
                      </c:pt>
                      <c:pt idx="130" formatCode="0">
                        <c:v>89.959997753693088</c:v>
                      </c:pt>
                      <c:pt idx="131" formatCode="0">
                        <c:v>90.166654967441417</c:v>
                      </c:pt>
                      <c:pt idx="132" formatCode="0">
                        <c:v>91.041560954425677</c:v>
                      </c:pt>
                      <c:pt idx="133" formatCode="0">
                        <c:v>93.52834908000483</c:v>
                      </c:pt>
                      <c:pt idx="134" formatCode="0">
                        <c:v>93.976920702302124</c:v>
                      </c:pt>
                      <c:pt idx="135" formatCode="0">
                        <c:v>94.762064658186844</c:v>
                      </c:pt>
                      <c:pt idx="136" formatCode="0">
                        <c:v>96.48011792429439</c:v>
                      </c:pt>
                      <c:pt idx="137" formatCode="0">
                        <c:v>98.903497961868467</c:v>
                      </c:pt>
                      <c:pt idx="138" formatCode="0">
                        <c:v>99.576262963699264</c:v>
                      </c:pt>
                      <c:pt idx="139" formatCode="0">
                        <c:v>101.91974431801169</c:v>
                      </c:pt>
                      <c:pt idx="140" formatCode="0">
                        <c:v>103.17283077984551</c:v>
                      </c:pt>
                      <c:pt idx="141" formatCode="0">
                        <c:v>103.19386145701701</c:v>
                      </c:pt>
                      <c:pt idx="142" formatCode="0">
                        <c:v>107.73444429164294</c:v>
                      </c:pt>
                      <c:pt idx="143" formatCode="0">
                        <c:v>111.24379244305094</c:v>
                      </c:pt>
                      <c:pt idx="144" formatCode="0">
                        <c:v>111.53658797102892</c:v>
                      </c:pt>
                      <c:pt idx="145" formatCode="0">
                        <c:v>111.76610064093204</c:v>
                      </c:pt>
                      <c:pt idx="146" formatCode="0">
                        <c:v>111.80401549314085</c:v>
                      </c:pt>
                      <c:pt idx="147" formatCode="0">
                        <c:v>112.18462105552815</c:v>
                      </c:pt>
                      <c:pt idx="148" formatCode="0">
                        <c:v>113.74948631254107</c:v>
                      </c:pt>
                      <c:pt idx="149" formatCode="0">
                        <c:v>115.83549095475296</c:v>
                      </c:pt>
                      <c:pt idx="150" formatCode="0">
                        <c:v>117.89715725941402</c:v>
                      </c:pt>
                      <c:pt idx="151" formatCode="0">
                        <c:v>118.14412459625882</c:v>
                      </c:pt>
                      <c:pt idx="152" formatCode="0">
                        <c:v>122.42476388793639</c:v>
                      </c:pt>
                      <c:pt idx="153" formatCode="0">
                        <c:v>122.4364122592242</c:v>
                      </c:pt>
                      <c:pt idx="154" formatCode="0">
                        <c:v>122.5893617351184</c:v>
                      </c:pt>
                      <c:pt idx="155" formatCode="0">
                        <c:v>124.68366733270535</c:v>
                      </c:pt>
                      <c:pt idx="156" formatCode="0">
                        <c:v>129.08021984535659</c:v>
                      </c:pt>
                      <c:pt idx="157" formatCode="0">
                        <c:v>130.34168876140896</c:v>
                      </c:pt>
                      <c:pt idx="158" formatCode="0">
                        <c:v>131.79248744197488</c:v>
                      </c:pt>
                      <c:pt idx="159" formatCode="0">
                        <c:v>135.62453324581179</c:v>
                      </c:pt>
                      <c:pt idx="160" formatCode="0">
                        <c:v>138.12101774598852</c:v>
                      </c:pt>
                      <c:pt idx="161" formatCode="0">
                        <c:v>141.88578327286666</c:v>
                      </c:pt>
                      <c:pt idx="162" formatCode="0">
                        <c:v>142.03037613563905</c:v>
                      </c:pt>
                      <c:pt idx="163" formatCode="0">
                        <c:v>142.54122480101603</c:v>
                      </c:pt>
                      <c:pt idx="164" formatCode="0">
                        <c:v>148.482888046131</c:v>
                      </c:pt>
                      <c:pt idx="165" formatCode="0">
                        <c:v>161.20454344483548</c:v>
                      </c:pt>
                      <c:pt idx="166" formatCode="0">
                        <c:v>165.61196512031978</c:v>
                      </c:pt>
                      <c:pt idx="167" formatCode="0">
                        <c:v>167.95175119780217</c:v>
                      </c:pt>
                      <c:pt idx="168" formatCode="0">
                        <c:v>220.28954915075337</c:v>
                      </c:pt>
                      <c:pt idx="169" formatCode="0">
                        <c:v>254.40648965669803</c:v>
                      </c:pt>
                      <c:pt idx="170" formatCode="0">
                        <c:v>265.19000515636225</c:v>
                      </c:pt>
                      <c:pt idx="207" formatCode="0">
                        <c:v>65.317472168933463</c:v>
                      </c:pt>
                      <c:pt idx="208" formatCode="0">
                        <c:v>76.179324692842087</c:v>
                      </c:pt>
                      <c:pt idx="209" formatCode="0">
                        <c:v>76.865123793899983</c:v>
                      </c:pt>
                      <c:pt idx="210" formatCode="0">
                        <c:v>79.132853687156739</c:v>
                      </c:pt>
                      <c:pt idx="211" formatCode="0">
                        <c:v>85.150997911986423</c:v>
                      </c:pt>
                      <c:pt idx="212" formatCode="0">
                        <c:v>91.723630530099285</c:v>
                      </c:pt>
                      <c:pt idx="213" formatCode="0">
                        <c:v>93.6380112434654</c:v>
                      </c:pt>
                      <c:pt idx="214" formatCode="0">
                        <c:v>94.206981238969064</c:v>
                      </c:pt>
                      <c:pt idx="215" formatCode="0">
                        <c:v>94.37670217127183</c:v>
                      </c:pt>
                      <c:pt idx="216" formatCode="0">
                        <c:v>95.673308071075851</c:v>
                      </c:pt>
                      <c:pt idx="217" formatCode="0">
                        <c:v>97.25208028513012</c:v>
                      </c:pt>
                      <c:pt idx="218" formatCode="0">
                        <c:v>100.62168973557679</c:v>
                      </c:pt>
                      <c:pt idx="219" formatCode="0">
                        <c:v>102.89858429117731</c:v>
                      </c:pt>
                      <c:pt idx="220" formatCode="0">
                        <c:v>107.77917616868105</c:v>
                      </c:pt>
                      <c:pt idx="221" formatCode="0">
                        <c:v>108.45660025193131</c:v>
                      </c:pt>
                      <c:pt idx="222" formatCode="0">
                        <c:v>110.30626839912898</c:v>
                      </c:pt>
                      <c:pt idx="223" formatCode="0">
                        <c:v>111.90945737938583</c:v>
                      </c:pt>
                      <c:pt idx="224" formatCode="0">
                        <c:v>112.86815284641203</c:v>
                      </c:pt>
                      <c:pt idx="225" formatCode="0">
                        <c:v>112.89273232724631</c:v>
                      </c:pt>
                      <c:pt idx="226" formatCode="0">
                        <c:v>117.17133271046201</c:v>
                      </c:pt>
                      <c:pt idx="227" formatCode="0">
                        <c:v>119.46072279263151</c:v>
                      </c:pt>
                      <c:pt idx="228" formatCode="0">
                        <c:v>125.13456764252726</c:v>
                      </c:pt>
                      <c:pt idx="229" formatCode="0">
                        <c:v>125.33540535527872</c:v>
                      </c:pt>
                      <c:pt idx="230" formatCode="0">
                        <c:v>130.39453346954332</c:v>
                      </c:pt>
                      <c:pt idx="231" formatCode="0">
                        <c:v>135.16711633167537</c:v>
                      </c:pt>
                      <c:pt idx="232" formatCode="0">
                        <c:v>157.85937543890952</c:v>
                      </c:pt>
                      <c:pt idx="233" formatCode="0">
                        <c:v>158.29262707440941</c:v>
                      </c:pt>
                      <c:pt idx="234" formatCode="0">
                        <c:v>168.9363606345361</c:v>
                      </c:pt>
                      <c:pt idx="235" formatCode="0">
                        <c:v>188.64940576427071</c:v>
                      </c:pt>
                      <c:pt idx="236" formatCode="0">
                        <c:v>207.22070625205112</c:v>
                      </c:pt>
                      <c:pt idx="237" formatCode="0">
                        <c:v>211.76936506662943</c:v>
                      </c:pt>
                      <c:pt idx="238" formatCode="0">
                        <c:v>217.10351440852324</c:v>
                      </c:pt>
                      <c:pt idx="239" formatCode="0">
                        <c:v>222.36224073290373</c:v>
                      </c:pt>
                      <c:pt idx="240" formatCode="0">
                        <c:v>246.96808612324338</c:v>
                      </c:pt>
                      <c:pt idx="278" formatCode="0">
                        <c:v>34.715244600228118</c:v>
                      </c:pt>
                      <c:pt idx="279" formatCode="0">
                        <c:v>41.931181984348868</c:v>
                      </c:pt>
                      <c:pt idx="280" formatCode="0">
                        <c:v>53.980497003077033</c:v>
                      </c:pt>
                      <c:pt idx="281" formatCode="0">
                        <c:v>54.272144625527453</c:v>
                      </c:pt>
                      <c:pt idx="282" formatCode="0">
                        <c:v>56.155878199937469</c:v>
                      </c:pt>
                      <c:pt idx="283" formatCode="0">
                        <c:v>59.229762041539743</c:v>
                      </c:pt>
                      <c:pt idx="284" formatCode="0">
                        <c:v>61.19394498788602</c:v>
                      </c:pt>
                      <c:pt idx="285" formatCode="0">
                        <c:v>62.190314274406298</c:v>
                      </c:pt>
                      <c:pt idx="286" formatCode="0">
                        <c:v>63.255044000588612</c:v>
                      </c:pt>
                      <c:pt idx="287" formatCode="0">
                        <c:v>64.824090220904296</c:v>
                      </c:pt>
                      <c:pt idx="288" formatCode="0">
                        <c:v>65.188117980878047</c:v>
                      </c:pt>
                      <c:pt idx="289" formatCode="0">
                        <c:v>65.291487729696698</c:v>
                      </c:pt>
                      <c:pt idx="290" formatCode="0">
                        <c:v>65.806934055342026</c:v>
                      </c:pt>
                      <c:pt idx="291" formatCode="0">
                        <c:v>67.304388732094438</c:v>
                      </c:pt>
                      <c:pt idx="292" formatCode="0">
                        <c:v>68.082262076967453</c:v>
                      </c:pt>
                      <c:pt idx="293" formatCode="0">
                        <c:v>68.789183278785359</c:v>
                      </c:pt>
                      <c:pt idx="294" formatCode="0">
                        <c:v>69.443422141401214</c:v>
                      </c:pt>
                      <c:pt idx="295" formatCode="0">
                        <c:v>69.558787043752872</c:v>
                      </c:pt>
                      <c:pt idx="296" formatCode="0">
                        <c:v>70.425843971503568</c:v>
                      </c:pt>
                      <c:pt idx="297" formatCode="0">
                        <c:v>71.651395713497422</c:v>
                      </c:pt>
                      <c:pt idx="298" formatCode="0">
                        <c:v>71.99311692107662</c:v>
                      </c:pt>
                      <c:pt idx="299" formatCode="0">
                        <c:v>75.099009152117219</c:v>
                      </c:pt>
                      <c:pt idx="300" formatCode="0">
                        <c:v>75.535625920446961</c:v>
                      </c:pt>
                      <c:pt idx="301" formatCode="0">
                        <c:v>76.289751930447025</c:v>
                      </c:pt>
                      <c:pt idx="302" formatCode="0">
                        <c:v>78.048921760528032</c:v>
                      </c:pt>
                      <c:pt idx="303" formatCode="0">
                        <c:v>78.587476020538148</c:v>
                      </c:pt>
                      <c:pt idx="304" formatCode="0">
                        <c:v>78.940685123913894</c:v>
                      </c:pt>
                      <c:pt idx="305" formatCode="0">
                        <c:v>81.909869263640559</c:v>
                      </c:pt>
                      <c:pt idx="306" formatCode="0">
                        <c:v>82.820145403072573</c:v>
                      </c:pt>
                      <c:pt idx="307" formatCode="0">
                        <c:v>83.193960253491184</c:v>
                      </c:pt>
                      <c:pt idx="308" formatCode="0">
                        <c:v>84.59684333241718</c:v>
                      </c:pt>
                      <c:pt idx="309" formatCode="0">
                        <c:v>85.142963831773827</c:v>
                      </c:pt>
                      <c:pt idx="310" formatCode="0">
                        <c:v>86.870082645715968</c:v>
                      </c:pt>
                      <c:pt idx="311" formatCode="0">
                        <c:v>86.933622005546511</c:v>
                      </c:pt>
                      <c:pt idx="312" formatCode="0">
                        <c:v>87.137479938227031</c:v>
                      </c:pt>
                      <c:pt idx="313" formatCode="0">
                        <c:v>87.227946584791084</c:v>
                      </c:pt>
                      <c:pt idx="314" formatCode="0">
                        <c:v>88.75434052854267</c:v>
                      </c:pt>
                      <c:pt idx="315" formatCode="0">
                        <c:v>89.13740963564932</c:v>
                      </c:pt>
                      <c:pt idx="316" formatCode="0">
                        <c:v>89.668794084627976</c:v>
                      </c:pt>
                      <c:pt idx="317" formatCode="0">
                        <c:v>91.513413398619022</c:v>
                      </c:pt>
                      <c:pt idx="318" formatCode="0">
                        <c:v>92.574545431275439</c:v>
                      </c:pt>
                      <c:pt idx="319" formatCode="0">
                        <c:v>93.88483905395033</c:v>
                      </c:pt>
                      <c:pt idx="320" formatCode="0">
                        <c:v>93.885235482265387</c:v>
                      </c:pt>
                      <c:pt idx="321" formatCode="0">
                        <c:v>98.14531383324946</c:v>
                      </c:pt>
                      <c:pt idx="322" formatCode="0">
                        <c:v>98.32789251701854</c:v>
                      </c:pt>
                      <c:pt idx="323" formatCode="0">
                        <c:v>98.864588252884943</c:v>
                      </c:pt>
                      <c:pt idx="324" formatCode="0">
                        <c:v>101.28311214964707</c:v>
                      </c:pt>
                      <c:pt idx="325" formatCode="0">
                        <c:v>101.34677938957924</c:v>
                      </c:pt>
                      <c:pt idx="326" formatCode="0">
                        <c:v>105.61346914181765</c:v>
                      </c:pt>
                      <c:pt idx="327" formatCode="0">
                        <c:v>108.33650966192437</c:v>
                      </c:pt>
                      <c:pt idx="328" formatCode="0">
                        <c:v>109.35532616895098</c:v>
                      </c:pt>
                      <c:pt idx="329" formatCode="0">
                        <c:v>109.41756541441494</c:v>
                      </c:pt>
                      <c:pt idx="330" formatCode="0">
                        <c:v>110.72066365003803</c:v>
                      </c:pt>
                      <c:pt idx="331" formatCode="0">
                        <c:v>112.85599279906755</c:v>
                      </c:pt>
                      <c:pt idx="332" formatCode="0">
                        <c:v>115.43811797251666</c:v>
                      </c:pt>
                      <c:pt idx="333" formatCode="0">
                        <c:v>118.26766982927208</c:v>
                      </c:pt>
                      <c:pt idx="334" formatCode="0">
                        <c:v>120.08553662600185</c:v>
                      </c:pt>
                      <c:pt idx="335" formatCode="0">
                        <c:v>124.17227349922469</c:v>
                      </c:pt>
                      <c:pt idx="336" formatCode="0">
                        <c:v>124.75672819038033</c:v>
                      </c:pt>
                      <c:pt idx="337" formatCode="0">
                        <c:v>127.70396384199701</c:v>
                      </c:pt>
                      <c:pt idx="338" formatCode="0">
                        <c:v>131.12034469712839</c:v>
                      </c:pt>
                      <c:pt idx="339" formatCode="0">
                        <c:v>131.82528375737098</c:v>
                      </c:pt>
                      <c:pt idx="340" formatCode="0">
                        <c:v>143.40622085319424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E82-40E8-8F94-0C2AF7885C6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4h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NoUV'!$S$3:$S$372</c15:sqref>
                        </c15:formulaRef>
                      </c:ext>
                    </c:extLst>
                    <c:numCache>
                      <c:formatCode>General</c:formatCode>
                      <c:ptCount val="370"/>
                      <c:pt idx="91" formatCode="0">
                        <c:v>40.964936487200887</c:v>
                      </c:pt>
                      <c:pt idx="92" formatCode="0">
                        <c:v>44.333907850154162</c:v>
                      </c:pt>
                      <c:pt idx="93" formatCode="0">
                        <c:v>44.416704711801067</c:v>
                      </c:pt>
                      <c:pt idx="94" formatCode="0">
                        <c:v>45.735831077951403</c:v>
                      </c:pt>
                      <c:pt idx="95" formatCode="0">
                        <c:v>53.341241530542035</c:v>
                      </c:pt>
                      <c:pt idx="96" formatCode="0">
                        <c:v>58.723439068478477</c:v>
                      </c:pt>
                      <c:pt idx="97" formatCode="0">
                        <c:v>59.720778183914888</c:v>
                      </c:pt>
                      <c:pt idx="98" formatCode="0">
                        <c:v>60.312018501167749</c:v>
                      </c:pt>
                      <c:pt idx="99" formatCode="0">
                        <c:v>60.880910245316713</c:v>
                      </c:pt>
                      <c:pt idx="100" formatCode="0">
                        <c:v>61.489525718444426</c:v>
                      </c:pt>
                      <c:pt idx="101" formatCode="0">
                        <c:v>61.881151514691737</c:v>
                      </c:pt>
                      <c:pt idx="102" formatCode="0">
                        <c:v>61.922960421397597</c:v>
                      </c:pt>
                      <c:pt idx="103" formatCode="0">
                        <c:v>62.31298009409533</c:v>
                      </c:pt>
                      <c:pt idx="104" formatCode="0">
                        <c:v>63.001317338361027</c:v>
                      </c:pt>
                      <c:pt idx="105" formatCode="0">
                        <c:v>63.377780374167493</c:v>
                      </c:pt>
                      <c:pt idx="106" formatCode="0">
                        <c:v>63.501269012031571</c:v>
                      </c:pt>
                      <c:pt idx="107" formatCode="0">
                        <c:v>64.105292721050958</c:v>
                      </c:pt>
                      <c:pt idx="108" formatCode="0">
                        <c:v>64.233464560750193</c:v>
                      </c:pt>
                      <c:pt idx="109" formatCode="0">
                        <c:v>64.954667704482219</c:v>
                      </c:pt>
                      <c:pt idx="110" formatCode="0">
                        <c:v>65.395582411045623</c:v>
                      </c:pt>
                      <c:pt idx="111" formatCode="0">
                        <c:v>66.138597428180546</c:v>
                      </c:pt>
                      <c:pt idx="112" formatCode="0">
                        <c:v>66.607931377798863</c:v>
                      </c:pt>
                      <c:pt idx="113" formatCode="0">
                        <c:v>67.295928712253954</c:v>
                      </c:pt>
                      <c:pt idx="114" formatCode="0">
                        <c:v>67.946070827800369</c:v>
                      </c:pt>
                      <c:pt idx="115" formatCode="0">
                        <c:v>69.208949077511946</c:v>
                      </c:pt>
                      <c:pt idx="116" formatCode="0">
                        <c:v>69.701287566535342</c:v>
                      </c:pt>
                      <c:pt idx="117" formatCode="0">
                        <c:v>70.187617006684505</c:v>
                      </c:pt>
                      <c:pt idx="118" formatCode="0">
                        <c:v>70.256487504979475</c:v>
                      </c:pt>
                      <c:pt idx="119" formatCode="0">
                        <c:v>70.90234596180143</c:v>
                      </c:pt>
                      <c:pt idx="120" formatCode="0">
                        <c:v>71.047135614464167</c:v>
                      </c:pt>
                      <c:pt idx="121" formatCode="0">
                        <c:v>72.284154877472162</c:v>
                      </c:pt>
                      <c:pt idx="122" formatCode="0">
                        <c:v>72.769041191758703</c:v>
                      </c:pt>
                      <c:pt idx="123" formatCode="0">
                        <c:v>72.776618596425777</c:v>
                      </c:pt>
                      <c:pt idx="124" formatCode="0">
                        <c:v>72.78179277909851</c:v>
                      </c:pt>
                      <c:pt idx="125" formatCode="0">
                        <c:v>74.413741523179809</c:v>
                      </c:pt>
                      <c:pt idx="126" formatCode="0">
                        <c:v>74.656747221120767</c:v>
                      </c:pt>
                      <c:pt idx="127" formatCode="0">
                        <c:v>76.255675019155476</c:v>
                      </c:pt>
                      <c:pt idx="128" formatCode="0">
                        <c:v>76.322919516134164</c:v>
                      </c:pt>
                      <c:pt idx="129" formatCode="0">
                        <c:v>77.237670486474059</c:v>
                      </c:pt>
                      <c:pt idx="130" formatCode="0">
                        <c:v>79.488272975867957</c:v>
                      </c:pt>
                      <c:pt idx="131" formatCode="0">
                        <c:v>80.229508932882993</c:v>
                      </c:pt>
                      <c:pt idx="132" formatCode="0">
                        <c:v>82.143012327871872</c:v>
                      </c:pt>
                      <c:pt idx="133" formatCode="0">
                        <c:v>82.315642780578457</c:v>
                      </c:pt>
                      <c:pt idx="134" formatCode="0">
                        <c:v>82.666928637079224</c:v>
                      </c:pt>
                      <c:pt idx="135" formatCode="0">
                        <c:v>82.681538795605732</c:v>
                      </c:pt>
                      <c:pt idx="136" formatCode="0">
                        <c:v>83.083578553828602</c:v>
                      </c:pt>
                      <c:pt idx="137" formatCode="0">
                        <c:v>83.406043636387068</c:v>
                      </c:pt>
                      <c:pt idx="138" formatCode="0">
                        <c:v>84.512414289964681</c:v>
                      </c:pt>
                      <c:pt idx="139" formatCode="0">
                        <c:v>85.257373352683132</c:v>
                      </c:pt>
                      <c:pt idx="140" formatCode="0">
                        <c:v>86.289888164076714</c:v>
                      </c:pt>
                      <c:pt idx="141" formatCode="0">
                        <c:v>87.884848359877566</c:v>
                      </c:pt>
                      <c:pt idx="142" formatCode="0">
                        <c:v>89.549338995827924</c:v>
                      </c:pt>
                      <c:pt idx="143" formatCode="0">
                        <c:v>90.023362110611401</c:v>
                      </c:pt>
                      <c:pt idx="144" formatCode="0">
                        <c:v>90.504809571258363</c:v>
                      </c:pt>
                      <c:pt idx="145" formatCode="0">
                        <c:v>90.762170992312036</c:v>
                      </c:pt>
                      <c:pt idx="146" formatCode="0">
                        <c:v>90.928867931657848</c:v>
                      </c:pt>
                      <c:pt idx="147" formatCode="0">
                        <c:v>91.386108248014224</c:v>
                      </c:pt>
                      <c:pt idx="148" formatCode="0">
                        <c:v>93.138667329341047</c:v>
                      </c:pt>
                      <c:pt idx="149" formatCode="0">
                        <c:v>93.679630811272673</c:v>
                      </c:pt>
                      <c:pt idx="150" formatCode="0">
                        <c:v>96.106618663503312</c:v>
                      </c:pt>
                      <c:pt idx="151" formatCode="0">
                        <c:v>97.766221356621458</c:v>
                      </c:pt>
                      <c:pt idx="152" formatCode="0">
                        <c:v>98.285738716057494</c:v>
                      </c:pt>
                      <c:pt idx="153" formatCode="0">
                        <c:v>99.158183835523943</c:v>
                      </c:pt>
                      <c:pt idx="154" formatCode="0">
                        <c:v>99.783568192642107</c:v>
                      </c:pt>
                      <c:pt idx="155" formatCode="0">
                        <c:v>102.36336637640002</c:v>
                      </c:pt>
                      <c:pt idx="156" formatCode="0">
                        <c:v>103.73420276485083</c:v>
                      </c:pt>
                      <c:pt idx="157" formatCode="0">
                        <c:v>104.39287641786605</c:v>
                      </c:pt>
                      <c:pt idx="158" formatCode="0">
                        <c:v>105.91071882996698</c:v>
                      </c:pt>
                      <c:pt idx="159" formatCode="0">
                        <c:v>109.65378777448909</c:v>
                      </c:pt>
                      <c:pt idx="160" formatCode="0">
                        <c:v>110.32101880606984</c:v>
                      </c:pt>
                      <c:pt idx="161" formatCode="0">
                        <c:v>112.24525023174816</c:v>
                      </c:pt>
                      <c:pt idx="162" formatCode="0">
                        <c:v>112.29729221275259</c:v>
                      </c:pt>
                      <c:pt idx="163" formatCode="0">
                        <c:v>112.32055118757147</c:v>
                      </c:pt>
                      <c:pt idx="164" formatCode="0">
                        <c:v>112.83755798507296</c:v>
                      </c:pt>
                      <c:pt idx="165" formatCode="0">
                        <c:v>113.20602817088825</c:v>
                      </c:pt>
                      <c:pt idx="166" formatCode="0">
                        <c:v>113.8856967210949</c:v>
                      </c:pt>
                      <c:pt idx="167" formatCode="0">
                        <c:v>114.62867794602643</c:v>
                      </c:pt>
                      <c:pt idx="168" formatCode="0">
                        <c:v>114.92979629492284</c:v>
                      </c:pt>
                      <c:pt idx="169" formatCode="0">
                        <c:v>120.00906660719291</c:v>
                      </c:pt>
                      <c:pt idx="170" formatCode="0">
                        <c:v>122.31888695137094</c:v>
                      </c:pt>
                      <c:pt idx="171" formatCode="0">
                        <c:v>123.49507627271524</c:v>
                      </c:pt>
                      <c:pt idx="172" formatCode="0">
                        <c:v>124.4437844319134</c:v>
                      </c:pt>
                      <c:pt idx="173" formatCode="0">
                        <c:v>129.79475002280648</c:v>
                      </c:pt>
                      <c:pt idx="174" formatCode="0">
                        <c:v>129.79512968815052</c:v>
                      </c:pt>
                      <c:pt idx="175" formatCode="0">
                        <c:v>131.66007766241464</c:v>
                      </c:pt>
                      <c:pt idx="176" formatCode="0">
                        <c:v>133.93427903643803</c:v>
                      </c:pt>
                      <c:pt idx="177" formatCode="0">
                        <c:v>134.38911016747002</c:v>
                      </c:pt>
                      <c:pt idx="178" formatCode="0">
                        <c:v>135.31398885994494</c:v>
                      </c:pt>
                      <c:pt idx="179" formatCode="0">
                        <c:v>141.99544096065898</c:v>
                      </c:pt>
                      <c:pt idx="180" formatCode="0">
                        <c:v>143.30785261721712</c:v>
                      </c:pt>
                      <c:pt idx="181" formatCode="0">
                        <c:v>148.62539970672958</c:v>
                      </c:pt>
                      <c:pt idx="207" formatCode="0">
                        <c:v>66.903643113005202</c:v>
                      </c:pt>
                      <c:pt idx="208" formatCode="0">
                        <c:v>68.80353743842636</c:v>
                      </c:pt>
                      <c:pt idx="209" formatCode="0">
                        <c:v>70.739085411085682</c:v>
                      </c:pt>
                      <c:pt idx="210" formatCode="0">
                        <c:v>71.078417204028582</c:v>
                      </c:pt>
                      <c:pt idx="211" formatCode="0">
                        <c:v>74.56494190306978</c:v>
                      </c:pt>
                      <c:pt idx="212" formatCode="0">
                        <c:v>75.625769515828921</c:v>
                      </c:pt>
                      <c:pt idx="213" formatCode="0">
                        <c:v>75.817911567233821</c:v>
                      </c:pt>
                      <c:pt idx="214" formatCode="0">
                        <c:v>76.89269435252271</c:v>
                      </c:pt>
                      <c:pt idx="215" formatCode="0">
                        <c:v>78.652692380485178</c:v>
                      </c:pt>
                      <c:pt idx="216" formatCode="0">
                        <c:v>81.965820710837178</c:v>
                      </c:pt>
                      <c:pt idx="217" formatCode="0">
                        <c:v>83.059617179411617</c:v>
                      </c:pt>
                      <c:pt idx="218" formatCode="0">
                        <c:v>84.590737935002693</c:v>
                      </c:pt>
                      <c:pt idx="219" formatCode="0">
                        <c:v>85.247114402071261</c:v>
                      </c:pt>
                      <c:pt idx="220" formatCode="0">
                        <c:v>85.836261011904639</c:v>
                      </c:pt>
                      <c:pt idx="221" formatCode="0">
                        <c:v>85.959847560398501</c:v>
                      </c:pt>
                      <c:pt idx="222" formatCode="0">
                        <c:v>86.162838849157623</c:v>
                      </c:pt>
                      <c:pt idx="223" formatCode="0">
                        <c:v>86.996698693605495</c:v>
                      </c:pt>
                      <c:pt idx="224" formatCode="0">
                        <c:v>88.429147382249312</c:v>
                      </c:pt>
                      <c:pt idx="225" formatCode="0">
                        <c:v>90.922098254388857</c:v>
                      </c:pt>
                      <c:pt idx="226" formatCode="0">
                        <c:v>92.996116378617344</c:v>
                      </c:pt>
                      <c:pt idx="227" formatCode="0">
                        <c:v>94.126805997065503</c:v>
                      </c:pt>
                      <c:pt idx="228" formatCode="0">
                        <c:v>94.593662989734085</c:v>
                      </c:pt>
                      <c:pt idx="229" formatCode="0">
                        <c:v>95.131238632770291</c:v>
                      </c:pt>
                      <c:pt idx="230" formatCode="0">
                        <c:v>95.475504507633005</c:v>
                      </c:pt>
                      <c:pt idx="231" formatCode="0">
                        <c:v>97.529298160287155</c:v>
                      </c:pt>
                      <c:pt idx="232" formatCode="0">
                        <c:v>108.29630719681771</c:v>
                      </c:pt>
                      <c:pt idx="233" formatCode="0">
                        <c:v>110.28278006347192</c:v>
                      </c:pt>
                      <c:pt idx="234" formatCode="0">
                        <c:v>114.30444925752288</c:v>
                      </c:pt>
                      <c:pt idx="235" formatCode="0">
                        <c:v>115.8161591146981</c:v>
                      </c:pt>
                      <c:pt idx="236" formatCode="0">
                        <c:v>122.19704689653636</c:v>
                      </c:pt>
                      <c:pt idx="237" formatCode="0">
                        <c:v>125.35352889381444</c:v>
                      </c:pt>
                      <c:pt idx="238" formatCode="0">
                        <c:v>125.3576733311981</c:v>
                      </c:pt>
                      <c:pt idx="239" formatCode="0">
                        <c:v>127.1131679924423</c:v>
                      </c:pt>
                      <c:pt idx="240" formatCode="0">
                        <c:v>131.49493902359907</c:v>
                      </c:pt>
                      <c:pt idx="241" formatCode="0">
                        <c:v>139.34692979055669</c:v>
                      </c:pt>
                      <c:pt idx="242" formatCode="0">
                        <c:v>143.54432121538514</c:v>
                      </c:pt>
                      <c:pt idx="243" formatCode="0">
                        <c:v>146.29056134037424</c:v>
                      </c:pt>
                      <c:pt idx="244" formatCode="0">
                        <c:v>178.60563455126041</c:v>
                      </c:pt>
                      <c:pt idx="278" formatCode="0">
                        <c:v>70.597177731669206</c:v>
                      </c:pt>
                      <c:pt idx="279" formatCode="0">
                        <c:v>77.170197904838517</c:v>
                      </c:pt>
                      <c:pt idx="280" formatCode="0">
                        <c:v>79.865901921886504</c:v>
                      </c:pt>
                      <c:pt idx="281" formatCode="0">
                        <c:v>80.220850194644427</c:v>
                      </c:pt>
                      <c:pt idx="282" formatCode="0">
                        <c:v>83.940618065555981</c:v>
                      </c:pt>
                      <c:pt idx="283" formatCode="0">
                        <c:v>84.125946171510137</c:v>
                      </c:pt>
                      <c:pt idx="284" formatCode="0">
                        <c:v>86.162675499511863</c:v>
                      </c:pt>
                      <c:pt idx="285" formatCode="0">
                        <c:v>88.393164494835304</c:v>
                      </c:pt>
                      <c:pt idx="286" formatCode="0">
                        <c:v>89.501335091541762</c:v>
                      </c:pt>
                      <c:pt idx="287" formatCode="0">
                        <c:v>90.557181413330767</c:v>
                      </c:pt>
                      <c:pt idx="288" formatCode="0">
                        <c:v>90.597322977232835</c:v>
                      </c:pt>
                      <c:pt idx="289" formatCode="0">
                        <c:v>91.826110085797964</c:v>
                      </c:pt>
                      <c:pt idx="290" formatCode="0">
                        <c:v>91.872995193726055</c:v>
                      </c:pt>
                      <c:pt idx="291" formatCode="0">
                        <c:v>93.453593249889096</c:v>
                      </c:pt>
                      <c:pt idx="292" formatCode="0">
                        <c:v>97.217364663771988</c:v>
                      </c:pt>
                      <c:pt idx="293" formatCode="0">
                        <c:v>100.80908192625004</c:v>
                      </c:pt>
                      <c:pt idx="294" formatCode="0">
                        <c:v>102.53388184768262</c:v>
                      </c:pt>
                      <c:pt idx="295" formatCode="0">
                        <c:v>104.23158823824956</c:v>
                      </c:pt>
                      <c:pt idx="296" formatCode="0">
                        <c:v>104.94871853484769</c:v>
                      </c:pt>
                      <c:pt idx="297" formatCode="0">
                        <c:v>106.22576333109843</c:v>
                      </c:pt>
                      <c:pt idx="298" formatCode="0">
                        <c:v>106.35784216273329</c:v>
                      </c:pt>
                      <c:pt idx="299" formatCode="0">
                        <c:v>107.14879337933314</c:v>
                      </c:pt>
                      <c:pt idx="300" formatCode="0">
                        <c:v>109.76688696270109</c:v>
                      </c:pt>
                      <c:pt idx="301" formatCode="0">
                        <c:v>110.1395977815756</c:v>
                      </c:pt>
                      <c:pt idx="302" formatCode="0">
                        <c:v>111.91110377879399</c:v>
                      </c:pt>
                      <c:pt idx="303" formatCode="0">
                        <c:v>113.81745081784247</c:v>
                      </c:pt>
                      <c:pt idx="304" formatCode="0">
                        <c:v>113.84738328696432</c:v>
                      </c:pt>
                      <c:pt idx="305" formatCode="0">
                        <c:v>114.22204640872373</c:v>
                      </c:pt>
                      <c:pt idx="306" formatCode="0">
                        <c:v>115.43786221231341</c:v>
                      </c:pt>
                      <c:pt idx="307" formatCode="0">
                        <c:v>117.00727075958368</c:v>
                      </c:pt>
                      <c:pt idx="308" formatCode="0">
                        <c:v>117.53129357737843</c:v>
                      </c:pt>
                      <c:pt idx="309" formatCode="0">
                        <c:v>120.01416247861137</c:v>
                      </c:pt>
                      <c:pt idx="310" formatCode="0">
                        <c:v>120.03437606000924</c:v>
                      </c:pt>
                      <c:pt idx="311" formatCode="0">
                        <c:v>120.24929135881082</c:v>
                      </c:pt>
                      <c:pt idx="312" formatCode="0">
                        <c:v>121.50980978326074</c:v>
                      </c:pt>
                      <c:pt idx="313" formatCode="0">
                        <c:v>121.54267923205005</c:v>
                      </c:pt>
                      <c:pt idx="314" formatCode="0">
                        <c:v>121.56383060085984</c:v>
                      </c:pt>
                      <c:pt idx="315" formatCode="0">
                        <c:v>123.58064473436752</c:v>
                      </c:pt>
                      <c:pt idx="316" formatCode="0">
                        <c:v>124.06645697779484</c:v>
                      </c:pt>
                      <c:pt idx="317" formatCode="0">
                        <c:v>124.87936947051482</c:v>
                      </c:pt>
                      <c:pt idx="318" formatCode="0">
                        <c:v>125.92794367719105</c:v>
                      </c:pt>
                      <c:pt idx="319" formatCode="0">
                        <c:v>127.67321720289479</c:v>
                      </c:pt>
                      <c:pt idx="320" formatCode="0">
                        <c:v>129.93371539540104</c:v>
                      </c:pt>
                      <c:pt idx="321" formatCode="0">
                        <c:v>131.42702249419054</c:v>
                      </c:pt>
                      <c:pt idx="322" formatCode="0">
                        <c:v>131.63293503383727</c:v>
                      </c:pt>
                      <c:pt idx="323" formatCode="0">
                        <c:v>136.66180724247855</c:v>
                      </c:pt>
                      <c:pt idx="324" formatCode="0">
                        <c:v>138.37283873963545</c:v>
                      </c:pt>
                      <c:pt idx="325" formatCode="0">
                        <c:v>139.88367820035862</c:v>
                      </c:pt>
                      <c:pt idx="326" formatCode="0">
                        <c:v>140.48690142776371</c:v>
                      </c:pt>
                      <c:pt idx="327" formatCode="0">
                        <c:v>142.0734629593328</c:v>
                      </c:pt>
                      <c:pt idx="328" formatCode="0">
                        <c:v>147.78395316034917</c:v>
                      </c:pt>
                      <c:pt idx="329" formatCode="0">
                        <c:v>148.16932837195526</c:v>
                      </c:pt>
                      <c:pt idx="330" formatCode="0">
                        <c:v>148.23180632694226</c:v>
                      </c:pt>
                      <c:pt idx="331" formatCode="0">
                        <c:v>149.66549998502131</c:v>
                      </c:pt>
                      <c:pt idx="332" formatCode="0">
                        <c:v>154.91810269413659</c:v>
                      </c:pt>
                      <c:pt idx="333" formatCode="0">
                        <c:v>155.31391718470584</c:v>
                      </c:pt>
                      <c:pt idx="334" formatCode="0">
                        <c:v>155.53774998926119</c:v>
                      </c:pt>
                      <c:pt idx="335" formatCode="0">
                        <c:v>155.90787763008277</c:v>
                      </c:pt>
                      <c:pt idx="336" formatCode="0">
                        <c:v>159.09580920898989</c:v>
                      </c:pt>
                      <c:pt idx="337" formatCode="0">
                        <c:v>164.06980806602115</c:v>
                      </c:pt>
                      <c:pt idx="338" formatCode="0">
                        <c:v>165.84885898923579</c:v>
                      </c:pt>
                      <c:pt idx="339" formatCode="0">
                        <c:v>167.96533434861479</c:v>
                      </c:pt>
                      <c:pt idx="340" formatCode="0">
                        <c:v>170.57853438676028</c:v>
                      </c:pt>
                      <c:pt idx="341" formatCode="0">
                        <c:v>174.78737970636081</c:v>
                      </c:pt>
                      <c:pt idx="342" formatCode="0">
                        <c:v>179.93178732415592</c:v>
                      </c:pt>
                      <c:pt idx="343" formatCode="0">
                        <c:v>181.62716629687316</c:v>
                      </c:pt>
                      <c:pt idx="344" formatCode="0">
                        <c:v>183.18288314792878</c:v>
                      </c:pt>
                      <c:pt idx="345" formatCode="0">
                        <c:v>184.26284765688544</c:v>
                      </c:pt>
                      <c:pt idx="346" formatCode="0">
                        <c:v>190.43939688829715</c:v>
                      </c:pt>
                      <c:pt idx="347" formatCode="0">
                        <c:v>194.55931438522325</c:v>
                      </c:pt>
                      <c:pt idx="348" formatCode="0">
                        <c:v>196.40722448049627</c:v>
                      </c:pt>
                      <c:pt idx="349" formatCode="0">
                        <c:v>201.01367887475891</c:v>
                      </c:pt>
                      <c:pt idx="350" formatCode="0">
                        <c:v>206.08723239091015</c:v>
                      </c:pt>
                      <c:pt idx="351" formatCode="0">
                        <c:v>215.97273509930548</c:v>
                      </c:pt>
                      <c:pt idx="352" formatCode="0">
                        <c:v>233.83624681880298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E82-40E8-8F94-0C2AF7885C68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control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'Moyenne par rapport à NoUV'!$U$3:$U$372</c15:sqref>
                        </c15:formulaRef>
                      </c:ext>
                    </c:extLst>
                    <c:numCache>
                      <c:formatCode>General</c:formatCode>
                      <c:ptCount val="370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82-40E8-8F94-0C2AF7885C68}"/>
                  </c:ext>
                </c:extLst>
              </c15:ser>
            </c15:filteredScatterSeries>
          </c:ext>
        </c:extLst>
      </c:scatterChart>
      <c:valAx>
        <c:axId val="14875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61216"/>
        <c:crosses val="autoZero"/>
        <c:crossBetween val="midCat"/>
      </c:valAx>
      <c:valAx>
        <c:axId val="1487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7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64141414141413"/>
          <c:y val="6.1596119929453262E-2"/>
          <c:w val="0.65180303030303033"/>
          <c:h val="0.6248421516754849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'Moyenne par rapport à NoUV'!$B$2:$G$2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'Moyenne par rapport à NoUV'!$B$379:$G$379</c:f>
                <c:numCache>
                  <c:formatCode>General</c:formatCode>
                  <c:ptCount val="6"/>
                  <c:pt idx="0">
                    <c:v>1.9664471943771276</c:v>
                  </c:pt>
                  <c:pt idx="1">
                    <c:v>3.0477725776163607</c:v>
                  </c:pt>
                  <c:pt idx="2">
                    <c:v>3.446810729649799</c:v>
                  </c:pt>
                  <c:pt idx="3">
                    <c:v>2.4439508900866325</c:v>
                  </c:pt>
                  <c:pt idx="4">
                    <c:v>2.9737869942061481</c:v>
                  </c:pt>
                  <c:pt idx="5">
                    <c:v>0.96294952097749131</c:v>
                  </c:pt>
                </c:numCache>
              </c:numRef>
            </c:plus>
            <c:minus>
              <c:numRef>
                <c:f>'Moyenne par rapport à NoUV'!$B$379:$G$379</c:f>
                <c:numCache>
                  <c:formatCode>General</c:formatCode>
                  <c:ptCount val="6"/>
                  <c:pt idx="0">
                    <c:v>1.9664471943771276</c:v>
                  </c:pt>
                  <c:pt idx="1">
                    <c:v>3.0477725776163607</c:v>
                  </c:pt>
                  <c:pt idx="2">
                    <c:v>3.446810729649799</c:v>
                  </c:pt>
                  <c:pt idx="3">
                    <c:v>2.4439508900866325</c:v>
                  </c:pt>
                  <c:pt idx="4">
                    <c:v>2.9737869942061481</c:v>
                  </c:pt>
                  <c:pt idx="5">
                    <c:v>0.96294952097749131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par rapport à NoUV'!$B$377:$G$377</c:f>
              <c:numCache>
                <c:formatCode>0</c:formatCode>
                <c:ptCount val="6"/>
                <c:pt idx="0">
                  <c:v>99.999999999999957</c:v>
                </c:pt>
                <c:pt idx="1">
                  <c:v>104.46247505527367</c:v>
                </c:pt>
                <c:pt idx="2">
                  <c:v>127.90856836051432</c:v>
                </c:pt>
                <c:pt idx="3">
                  <c:v>103.73255761691242</c:v>
                </c:pt>
                <c:pt idx="4">
                  <c:v>106.46017151122028</c:v>
                </c:pt>
                <c:pt idx="5">
                  <c:v>23.968053273577372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4A-4160-BA46-6178E40E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  <c:max val="1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6.4141414141414138E-3"/>
              <c:y val="3.91975308641975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07624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4523809523814"/>
          <c:y val="6.5047685185185181E-2"/>
          <c:w val="0.7545075396825397"/>
          <c:h val="0.82199398148148151"/>
        </c:manualLayout>
      </c:layout>
      <c:barChart>
        <c:barDir val="col"/>
        <c:grouping val="clustered"/>
        <c:varyColors val="0"/>
        <c:ser>
          <c:idx val="4"/>
          <c:order val="0"/>
          <c:tx>
            <c:v>IF XAB2</c:v>
          </c:tx>
          <c:invertIfNegative val="0"/>
          <c:errBars>
            <c:errBarType val="both"/>
            <c:errValType val="cust"/>
            <c:noEndCap val="0"/>
            <c:plus>
              <c:numRef>
                <c:f>'Moyenne par rapport à NoUV'!$I$379:$M$379</c:f>
                <c:numCache>
                  <c:formatCode>General</c:formatCode>
                  <c:ptCount val="5"/>
                  <c:pt idx="0">
                    <c:v>2.2671647153480308</c:v>
                  </c:pt>
                  <c:pt idx="1">
                    <c:v>2.5123752269508821</c:v>
                  </c:pt>
                  <c:pt idx="2">
                    <c:v>2.529356742684719</c:v>
                  </c:pt>
                  <c:pt idx="3">
                    <c:v>2.0131879025380428</c:v>
                  </c:pt>
                  <c:pt idx="4">
                    <c:v>2.8217813299710559</c:v>
                  </c:pt>
                </c:numCache>
              </c:numRef>
            </c:plus>
            <c:minus>
              <c:numRef>
                <c:f>'Moyenne par rapport à NoUV'!$I$379:$M$379</c:f>
                <c:numCache>
                  <c:formatCode>General</c:formatCode>
                  <c:ptCount val="5"/>
                  <c:pt idx="0">
                    <c:v>2.2671647153480308</c:v>
                  </c:pt>
                  <c:pt idx="1">
                    <c:v>2.5123752269508821</c:v>
                  </c:pt>
                  <c:pt idx="2">
                    <c:v>2.529356742684719</c:v>
                  </c:pt>
                  <c:pt idx="3">
                    <c:v>2.0131879025380428</c:v>
                  </c:pt>
                  <c:pt idx="4">
                    <c:v>2.8217813299710559</c:v>
                  </c:pt>
                </c:numCache>
              </c:numRef>
            </c:minus>
            <c:spPr>
              <a:ln w="9525"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par rapport à NoUV'!$I$377:$M$377</c:f>
              <c:numCache>
                <c:formatCode>0</c:formatCode>
                <c:ptCount val="5"/>
                <c:pt idx="0">
                  <c:v>100.00000000000001</c:v>
                </c:pt>
                <c:pt idx="1">
                  <c:v>106.66505169788489</c:v>
                </c:pt>
                <c:pt idx="2">
                  <c:v>94.636499208429285</c:v>
                </c:pt>
                <c:pt idx="3">
                  <c:v>90.41545533515054</c:v>
                </c:pt>
                <c:pt idx="4">
                  <c:v>104.82773124346674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7B-47DA-88D6-CD11C19ADFC0}"/>
            </c:ext>
          </c:extLst>
        </c:ser>
        <c:ser>
          <c:idx val="3"/>
          <c:order val="1"/>
          <c:tx>
            <c:v>IF AQR</c:v>
          </c:tx>
          <c:invertIfNegative val="0"/>
          <c:errBars>
            <c:errBarType val="both"/>
            <c:errValType val="cust"/>
            <c:noEndCap val="0"/>
            <c:plus>
              <c:numRef>
                <c:f>'Moyenne par rapport à NoUV'!$P$379:$T$379</c:f>
                <c:numCache>
                  <c:formatCode>General</c:formatCode>
                  <c:ptCount val="5"/>
                  <c:pt idx="0">
                    <c:v>2.5994291227923694</c:v>
                  </c:pt>
                  <c:pt idx="1">
                    <c:v>3.7229383128784868</c:v>
                  </c:pt>
                  <c:pt idx="2">
                    <c:v>2.971446185623968</c:v>
                  </c:pt>
                  <c:pt idx="3">
                    <c:v>2.5333386156241726</c:v>
                  </c:pt>
                  <c:pt idx="4">
                    <c:v>3.0962958807173262</c:v>
                  </c:pt>
                </c:numCache>
              </c:numRef>
            </c:plus>
            <c:minus>
              <c:numRef>
                <c:f>'Moyenne par rapport à NoUV'!$P$379:$T$379</c:f>
                <c:numCache>
                  <c:formatCode>General</c:formatCode>
                  <c:ptCount val="5"/>
                  <c:pt idx="0">
                    <c:v>2.5994291227923694</c:v>
                  </c:pt>
                  <c:pt idx="1">
                    <c:v>3.7229383128784868</c:v>
                  </c:pt>
                  <c:pt idx="2">
                    <c:v>2.971446185623968</c:v>
                  </c:pt>
                  <c:pt idx="3">
                    <c:v>2.5333386156241726</c:v>
                  </c:pt>
                  <c:pt idx="4">
                    <c:v>3.0962958807173262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'Moyenne des 3'!$B$2:$G$2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XAB2-GFP</c:v>
                </c:pt>
              </c:strCache>
            </c:strRef>
          </c:cat>
          <c:val>
            <c:numRef>
              <c:f>'Moyenne par rapport à NoUV'!$P$377:$T$377</c:f>
              <c:numCache>
                <c:formatCode>0</c:formatCode>
                <c:ptCount val="5"/>
                <c:pt idx="0">
                  <c:v>100</c:v>
                </c:pt>
                <c:pt idx="1">
                  <c:v>113.93071491426619</c:v>
                </c:pt>
                <c:pt idx="2">
                  <c:v>101.35826960059029</c:v>
                </c:pt>
                <c:pt idx="3">
                  <c:v>106.17887789425353</c:v>
                </c:pt>
                <c:pt idx="4">
                  <c:v>123.59924506026586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7B-47DA-88D6-CD11C19AD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076245104"/>
        <c:axId val="2076246352"/>
      </c:barChart>
      <c:catAx>
        <c:axId val="20762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6352"/>
        <c:crosses val="autoZero"/>
        <c:auto val="1"/>
        <c:lblAlgn val="ctr"/>
        <c:lblOffset val="100"/>
        <c:noMultiLvlLbl val="0"/>
      </c:catAx>
      <c:valAx>
        <c:axId val="207624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2.0158730158730157E-2"/>
              <c:y val="0.1297236111111110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07624510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60873015873022"/>
          <c:y val="5.8796296296296296E-3"/>
          <c:w val="0.53844920634920634"/>
          <c:h val="0.100325462962962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91</xdr:row>
      <xdr:rowOff>168275</xdr:rowOff>
    </xdr:from>
    <xdr:to>
      <xdr:col>6</xdr:col>
      <xdr:colOff>730250</xdr:colOff>
      <xdr:row>106</xdr:row>
      <xdr:rowOff>149225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93</xdr:row>
      <xdr:rowOff>0</xdr:rowOff>
    </xdr:from>
    <xdr:to>
      <xdr:col>14</xdr:col>
      <xdr:colOff>63500</xdr:colOff>
      <xdr:row>107</xdr:row>
      <xdr:rowOff>165100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94</xdr:row>
      <xdr:rowOff>0</xdr:rowOff>
    </xdr:from>
    <xdr:to>
      <xdr:col>21</xdr:col>
      <xdr:colOff>63500</xdr:colOff>
      <xdr:row>108</xdr:row>
      <xdr:rowOff>165100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711200</xdr:colOff>
      <xdr:row>4</xdr:row>
      <xdr:rowOff>57150</xdr:rowOff>
    </xdr:from>
    <xdr:to>
      <xdr:col>8</xdr:col>
      <xdr:colOff>12700</xdr:colOff>
      <xdr:row>19</xdr:row>
      <xdr:rowOff>38100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260350</xdr:colOff>
      <xdr:row>2</xdr:row>
      <xdr:rowOff>88900</xdr:rowOff>
    </xdr:from>
    <xdr:to>
      <xdr:col>14</xdr:col>
      <xdr:colOff>273050</xdr:colOff>
      <xdr:row>17</xdr:row>
      <xdr:rowOff>38100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21</xdr:col>
      <xdr:colOff>63500</xdr:colOff>
      <xdr:row>17</xdr:row>
      <xdr:rowOff>165100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19050</xdr:rowOff>
    </xdr:from>
    <xdr:to>
      <xdr:col>2</xdr:col>
      <xdr:colOff>487750</xdr:colOff>
      <xdr:row>12</xdr:row>
      <xdr:rowOff>77250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495300</xdr:colOff>
      <xdr:row>0</xdr:row>
      <xdr:rowOff>25400</xdr:rowOff>
    </xdr:from>
    <xdr:to>
      <xdr:col>5</xdr:col>
      <xdr:colOff>730250</xdr:colOff>
      <xdr:row>12</xdr:row>
      <xdr:rowOff>101600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opLeftCell="A85" zoomScale="55" zoomScaleNormal="55" workbookViewId="0">
      <selection activeCell="B85" sqref="B85"/>
    </sheetView>
  </sheetViews>
  <sheetFormatPr baseColWidth="10" defaultRowHeight="14.5" x14ac:dyDescent="0.35"/>
  <sheetData>
    <row r="1" spans="1:21" x14ac:dyDescent="0.35">
      <c r="B1" s="23" t="s">
        <v>7</v>
      </c>
      <c r="C1" s="23"/>
      <c r="D1" s="23"/>
      <c r="E1" s="23"/>
      <c r="F1" s="23"/>
      <c r="G1" s="23"/>
      <c r="I1" s="23" t="s">
        <v>8</v>
      </c>
      <c r="J1" s="23"/>
      <c r="K1" s="23"/>
      <c r="L1" s="23"/>
      <c r="M1" s="23"/>
      <c r="N1" s="23"/>
      <c r="P1" s="23" t="s">
        <v>20</v>
      </c>
      <c r="Q1" s="23"/>
      <c r="R1" s="23"/>
      <c r="S1" s="23"/>
      <c r="T1" s="23"/>
      <c r="U1" s="23"/>
    </row>
    <row r="2" spans="1:21" x14ac:dyDescent="0.35">
      <c r="A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P2" s="2" t="s">
        <v>0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</row>
    <row r="3" spans="1:21" x14ac:dyDescent="0.35">
      <c r="B3" s="17">
        <v>8249960</v>
      </c>
      <c r="C3">
        <v>15009728</v>
      </c>
      <c r="D3" s="17">
        <v>23324415</v>
      </c>
      <c r="E3" s="17">
        <v>25020759</v>
      </c>
      <c r="F3">
        <v>1166690</v>
      </c>
      <c r="G3">
        <v>858249</v>
      </c>
      <c r="I3" s="4"/>
      <c r="J3" s="4"/>
      <c r="K3" s="4"/>
      <c r="L3" s="4"/>
      <c r="M3" s="4"/>
      <c r="P3" s="4"/>
      <c r="Q3" s="4"/>
      <c r="R3" s="4"/>
      <c r="S3" s="4"/>
      <c r="T3" s="4"/>
    </row>
    <row r="4" spans="1:21" x14ac:dyDescent="0.35">
      <c r="B4" s="17">
        <v>8704117</v>
      </c>
      <c r="C4">
        <v>16069382</v>
      </c>
      <c r="D4" s="17">
        <v>28518139</v>
      </c>
      <c r="E4" s="17">
        <v>25180843</v>
      </c>
      <c r="F4">
        <v>8249960</v>
      </c>
      <c r="G4">
        <v>1018828</v>
      </c>
      <c r="I4" s="4"/>
      <c r="J4" s="4"/>
      <c r="K4" s="4"/>
      <c r="L4" s="4"/>
      <c r="M4" s="4"/>
      <c r="P4" s="4"/>
      <c r="Q4" s="4"/>
      <c r="R4" s="4"/>
      <c r="S4" s="4"/>
      <c r="T4" s="4"/>
    </row>
    <row r="5" spans="1:21" x14ac:dyDescent="0.35">
      <c r="B5" s="17">
        <v>9060859</v>
      </c>
      <c r="C5">
        <v>18362473</v>
      </c>
      <c r="D5" s="17">
        <v>29167524</v>
      </c>
      <c r="E5" s="17">
        <v>26851961</v>
      </c>
      <c r="F5">
        <v>8704117</v>
      </c>
      <c r="G5">
        <v>1140944</v>
      </c>
      <c r="I5" s="4"/>
      <c r="J5" s="4"/>
      <c r="K5" s="4"/>
      <c r="L5" s="4"/>
      <c r="M5" s="4"/>
      <c r="P5" s="4"/>
      <c r="Q5" s="4"/>
      <c r="R5" s="4"/>
      <c r="S5" s="4"/>
      <c r="T5" s="4"/>
    </row>
    <row r="6" spans="1:21" x14ac:dyDescent="0.35">
      <c r="B6" s="17">
        <v>9993403</v>
      </c>
      <c r="C6" s="17">
        <v>20587317</v>
      </c>
      <c r="D6" s="17">
        <v>30001601</v>
      </c>
      <c r="E6" s="17">
        <v>27272190</v>
      </c>
      <c r="F6">
        <v>9996064</v>
      </c>
      <c r="G6">
        <v>1238901</v>
      </c>
      <c r="I6" s="4"/>
      <c r="J6" s="4"/>
      <c r="K6" s="4"/>
      <c r="L6" s="4"/>
      <c r="M6" s="4"/>
      <c r="P6" s="4"/>
      <c r="Q6" s="4"/>
      <c r="R6" s="4"/>
      <c r="S6" s="4"/>
      <c r="T6" s="4"/>
    </row>
    <row r="7" spans="1:21" x14ac:dyDescent="0.35">
      <c r="B7" s="17">
        <v>11732463</v>
      </c>
      <c r="C7">
        <v>21791937</v>
      </c>
      <c r="D7" s="17">
        <v>31095574</v>
      </c>
      <c r="E7" s="17">
        <v>30050547</v>
      </c>
      <c r="F7">
        <v>10000615</v>
      </c>
      <c r="G7">
        <v>1260995</v>
      </c>
      <c r="I7" s="4"/>
      <c r="J7" s="4"/>
      <c r="K7" s="4"/>
      <c r="L7" s="4"/>
      <c r="M7" s="4"/>
      <c r="P7" s="4"/>
      <c r="Q7" s="4"/>
      <c r="R7" s="4"/>
      <c r="S7" s="4"/>
      <c r="T7" s="4"/>
    </row>
    <row r="8" spans="1:21" x14ac:dyDescent="0.35">
      <c r="B8" s="17">
        <v>11745908</v>
      </c>
      <c r="C8">
        <v>22986390</v>
      </c>
      <c r="D8" s="17">
        <v>31637726</v>
      </c>
      <c r="E8" s="17">
        <v>31073228</v>
      </c>
      <c r="F8">
        <v>10607837</v>
      </c>
      <c r="G8">
        <v>1273554</v>
      </c>
      <c r="I8" s="4"/>
      <c r="J8" s="4"/>
      <c r="K8" s="4"/>
      <c r="L8" s="4"/>
      <c r="M8" s="4"/>
      <c r="P8" s="4"/>
      <c r="Q8" s="4"/>
      <c r="R8" s="4"/>
      <c r="S8" s="4"/>
      <c r="T8" s="4"/>
    </row>
    <row r="9" spans="1:21" x14ac:dyDescent="0.35">
      <c r="B9" s="17">
        <v>11773500</v>
      </c>
      <c r="C9">
        <v>23067591</v>
      </c>
      <c r="D9" s="17">
        <v>32719030</v>
      </c>
      <c r="E9" s="17">
        <v>32255355</v>
      </c>
      <c r="F9">
        <v>11735626</v>
      </c>
      <c r="G9">
        <v>1280350</v>
      </c>
      <c r="I9" s="4"/>
      <c r="J9" s="4"/>
      <c r="K9" s="4"/>
      <c r="L9" s="4"/>
      <c r="M9" s="4"/>
      <c r="P9" s="4"/>
      <c r="Q9" s="4"/>
      <c r="R9" s="4"/>
      <c r="S9" s="4"/>
      <c r="T9" s="4"/>
    </row>
    <row r="10" spans="1:21" x14ac:dyDescent="0.35">
      <c r="B10" s="17">
        <v>11782593</v>
      </c>
      <c r="C10">
        <v>23162103</v>
      </c>
      <c r="D10" s="17">
        <v>33288960</v>
      </c>
      <c r="E10" s="17">
        <v>33450825</v>
      </c>
      <c r="F10">
        <v>11773500</v>
      </c>
      <c r="G10">
        <v>1321274</v>
      </c>
      <c r="I10" s="4"/>
      <c r="J10" s="4"/>
      <c r="K10" s="4"/>
      <c r="L10" s="4"/>
      <c r="M10" s="4"/>
      <c r="P10" s="4"/>
      <c r="Q10" s="4"/>
      <c r="R10" s="4"/>
      <c r="S10" s="4"/>
      <c r="T10" s="4"/>
    </row>
    <row r="11" spans="1:21" x14ac:dyDescent="0.35">
      <c r="B11" s="17">
        <v>12423455</v>
      </c>
      <c r="C11" s="17">
        <v>23440913</v>
      </c>
      <c r="D11" s="17">
        <v>33545755</v>
      </c>
      <c r="E11" s="17">
        <v>33549105</v>
      </c>
      <c r="F11">
        <v>12423455</v>
      </c>
      <c r="G11">
        <v>1357811</v>
      </c>
      <c r="I11" s="4"/>
      <c r="J11" s="4"/>
      <c r="K11" s="4"/>
      <c r="L11" s="4"/>
      <c r="M11" s="4"/>
      <c r="P11" s="4"/>
      <c r="Q11" s="4"/>
      <c r="R11" s="4"/>
      <c r="S11" s="4"/>
      <c r="T11" s="4"/>
    </row>
    <row r="12" spans="1:21" x14ac:dyDescent="0.35">
      <c r="B12" s="17">
        <v>12518534</v>
      </c>
      <c r="C12">
        <v>23529833</v>
      </c>
      <c r="D12" s="17">
        <v>34545374</v>
      </c>
      <c r="E12" s="17">
        <v>34349496</v>
      </c>
      <c r="F12">
        <v>12616788</v>
      </c>
      <c r="G12">
        <v>1496270</v>
      </c>
      <c r="I12" s="4"/>
      <c r="J12" s="4"/>
      <c r="K12" s="4"/>
      <c r="L12" s="4"/>
      <c r="M12" s="4"/>
      <c r="P12" s="4"/>
      <c r="Q12" s="4"/>
      <c r="R12" s="4"/>
      <c r="S12" s="4"/>
      <c r="T12" s="4"/>
    </row>
    <row r="13" spans="1:21" x14ac:dyDescent="0.35">
      <c r="B13" s="17">
        <v>12616788</v>
      </c>
      <c r="C13">
        <v>23617934</v>
      </c>
      <c r="D13" s="17">
        <v>35003240</v>
      </c>
      <c r="E13" s="17">
        <v>34386640</v>
      </c>
      <c r="F13">
        <v>13067989</v>
      </c>
      <c r="G13">
        <v>1535799</v>
      </c>
      <c r="I13" s="4"/>
      <c r="J13" s="4"/>
      <c r="K13" s="4"/>
      <c r="L13" s="4"/>
      <c r="M13" s="4"/>
      <c r="P13" s="4"/>
      <c r="Q13" s="4"/>
      <c r="R13" s="4"/>
      <c r="S13" s="4"/>
      <c r="T13" s="4"/>
    </row>
    <row r="14" spans="1:21" x14ac:dyDescent="0.35">
      <c r="B14" s="17">
        <v>12738688</v>
      </c>
      <c r="C14" s="17">
        <v>23620571</v>
      </c>
      <c r="D14" s="17">
        <v>35193035</v>
      </c>
      <c r="E14" s="17">
        <v>34438369</v>
      </c>
      <c r="F14">
        <v>13313032</v>
      </c>
      <c r="G14">
        <v>1670324</v>
      </c>
      <c r="I14" s="4"/>
      <c r="J14" s="4"/>
      <c r="K14" s="4"/>
      <c r="L14" s="4"/>
      <c r="M14" s="4"/>
      <c r="P14" s="4"/>
      <c r="Q14" s="4"/>
      <c r="R14" s="4"/>
      <c r="S14" s="4"/>
      <c r="T14" s="4"/>
    </row>
    <row r="15" spans="1:21" x14ac:dyDescent="0.35">
      <c r="B15" s="17">
        <v>13067989</v>
      </c>
      <c r="C15">
        <v>23718445</v>
      </c>
      <c r="D15" s="17">
        <v>35450857</v>
      </c>
      <c r="E15" s="17">
        <v>35137018</v>
      </c>
      <c r="F15">
        <v>13427895</v>
      </c>
      <c r="G15">
        <v>1758243</v>
      </c>
      <c r="I15" s="4"/>
      <c r="J15" s="4"/>
      <c r="K15" s="4"/>
      <c r="L15" s="4"/>
      <c r="M15" s="4"/>
      <c r="P15" s="4"/>
      <c r="Q15" s="4"/>
      <c r="R15" s="4"/>
      <c r="S15" s="4"/>
      <c r="T15" s="4"/>
    </row>
    <row r="16" spans="1:21" x14ac:dyDescent="0.35">
      <c r="B16" s="17">
        <v>13076002</v>
      </c>
      <c r="C16">
        <v>23890236</v>
      </c>
      <c r="D16" s="17">
        <v>35563627</v>
      </c>
      <c r="E16" s="17">
        <v>35331760</v>
      </c>
      <c r="F16">
        <v>13480784</v>
      </c>
      <c r="G16">
        <v>1775979</v>
      </c>
      <c r="I16" s="4"/>
      <c r="J16" s="4"/>
      <c r="K16" s="4"/>
      <c r="L16" s="4"/>
      <c r="M16" s="4"/>
      <c r="P16" s="4"/>
      <c r="Q16" s="4"/>
      <c r="R16" s="4"/>
      <c r="S16" s="4"/>
      <c r="T16" s="4"/>
    </row>
    <row r="17" spans="2:20" x14ac:dyDescent="0.35">
      <c r="B17" s="17">
        <v>13313032</v>
      </c>
      <c r="C17">
        <v>24300515</v>
      </c>
      <c r="D17" s="17">
        <v>35606215</v>
      </c>
      <c r="E17" s="17">
        <v>35822873</v>
      </c>
      <c r="F17">
        <v>13482116</v>
      </c>
      <c r="G17">
        <v>1784568</v>
      </c>
      <c r="I17" s="4"/>
      <c r="J17" s="4"/>
      <c r="K17" s="4"/>
      <c r="L17" s="4"/>
      <c r="M17" s="4"/>
      <c r="P17" s="4"/>
      <c r="Q17" s="4"/>
      <c r="R17" s="4"/>
      <c r="S17" s="4"/>
      <c r="T17" s="4"/>
    </row>
    <row r="18" spans="2:20" x14ac:dyDescent="0.35">
      <c r="B18" s="17">
        <v>13480784</v>
      </c>
      <c r="C18">
        <v>24959230</v>
      </c>
      <c r="D18" s="17">
        <v>36111163</v>
      </c>
      <c r="E18" s="17">
        <v>36677638</v>
      </c>
      <c r="F18">
        <v>14034700</v>
      </c>
      <c r="G18">
        <v>1877154</v>
      </c>
      <c r="I18" s="4"/>
      <c r="J18" s="4"/>
      <c r="K18" s="4"/>
      <c r="L18" s="4"/>
      <c r="M18" s="4"/>
      <c r="P18" s="4"/>
      <c r="Q18" s="4"/>
      <c r="R18" s="4"/>
      <c r="S18" s="4"/>
      <c r="T18" s="4"/>
    </row>
    <row r="19" spans="2:20" x14ac:dyDescent="0.35">
      <c r="B19" s="17">
        <v>13565166</v>
      </c>
      <c r="C19">
        <v>25081970</v>
      </c>
      <c r="D19" s="17">
        <v>36264261</v>
      </c>
      <c r="E19" s="17">
        <v>36699040</v>
      </c>
      <c r="F19">
        <v>14408997</v>
      </c>
      <c r="G19">
        <v>2037848</v>
      </c>
      <c r="I19" s="4"/>
      <c r="J19" s="4"/>
      <c r="K19" s="4"/>
      <c r="L19" s="4"/>
      <c r="M19" s="4"/>
      <c r="P19" s="4"/>
      <c r="Q19" s="4"/>
      <c r="R19" s="4"/>
      <c r="S19" s="4"/>
      <c r="T19" s="4"/>
    </row>
    <row r="20" spans="2:20" x14ac:dyDescent="0.35">
      <c r="B20" s="17">
        <v>14005111</v>
      </c>
      <c r="C20">
        <v>25429680</v>
      </c>
      <c r="D20">
        <v>37479372</v>
      </c>
      <c r="E20" s="17">
        <v>36933573</v>
      </c>
      <c r="F20">
        <v>14785209</v>
      </c>
      <c r="G20">
        <v>2040882</v>
      </c>
      <c r="I20" s="4"/>
      <c r="J20" s="4"/>
      <c r="K20" s="4"/>
      <c r="L20" s="4"/>
      <c r="M20" s="4"/>
      <c r="P20" s="4"/>
      <c r="Q20" s="4"/>
      <c r="R20" s="4"/>
      <c r="S20" s="4"/>
      <c r="T20" s="4"/>
    </row>
    <row r="21" spans="2:20" x14ac:dyDescent="0.35">
      <c r="B21" s="17">
        <v>14034700</v>
      </c>
      <c r="C21">
        <v>25610888</v>
      </c>
      <c r="D21" s="17">
        <v>37860829</v>
      </c>
      <c r="E21" s="17">
        <v>37328587</v>
      </c>
      <c r="F21">
        <v>15586455</v>
      </c>
      <c r="G21">
        <v>2137821</v>
      </c>
      <c r="I21" s="4"/>
      <c r="J21" s="4"/>
      <c r="K21" s="4"/>
      <c r="L21" s="4"/>
      <c r="M21" s="4"/>
      <c r="P21" s="4"/>
      <c r="Q21" s="4"/>
      <c r="R21" s="4"/>
      <c r="S21" s="4"/>
      <c r="T21" s="4"/>
    </row>
    <row r="22" spans="2:20" x14ac:dyDescent="0.35">
      <c r="B22" s="17">
        <v>14408997</v>
      </c>
      <c r="C22" s="17">
        <v>25636813</v>
      </c>
      <c r="D22">
        <v>38310044</v>
      </c>
      <c r="E22" s="17">
        <v>38186013</v>
      </c>
      <c r="F22">
        <v>15847913</v>
      </c>
      <c r="G22">
        <v>2140446</v>
      </c>
      <c r="I22" s="4"/>
      <c r="J22" s="4"/>
      <c r="K22" s="4"/>
      <c r="L22" s="4"/>
      <c r="M22" s="4"/>
      <c r="P22" s="4"/>
      <c r="Q22" s="4"/>
      <c r="R22" s="4"/>
      <c r="S22" s="4"/>
      <c r="T22" s="4"/>
    </row>
    <row r="23" spans="2:20" x14ac:dyDescent="0.35">
      <c r="B23" s="17">
        <v>14785209</v>
      </c>
      <c r="C23">
        <v>26083305</v>
      </c>
      <c r="D23" s="17">
        <v>38835734</v>
      </c>
      <c r="E23" s="17">
        <v>38369482</v>
      </c>
      <c r="F23">
        <v>16467532</v>
      </c>
      <c r="G23">
        <v>2183593</v>
      </c>
      <c r="I23" s="4"/>
      <c r="J23" s="4"/>
      <c r="K23" s="4"/>
      <c r="L23" s="4"/>
      <c r="M23" s="4"/>
      <c r="P23" s="4"/>
      <c r="Q23" s="4"/>
      <c r="R23" s="4"/>
      <c r="S23" s="4"/>
      <c r="T23" s="4"/>
    </row>
    <row r="24" spans="2:20" x14ac:dyDescent="0.35">
      <c r="B24" s="17">
        <v>15640390</v>
      </c>
      <c r="C24" s="17">
        <v>26362292</v>
      </c>
      <c r="D24" s="17">
        <v>39388404</v>
      </c>
      <c r="E24" s="17">
        <v>38542692</v>
      </c>
      <c r="F24">
        <v>16551395</v>
      </c>
      <c r="G24">
        <v>2193775</v>
      </c>
      <c r="I24" s="4"/>
      <c r="J24" s="4"/>
      <c r="K24" s="4"/>
      <c r="L24" s="4"/>
      <c r="M24" s="4"/>
      <c r="P24" s="4"/>
      <c r="Q24" s="4"/>
      <c r="R24" s="4"/>
      <c r="S24" s="4"/>
      <c r="T24" s="4"/>
    </row>
    <row r="25" spans="2:20" x14ac:dyDescent="0.35">
      <c r="B25" s="17">
        <v>16467532</v>
      </c>
      <c r="C25">
        <v>26848322</v>
      </c>
      <c r="D25" s="17">
        <v>40349492</v>
      </c>
      <c r="E25" s="17">
        <v>38577360</v>
      </c>
      <c r="F25">
        <v>16614766</v>
      </c>
      <c r="G25">
        <v>2256646</v>
      </c>
      <c r="I25" s="4"/>
      <c r="J25" s="4"/>
      <c r="K25" s="4"/>
      <c r="L25" s="4"/>
      <c r="M25" s="4"/>
      <c r="P25" s="4"/>
      <c r="Q25" s="4"/>
      <c r="R25" s="4"/>
      <c r="S25" s="4"/>
      <c r="T25" s="4"/>
    </row>
    <row r="26" spans="2:20" x14ac:dyDescent="0.35">
      <c r="B26" s="17">
        <v>16551395</v>
      </c>
      <c r="C26" s="17">
        <v>26870788</v>
      </c>
      <c r="D26" s="17">
        <v>40524685</v>
      </c>
      <c r="E26" s="17">
        <v>38956517</v>
      </c>
      <c r="F26">
        <v>16751382</v>
      </c>
      <c r="G26">
        <v>2333695</v>
      </c>
      <c r="I26" s="4"/>
      <c r="J26" s="4"/>
      <c r="K26" s="4"/>
      <c r="L26" s="4"/>
      <c r="M26" s="4"/>
      <c r="P26" s="4"/>
      <c r="Q26" s="4"/>
      <c r="R26" s="4"/>
      <c r="S26" s="4"/>
      <c r="T26" s="4"/>
    </row>
    <row r="27" spans="2:20" x14ac:dyDescent="0.35">
      <c r="B27" s="17">
        <v>18377443</v>
      </c>
      <c r="C27">
        <v>27353230</v>
      </c>
      <c r="D27" s="17">
        <v>41074546</v>
      </c>
      <c r="E27" s="17">
        <v>40927877</v>
      </c>
      <c r="F27">
        <v>17180528</v>
      </c>
      <c r="G27">
        <v>2385341</v>
      </c>
      <c r="I27" s="4"/>
      <c r="J27" s="4"/>
      <c r="K27" s="4"/>
      <c r="L27" s="4"/>
      <c r="M27" s="4"/>
      <c r="P27" s="4"/>
      <c r="Q27" s="4"/>
      <c r="R27" s="4"/>
      <c r="S27" s="4"/>
      <c r="T27" s="4"/>
    </row>
    <row r="28" spans="2:20" x14ac:dyDescent="0.35">
      <c r="B28" s="17">
        <v>18689880</v>
      </c>
      <c r="C28" s="17">
        <v>27421584</v>
      </c>
      <c r="D28">
        <v>41602488</v>
      </c>
      <c r="E28" s="17">
        <v>42113610</v>
      </c>
      <c r="F28">
        <v>17580114</v>
      </c>
      <c r="G28">
        <v>2548301</v>
      </c>
      <c r="I28" s="4"/>
      <c r="J28" s="4"/>
      <c r="K28" s="4"/>
      <c r="L28" s="4"/>
      <c r="M28" s="4"/>
      <c r="P28" s="4"/>
      <c r="Q28" s="4"/>
      <c r="R28" s="4"/>
      <c r="S28" s="4"/>
      <c r="T28" s="4"/>
    </row>
    <row r="29" spans="2:20" x14ac:dyDescent="0.35">
      <c r="B29" s="17">
        <v>18719721</v>
      </c>
      <c r="C29">
        <v>27703220</v>
      </c>
      <c r="D29">
        <v>42834213</v>
      </c>
      <c r="E29" s="17">
        <v>42836805</v>
      </c>
      <c r="F29">
        <v>17581065</v>
      </c>
      <c r="G29">
        <v>2558360</v>
      </c>
      <c r="I29" s="4"/>
      <c r="J29" s="4"/>
      <c r="K29" s="4"/>
      <c r="L29" s="4"/>
      <c r="M29" s="4"/>
      <c r="P29" s="4"/>
      <c r="Q29" s="4"/>
      <c r="R29" s="4"/>
      <c r="S29" s="4"/>
      <c r="T29" s="4"/>
    </row>
    <row r="30" spans="2:20" x14ac:dyDescent="0.35">
      <c r="B30" s="17">
        <v>18817159</v>
      </c>
      <c r="C30" s="17">
        <v>27911908</v>
      </c>
      <c r="D30" s="17">
        <v>43073820</v>
      </c>
      <c r="E30" s="17">
        <v>43756847</v>
      </c>
      <c r="F30">
        <v>18139789</v>
      </c>
      <c r="G30">
        <v>2671032</v>
      </c>
      <c r="I30" s="4"/>
      <c r="J30" s="4"/>
      <c r="K30" s="4"/>
      <c r="L30" s="4"/>
      <c r="M30" s="4"/>
      <c r="P30" s="4"/>
      <c r="Q30" s="4"/>
      <c r="R30" s="4"/>
      <c r="S30" s="4"/>
      <c r="T30" s="4"/>
    </row>
    <row r="31" spans="2:20" x14ac:dyDescent="0.35">
      <c r="B31" s="17">
        <v>19238077</v>
      </c>
      <c r="C31" s="17">
        <v>28764870</v>
      </c>
      <c r="D31" s="17">
        <v>43159717</v>
      </c>
      <c r="E31" s="17">
        <v>43931457</v>
      </c>
      <c r="F31">
        <v>18377443</v>
      </c>
      <c r="G31">
        <v>2685647</v>
      </c>
      <c r="I31" s="4"/>
      <c r="J31" s="4"/>
      <c r="K31" s="4"/>
      <c r="L31" s="4"/>
      <c r="M31" s="4"/>
      <c r="P31" s="4"/>
      <c r="Q31" s="4"/>
      <c r="R31" s="4"/>
      <c r="S31" s="4"/>
      <c r="T31" s="4"/>
    </row>
    <row r="32" spans="2:20" x14ac:dyDescent="0.35">
      <c r="B32" s="17">
        <v>19676954</v>
      </c>
      <c r="C32">
        <v>29141443</v>
      </c>
      <c r="D32" s="17">
        <v>43790464</v>
      </c>
      <c r="E32" s="17">
        <v>43948935</v>
      </c>
      <c r="F32">
        <v>18689880</v>
      </c>
      <c r="G32">
        <v>2702403</v>
      </c>
      <c r="I32" s="4"/>
      <c r="J32" s="4"/>
      <c r="K32" s="4"/>
      <c r="L32" s="4"/>
      <c r="M32" s="4"/>
      <c r="P32" s="4"/>
      <c r="Q32" s="4"/>
      <c r="R32" s="4"/>
      <c r="S32" s="4"/>
      <c r="T32" s="4"/>
    </row>
    <row r="33" spans="2:20" x14ac:dyDescent="0.35">
      <c r="B33" s="17">
        <v>20467184</v>
      </c>
      <c r="C33">
        <v>29155512</v>
      </c>
      <c r="D33" s="17">
        <v>44012677</v>
      </c>
      <c r="E33" s="17">
        <v>43977607</v>
      </c>
      <c r="F33">
        <v>18817159</v>
      </c>
      <c r="G33">
        <v>2727501</v>
      </c>
      <c r="I33" s="4"/>
      <c r="J33" s="4"/>
      <c r="K33" s="4"/>
      <c r="L33" s="4"/>
      <c r="M33" s="4"/>
      <c r="P33" s="4"/>
      <c r="Q33" s="4"/>
      <c r="R33" s="4"/>
      <c r="S33" s="4"/>
      <c r="T33" s="4"/>
    </row>
    <row r="34" spans="2:20" x14ac:dyDescent="0.35">
      <c r="B34" s="17">
        <v>20530019</v>
      </c>
      <c r="C34" s="17">
        <v>29192836</v>
      </c>
      <c r="D34" s="17">
        <v>44877056</v>
      </c>
      <c r="E34" s="17">
        <v>44705832</v>
      </c>
      <c r="F34">
        <v>19676954</v>
      </c>
      <c r="G34">
        <v>2771197</v>
      </c>
      <c r="I34" s="4"/>
      <c r="J34" s="4"/>
      <c r="K34" s="4"/>
      <c r="L34" s="4"/>
      <c r="M34" s="4"/>
      <c r="P34" s="4"/>
      <c r="Q34" s="4"/>
      <c r="R34" s="4"/>
      <c r="S34" s="4"/>
      <c r="T34" s="4"/>
    </row>
    <row r="35" spans="2:20" x14ac:dyDescent="0.35">
      <c r="B35" s="17">
        <v>20911240</v>
      </c>
      <c r="C35">
        <v>29323014</v>
      </c>
      <c r="D35" s="17">
        <v>45333490</v>
      </c>
      <c r="E35" s="17">
        <v>45502787</v>
      </c>
      <c r="F35">
        <v>19810326</v>
      </c>
      <c r="G35">
        <v>2810459</v>
      </c>
      <c r="I35" s="4"/>
      <c r="J35" s="4"/>
      <c r="K35" s="4"/>
      <c r="L35" s="4"/>
      <c r="M35" s="4"/>
      <c r="P35" s="4"/>
      <c r="Q35" s="4"/>
      <c r="R35" s="4"/>
      <c r="S35" s="4"/>
      <c r="T35" s="4"/>
    </row>
    <row r="36" spans="2:20" x14ac:dyDescent="0.35">
      <c r="B36" s="17">
        <v>20963000</v>
      </c>
      <c r="C36">
        <v>29454929</v>
      </c>
      <c r="D36" s="17">
        <v>46369218</v>
      </c>
      <c r="E36" s="17">
        <v>45557691</v>
      </c>
      <c r="F36">
        <v>20963000</v>
      </c>
      <c r="G36">
        <v>2955594</v>
      </c>
      <c r="I36" s="4"/>
      <c r="J36" s="4"/>
      <c r="K36" s="4"/>
      <c r="L36" s="4"/>
      <c r="M36" s="4"/>
      <c r="P36" s="4"/>
      <c r="Q36" s="4"/>
      <c r="R36" s="4"/>
      <c r="S36" s="4"/>
      <c r="T36" s="4"/>
    </row>
    <row r="37" spans="2:20" x14ac:dyDescent="0.35">
      <c r="B37" s="17">
        <v>21010145</v>
      </c>
      <c r="C37">
        <v>29524712</v>
      </c>
      <c r="D37" s="17">
        <v>46553521</v>
      </c>
      <c r="E37">
        <v>46797520</v>
      </c>
      <c r="F37">
        <v>21045687</v>
      </c>
      <c r="G37">
        <v>3027507</v>
      </c>
      <c r="I37" s="4"/>
      <c r="J37" s="4"/>
      <c r="K37" s="4"/>
      <c r="L37" s="4"/>
      <c r="M37" s="4"/>
      <c r="P37" s="4"/>
      <c r="Q37" s="4"/>
      <c r="R37" s="4"/>
      <c r="S37" s="4"/>
      <c r="T37" s="4"/>
    </row>
    <row r="38" spans="2:20" x14ac:dyDescent="0.35">
      <c r="B38" s="17">
        <v>21500359</v>
      </c>
      <c r="C38">
        <v>29585198</v>
      </c>
      <c r="D38" s="17">
        <v>46628738</v>
      </c>
      <c r="E38">
        <v>47181395</v>
      </c>
      <c r="F38">
        <v>21615362</v>
      </c>
      <c r="G38">
        <v>3034313</v>
      </c>
      <c r="I38" s="4"/>
      <c r="J38" s="4"/>
      <c r="K38" s="4"/>
      <c r="L38" s="4"/>
      <c r="M38" s="4"/>
      <c r="P38" s="4"/>
      <c r="Q38" s="4"/>
      <c r="R38" s="4"/>
      <c r="S38" s="4"/>
      <c r="T38" s="4"/>
    </row>
    <row r="39" spans="2:20" x14ac:dyDescent="0.35">
      <c r="B39" s="17">
        <v>21630365</v>
      </c>
      <c r="C39" s="17">
        <v>29595105</v>
      </c>
      <c r="D39" s="17">
        <v>46998191</v>
      </c>
      <c r="E39" s="17">
        <v>47628683</v>
      </c>
      <c r="F39">
        <v>22074716</v>
      </c>
      <c r="G39">
        <v>3034893</v>
      </c>
      <c r="I39" s="4"/>
      <c r="J39" s="4"/>
      <c r="K39" s="4"/>
      <c r="L39" s="4"/>
      <c r="M39" s="4"/>
      <c r="P39" s="4"/>
      <c r="Q39" s="4"/>
      <c r="R39" s="4"/>
      <c r="S39" s="4"/>
      <c r="T39" s="4"/>
    </row>
    <row r="40" spans="2:20" x14ac:dyDescent="0.35">
      <c r="B40" s="17">
        <v>22074716</v>
      </c>
      <c r="C40">
        <v>29793558</v>
      </c>
      <c r="D40" s="17">
        <v>47143895</v>
      </c>
      <c r="E40" s="17">
        <v>47678056</v>
      </c>
      <c r="F40">
        <v>23420956</v>
      </c>
      <c r="G40">
        <v>3070217</v>
      </c>
      <c r="I40" s="4"/>
      <c r="J40" s="4"/>
      <c r="K40" s="4"/>
      <c r="L40" s="4"/>
      <c r="M40" s="4"/>
      <c r="P40" s="4"/>
      <c r="Q40" s="4"/>
      <c r="R40" s="4"/>
      <c r="S40" s="4"/>
      <c r="T40" s="4"/>
    </row>
    <row r="41" spans="2:20" x14ac:dyDescent="0.35">
      <c r="B41" s="17">
        <v>22385712</v>
      </c>
      <c r="C41" s="17">
        <v>30065967</v>
      </c>
      <c r="D41" s="17">
        <v>47483014</v>
      </c>
      <c r="E41">
        <v>47805696</v>
      </c>
      <c r="F41">
        <v>24459681</v>
      </c>
      <c r="G41">
        <v>3088743</v>
      </c>
      <c r="I41" s="4"/>
      <c r="J41" s="4"/>
      <c r="K41" s="4"/>
      <c r="L41" s="4"/>
      <c r="M41" s="4"/>
      <c r="P41" s="4"/>
      <c r="Q41" s="4"/>
      <c r="R41" s="4"/>
      <c r="S41" s="4"/>
      <c r="T41" s="4"/>
    </row>
    <row r="42" spans="2:20" x14ac:dyDescent="0.35">
      <c r="B42" s="17">
        <v>22387657</v>
      </c>
      <c r="C42" s="17">
        <v>30079827</v>
      </c>
      <c r="D42" s="17">
        <v>48305178</v>
      </c>
      <c r="E42" s="17">
        <v>48036820</v>
      </c>
      <c r="F42">
        <v>24492391</v>
      </c>
      <c r="G42">
        <v>3143323</v>
      </c>
      <c r="I42" s="4"/>
      <c r="J42" s="4"/>
      <c r="K42" s="4"/>
      <c r="L42" s="4"/>
      <c r="M42" s="4"/>
      <c r="P42" s="4"/>
      <c r="Q42" s="4"/>
      <c r="R42" s="4"/>
      <c r="S42" s="4"/>
      <c r="T42" s="4"/>
    </row>
    <row r="43" spans="2:20" x14ac:dyDescent="0.35">
      <c r="B43" s="17">
        <v>22657905</v>
      </c>
      <c r="C43" s="17">
        <v>30891882</v>
      </c>
      <c r="D43" s="17">
        <v>48321636</v>
      </c>
      <c r="E43" s="17">
        <v>48098014</v>
      </c>
      <c r="F43">
        <v>24720449</v>
      </c>
      <c r="G43">
        <v>3205713</v>
      </c>
      <c r="I43" s="4"/>
      <c r="J43" s="4"/>
      <c r="K43" s="4"/>
      <c r="L43" s="4"/>
      <c r="M43" s="4"/>
      <c r="P43" s="4"/>
      <c r="Q43" s="4"/>
      <c r="R43" s="4"/>
      <c r="S43" s="4"/>
      <c r="T43" s="4"/>
    </row>
    <row r="44" spans="2:20" x14ac:dyDescent="0.35">
      <c r="B44" s="17">
        <v>22673207</v>
      </c>
      <c r="C44" s="17">
        <v>31230311</v>
      </c>
      <c r="D44" s="17">
        <v>48395874</v>
      </c>
      <c r="E44" s="17">
        <v>49124732</v>
      </c>
      <c r="F44">
        <v>25191993</v>
      </c>
      <c r="G44">
        <v>3225182</v>
      </c>
      <c r="I44" s="4"/>
      <c r="J44" s="4"/>
      <c r="K44" s="4"/>
      <c r="L44" s="4"/>
      <c r="M44" s="4"/>
      <c r="P44" s="4"/>
      <c r="Q44" s="4"/>
      <c r="R44" s="4"/>
      <c r="S44" s="4"/>
      <c r="T44" s="4"/>
    </row>
    <row r="45" spans="2:20" x14ac:dyDescent="0.35">
      <c r="B45" s="17">
        <v>23277409</v>
      </c>
      <c r="C45" s="17">
        <v>31280533</v>
      </c>
      <c r="D45">
        <v>48880630</v>
      </c>
      <c r="E45" s="17">
        <v>49743798</v>
      </c>
      <c r="F45">
        <v>25583957</v>
      </c>
      <c r="G45">
        <v>3236187</v>
      </c>
      <c r="I45" s="4"/>
      <c r="J45" s="4"/>
      <c r="K45" s="4"/>
      <c r="L45" s="4"/>
      <c r="M45" s="4"/>
      <c r="P45" s="4"/>
      <c r="Q45" s="4"/>
      <c r="R45" s="4"/>
      <c r="S45" s="4"/>
      <c r="T45" s="4"/>
    </row>
    <row r="46" spans="2:20" x14ac:dyDescent="0.35">
      <c r="B46" s="17">
        <v>23677589</v>
      </c>
      <c r="C46" s="17">
        <v>31362215</v>
      </c>
      <c r="D46" s="17">
        <v>49074476</v>
      </c>
      <c r="E46" s="17">
        <v>49787360</v>
      </c>
      <c r="F46">
        <v>25653395</v>
      </c>
      <c r="G46">
        <v>3247139</v>
      </c>
      <c r="I46" s="4"/>
      <c r="J46" s="4"/>
      <c r="K46" s="4"/>
      <c r="L46" s="4"/>
      <c r="M46" s="4"/>
      <c r="P46" s="4"/>
      <c r="Q46" s="4"/>
      <c r="R46" s="4"/>
      <c r="S46" s="4"/>
      <c r="T46" s="4"/>
    </row>
    <row r="47" spans="2:20" x14ac:dyDescent="0.35">
      <c r="B47" s="17">
        <v>23779071</v>
      </c>
      <c r="C47">
        <v>31381196</v>
      </c>
      <c r="D47" s="17">
        <v>49977754</v>
      </c>
      <c r="E47" s="17">
        <v>49876699</v>
      </c>
      <c r="F47">
        <v>25947446</v>
      </c>
      <c r="G47">
        <v>3346581</v>
      </c>
      <c r="I47" s="4"/>
      <c r="J47" s="4"/>
      <c r="K47" s="4"/>
      <c r="L47" s="4"/>
      <c r="M47" s="4"/>
      <c r="P47" s="4"/>
      <c r="Q47" s="4"/>
      <c r="R47" s="4"/>
      <c r="S47" s="4"/>
      <c r="T47" s="4"/>
    </row>
    <row r="48" spans="2:20" x14ac:dyDescent="0.35">
      <c r="B48" s="17">
        <v>24720449</v>
      </c>
      <c r="C48" s="17">
        <v>31400759</v>
      </c>
      <c r="D48" s="17">
        <v>50361387</v>
      </c>
      <c r="E48" s="17">
        <v>50122193</v>
      </c>
      <c r="F48">
        <v>26198877</v>
      </c>
      <c r="G48">
        <v>3408901</v>
      </c>
      <c r="I48" s="4"/>
      <c r="J48" s="4"/>
      <c r="K48" s="4"/>
      <c r="L48" s="4"/>
      <c r="M48" s="4"/>
      <c r="P48" s="4"/>
      <c r="Q48" s="4"/>
      <c r="R48" s="4"/>
      <c r="S48" s="4"/>
      <c r="T48" s="4"/>
    </row>
    <row r="49" spans="2:20" x14ac:dyDescent="0.35">
      <c r="B49" s="17">
        <v>24935155</v>
      </c>
      <c r="C49" s="17">
        <v>31723928</v>
      </c>
      <c r="D49" s="17">
        <v>51002799</v>
      </c>
      <c r="E49" s="17">
        <v>50319276</v>
      </c>
      <c r="F49">
        <v>26939397</v>
      </c>
      <c r="G49">
        <v>3411616</v>
      </c>
      <c r="I49" s="4"/>
      <c r="J49" s="4"/>
      <c r="K49" s="4"/>
      <c r="L49" s="4"/>
      <c r="M49" s="4"/>
      <c r="P49" s="4"/>
      <c r="Q49" s="4"/>
      <c r="R49" s="4"/>
      <c r="S49" s="4"/>
      <c r="T49" s="4"/>
    </row>
    <row r="50" spans="2:20" x14ac:dyDescent="0.35">
      <c r="B50" s="17">
        <v>25103454</v>
      </c>
      <c r="C50">
        <v>32470039</v>
      </c>
      <c r="D50" s="17">
        <v>51510854</v>
      </c>
      <c r="E50" s="17">
        <v>51617810</v>
      </c>
      <c r="F50">
        <v>27470388</v>
      </c>
      <c r="G50">
        <v>3437065</v>
      </c>
      <c r="I50" s="4"/>
      <c r="J50" s="4"/>
      <c r="K50" s="4"/>
      <c r="L50" s="4"/>
      <c r="M50" s="4"/>
      <c r="P50" s="4"/>
      <c r="Q50" s="4"/>
      <c r="R50" s="4"/>
      <c r="S50" s="4"/>
      <c r="T50" s="4"/>
    </row>
    <row r="51" spans="2:20" x14ac:dyDescent="0.35">
      <c r="B51" s="17">
        <v>25111508</v>
      </c>
      <c r="C51">
        <v>32608097</v>
      </c>
      <c r="D51" s="17">
        <v>51546980</v>
      </c>
      <c r="E51" s="17">
        <v>51624365</v>
      </c>
      <c r="F51">
        <v>28020609</v>
      </c>
      <c r="G51">
        <v>3493559</v>
      </c>
      <c r="I51" s="4"/>
      <c r="J51" s="4"/>
      <c r="K51" s="4"/>
      <c r="L51" s="4"/>
      <c r="M51" s="4"/>
      <c r="P51" s="4"/>
      <c r="Q51" s="4"/>
      <c r="R51" s="4"/>
      <c r="S51" s="4"/>
      <c r="T51" s="4"/>
    </row>
    <row r="52" spans="2:20" x14ac:dyDescent="0.35">
      <c r="B52" s="17">
        <v>25263907</v>
      </c>
      <c r="C52">
        <v>32962303</v>
      </c>
      <c r="D52" s="17">
        <v>51569548</v>
      </c>
      <c r="E52" s="17">
        <v>51705416</v>
      </c>
      <c r="F52">
        <v>28066539</v>
      </c>
      <c r="G52">
        <v>3507851</v>
      </c>
      <c r="I52" s="4"/>
      <c r="J52" s="4"/>
      <c r="K52" s="4"/>
      <c r="L52" s="4"/>
      <c r="M52" s="4"/>
      <c r="P52" s="4"/>
      <c r="Q52" s="4"/>
      <c r="R52" s="4"/>
      <c r="S52" s="4"/>
      <c r="T52" s="4"/>
    </row>
    <row r="53" spans="2:20" x14ac:dyDescent="0.35">
      <c r="B53">
        <v>25546519</v>
      </c>
      <c r="C53">
        <v>33345027</v>
      </c>
      <c r="D53">
        <v>51732877</v>
      </c>
      <c r="E53" s="17">
        <v>51746331</v>
      </c>
      <c r="F53">
        <v>28956035</v>
      </c>
      <c r="G53">
        <v>3618955</v>
      </c>
      <c r="I53" s="4"/>
      <c r="J53" s="4"/>
      <c r="K53" s="4"/>
      <c r="L53" s="4"/>
      <c r="M53" s="4"/>
      <c r="P53" s="4"/>
      <c r="Q53" s="4"/>
      <c r="R53" s="4"/>
      <c r="S53" s="4"/>
      <c r="T53" s="4"/>
    </row>
    <row r="54" spans="2:20" x14ac:dyDescent="0.35">
      <c r="B54" s="17">
        <v>25588964</v>
      </c>
      <c r="C54">
        <v>33358794</v>
      </c>
      <c r="D54" s="17">
        <v>52326136</v>
      </c>
      <c r="E54" s="17">
        <v>52223402</v>
      </c>
      <c r="F54">
        <v>29017910</v>
      </c>
      <c r="G54">
        <v>3631939</v>
      </c>
      <c r="I54" s="4"/>
      <c r="J54" s="4"/>
      <c r="K54" s="4"/>
      <c r="L54" s="4"/>
      <c r="M54" s="4"/>
      <c r="P54" s="4"/>
      <c r="Q54" s="4"/>
      <c r="R54" s="4"/>
      <c r="S54" s="4"/>
      <c r="T54" s="4"/>
    </row>
    <row r="55" spans="2:20" x14ac:dyDescent="0.35">
      <c r="B55" s="17">
        <v>25639278</v>
      </c>
      <c r="C55" s="17">
        <v>33492901</v>
      </c>
      <c r="D55" s="17">
        <v>53407690</v>
      </c>
      <c r="E55" s="17">
        <v>52337161</v>
      </c>
      <c r="F55">
        <v>29357637</v>
      </c>
      <c r="G55">
        <v>3667586</v>
      </c>
      <c r="I55" s="4"/>
      <c r="J55" s="4"/>
      <c r="K55" s="4"/>
      <c r="L55" s="4"/>
      <c r="M55" s="4"/>
      <c r="P55" s="4"/>
      <c r="Q55" s="4"/>
      <c r="R55" s="4"/>
      <c r="S55" s="4"/>
      <c r="T55" s="4"/>
    </row>
    <row r="56" spans="2:20" x14ac:dyDescent="0.35">
      <c r="B56" s="17">
        <v>25711696</v>
      </c>
      <c r="C56" s="17">
        <v>33506653</v>
      </c>
      <c r="D56" s="17">
        <v>53570072</v>
      </c>
      <c r="E56" s="17">
        <v>52461119</v>
      </c>
      <c r="F56">
        <v>29664932</v>
      </c>
      <c r="G56">
        <v>3675570</v>
      </c>
      <c r="I56" s="4"/>
      <c r="J56" s="4"/>
      <c r="K56" s="4"/>
      <c r="L56" s="4"/>
      <c r="M56" s="4"/>
      <c r="P56" s="4"/>
      <c r="Q56" s="4"/>
      <c r="R56" s="4"/>
      <c r="S56" s="4"/>
      <c r="T56" s="4"/>
    </row>
    <row r="57" spans="2:20" x14ac:dyDescent="0.35">
      <c r="B57" s="17">
        <v>26170435</v>
      </c>
      <c r="C57" s="17">
        <v>33571157</v>
      </c>
      <c r="D57">
        <v>54305923</v>
      </c>
      <c r="E57" s="17">
        <v>53858327</v>
      </c>
      <c r="F57">
        <v>29780871</v>
      </c>
      <c r="G57">
        <v>3726717</v>
      </c>
      <c r="I57" s="4"/>
      <c r="J57" s="4"/>
      <c r="K57" s="4"/>
      <c r="L57" s="4"/>
      <c r="M57" s="4"/>
      <c r="P57" s="4"/>
      <c r="Q57" s="4"/>
      <c r="R57" s="4"/>
      <c r="S57" s="4"/>
      <c r="T57" s="4"/>
    </row>
    <row r="58" spans="2:20" x14ac:dyDescent="0.35">
      <c r="B58" s="17">
        <v>26201800</v>
      </c>
      <c r="C58" s="17">
        <v>34512426</v>
      </c>
      <c r="D58" s="17">
        <v>54820244</v>
      </c>
      <c r="E58" s="17">
        <v>54344143</v>
      </c>
      <c r="F58">
        <v>29930186</v>
      </c>
      <c r="G58">
        <v>3796241</v>
      </c>
      <c r="I58" s="4"/>
      <c r="J58" s="4"/>
      <c r="K58" s="4"/>
      <c r="L58" s="4"/>
      <c r="M58" s="4"/>
      <c r="P58" s="4"/>
      <c r="Q58" s="4"/>
      <c r="R58" s="4"/>
      <c r="S58" s="4"/>
      <c r="T58" s="4"/>
    </row>
    <row r="59" spans="2:20" x14ac:dyDescent="0.35">
      <c r="B59" s="17">
        <v>27110135</v>
      </c>
      <c r="C59" s="17">
        <v>34692772</v>
      </c>
      <c r="D59" s="17">
        <v>54848623</v>
      </c>
      <c r="E59" s="17">
        <v>54532406</v>
      </c>
      <c r="F59">
        <v>29943676</v>
      </c>
      <c r="G59">
        <v>3848191</v>
      </c>
      <c r="I59" s="4"/>
      <c r="J59" s="4"/>
      <c r="K59" s="4"/>
      <c r="L59" s="4"/>
      <c r="M59" s="4"/>
      <c r="P59" s="4"/>
      <c r="Q59" s="4"/>
      <c r="R59" s="4"/>
      <c r="S59" s="4"/>
      <c r="T59" s="4"/>
    </row>
    <row r="60" spans="2:20" x14ac:dyDescent="0.35">
      <c r="B60" s="17">
        <v>27308933</v>
      </c>
      <c r="C60">
        <v>34764073</v>
      </c>
      <c r="D60" s="17">
        <v>55445984</v>
      </c>
      <c r="E60" s="17">
        <v>55746622</v>
      </c>
      <c r="F60">
        <v>30341797</v>
      </c>
      <c r="G60">
        <v>3850426</v>
      </c>
      <c r="I60" s="4"/>
      <c r="J60" s="4"/>
      <c r="K60" s="4"/>
      <c r="L60" s="4"/>
      <c r="M60" s="4"/>
      <c r="P60" s="4"/>
      <c r="Q60" s="4"/>
      <c r="R60" s="4"/>
      <c r="S60" s="4"/>
      <c r="T60" s="4"/>
    </row>
    <row r="61" spans="2:20" x14ac:dyDescent="0.35">
      <c r="B61" s="17">
        <v>27649665</v>
      </c>
      <c r="C61">
        <v>35032708</v>
      </c>
      <c r="D61" s="17">
        <v>55809844</v>
      </c>
      <c r="E61" s="17">
        <v>55890802</v>
      </c>
      <c r="F61">
        <v>30351252</v>
      </c>
      <c r="G61">
        <v>3859077</v>
      </c>
      <c r="I61" s="4"/>
      <c r="J61" s="4"/>
      <c r="K61" s="4"/>
      <c r="L61" s="4"/>
      <c r="M61" s="4"/>
      <c r="P61" s="4"/>
      <c r="Q61" s="4"/>
      <c r="R61" s="4"/>
      <c r="S61" s="4"/>
      <c r="T61" s="4"/>
    </row>
    <row r="62" spans="2:20" x14ac:dyDescent="0.35">
      <c r="B62" s="17">
        <v>27704895</v>
      </c>
      <c r="C62" s="17">
        <v>35356154</v>
      </c>
      <c r="D62" s="17">
        <v>56231289</v>
      </c>
      <c r="E62" s="17">
        <v>56116563</v>
      </c>
      <c r="F62">
        <v>30541711</v>
      </c>
      <c r="G62">
        <v>3871804</v>
      </c>
      <c r="I62" s="4"/>
      <c r="J62" s="4"/>
      <c r="K62" s="4"/>
      <c r="L62" s="4"/>
      <c r="M62" s="4"/>
      <c r="P62" s="4"/>
      <c r="Q62" s="4"/>
      <c r="R62" s="4"/>
      <c r="S62" s="4"/>
      <c r="T62" s="4"/>
    </row>
    <row r="63" spans="2:20" x14ac:dyDescent="0.35">
      <c r="B63" s="17">
        <v>28457985</v>
      </c>
      <c r="C63" s="17">
        <v>36215640</v>
      </c>
      <c r="D63" s="17">
        <v>57133021</v>
      </c>
      <c r="E63">
        <v>56922247</v>
      </c>
      <c r="F63">
        <v>33238255</v>
      </c>
      <c r="G63">
        <v>3933305</v>
      </c>
      <c r="I63" s="4"/>
      <c r="J63" s="4"/>
      <c r="K63" s="4"/>
      <c r="M63" s="4"/>
      <c r="P63" s="4"/>
      <c r="Q63" s="4"/>
      <c r="R63" s="4"/>
      <c r="T63" s="4"/>
    </row>
    <row r="64" spans="2:20" x14ac:dyDescent="0.35">
      <c r="B64" s="17">
        <v>28514302</v>
      </c>
      <c r="C64">
        <v>36793152</v>
      </c>
      <c r="D64" s="17">
        <v>57438975</v>
      </c>
      <c r="E64" s="17">
        <v>59297316</v>
      </c>
      <c r="F64">
        <v>34450422</v>
      </c>
      <c r="G64">
        <v>4074281</v>
      </c>
      <c r="I64" s="4"/>
      <c r="J64" s="4"/>
      <c r="K64" s="4"/>
      <c r="M64" s="4"/>
      <c r="P64" s="4"/>
      <c r="Q64" s="4"/>
      <c r="R64" s="4"/>
      <c r="T64" s="4"/>
    </row>
    <row r="65" spans="2:20" x14ac:dyDescent="0.35">
      <c r="B65" s="17">
        <v>28587483</v>
      </c>
      <c r="C65" s="17">
        <v>38120242</v>
      </c>
      <c r="D65">
        <v>59640738</v>
      </c>
      <c r="E65" s="17">
        <v>62503009</v>
      </c>
      <c r="F65">
        <v>34762768</v>
      </c>
      <c r="G65">
        <v>4199511</v>
      </c>
      <c r="I65" s="4"/>
      <c r="J65" s="4"/>
      <c r="K65" s="4"/>
      <c r="M65" s="4"/>
      <c r="P65" s="4"/>
      <c r="Q65" s="4"/>
      <c r="R65" s="4"/>
      <c r="T65" s="4"/>
    </row>
    <row r="66" spans="2:20" x14ac:dyDescent="0.35">
      <c r="B66" s="17">
        <v>29053007</v>
      </c>
      <c r="C66">
        <v>38384388</v>
      </c>
      <c r="D66" s="17">
        <v>60727881</v>
      </c>
      <c r="E66" s="17">
        <v>62924984</v>
      </c>
      <c r="F66">
        <v>34774497</v>
      </c>
      <c r="G66">
        <v>4261009</v>
      </c>
      <c r="I66" s="4"/>
      <c r="J66" s="4"/>
      <c r="K66" s="4"/>
      <c r="M66" s="4"/>
      <c r="P66" s="4"/>
      <c r="Q66" s="4"/>
      <c r="R66" s="4"/>
      <c r="T66" s="4"/>
    </row>
    <row r="67" spans="2:20" x14ac:dyDescent="0.35">
      <c r="B67" s="17">
        <v>29386009</v>
      </c>
      <c r="C67" s="17">
        <v>38492241</v>
      </c>
      <c r="D67" s="17">
        <v>60820964</v>
      </c>
      <c r="E67" s="17">
        <v>62972353</v>
      </c>
      <c r="F67">
        <v>35819966</v>
      </c>
      <c r="G67">
        <v>4343457</v>
      </c>
      <c r="I67" s="4"/>
      <c r="J67" s="4"/>
      <c r="K67" s="4"/>
      <c r="M67" s="4"/>
      <c r="P67" s="4"/>
      <c r="Q67" s="4"/>
      <c r="R67" s="4"/>
      <c r="T67" s="4"/>
    </row>
    <row r="68" spans="2:20" x14ac:dyDescent="0.35">
      <c r="B68" s="17">
        <v>29568750</v>
      </c>
      <c r="C68">
        <v>38701961</v>
      </c>
      <c r="D68" s="17">
        <v>60822283</v>
      </c>
      <c r="E68" s="17">
        <v>63064472</v>
      </c>
      <c r="F68">
        <v>36462078</v>
      </c>
      <c r="G68">
        <v>4360359</v>
      </c>
      <c r="I68" s="4"/>
      <c r="J68" s="4"/>
      <c r="K68" s="4"/>
      <c r="M68" s="4"/>
      <c r="P68" s="4"/>
      <c r="Q68" s="4"/>
      <c r="R68" s="4"/>
      <c r="T68" s="4"/>
    </row>
    <row r="69" spans="2:20" x14ac:dyDescent="0.35">
      <c r="B69" s="17">
        <v>29694017</v>
      </c>
      <c r="C69" s="17">
        <v>39024863</v>
      </c>
      <c r="D69" s="17">
        <v>61009653</v>
      </c>
      <c r="E69" s="17">
        <v>64065031</v>
      </c>
      <c r="F69">
        <v>36613723</v>
      </c>
      <c r="G69">
        <v>4493847</v>
      </c>
      <c r="I69" s="4"/>
      <c r="J69" s="4"/>
      <c r="K69" s="4"/>
      <c r="M69" s="4"/>
      <c r="P69" s="4"/>
      <c r="Q69" s="4"/>
      <c r="R69" s="4"/>
      <c r="T69" s="4"/>
    </row>
    <row r="70" spans="2:20" x14ac:dyDescent="0.35">
      <c r="B70" s="17">
        <v>30119207</v>
      </c>
      <c r="C70" s="17">
        <v>39281560</v>
      </c>
      <c r="D70" s="17">
        <v>61136172</v>
      </c>
      <c r="E70" s="17">
        <v>64972923</v>
      </c>
      <c r="F70">
        <v>38608339</v>
      </c>
      <c r="G70">
        <v>4525767</v>
      </c>
      <c r="I70" s="4"/>
      <c r="J70" s="4"/>
      <c r="K70" s="4"/>
      <c r="M70" s="4"/>
      <c r="P70" s="4"/>
      <c r="Q70" s="4"/>
      <c r="R70" s="4"/>
      <c r="T70" s="4"/>
    </row>
    <row r="71" spans="2:20" x14ac:dyDescent="0.35">
      <c r="B71" s="17">
        <v>30154268</v>
      </c>
      <c r="C71" s="17">
        <v>39366450</v>
      </c>
      <c r="D71" s="17">
        <v>61332472</v>
      </c>
      <c r="E71" s="17">
        <v>65268527</v>
      </c>
      <c r="F71">
        <v>38657243</v>
      </c>
      <c r="G71">
        <v>4528580</v>
      </c>
      <c r="I71" s="4"/>
      <c r="K71" s="4"/>
      <c r="M71" s="4"/>
      <c r="P71" s="4"/>
      <c r="R71" s="4"/>
      <c r="T71" s="4"/>
    </row>
    <row r="72" spans="2:20" x14ac:dyDescent="0.35">
      <c r="B72" s="17">
        <v>30482262</v>
      </c>
      <c r="C72" s="17">
        <v>39457147</v>
      </c>
      <c r="D72" s="17">
        <v>61556936</v>
      </c>
      <c r="E72" s="17">
        <v>66711408</v>
      </c>
      <c r="F72">
        <v>44097167</v>
      </c>
      <c r="G72">
        <v>4537672</v>
      </c>
      <c r="I72" s="4"/>
      <c r="K72" s="4"/>
      <c r="M72" s="4"/>
      <c r="P72" s="4"/>
      <c r="R72" s="4"/>
      <c r="T72" s="4"/>
    </row>
    <row r="73" spans="2:20" x14ac:dyDescent="0.35">
      <c r="B73" s="17">
        <v>31389394</v>
      </c>
      <c r="C73" s="17">
        <v>40091991</v>
      </c>
      <c r="D73" s="17">
        <v>63343194</v>
      </c>
      <c r="E73" s="17">
        <v>67609443</v>
      </c>
      <c r="F73">
        <v>44468235</v>
      </c>
      <c r="G73">
        <v>4678005</v>
      </c>
      <c r="I73" s="4"/>
      <c r="K73" s="4"/>
      <c r="M73" s="4"/>
      <c r="P73" s="4"/>
      <c r="R73" s="4"/>
      <c r="T73" s="4"/>
    </row>
    <row r="74" spans="2:20" x14ac:dyDescent="0.35">
      <c r="B74" s="17">
        <v>31547673</v>
      </c>
      <c r="C74">
        <v>40392648</v>
      </c>
      <c r="D74" s="17">
        <v>63520023</v>
      </c>
      <c r="E74" s="17">
        <v>68971928</v>
      </c>
      <c r="F74">
        <v>44771386</v>
      </c>
      <c r="G74">
        <v>4817467</v>
      </c>
      <c r="I74" s="4"/>
      <c r="K74" s="4"/>
      <c r="P74" s="4"/>
      <c r="R74" s="4"/>
    </row>
    <row r="75" spans="2:20" x14ac:dyDescent="0.35">
      <c r="B75" s="17">
        <v>31738346</v>
      </c>
      <c r="C75" s="17">
        <v>40742214</v>
      </c>
      <c r="D75">
        <v>63806925</v>
      </c>
      <c r="E75" s="17">
        <v>69450711</v>
      </c>
      <c r="F75">
        <v>44894228</v>
      </c>
      <c r="G75">
        <v>4882958</v>
      </c>
      <c r="I75" s="4"/>
      <c r="K75" s="4"/>
      <c r="P75" s="4"/>
      <c r="R75" s="4"/>
    </row>
    <row r="76" spans="2:20" x14ac:dyDescent="0.35">
      <c r="B76" s="17">
        <v>32038463</v>
      </c>
      <c r="C76">
        <v>40913869</v>
      </c>
      <c r="D76" s="17">
        <v>66470877</v>
      </c>
      <c r="E76" s="17">
        <v>69932907</v>
      </c>
      <c r="F76">
        <v>46681951</v>
      </c>
      <c r="G76">
        <v>4897101</v>
      </c>
      <c r="I76" s="4"/>
      <c r="K76" s="4"/>
      <c r="P76" s="4"/>
      <c r="R76" s="4"/>
    </row>
    <row r="77" spans="2:20" x14ac:dyDescent="0.35">
      <c r="B77" s="17">
        <v>32459729</v>
      </c>
      <c r="C77" s="17">
        <v>41337789</v>
      </c>
      <c r="D77" s="17">
        <v>67457813</v>
      </c>
      <c r="E77" s="17">
        <v>74873973</v>
      </c>
      <c r="F77">
        <v>49688556</v>
      </c>
      <c r="G77">
        <v>4910352</v>
      </c>
      <c r="K77" s="4"/>
      <c r="R77" s="4"/>
    </row>
    <row r="78" spans="2:20" x14ac:dyDescent="0.35">
      <c r="B78" s="17">
        <v>33574143</v>
      </c>
      <c r="C78" s="17">
        <v>42517456</v>
      </c>
      <c r="D78" s="17">
        <v>67626554</v>
      </c>
      <c r="E78" s="17">
        <v>75091540</v>
      </c>
      <c r="F78">
        <v>55471088</v>
      </c>
      <c r="G78">
        <v>5211286</v>
      </c>
      <c r="K78" s="4"/>
      <c r="R78" s="4"/>
    </row>
    <row r="79" spans="2:20" x14ac:dyDescent="0.35">
      <c r="B79" s="17">
        <v>34014081</v>
      </c>
      <c r="C79" s="17">
        <v>42976366</v>
      </c>
      <c r="D79" s="17">
        <v>68400720</v>
      </c>
      <c r="E79" s="17">
        <v>75501416</v>
      </c>
      <c r="F79">
        <v>58176378</v>
      </c>
      <c r="G79">
        <v>5357740</v>
      </c>
      <c r="K79" s="4"/>
      <c r="R79" s="4"/>
    </row>
    <row r="80" spans="2:20" x14ac:dyDescent="0.35">
      <c r="B80" s="17">
        <v>34498595</v>
      </c>
      <c r="C80">
        <v>43975879</v>
      </c>
      <c r="D80" s="17">
        <v>68775250</v>
      </c>
      <c r="E80" s="17">
        <v>80126561</v>
      </c>
      <c r="F80">
        <v>63280544</v>
      </c>
      <c r="G80">
        <v>5428753</v>
      </c>
      <c r="K80" s="4"/>
      <c r="R80" s="4"/>
    </row>
    <row r="81" spans="2:18" x14ac:dyDescent="0.35">
      <c r="B81" s="17">
        <v>36479915</v>
      </c>
      <c r="C81" s="17">
        <v>44046683</v>
      </c>
      <c r="D81" s="17">
        <v>68879146</v>
      </c>
      <c r="E81" s="17">
        <v>80572054</v>
      </c>
      <c r="F81">
        <v>64671833</v>
      </c>
      <c r="G81">
        <v>5476327</v>
      </c>
      <c r="K81" s="4"/>
      <c r="R81" s="4"/>
    </row>
    <row r="82" spans="2:18" x14ac:dyDescent="0.35">
      <c r="B82" s="17">
        <v>36771776</v>
      </c>
      <c r="C82" s="17">
        <v>45442612</v>
      </c>
      <c r="D82" s="17">
        <v>69304262</v>
      </c>
      <c r="E82" s="17">
        <v>83833334</v>
      </c>
      <c r="F82">
        <v>64680897</v>
      </c>
      <c r="G82">
        <v>6023364</v>
      </c>
      <c r="K82" s="4"/>
      <c r="R82" s="4"/>
    </row>
    <row r="83" spans="2:18" x14ac:dyDescent="0.35">
      <c r="B83" s="17">
        <v>37714342</v>
      </c>
      <c r="C83">
        <v>45810452</v>
      </c>
      <c r="D83" s="17">
        <v>69770956</v>
      </c>
      <c r="E83" s="17">
        <v>84594633</v>
      </c>
      <c r="F83">
        <v>65182133</v>
      </c>
      <c r="G83">
        <v>6224318</v>
      </c>
      <c r="K83" s="4"/>
      <c r="R83" s="4"/>
    </row>
    <row r="84" spans="2:18" x14ac:dyDescent="0.35">
      <c r="B84" s="17">
        <v>39841627</v>
      </c>
      <c r="C84" s="17">
        <v>48984963</v>
      </c>
      <c r="D84" s="17">
        <v>70415321</v>
      </c>
      <c r="E84" s="17">
        <v>87645874</v>
      </c>
      <c r="F84">
        <v>65483435</v>
      </c>
      <c r="G84">
        <v>6632739</v>
      </c>
      <c r="K84" s="4"/>
      <c r="R84" s="4"/>
    </row>
    <row r="85" spans="2:18" x14ac:dyDescent="0.35">
      <c r="B85" s="17"/>
      <c r="C85" s="17">
        <v>49164991</v>
      </c>
      <c r="D85" s="17">
        <v>71930792</v>
      </c>
      <c r="E85" s="17">
        <v>96835411</v>
      </c>
      <c r="F85">
        <v>65499507</v>
      </c>
      <c r="G85">
        <v>6760374</v>
      </c>
      <c r="K85" s="4"/>
      <c r="R85" s="4"/>
    </row>
    <row r="86" spans="2:18" x14ac:dyDescent="0.35">
      <c r="B86" s="17"/>
      <c r="C86" s="17">
        <v>50160215</v>
      </c>
      <c r="D86">
        <v>74305175</v>
      </c>
      <c r="E86" s="17">
        <v>97557169</v>
      </c>
      <c r="F86">
        <v>68636490</v>
      </c>
      <c r="G86">
        <v>6818313</v>
      </c>
      <c r="K86" s="4"/>
      <c r="R86" s="4"/>
    </row>
    <row r="87" spans="2:18" x14ac:dyDescent="0.35">
      <c r="B87" s="17"/>
      <c r="C87" s="17">
        <v>51022164</v>
      </c>
      <c r="D87" s="17">
        <v>75502268</v>
      </c>
      <c r="E87" s="17">
        <v>98700723</v>
      </c>
      <c r="F87">
        <v>71675300</v>
      </c>
      <c r="G87">
        <v>6832508</v>
      </c>
      <c r="K87" s="4"/>
      <c r="R87" s="4"/>
    </row>
    <row r="88" spans="2:18" x14ac:dyDescent="0.35">
      <c r="B88" s="17"/>
      <c r="C88" s="17">
        <v>51644139</v>
      </c>
      <c r="D88" s="17">
        <v>77389544</v>
      </c>
      <c r="E88" s="4"/>
      <c r="F88">
        <v>72548554</v>
      </c>
      <c r="G88">
        <v>7233364</v>
      </c>
      <c r="K88" s="4"/>
      <c r="R88" s="4"/>
    </row>
    <row r="89" spans="2:18" x14ac:dyDescent="0.35">
      <c r="B89" s="4"/>
      <c r="C89" s="17">
        <v>53054663</v>
      </c>
      <c r="D89" s="17">
        <v>77472611</v>
      </c>
      <c r="E89" s="4"/>
      <c r="F89">
        <v>77707415</v>
      </c>
      <c r="G89">
        <v>7257866</v>
      </c>
      <c r="K89" s="4"/>
      <c r="R89" s="4"/>
    </row>
    <row r="90" spans="2:18" x14ac:dyDescent="0.35">
      <c r="B90" s="4"/>
      <c r="C90">
        <v>58309039</v>
      </c>
      <c r="D90" s="17">
        <v>78174750</v>
      </c>
      <c r="E90" s="4"/>
      <c r="F90">
        <v>100068488</v>
      </c>
      <c r="G90">
        <v>7454686</v>
      </c>
      <c r="K90" s="4"/>
      <c r="R90" s="4"/>
    </row>
    <row r="91" spans="2:18" x14ac:dyDescent="0.35">
      <c r="B91" s="4"/>
      <c r="C91">
        <v>63488313</v>
      </c>
      <c r="D91" s="4"/>
      <c r="E91" s="4"/>
      <c r="F91">
        <v>120240488</v>
      </c>
      <c r="G91">
        <v>7792019</v>
      </c>
      <c r="K91" s="4"/>
      <c r="R91" s="4"/>
    </row>
    <row r="92" spans="2:18" x14ac:dyDescent="0.35">
      <c r="B92" s="4"/>
      <c r="C92">
        <v>71690136</v>
      </c>
      <c r="D92" s="4"/>
      <c r="E92" s="4"/>
      <c r="K92" s="4"/>
      <c r="R92" s="4"/>
    </row>
    <row r="93" spans="2:18" x14ac:dyDescent="0.35">
      <c r="B93" s="4"/>
      <c r="D93" s="4"/>
      <c r="E93" s="4"/>
      <c r="K93" s="4"/>
      <c r="R93" s="4"/>
    </row>
    <row r="94" spans="2:18" x14ac:dyDescent="0.35">
      <c r="B94" s="4"/>
      <c r="E94" s="4"/>
      <c r="K94" s="4"/>
      <c r="R94" s="4"/>
    </row>
    <row r="95" spans="2:18" x14ac:dyDescent="0.35">
      <c r="B95" s="4"/>
      <c r="E95" s="4"/>
      <c r="K95" s="4"/>
      <c r="R95" s="4"/>
    </row>
    <row r="96" spans="2:18" x14ac:dyDescent="0.35">
      <c r="B96" s="4"/>
      <c r="E96" s="4"/>
      <c r="K96" s="4"/>
      <c r="R96" s="4"/>
    </row>
    <row r="97" spans="2:5" x14ac:dyDescent="0.35">
      <c r="B97" s="4"/>
      <c r="E97" s="4"/>
    </row>
    <row r="98" spans="2:5" x14ac:dyDescent="0.35">
      <c r="E98" s="4"/>
    </row>
    <row r="99" spans="2:5" x14ac:dyDescent="0.35">
      <c r="E99" s="4"/>
    </row>
    <row r="100" spans="2:5" x14ac:dyDescent="0.35">
      <c r="E100" s="4"/>
    </row>
    <row r="101" spans="2:5" x14ac:dyDescent="0.35">
      <c r="E101" s="4"/>
    </row>
    <row r="102" spans="2:5" x14ac:dyDescent="0.35">
      <c r="E102" s="4"/>
    </row>
    <row r="120" spans="1:21" x14ac:dyDescent="0.35">
      <c r="A120" s="7" t="s">
        <v>10</v>
      </c>
      <c r="B120" s="5">
        <f t="shared" ref="B120:G120" si="0">AVERAGE(B3:B115)</f>
        <v>22500409.195121951</v>
      </c>
      <c r="C120" s="5">
        <f t="shared" si="0"/>
        <v>33696152.477777779</v>
      </c>
      <c r="D120" s="5">
        <f t="shared" si="0"/>
        <v>50640127.022727273</v>
      </c>
      <c r="E120" s="5">
        <f t="shared" si="0"/>
        <v>51977717.352941178</v>
      </c>
      <c r="F120" s="5">
        <f t="shared" si="0"/>
        <v>31483261.674157303</v>
      </c>
      <c r="G120" s="5">
        <f t="shared" si="0"/>
        <v>3530364.1348314607</v>
      </c>
      <c r="I120" s="5" t="e">
        <f t="shared" ref="I120:N120" si="1">AVERAGE(I3:I115)</f>
        <v>#DIV/0!</v>
      </c>
      <c r="J120" s="5" t="e">
        <f t="shared" si="1"/>
        <v>#DIV/0!</v>
      </c>
      <c r="K120" s="5" t="e">
        <f t="shared" si="1"/>
        <v>#DIV/0!</v>
      </c>
      <c r="L120" s="5" t="e">
        <f t="shared" si="1"/>
        <v>#DIV/0!</v>
      </c>
      <c r="M120" s="5" t="e">
        <f t="shared" si="1"/>
        <v>#DIV/0!</v>
      </c>
      <c r="N120" s="5" t="e">
        <f t="shared" si="1"/>
        <v>#DIV/0!</v>
      </c>
      <c r="P120" s="5" t="e">
        <f t="shared" ref="P120:U120" si="2">AVERAGE(P3:P115)</f>
        <v>#DIV/0!</v>
      </c>
      <c r="Q120" s="5" t="e">
        <f t="shared" si="2"/>
        <v>#DIV/0!</v>
      </c>
      <c r="R120" s="5" t="e">
        <f t="shared" si="2"/>
        <v>#DIV/0!</v>
      </c>
      <c r="S120" s="5" t="e">
        <f t="shared" si="2"/>
        <v>#DIV/0!</v>
      </c>
      <c r="T120" s="5" t="e">
        <f t="shared" si="2"/>
        <v>#DIV/0!</v>
      </c>
      <c r="U120" s="5" t="e">
        <f t="shared" si="2"/>
        <v>#DIV/0!</v>
      </c>
    </row>
    <row r="121" spans="1:21" x14ac:dyDescent="0.35">
      <c r="A121" s="7" t="s">
        <v>11</v>
      </c>
      <c r="B121" s="5">
        <f t="shared" ref="B121:G121" si="3">STDEVA(B3:B115)</f>
        <v>7809551.2735377317</v>
      </c>
      <c r="C121" s="5">
        <f t="shared" si="3"/>
        <v>10071896.372133536</v>
      </c>
      <c r="D121" s="5">
        <f t="shared" si="3"/>
        <v>13350726.487801734</v>
      </c>
      <c r="E121" s="5">
        <f t="shared" si="3"/>
        <v>17054922.710913077</v>
      </c>
      <c r="F121" s="5">
        <f t="shared" si="3"/>
        <v>21307904.647255994</v>
      </c>
      <c r="G121" s="5">
        <f t="shared" si="3"/>
        <v>1661349.8265559147</v>
      </c>
      <c r="I121" s="5" t="e">
        <f t="shared" ref="I121:N121" si="4">STDEVA(I3:I115)</f>
        <v>#DIV/0!</v>
      </c>
      <c r="J121" s="5" t="e">
        <f t="shared" si="4"/>
        <v>#DIV/0!</v>
      </c>
      <c r="K121" s="5" t="e">
        <f t="shared" si="4"/>
        <v>#DIV/0!</v>
      </c>
      <c r="L121" s="5" t="e">
        <f t="shared" si="4"/>
        <v>#DIV/0!</v>
      </c>
      <c r="M121" s="5" t="e">
        <f t="shared" si="4"/>
        <v>#DIV/0!</v>
      </c>
      <c r="N121" s="5" t="e">
        <f t="shared" si="4"/>
        <v>#DIV/0!</v>
      </c>
      <c r="P121" s="5" t="e">
        <f t="shared" ref="P121:U121" si="5">STDEVA(P3:P115)</f>
        <v>#DIV/0!</v>
      </c>
      <c r="Q121" s="5" t="e">
        <f t="shared" si="5"/>
        <v>#DIV/0!</v>
      </c>
      <c r="R121" s="5" t="e">
        <f t="shared" si="5"/>
        <v>#DIV/0!</v>
      </c>
      <c r="S121" s="5" t="e">
        <f t="shared" si="5"/>
        <v>#DIV/0!</v>
      </c>
      <c r="T121" s="5" t="e">
        <f t="shared" si="5"/>
        <v>#DIV/0!</v>
      </c>
      <c r="U121" s="5" t="e">
        <f t="shared" si="5"/>
        <v>#DIV/0!</v>
      </c>
    </row>
    <row r="122" spans="1:21" x14ac:dyDescent="0.35">
      <c r="A122" s="7" t="s">
        <v>12</v>
      </c>
      <c r="B122" s="5">
        <f>B121/SQRT((COUNT(B3:B115)))</f>
        <v>862420.66509653302</v>
      </c>
      <c r="C122" s="5">
        <f t="shared" ref="C122:G122" si="6">C121/SQRT((COUNT(C3:C115)))</f>
        <v>1061671.0964376277</v>
      </c>
      <c r="D122" s="5">
        <f t="shared" si="6"/>
        <v>1423192.2255335762</v>
      </c>
      <c r="E122" s="5">
        <f t="shared" si="6"/>
        <v>1849866.0958700853</v>
      </c>
      <c r="F122" s="5">
        <f t="shared" si="6"/>
        <v>2258633.3753469023</v>
      </c>
      <c r="G122" s="5">
        <f t="shared" si="6"/>
        <v>176102.72940982037</v>
      </c>
      <c r="I122" s="5" t="e">
        <f>I121/SQRT((COUNT(I3:I115)))</f>
        <v>#DIV/0!</v>
      </c>
      <c r="J122" s="5" t="e">
        <f t="shared" ref="J122:N122" si="7">J121/SQRT((COUNT(J3:J115)))</f>
        <v>#DIV/0!</v>
      </c>
      <c r="K122" s="5" t="e">
        <f t="shared" si="7"/>
        <v>#DIV/0!</v>
      </c>
      <c r="L122" s="5" t="e">
        <f t="shared" si="7"/>
        <v>#DIV/0!</v>
      </c>
      <c r="M122" s="5" t="e">
        <f t="shared" si="7"/>
        <v>#DIV/0!</v>
      </c>
      <c r="N122" s="5" t="e">
        <f t="shared" si="7"/>
        <v>#DIV/0!</v>
      </c>
      <c r="P122" s="5" t="e">
        <f>P121/SQRT((COUNT(P3:P115)))</f>
        <v>#DIV/0!</v>
      </c>
      <c r="Q122" s="5" t="e">
        <f t="shared" ref="Q122:U122" si="8">Q121/SQRT((COUNT(Q3:Q115)))</f>
        <v>#DIV/0!</v>
      </c>
      <c r="R122" s="5" t="e">
        <f t="shared" si="8"/>
        <v>#DIV/0!</v>
      </c>
      <c r="S122" s="5" t="e">
        <f t="shared" si="8"/>
        <v>#DIV/0!</v>
      </c>
      <c r="T122" s="5" t="e">
        <f t="shared" si="8"/>
        <v>#DIV/0!</v>
      </c>
      <c r="U122" s="5" t="e">
        <f t="shared" si="8"/>
        <v>#DIV/0!</v>
      </c>
    </row>
    <row r="123" spans="1:21" x14ac:dyDescent="0.35">
      <c r="B123" s="5"/>
      <c r="I123" s="5"/>
      <c r="P123" s="5"/>
    </row>
    <row r="124" spans="1:21" x14ac:dyDescent="0.35">
      <c r="A124" s="7" t="s">
        <v>13</v>
      </c>
    </row>
    <row r="125" spans="1:21" x14ac:dyDescent="0.35">
      <c r="A125" s="7" t="s">
        <v>10</v>
      </c>
      <c r="B125" s="1">
        <f>B120/B120*100</f>
        <v>100</v>
      </c>
      <c r="C125" s="5">
        <f>C120/B120*100</f>
        <v>149.75795411348804</v>
      </c>
      <c r="D125" s="5">
        <f>D120/B120*100</f>
        <v>225.0631381126436</v>
      </c>
      <c r="E125" s="5">
        <f>E120/B120*100</f>
        <v>231.00787591102946</v>
      </c>
      <c r="F125" s="5">
        <f>F120/B120*100</f>
        <v>139.92306273693379</v>
      </c>
      <c r="G125" s="5">
        <f>G120/B120*100</f>
        <v>15.690221916483354</v>
      </c>
      <c r="I125" s="1" t="e">
        <f>I120/I120*100</f>
        <v>#DIV/0!</v>
      </c>
      <c r="J125" s="5" t="e">
        <f>J120/I120*100</f>
        <v>#DIV/0!</v>
      </c>
      <c r="K125" s="5" t="e">
        <f>K120/I120*100</f>
        <v>#DIV/0!</v>
      </c>
      <c r="L125" s="5" t="e">
        <f>L120/I120*100</f>
        <v>#DIV/0!</v>
      </c>
      <c r="M125" s="5" t="e">
        <f>M120/I120*100</f>
        <v>#DIV/0!</v>
      </c>
      <c r="N125" s="5" t="e">
        <f>N120/I120*100</f>
        <v>#DIV/0!</v>
      </c>
      <c r="P125" s="1" t="e">
        <f>P120/P120*100</f>
        <v>#DIV/0!</v>
      </c>
      <c r="Q125" s="5" t="e">
        <f>Q120/P120*100</f>
        <v>#DIV/0!</v>
      </c>
      <c r="R125" s="5" t="e">
        <f>R120/P120*100</f>
        <v>#DIV/0!</v>
      </c>
      <c r="S125" s="5" t="e">
        <f>S120/P120*100</f>
        <v>#DIV/0!</v>
      </c>
      <c r="T125" s="5" t="e">
        <f>T120/P120*100</f>
        <v>#DIV/0!</v>
      </c>
      <c r="U125" s="5" t="e">
        <f>U120/P120*100</f>
        <v>#DIV/0!</v>
      </c>
    </row>
    <row r="126" spans="1:21" x14ac:dyDescent="0.35">
      <c r="A126" s="7" t="s">
        <v>11</v>
      </c>
      <c r="B126" s="5">
        <f>B121/B120*100</f>
        <v>34.70848554714653</v>
      </c>
      <c r="C126" s="5">
        <f>C121/B120*100</f>
        <v>44.763169793005837</v>
      </c>
      <c r="D126" s="5">
        <f>D121/B120*100</f>
        <v>59.335483066219737</v>
      </c>
      <c r="E126" s="5">
        <f>E121/B120*100</f>
        <v>75.7982779913645</v>
      </c>
      <c r="F126" s="5">
        <f>F121/B120*100</f>
        <v>94.700076174061351</v>
      </c>
      <c r="G126" s="5">
        <f>G121/B120*100</f>
        <v>7.3836427246669469</v>
      </c>
      <c r="I126" s="5" t="e">
        <f>I121/I120*100</f>
        <v>#DIV/0!</v>
      </c>
      <c r="J126" s="5" t="e">
        <f>J121/I120*100</f>
        <v>#DIV/0!</v>
      </c>
      <c r="K126" s="5" t="e">
        <f>K121/I120*100</f>
        <v>#DIV/0!</v>
      </c>
      <c r="L126" s="5" t="e">
        <f>L121/I120*100</f>
        <v>#DIV/0!</v>
      </c>
      <c r="M126" s="5" t="e">
        <f>M121/I120*100</f>
        <v>#DIV/0!</v>
      </c>
      <c r="N126" s="5" t="e">
        <f>N121/I120*100</f>
        <v>#DIV/0!</v>
      </c>
      <c r="P126" s="5" t="e">
        <f>P121/P120*100</f>
        <v>#DIV/0!</v>
      </c>
      <c r="Q126" s="5" t="e">
        <f>Q121/P120*100</f>
        <v>#DIV/0!</v>
      </c>
      <c r="R126" s="5" t="e">
        <f>R121/P120*100</f>
        <v>#DIV/0!</v>
      </c>
      <c r="S126" s="5" t="e">
        <f>S121/P120*100</f>
        <v>#DIV/0!</v>
      </c>
      <c r="T126" s="5" t="e">
        <f>T121/P120*100</f>
        <v>#DIV/0!</v>
      </c>
      <c r="U126" s="5" t="e">
        <f>U121/P120*100</f>
        <v>#DIV/0!</v>
      </c>
    </row>
    <row r="127" spans="1:21" x14ac:dyDescent="0.35">
      <c r="A127" s="7" t="s">
        <v>12</v>
      </c>
      <c r="B127" s="5">
        <f>B122/B120*100</f>
        <v>3.8329110267181465</v>
      </c>
      <c r="C127" s="5">
        <f>C122/B120*100</f>
        <v>4.7184523944915462</v>
      </c>
      <c r="D127" s="5">
        <f>D122/B120*100</f>
        <v>6.3251837475121198</v>
      </c>
      <c r="E127" s="5">
        <f>E122/B120*100</f>
        <v>8.2214775732662364</v>
      </c>
      <c r="F127" s="5">
        <f>F122/B120*100</f>
        <v>10.038187998094585</v>
      </c>
      <c r="G127" s="5">
        <f>G122/B120*100</f>
        <v>0.78266456348713487</v>
      </c>
      <c r="I127" s="5" t="e">
        <f>I122/I120*100</f>
        <v>#DIV/0!</v>
      </c>
      <c r="J127" s="5" t="e">
        <f>J122/I120*100</f>
        <v>#DIV/0!</v>
      </c>
      <c r="K127" s="5" t="e">
        <f>K122/I120*100</f>
        <v>#DIV/0!</v>
      </c>
      <c r="L127" s="5" t="e">
        <f>L122/I120*100</f>
        <v>#DIV/0!</v>
      </c>
      <c r="M127" s="5" t="e">
        <f>M122/I120*100</f>
        <v>#DIV/0!</v>
      </c>
      <c r="N127" s="5" t="e">
        <f>N122/I120*100</f>
        <v>#DIV/0!</v>
      </c>
      <c r="P127" s="5" t="e">
        <f>P122/P120*100</f>
        <v>#DIV/0!</v>
      </c>
      <c r="Q127" s="5" t="e">
        <f>Q122/P120*100</f>
        <v>#DIV/0!</v>
      </c>
      <c r="R127" s="5" t="e">
        <f>R122/P120*100</f>
        <v>#DIV/0!</v>
      </c>
      <c r="S127" s="5" t="e">
        <f>S122/P120*100</f>
        <v>#DIV/0!</v>
      </c>
      <c r="T127" s="5" t="e">
        <f>T122/P120*100</f>
        <v>#DIV/0!</v>
      </c>
      <c r="U127" s="5" t="e">
        <f>U122/P120*100</f>
        <v>#DIV/0!</v>
      </c>
    </row>
  </sheetData>
  <sortState ref="G3:G91">
    <sortCondition ref="G3"/>
  </sortState>
  <mergeCells count="3">
    <mergeCell ref="B1:G1"/>
    <mergeCell ref="I1:N1"/>
    <mergeCell ref="P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zoomScaleNormal="100" workbookViewId="0">
      <selection activeCell="I3" sqref="I3"/>
    </sheetView>
  </sheetViews>
  <sheetFormatPr baseColWidth="10" defaultRowHeight="14.5" x14ac:dyDescent="0.35"/>
  <sheetData>
    <row r="1" spans="1:21" x14ac:dyDescent="0.35">
      <c r="B1" s="23" t="s">
        <v>7</v>
      </c>
      <c r="C1" s="23"/>
      <c r="D1" s="23"/>
      <c r="E1" s="23"/>
      <c r="F1" s="23"/>
      <c r="G1" s="23"/>
      <c r="I1" s="23" t="s">
        <v>8</v>
      </c>
      <c r="J1" s="23"/>
      <c r="K1" s="23"/>
      <c r="L1" s="23"/>
      <c r="M1" s="23"/>
      <c r="N1" s="23"/>
      <c r="P1" s="23" t="s">
        <v>20</v>
      </c>
      <c r="Q1" s="23"/>
      <c r="R1" s="23"/>
      <c r="S1" s="23"/>
      <c r="T1" s="23"/>
      <c r="U1" s="23"/>
    </row>
    <row r="2" spans="1:21" x14ac:dyDescent="0.35">
      <c r="A2" t="s">
        <v>6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I2" s="16" t="s">
        <v>0</v>
      </c>
      <c r="J2" s="16" t="s">
        <v>1</v>
      </c>
      <c r="K2" s="16" t="s">
        <v>2</v>
      </c>
      <c r="L2" s="16" t="s">
        <v>3</v>
      </c>
      <c r="M2" s="16" t="s">
        <v>4</v>
      </c>
      <c r="N2" s="16" t="s">
        <v>5</v>
      </c>
      <c r="P2" s="16" t="s">
        <v>0</v>
      </c>
      <c r="Q2" s="16" t="s">
        <v>1</v>
      </c>
      <c r="R2" s="16" t="s">
        <v>2</v>
      </c>
      <c r="S2" s="16" t="s">
        <v>3</v>
      </c>
      <c r="T2" s="16" t="s">
        <v>4</v>
      </c>
      <c r="U2" s="16" t="s">
        <v>5</v>
      </c>
    </row>
    <row r="3" spans="1:21" x14ac:dyDescent="0.35">
      <c r="B3" s="17">
        <v>16314481</v>
      </c>
      <c r="C3" s="17">
        <v>3534908</v>
      </c>
      <c r="D3" s="17">
        <v>16366124</v>
      </c>
      <c r="E3" s="17">
        <v>11264780</v>
      </c>
      <c r="F3">
        <v>10773976</v>
      </c>
      <c r="G3" s="4"/>
      <c r="I3" s="18">
        <v>26253067</v>
      </c>
      <c r="J3" s="18">
        <v>30580852</v>
      </c>
      <c r="K3" s="18">
        <v>22434366</v>
      </c>
      <c r="L3" s="18">
        <v>20949544</v>
      </c>
      <c r="M3" s="18">
        <v>25873500</v>
      </c>
      <c r="N3" s="4"/>
      <c r="P3" s="18">
        <v>11327493</v>
      </c>
      <c r="Q3" s="18">
        <v>23248376</v>
      </c>
      <c r="R3" s="18">
        <v>20473761</v>
      </c>
      <c r="S3" s="18">
        <v>20608420</v>
      </c>
      <c r="T3" s="18">
        <v>26625413</v>
      </c>
      <c r="U3" s="4"/>
    </row>
    <row r="4" spans="1:21" x14ac:dyDescent="0.35">
      <c r="B4" s="17">
        <v>18495254</v>
      </c>
      <c r="C4" s="17">
        <v>4830267</v>
      </c>
      <c r="D4" s="17">
        <v>16534174</v>
      </c>
      <c r="E4" s="17">
        <v>12020844</v>
      </c>
      <c r="F4">
        <v>12182574</v>
      </c>
      <c r="G4" s="4"/>
      <c r="I4" s="19">
        <v>27160052</v>
      </c>
      <c r="J4" s="18">
        <v>32302374</v>
      </c>
      <c r="K4" s="18">
        <v>24420870</v>
      </c>
      <c r="L4" s="18">
        <v>22202933</v>
      </c>
      <c r="M4" s="18">
        <v>30662533</v>
      </c>
      <c r="N4" s="4"/>
      <c r="P4" s="18">
        <v>16445216</v>
      </c>
      <c r="Q4" s="18">
        <v>28684472</v>
      </c>
      <c r="R4" s="18">
        <v>23511086</v>
      </c>
      <c r="S4" s="18">
        <v>22303264</v>
      </c>
      <c r="T4" s="18">
        <v>29632387</v>
      </c>
      <c r="U4" s="4"/>
    </row>
    <row r="5" spans="1:21" x14ac:dyDescent="0.35">
      <c r="B5" s="17">
        <v>19054821</v>
      </c>
      <c r="C5" s="17">
        <v>4911908</v>
      </c>
      <c r="D5" s="17">
        <v>17069912</v>
      </c>
      <c r="E5" s="17">
        <v>14844173</v>
      </c>
      <c r="F5">
        <v>13768101</v>
      </c>
      <c r="G5" s="4"/>
      <c r="I5" s="18">
        <v>27280394</v>
      </c>
      <c r="J5" s="18">
        <v>32524223</v>
      </c>
      <c r="K5" s="18">
        <v>25319540</v>
      </c>
      <c r="L5" s="18">
        <v>23308201</v>
      </c>
      <c r="M5" s="18">
        <v>32231174</v>
      </c>
      <c r="N5" s="4"/>
      <c r="P5" s="18">
        <v>17986425</v>
      </c>
      <c r="Q5" s="18">
        <v>28752385</v>
      </c>
      <c r="R5" s="18">
        <v>26590902</v>
      </c>
      <c r="S5" s="18">
        <v>22344917</v>
      </c>
      <c r="T5" s="18">
        <v>33384255</v>
      </c>
      <c r="U5" s="4"/>
    </row>
    <row r="6" spans="1:21" x14ac:dyDescent="0.35">
      <c r="B6" s="17">
        <v>19463908</v>
      </c>
      <c r="C6" s="17">
        <v>5647332</v>
      </c>
      <c r="D6" s="17">
        <v>18039036</v>
      </c>
      <c r="E6" s="17">
        <v>15889269</v>
      </c>
      <c r="F6">
        <v>18999848</v>
      </c>
      <c r="G6" s="4"/>
      <c r="I6" s="18">
        <v>27537415</v>
      </c>
      <c r="J6" s="18">
        <v>33087537</v>
      </c>
      <c r="K6" s="18">
        <v>30080913</v>
      </c>
      <c r="L6" s="18">
        <v>23814053</v>
      </c>
      <c r="M6" s="18">
        <v>33158054</v>
      </c>
      <c r="N6" s="4"/>
      <c r="P6" s="18">
        <v>19835603</v>
      </c>
      <c r="Q6" s="19">
        <v>30350403</v>
      </c>
      <c r="R6" s="18">
        <v>27782646</v>
      </c>
      <c r="S6" s="18">
        <v>23008536</v>
      </c>
      <c r="T6" s="18">
        <v>34339573</v>
      </c>
      <c r="U6" s="4"/>
    </row>
    <row r="7" spans="1:21" x14ac:dyDescent="0.35">
      <c r="B7" s="17">
        <v>21731970</v>
      </c>
      <c r="C7" s="17">
        <v>5992146</v>
      </c>
      <c r="D7" s="17">
        <v>18844992</v>
      </c>
      <c r="E7" s="17">
        <v>15915171</v>
      </c>
      <c r="F7">
        <v>19253841</v>
      </c>
      <c r="G7" s="4"/>
      <c r="I7" s="18">
        <v>27871173</v>
      </c>
      <c r="J7" s="18">
        <v>34456978</v>
      </c>
      <c r="K7" s="18">
        <v>30609198</v>
      </c>
      <c r="L7" s="18">
        <v>25109663</v>
      </c>
      <c r="M7" s="18">
        <v>33426219</v>
      </c>
      <c r="N7" s="4"/>
      <c r="P7" s="18">
        <v>25171184</v>
      </c>
      <c r="Q7" s="18">
        <v>30767922</v>
      </c>
      <c r="R7" s="18">
        <v>29510447</v>
      </c>
      <c r="S7" s="18">
        <v>26834625</v>
      </c>
      <c r="T7" s="18">
        <v>35831202</v>
      </c>
      <c r="U7" s="4"/>
    </row>
    <row r="8" spans="1:21" x14ac:dyDescent="0.35">
      <c r="B8" s="17">
        <v>21791140</v>
      </c>
      <c r="C8" s="17">
        <v>6103514</v>
      </c>
      <c r="D8" s="17">
        <v>18949935</v>
      </c>
      <c r="E8" s="17">
        <v>15985565</v>
      </c>
      <c r="F8">
        <v>19638734</v>
      </c>
      <c r="G8" s="4"/>
      <c r="I8" s="18">
        <v>28285039</v>
      </c>
      <c r="J8" s="18">
        <v>35718351</v>
      </c>
      <c r="K8" s="18">
        <v>30995541</v>
      </c>
      <c r="L8" s="18">
        <v>25259349</v>
      </c>
      <c r="M8" s="18">
        <v>35214659</v>
      </c>
      <c r="N8" s="4"/>
      <c r="P8" s="18">
        <v>25928529</v>
      </c>
      <c r="Q8" s="18">
        <v>31035803</v>
      </c>
      <c r="R8" s="18">
        <v>30859596</v>
      </c>
      <c r="S8" s="18">
        <v>29542272</v>
      </c>
      <c r="T8" s="18">
        <v>36205950</v>
      </c>
      <c r="U8" s="4"/>
    </row>
    <row r="9" spans="1:21" x14ac:dyDescent="0.35">
      <c r="B9" s="17">
        <v>22050665</v>
      </c>
      <c r="C9" s="17">
        <v>6273880</v>
      </c>
      <c r="D9" s="17">
        <v>19314925</v>
      </c>
      <c r="E9" s="17">
        <v>16340435</v>
      </c>
      <c r="F9">
        <v>20811624</v>
      </c>
      <c r="G9" s="4"/>
      <c r="I9" s="19">
        <v>31613506</v>
      </c>
      <c r="J9" s="18">
        <v>36645380</v>
      </c>
      <c r="K9" s="18">
        <v>31335924</v>
      </c>
      <c r="L9" s="18">
        <v>25441120</v>
      </c>
      <c r="M9" s="18">
        <v>35769564</v>
      </c>
      <c r="N9" s="4"/>
      <c r="P9" s="18">
        <v>26651479</v>
      </c>
      <c r="Q9" s="18">
        <v>31975681</v>
      </c>
      <c r="R9" s="18">
        <v>31467600</v>
      </c>
      <c r="S9" s="18">
        <v>30044008</v>
      </c>
      <c r="T9" s="18">
        <v>37540292</v>
      </c>
      <c r="U9" s="4"/>
    </row>
    <row r="10" spans="1:21" x14ac:dyDescent="0.35">
      <c r="B10" s="17">
        <v>23150236</v>
      </c>
      <c r="C10" s="17">
        <v>6343715</v>
      </c>
      <c r="D10" s="17">
        <v>20411958</v>
      </c>
      <c r="E10" s="17">
        <v>16780545</v>
      </c>
      <c r="F10">
        <v>21360873</v>
      </c>
      <c r="G10" s="4"/>
      <c r="I10" s="18">
        <v>31816529</v>
      </c>
      <c r="J10" s="18">
        <v>37201796</v>
      </c>
      <c r="K10" s="18">
        <v>31542285</v>
      </c>
      <c r="L10" s="18">
        <v>26993323</v>
      </c>
      <c r="M10" s="18">
        <v>35923936</v>
      </c>
      <c r="N10" s="4"/>
      <c r="P10" s="18">
        <v>27152459</v>
      </c>
      <c r="Q10" s="18">
        <v>32377879</v>
      </c>
      <c r="R10" s="18">
        <v>31936170</v>
      </c>
      <c r="S10" s="18">
        <v>30341446</v>
      </c>
      <c r="T10" s="18">
        <v>38394960</v>
      </c>
      <c r="U10" s="4"/>
    </row>
    <row r="11" spans="1:21" x14ac:dyDescent="0.35">
      <c r="B11" s="17">
        <v>24283788</v>
      </c>
      <c r="C11" s="17">
        <v>6347450</v>
      </c>
      <c r="D11" s="17">
        <v>20467707</v>
      </c>
      <c r="E11" s="17">
        <v>17017854</v>
      </c>
      <c r="F11">
        <v>22776108</v>
      </c>
      <c r="G11" s="4"/>
      <c r="I11" s="18">
        <v>32170168</v>
      </c>
      <c r="J11" s="18">
        <v>37696256</v>
      </c>
      <c r="K11" s="18">
        <v>32513771</v>
      </c>
      <c r="L11" s="18">
        <v>27902060</v>
      </c>
      <c r="M11" s="18">
        <v>35956747</v>
      </c>
      <c r="N11" s="4"/>
      <c r="P11" s="19">
        <v>27871173</v>
      </c>
      <c r="Q11" s="18">
        <v>32399161</v>
      </c>
      <c r="R11" s="18">
        <v>32623866</v>
      </c>
      <c r="S11" s="18">
        <v>30627641</v>
      </c>
      <c r="T11" s="18">
        <v>39360939</v>
      </c>
      <c r="U11" s="4"/>
    </row>
    <row r="12" spans="1:21" x14ac:dyDescent="0.35">
      <c r="B12" s="17">
        <v>24553533</v>
      </c>
      <c r="C12" s="17">
        <v>6637233</v>
      </c>
      <c r="D12" s="17">
        <v>20470602</v>
      </c>
      <c r="E12" s="17">
        <v>17311466</v>
      </c>
      <c r="F12">
        <v>22989791</v>
      </c>
      <c r="G12" s="4"/>
      <c r="I12" s="18">
        <v>34105572</v>
      </c>
      <c r="J12" s="18">
        <v>38186420</v>
      </c>
      <c r="K12" s="18">
        <v>33334100</v>
      </c>
      <c r="L12" s="18">
        <v>28063847</v>
      </c>
      <c r="M12" s="18">
        <v>35996349</v>
      </c>
      <c r="N12" s="4"/>
      <c r="P12" s="19">
        <v>28285039</v>
      </c>
      <c r="Q12">
        <v>33668001</v>
      </c>
      <c r="R12" s="18">
        <v>33143040</v>
      </c>
      <c r="S12" s="18">
        <v>30933820</v>
      </c>
      <c r="T12" s="18">
        <v>39731653</v>
      </c>
      <c r="U12" s="4"/>
    </row>
    <row r="13" spans="1:21" x14ac:dyDescent="0.35">
      <c r="B13" s="17">
        <v>25135422</v>
      </c>
      <c r="C13" s="17">
        <v>7137372</v>
      </c>
      <c r="D13" s="17">
        <v>20730460</v>
      </c>
      <c r="E13" s="17">
        <v>17573812</v>
      </c>
      <c r="F13">
        <v>23027860</v>
      </c>
      <c r="G13" s="4"/>
      <c r="I13" s="18">
        <v>34299815</v>
      </c>
      <c r="J13" s="18">
        <v>38916881</v>
      </c>
      <c r="K13" s="18">
        <v>33371720</v>
      </c>
      <c r="L13" s="18">
        <v>28804779</v>
      </c>
      <c r="M13" s="18">
        <v>39792750</v>
      </c>
      <c r="N13" s="4"/>
      <c r="P13" s="18">
        <v>28765960</v>
      </c>
      <c r="Q13" s="18">
        <v>33674865</v>
      </c>
      <c r="R13" s="18">
        <v>34204245</v>
      </c>
      <c r="S13" s="18">
        <v>31130837</v>
      </c>
      <c r="T13" s="18">
        <v>40590601</v>
      </c>
      <c r="U13" s="4"/>
    </row>
    <row r="14" spans="1:21" x14ac:dyDescent="0.35">
      <c r="B14" s="17">
        <v>25477644</v>
      </c>
      <c r="C14" s="17">
        <v>7203566</v>
      </c>
      <c r="D14" s="17">
        <v>20914460</v>
      </c>
      <c r="E14" s="17">
        <v>18055184</v>
      </c>
      <c r="F14">
        <v>23703431</v>
      </c>
      <c r="G14" s="4"/>
      <c r="I14" s="18">
        <v>34801529</v>
      </c>
      <c r="J14" s="19">
        <v>41216704</v>
      </c>
      <c r="K14" s="18">
        <v>33555593</v>
      </c>
      <c r="L14" s="18">
        <v>29064389</v>
      </c>
      <c r="M14" s="18">
        <v>39951613</v>
      </c>
      <c r="N14" s="4"/>
      <c r="P14" s="18">
        <v>29259003</v>
      </c>
      <c r="Q14" s="18">
        <v>33799339</v>
      </c>
      <c r="R14" s="18">
        <v>34596443</v>
      </c>
      <c r="S14" s="18">
        <v>31151870</v>
      </c>
      <c r="T14" s="18">
        <v>40752072</v>
      </c>
      <c r="U14" s="4"/>
    </row>
    <row r="15" spans="1:21" x14ac:dyDescent="0.35">
      <c r="B15" s="17">
        <v>25481788</v>
      </c>
      <c r="C15" s="17">
        <v>7316737</v>
      </c>
      <c r="D15" s="17">
        <v>21635432</v>
      </c>
      <c r="E15" s="17">
        <v>18094606</v>
      </c>
      <c r="F15">
        <v>25716775</v>
      </c>
      <c r="G15" s="4"/>
      <c r="I15" s="18">
        <v>35562304</v>
      </c>
      <c r="J15" s="18">
        <v>41377420</v>
      </c>
      <c r="K15" s="18">
        <v>33705370</v>
      </c>
      <c r="L15" s="18">
        <v>29639531</v>
      </c>
      <c r="M15" s="18">
        <v>39974198</v>
      </c>
      <c r="N15" s="4"/>
      <c r="P15" s="18">
        <v>29259003</v>
      </c>
      <c r="Q15" s="18">
        <v>33849086</v>
      </c>
      <c r="R15" s="18">
        <v>34691695</v>
      </c>
      <c r="S15" s="18">
        <v>31348079</v>
      </c>
      <c r="T15" s="18">
        <v>43852198</v>
      </c>
      <c r="U15" s="4"/>
    </row>
    <row r="16" spans="1:21" x14ac:dyDescent="0.35">
      <c r="B16" s="17">
        <v>25642894</v>
      </c>
      <c r="C16" s="17">
        <v>7341908</v>
      </c>
      <c r="D16" s="17">
        <v>23317323</v>
      </c>
      <c r="E16" s="17">
        <v>18181471</v>
      </c>
      <c r="F16">
        <v>26184717</v>
      </c>
      <c r="G16" s="4"/>
      <c r="I16" s="18">
        <v>36969925</v>
      </c>
      <c r="J16" s="18">
        <v>41377420</v>
      </c>
      <c r="K16" s="18">
        <v>33974445</v>
      </c>
      <c r="L16" s="18">
        <v>29682852</v>
      </c>
      <c r="M16" s="18">
        <v>40189700</v>
      </c>
      <c r="N16" s="4"/>
      <c r="P16" s="18">
        <v>29271485</v>
      </c>
      <c r="Q16" s="18">
        <v>34430730</v>
      </c>
      <c r="R16" s="18">
        <v>34901526</v>
      </c>
      <c r="S16" s="18">
        <v>31694364</v>
      </c>
      <c r="T16" s="18">
        <v>45392778</v>
      </c>
      <c r="U16" s="4"/>
    </row>
    <row r="17" spans="2:21" x14ac:dyDescent="0.35">
      <c r="B17" s="17">
        <v>27031583</v>
      </c>
      <c r="C17" s="17">
        <v>7437878</v>
      </c>
      <c r="D17" s="17">
        <v>23349987</v>
      </c>
      <c r="E17" s="17">
        <v>18220970</v>
      </c>
      <c r="F17">
        <v>26349900</v>
      </c>
      <c r="G17" s="4"/>
      <c r="I17" s="18">
        <v>37799337</v>
      </c>
      <c r="J17" s="18">
        <v>41806564</v>
      </c>
      <c r="K17" s="18">
        <v>33976306</v>
      </c>
      <c r="L17" s="18">
        <v>29946142</v>
      </c>
      <c r="M17" s="18">
        <v>40324672</v>
      </c>
      <c r="N17" s="4"/>
      <c r="P17" s="18">
        <v>31570726</v>
      </c>
      <c r="Q17" s="18">
        <v>34587470</v>
      </c>
      <c r="R17" s="18">
        <v>35048596</v>
      </c>
      <c r="S17" s="18">
        <v>31883753</v>
      </c>
      <c r="T17" s="18">
        <v>46175401</v>
      </c>
      <c r="U17" s="4"/>
    </row>
    <row r="18" spans="2:21" x14ac:dyDescent="0.35">
      <c r="B18" s="17">
        <v>27236075</v>
      </c>
      <c r="C18" s="17">
        <v>7751282</v>
      </c>
      <c r="D18" s="17">
        <v>23415174</v>
      </c>
      <c r="E18" s="17">
        <v>18627506</v>
      </c>
      <c r="F18">
        <v>28653150</v>
      </c>
      <c r="G18" s="4"/>
      <c r="I18" s="18">
        <v>38331474</v>
      </c>
      <c r="J18" s="18">
        <v>41890595</v>
      </c>
      <c r="K18" s="18">
        <v>34214314</v>
      </c>
      <c r="L18" s="18">
        <v>30017325</v>
      </c>
      <c r="M18" s="18">
        <v>40725798</v>
      </c>
      <c r="N18" s="4"/>
      <c r="P18" s="19">
        <v>31816529</v>
      </c>
      <c r="Q18" s="18">
        <v>34899577</v>
      </c>
      <c r="R18" s="18">
        <v>35889911</v>
      </c>
      <c r="S18" s="18">
        <v>31945877</v>
      </c>
      <c r="T18" s="18">
        <v>46867287</v>
      </c>
      <c r="U18" s="4"/>
    </row>
    <row r="19" spans="2:21" x14ac:dyDescent="0.35">
      <c r="B19" s="17">
        <v>27434507</v>
      </c>
      <c r="C19" s="17">
        <v>7947202</v>
      </c>
      <c r="D19" s="17">
        <v>23419909</v>
      </c>
      <c r="E19" s="17">
        <v>18717517</v>
      </c>
      <c r="F19">
        <v>28718429</v>
      </c>
      <c r="G19" s="4"/>
      <c r="I19" s="18">
        <v>38515558</v>
      </c>
      <c r="J19" s="18">
        <v>41972650</v>
      </c>
      <c r="K19" s="18">
        <v>34243085</v>
      </c>
      <c r="L19" s="18">
        <v>30868292</v>
      </c>
      <c r="M19" s="18">
        <v>42668728</v>
      </c>
      <c r="N19" s="4"/>
      <c r="P19" s="19">
        <v>32170168</v>
      </c>
      <c r="Q19">
        <v>35148875</v>
      </c>
      <c r="R19" s="18">
        <v>36658366</v>
      </c>
      <c r="S19" s="18">
        <v>32249746</v>
      </c>
      <c r="T19" s="18">
        <v>47313743</v>
      </c>
      <c r="U19" s="4"/>
    </row>
    <row r="20" spans="2:21" x14ac:dyDescent="0.35">
      <c r="B20" s="17">
        <v>28360886</v>
      </c>
      <c r="C20" s="17">
        <v>8296110</v>
      </c>
      <c r="D20" s="17">
        <v>24378605</v>
      </c>
      <c r="E20" s="17">
        <v>18735082</v>
      </c>
      <c r="F20">
        <v>28812156</v>
      </c>
      <c r="G20" s="4"/>
      <c r="I20" s="18">
        <v>39603952</v>
      </c>
      <c r="J20" s="18">
        <v>42014601</v>
      </c>
      <c r="K20" s="18">
        <v>34817898</v>
      </c>
      <c r="L20" s="18">
        <v>30955047</v>
      </c>
      <c r="M20" s="18">
        <v>42705119</v>
      </c>
      <c r="N20" s="4"/>
      <c r="P20" s="18">
        <v>32400873</v>
      </c>
      <c r="Q20" s="18">
        <v>35289281</v>
      </c>
      <c r="R20" s="18">
        <v>37146654</v>
      </c>
      <c r="S20" s="18">
        <v>32314226</v>
      </c>
      <c r="T20" s="18">
        <v>47706444</v>
      </c>
      <c r="U20" s="4"/>
    </row>
    <row r="21" spans="2:21" x14ac:dyDescent="0.35">
      <c r="B21" s="17">
        <v>28695278</v>
      </c>
      <c r="C21" s="17">
        <v>8345390</v>
      </c>
      <c r="D21" s="17">
        <v>24589937</v>
      </c>
      <c r="E21" s="17">
        <v>19066605</v>
      </c>
      <c r="F21">
        <v>28933558</v>
      </c>
      <c r="G21" s="4"/>
      <c r="I21" s="18">
        <v>40183504</v>
      </c>
      <c r="J21" s="18">
        <v>42427847</v>
      </c>
      <c r="K21" s="18">
        <v>35120231</v>
      </c>
      <c r="L21" s="18">
        <v>31017349</v>
      </c>
      <c r="M21" s="18">
        <v>43547354</v>
      </c>
      <c r="N21" s="4"/>
      <c r="P21" s="18">
        <v>32589663</v>
      </c>
      <c r="Q21" s="18">
        <v>35551228</v>
      </c>
      <c r="R21" s="18">
        <v>37229705</v>
      </c>
      <c r="S21" s="18">
        <v>32677045</v>
      </c>
      <c r="T21" s="18">
        <v>49479222</v>
      </c>
      <c r="U21" s="4"/>
    </row>
    <row r="22" spans="2:21" x14ac:dyDescent="0.35">
      <c r="B22" s="17">
        <v>28932122</v>
      </c>
      <c r="C22" s="17">
        <v>8369246</v>
      </c>
      <c r="D22" s="17">
        <v>24967712</v>
      </c>
      <c r="E22" s="17">
        <v>19219139</v>
      </c>
      <c r="F22">
        <v>30055710</v>
      </c>
      <c r="G22" s="4"/>
      <c r="I22" s="18">
        <v>40251360</v>
      </c>
      <c r="J22" s="19">
        <v>43041948</v>
      </c>
      <c r="K22" s="18">
        <v>35217479</v>
      </c>
      <c r="L22" s="18">
        <v>31351268</v>
      </c>
      <c r="M22" s="18">
        <v>45301271</v>
      </c>
      <c r="N22" s="4"/>
      <c r="P22">
        <v>33768634</v>
      </c>
      <c r="Q22" s="18">
        <v>35625476</v>
      </c>
      <c r="R22" s="18">
        <v>37742193</v>
      </c>
      <c r="S22" s="18">
        <v>32898858</v>
      </c>
      <c r="T22" s="18">
        <v>50291053</v>
      </c>
      <c r="U22" s="4"/>
    </row>
    <row r="23" spans="2:21" x14ac:dyDescent="0.35">
      <c r="B23" s="17">
        <v>29306786</v>
      </c>
      <c r="C23" s="17">
        <v>8443842</v>
      </c>
      <c r="D23" s="17">
        <v>25127688</v>
      </c>
      <c r="E23" s="17">
        <v>19224164</v>
      </c>
      <c r="F23">
        <v>30668044</v>
      </c>
      <c r="G23" s="4"/>
      <c r="I23" s="19">
        <v>40544186</v>
      </c>
      <c r="J23">
        <v>44331206</v>
      </c>
      <c r="K23" s="18">
        <v>35438952</v>
      </c>
      <c r="L23" s="18">
        <v>31874922</v>
      </c>
      <c r="M23" s="18">
        <v>45499354</v>
      </c>
      <c r="N23" s="4"/>
      <c r="P23">
        <v>34370642</v>
      </c>
      <c r="Q23" s="18">
        <v>35656363</v>
      </c>
      <c r="R23" s="18">
        <v>38020777</v>
      </c>
      <c r="S23" s="18">
        <v>33272650</v>
      </c>
      <c r="T23" s="18">
        <v>50294720</v>
      </c>
      <c r="U23" s="4"/>
    </row>
    <row r="24" spans="2:21" x14ac:dyDescent="0.35">
      <c r="B24" s="17">
        <v>29581090</v>
      </c>
      <c r="C24" s="17">
        <v>8533532</v>
      </c>
      <c r="D24" s="17">
        <v>25203637</v>
      </c>
      <c r="E24" s="17">
        <v>19376316</v>
      </c>
      <c r="F24">
        <v>31042104</v>
      </c>
      <c r="G24" s="4"/>
      <c r="I24" s="18">
        <v>40603390</v>
      </c>
      <c r="J24" s="18">
        <v>44540929</v>
      </c>
      <c r="K24" s="18">
        <v>35478278</v>
      </c>
      <c r="L24" s="18">
        <v>32336628</v>
      </c>
      <c r="M24" s="18">
        <v>47173662</v>
      </c>
      <c r="N24" s="4"/>
      <c r="P24" s="18">
        <v>35492717</v>
      </c>
      <c r="Q24" s="18">
        <v>36176244</v>
      </c>
      <c r="R24" s="18">
        <v>38288034</v>
      </c>
      <c r="S24" s="18">
        <v>33508760</v>
      </c>
      <c r="T24" s="18">
        <v>50631427</v>
      </c>
      <c r="U24" s="4"/>
    </row>
    <row r="25" spans="2:21" x14ac:dyDescent="0.35">
      <c r="B25" s="17">
        <v>29868232</v>
      </c>
      <c r="C25" s="17">
        <v>8772230</v>
      </c>
      <c r="D25" s="17">
        <v>25794764</v>
      </c>
      <c r="E25" s="17">
        <v>19409385</v>
      </c>
      <c r="F25">
        <v>31552113</v>
      </c>
      <c r="G25" s="4"/>
      <c r="I25" s="18">
        <v>41106991</v>
      </c>
      <c r="J25" s="19">
        <v>44559726</v>
      </c>
      <c r="K25" s="18">
        <v>35970627</v>
      </c>
      <c r="L25" s="18">
        <v>32387819</v>
      </c>
      <c r="M25" s="18">
        <v>48051512</v>
      </c>
      <c r="N25" s="4"/>
      <c r="P25" s="18">
        <v>35574426</v>
      </c>
      <c r="Q25" s="18">
        <v>36468403</v>
      </c>
      <c r="R25" s="18">
        <v>38485112</v>
      </c>
      <c r="S25" s="18">
        <v>33854874</v>
      </c>
      <c r="T25" s="18">
        <v>51336555</v>
      </c>
      <c r="U25" s="4"/>
    </row>
    <row r="26" spans="2:21" x14ac:dyDescent="0.35">
      <c r="B26" s="17">
        <v>30130395</v>
      </c>
      <c r="C26" s="17">
        <v>8948103</v>
      </c>
      <c r="D26" s="17">
        <v>26714351</v>
      </c>
      <c r="E26" s="17">
        <v>19532786</v>
      </c>
      <c r="F26">
        <v>32794634</v>
      </c>
      <c r="G26" s="4"/>
      <c r="I26" s="18">
        <v>41311131</v>
      </c>
      <c r="J26" s="18">
        <v>44877197</v>
      </c>
      <c r="K26" s="18">
        <v>36736344</v>
      </c>
      <c r="L26" s="18">
        <v>32809908</v>
      </c>
      <c r="M26" s="18">
        <v>49011443</v>
      </c>
      <c r="N26" s="4"/>
      <c r="P26" s="18">
        <v>35703458</v>
      </c>
      <c r="Q26" s="18">
        <v>36890742</v>
      </c>
      <c r="R26" s="18">
        <v>38730655</v>
      </c>
      <c r="S26" s="18">
        <v>34181944</v>
      </c>
      <c r="T26" s="18">
        <v>51347641</v>
      </c>
      <c r="U26" s="4"/>
    </row>
    <row r="27" spans="2:21" x14ac:dyDescent="0.35">
      <c r="B27" s="17">
        <v>30231415</v>
      </c>
      <c r="C27" s="17">
        <v>9014148</v>
      </c>
      <c r="D27" s="17">
        <v>26716517</v>
      </c>
      <c r="E27" s="17">
        <v>19888739</v>
      </c>
      <c r="F27">
        <v>32989062</v>
      </c>
      <c r="G27" s="4"/>
      <c r="I27" s="18">
        <v>41782652</v>
      </c>
      <c r="J27" s="18">
        <v>44890839</v>
      </c>
      <c r="K27" s="18">
        <v>36771111</v>
      </c>
      <c r="L27" s="18">
        <v>33227857</v>
      </c>
      <c r="M27" s="18">
        <v>49063357</v>
      </c>
      <c r="N27" s="4"/>
      <c r="P27" s="18">
        <v>36576136</v>
      </c>
      <c r="Q27" s="18">
        <v>38165622</v>
      </c>
      <c r="R27" s="18">
        <v>39210669</v>
      </c>
      <c r="S27" s="18">
        <v>34817266</v>
      </c>
      <c r="T27" s="18">
        <v>52075941</v>
      </c>
      <c r="U27" s="4"/>
    </row>
    <row r="28" spans="2:21" x14ac:dyDescent="0.35">
      <c r="B28" s="17">
        <v>30334427</v>
      </c>
      <c r="C28" s="17">
        <v>9290987</v>
      </c>
      <c r="D28" s="17">
        <v>26790598</v>
      </c>
      <c r="E28">
        <v>20203115</v>
      </c>
      <c r="F28">
        <v>33779696</v>
      </c>
      <c r="G28" s="4"/>
      <c r="I28" s="18">
        <v>41790675</v>
      </c>
      <c r="J28" s="18">
        <v>45271841</v>
      </c>
      <c r="K28" s="18">
        <v>37166223</v>
      </c>
      <c r="L28" s="18">
        <v>33233765</v>
      </c>
      <c r="M28" s="18">
        <v>49651919</v>
      </c>
      <c r="N28" s="4"/>
      <c r="P28" s="18">
        <v>36627139</v>
      </c>
      <c r="Q28" s="18">
        <v>38232844</v>
      </c>
      <c r="R28" s="18">
        <v>39963866</v>
      </c>
      <c r="S28" s="18">
        <v>35064949</v>
      </c>
      <c r="T28" s="18">
        <v>53011337</v>
      </c>
      <c r="U28" s="4"/>
    </row>
    <row r="29" spans="2:21" x14ac:dyDescent="0.35">
      <c r="B29" s="17">
        <v>30710053</v>
      </c>
      <c r="C29" s="17">
        <v>9311080</v>
      </c>
      <c r="D29" s="17">
        <v>27128326</v>
      </c>
      <c r="E29" s="17">
        <v>20547567</v>
      </c>
      <c r="F29">
        <v>34943416</v>
      </c>
      <c r="G29" s="4"/>
      <c r="I29" s="18">
        <v>43060030</v>
      </c>
      <c r="J29">
        <v>45629015</v>
      </c>
      <c r="K29" s="18">
        <v>37212680</v>
      </c>
      <c r="L29" s="18">
        <v>33246738</v>
      </c>
      <c r="M29" s="18">
        <v>49829835</v>
      </c>
      <c r="N29" s="4"/>
      <c r="P29" s="18">
        <v>36909508</v>
      </c>
      <c r="Q29" s="18">
        <v>38440800</v>
      </c>
      <c r="R29" s="18">
        <v>41328046</v>
      </c>
      <c r="S29" s="18">
        <v>35309609</v>
      </c>
      <c r="T29" s="18">
        <v>53493599</v>
      </c>
      <c r="U29" s="4"/>
    </row>
    <row r="30" spans="2:21" x14ac:dyDescent="0.35">
      <c r="B30" s="17">
        <v>30752477</v>
      </c>
      <c r="C30" s="17">
        <v>9311473</v>
      </c>
      <c r="D30" s="17">
        <v>27239895</v>
      </c>
      <c r="E30" s="17">
        <v>20862911</v>
      </c>
      <c r="F30">
        <v>35443111</v>
      </c>
      <c r="G30" s="4"/>
      <c r="I30" s="18">
        <v>43280014</v>
      </c>
      <c r="J30" s="18">
        <v>46039726</v>
      </c>
      <c r="K30" s="18">
        <v>37593990</v>
      </c>
      <c r="L30" s="18">
        <v>33376950</v>
      </c>
      <c r="M30" s="18">
        <v>51157869</v>
      </c>
      <c r="N30" s="4"/>
      <c r="P30" s="19">
        <v>38515558</v>
      </c>
      <c r="Q30" s="18">
        <v>38461513</v>
      </c>
      <c r="R30" s="18">
        <v>41336866</v>
      </c>
      <c r="S30" s="18">
        <v>35344256</v>
      </c>
      <c r="T30" s="18">
        <v>53906316</v>
      </c>
      <c r="U30" s="4"/>
    </row>
    <row r="31" spans="2:21" x14ac:dyDescent="0.35">
      <c r="B31" s="17">
        <v>31074070</v>
      </c>
      <c r="C31" s="17">
        <v>9471410</v>
      </c>
      <c r="D31" s="17">
        <v>27341441</v>
      </c>
      <c r="E31" s="17">
        <v>21366079</v>
      </c>
      <c r="F31">
        <v>35948632</v>
      </c>
      <c r="G31" s="4"/>
      <c r="I31" s="18">
        <v>43328952</v>
      </c>
      <c r="J31" s="18">
        <v>46692365</v>
      </c>
      <c r="K31" s="18">
        <v>37826580</v>
      </c>
      <c r="L31" s="18">
        <v>33465678</v>
      </c>
      <c r="M31" s="18">
        <v>52609727</v>
      </c>
      <c r="N31" s="4"/>
      <c r="P31" s="18">
        <v>38915019</v>
      </c>
      <c r="Q31" s="18">
        <v>38898407</v>
      </c>
      <c r="R31" s="18">
        <v>41571514</v>
      </c>
      <c r="S31" s="18">
        <v>35669171</v>
      </c>
      <c r="T31" s="18">
        <v>54187408</v>
      </c>
      <c r="U31" s="4"/>
    </row>
    <row r="32" spans="2:21" x14ac:dyDescent="0.35">
      <c r="B32" s="17">
        <v>31139880</v>
      </c>
      <c r="C32" s="17">
        <v>9818380</v>
      </c>
      <c r="D32" s="17">
        <v>27370879</v>
      </c>
      <c r="E32" s="17">
        <v>21483300</v>
      </c>
      <c r="F32">
        <v>36848285</v>
      </c>
      <c r="G32" s="4"/>
      <c r="I32" s="18">
        <v>43690156</v>
      </c>
      <c r="J32" s="18">
        <v>46693264</v>
      </c>
      <c r="K32" s="18">
        <v>38069067</v>
      </c>
      <c r="L32" s="18">
        <v>33474445</v>
      </c>
      <c r="M32" s="18">
        <v>52898585</v>
      </c>
      <c r="N32" s="4"/>
      <c r="P32" s="18">
        <v>38915019</v>
      </c>
      <c r="Q32" s="18">
        <v>38993829</v>
      </c>
      <c r="R32" s="18">
        <v>42695274</v>
      </c>
      <c r="S32" s="18">
        <v>35742011</v>
      </c>
      <c r="T32" s="18">
        <v>54193958</v>
      </c>
      <c r="U32" s="4"/>
    </row>
    <row r="33" spans="2:21" x14ac:dyDescent="0.35">
      <c r="B33" s="17">
        <v>31401493</v>
      </c>
      <c r="C33" s="17">
        <v>9829662</v>
      </c>
      <c r="D33" s="17">
        <v>27494537</v>
      </c>
      <c r="E33" s="17">
        <v>21868894</v>
      </c>
      <c r="F33">
        <v>37026568</v>
      </c>
      <c r="G33" s="4"/>
      <c r="I33" s="18">
        <v>44243321</v>
      </c>
      <c r="J33" s="18">
        <v>46959505</v>
      </c>
      <c r="K33" s="18">
        <v>38531803</v>
      </c>
      <c r="L33" s="18">
        <v>33652618</v>
      </c>
      <c r="M33" s="18">
        <v>53532411</v>
      </c>
      <c r="N33" s="4"/>
      <c r="P33" s="18">
        <v>39033187</v>
      </c>
      <c r="Q33" s="18">
        <v>39214794</v>
      </c>
      <c r="R33" s="18">
        <v>43115959</v>
      </c>
      <c r="S33" s="18">
        <v>36364324</v>
      </c>
      <c r="T33" s="18">
        <v>56406888</v>
      </c>
      <c r="U33" s="4"/>
    </row>
    <row r="34" spans="2:21" x14ac:dyDescent="0.35">
      <c r="B34" s="17">
        <v>31611962</v>
      </c>
      <c r="C34" s="17">
        <v>9875883</v>
      </c>
      <c r="D34" s="17">
        <v>27712543</v>
      </c>
      <c r="E34" s="17">
        <v>22376486</v>
      </c>
      <c r="F34">
        <v>37126832</v>
      </c>
      <c r="G34" s="4"/>
      <c r="I34" s="18">
        <v>44349565</v>
      </c>
      <c r="J34" s="18">
        <v>46959505</v>
      </c>
      <c r="K34" s="18">
        <v>38539170</v>
      </c>
      <c r="L34" s="18">
        <v>33700367</v>
      </c>
      <c r="M34" s="18">
        <v>53756359</v>
      </c>
      <c r="N34" s="4"/>
      <c r="P34" s="18">
        <v>39033187</v>
      </c>
      <c r="Q34" s="18">
        <v>39610498</v>
      </c>
      <c r="R34" s="18">
        <v>43586598</v>
      </c>
      <c r="S34" s="18">
        <v>36608258</v>
      </c>
      <c r="T34" s="18">
        <v>56537873</v>
      </c>
      <c r="U34" s="4"/>
    </row>
    <row r="35" spans="2:21" x14ac:dyDescent="0.35">
      <c r="B35" s="17">
        <v>31855902</v>
      </c>
      <c r="C35" s="17">
        <v>10112405</v>
      </c>
      <c r="D35" s="17">
        <v>27804483</v>
      </c>
      <c r="E35" s="17">
        <v>22448183</v>
      </c>
      <c r="F35">
        <v>37562108</v>
      </c>
      <c r="G35" s="4"/>
      <c r="I35" s="19">
        <v>44940922</v>
      </c>
      <c r="J35" s="18">
        <v>47476856</v>
      </c>
      <c r="K35" s="18">
        <v>38758278</v>
      </c>
      <c r="L35" s="18">
        <v>34774606</v>
      </c>
      <c r="M35" s="18">
        <v>54167497</v>
      </c>
      <c r="N35" s="4"/>
      <c r="P35" s="18">
        <v>39062706</v>
      </c>
      <c r="Q35" s="18">
        <v>39958117</v>
      </c>
      <c r="R35" s="18">
        <v>43986452</v>
      </c>
      <c r="S35" s="18">
        <v>36612070</v>
      </c>
      <c r="T35" s="18">
        <v>56899869</v>
      </c>
      <c r="U35" s="4"/>
    </row>
    <row r="36" spans="2:21" x14ac:dyDescent="0.35">
      <c r="B36" s="17">
        <v>32333991</v>
      </c>
      <c r="C36" s="17">
        <v>10196675</v>
      </c>
      <c r="D36" s="17">
        <v>27945619</v>
      </c>
      <c r="E36" s="17">
        <v>22752084</v>
      </c>
      <c r="F36">
        <v>37940796</v>
      </c>
      <c r="G36" s="4"/>
      <c r="I36" s="19">
        <v>45367090</v>
      </c>
      <c r="J36" s="18">
        <v>47476856</v>
      </c>
      <c r="K36" s="18">
        <v>39053195</v>
      </c>
      <c r="L36" s="18">
        <v>34883148</v>
      </c>
      <c r="M36" s="18">
        <v>56276943</v>
      </c>
      <c r="N36" s="4"/>
      <c r="P36" s="18">
        <v>39062706</v>
      </c>
      <c r="Q36" s="18">
        <v>40561955</v>
      </c>
      <c r="R36" s="18">
        <v>44069257</v>
      </c>
      <c r="S36" s="18">
        <v>36614673</v>
      </c>
      <c r="T36" s="18">
        <v>57299882</v>
      </c>
      <c r="U36" s="4"/>
    </row>
    <row r="37" spans="2:21" x14ac:dyDescent="0.35">
      <c r="B37" s="17">
        <v>32472564</v>
      </c>
      <c r="C37" s="17">
        <v>10252091</v>
      </c>
      <c r="D37" s="17">
        <v>28169368</v>
      </c>
      <c r="E37" s="17">
        <v>22874055</v>
      </c>
      <c r="F37">
        <v>38161127</v>
      </c>
      <c r="G37" s="4"/>
      <c r="I37" s="18">
        <v>45692689</v>
      </c>
      <c r="J37" s="18">
        <v>47581846</v>
      </c>
      <c r="K37" s="18">
        <v>39213536</v>
      </c>
      <c r="L37" s="18">
        <v>35165829</v>
      </c>
      <c r="M37" s="18">
        <v>56911319</v>
      </c>
      <c r="N37" s="4"/>
      <c r="P37" s="19">
        <v>40183504</v>
      </c>
      <c r="Q37" s="18">
        <v>40617533</v>
      </c>
      <c r="R37" s="18">
        <v>44489926</v>
      </c>
      <c r="S37" s="18">
        <v>37435665</v>
      </c>
      <c r="T37" s="18">
        <v>60873198</v>
      </c>
      <c r="U37" s="4"/>
    </row>
    <row r="38" spans="2:21" x14ac:dyDescent="0.35">
      <c r="B38" s="17">
        <v>32578971</v>
      </c>
      <c r="C38" s="17">
        <v>10288728</v>
      </c>
      <c r="D38" s="17">
        <v>28219884</v>
      </c>
      <c r="E38" s="17">
        <v>22880552</v>
      </c>
      <c r="F38">
        <v>38285569</v>
      </c>
      <c r="G38" s="4"/>
      <c r="I38" s="18">
        <v>45948180</v>
      </c>
      <c r="J38" s="18">
        <v>48475278</v>
      </c>
      <c r="K38" s="18">
        <v>39604790</v>
      </c>
      <c r="L38" s="18">
        <v>35261665</v>
      </c>
      <c r="M38" s="18">
        <v>57714571</v>
      </c>
      <c r="N38" s="4"/>
      <c r="P38" s="19">
        <v>40251360</v>
      </c>
      <c r="Q38" s="18">
        <v>40710482</v>
      </c>
      <c r="R38" s="18">
        <v>44694734</v>
      </c>
      <c r="S38" s="18">
        <v>37557915</v>
      </c>
      <c r="T38" s="18">
        <v>61100847</v>
      </c>
      <c r="U38" s="4"/>
    </row>
    <row r="39" spans="2:21" x14ac:dyDescent="0.35">
      <c r="B39" s="17">
        <v>32628213</v>
      </c>
      <c r="C39" s="17">
        <v>10307877</v>
      </c>
      <c r="D39" s="17">
        <v>28280032</v>
      </c>
      <c r="E39" s="17">
        <v>23169145</v>
      </c>
      <c r="F39">
        <v>39721364</v>
      </c>
      <c r="G39" s="4"/>
      <c r="I39" s="18">
        <v>46195111</v>
      </c>
      <c r="J39" s="18">
        <v>49066055</v>
      </c>
      <c r="K39" s="18">
        <v>40010350</v>
      </c>
      <c r="L39" s="18">
        <v>35318093</v>
      </c>
      <c r="M39" s="18">
        <v>59798449</v>
      </c>
      <c r="N39" s="4"/>
      <c r="P39" s="18">
        <v>40603390</v>
      </c>
      <c r="Q39" s="18">
        <v>40955540</v>
      </c>
      <c r="R39" s="18">
        <v>44989114</v>
      </c>
      <c r="S39" s="18">
        <v>38362295</v>
      </c>
      <c r="T39" s="18">
        <v>63359413</v>
      </c>
      <c r="U39" s="4"/>
    </row>
    <row r="40" spans="2:21" x14ac:dyDescent="0.35">
      <c r="B40" s="17">
        <v>33105076</v>
      </c>
      <c r="C40" s="17">
        <v>10380858</v>
      </c>
      <c r="D40" s="17">
        <v>28384987</v>
      </c>
      <c r="E40">
        <v>23234219</v>
      </c>
      <c r="F40">
        <v>40056946</v>
      </c>
      <c r="G40" s="4"/>
      <c r="I40" s="18">
        <v>46426752</v>
      </c>
      <c r="J40" s="18">
        <v>49391222</v>
      </c>
      <c r="K40" s="18">
        <v>40377602</v>
      </c>
      <c r="L40" s="18">
        <v>35588220</v>
      </c>
      <c r="M40" s="18">
        <v>60495178</v>
      </c>
      <c r="N40" s="4"/>
      <c r="P40" s="18">
        <v>41307230</v>
      </c>
      <c r="Q40" s="18">
        <v>41316634</v>
      </c>
      <c r="R40" s="18">
        <v>45071687</v>
      </c>
      <c r="S40" s="18">
        <v>38396124</v>
      </c>
      <c r="T40" s="18">
        <v>63763327</v>
      </c>
      <c r="U40" s="4"/>
    </row>
    <row r="41" spans="2:21" x14ac:dyDescent="0.35">
      <c r="B41" s="17">
        <v>33205992</v>
      </c>
      <c r="C41" s="17">
        <v>10603156</v>
      </c>
      <c r="D41" s="17">
        <v>28442676</v>
      </c>
      <c r="E41" s="17">
        <v>23424307</v>
      </c>
      <c r="F41">
        <v>42126186</v>
      </c>
      <c r="G41" s="4"/>
      <c r="I41" s="18">
        <v>46516382</v>
      </c>
      <c r="J41" s="18">
        <v>50454918</v>
      </c>
      <c r="K41" s="18">
        <v>40381053</v>
      </c>
      <c r="L41" s="18">
        <v>35889657</v>
      </c>
      <c r="M41" s="18">
        <v>63019127</v>
      </c>
      <c r="N41" s="4"/>
      <c r="P41" s="19">
        <v>41311131</v>
      </c>
      <c r="Q41" s="18">
        <v>41377420</v>
      </c>
      <c r="R41" s="18">
        <v>45184033</v>
      </c>
      <c r="S41" s="18">
        <v>38856312</v>
      </c>
      <c r="T41" s="18">
        <v>65079897</v>
      </c>
      <c r="U41" s="4"/>
    </row>
    <row r="42" spans="2:21" x14ac:dyDescent="0.35">
      <c r="B42" s="17">
        <v>33483484</v>
      </c>
      <c r="C42" s="17">
        <v>10646753</v>
      </c>
      <c r="D42" s="17">
        <v>28933941</v>
      </c>
      <c r="E42" s="17">
        <v>23480495</v>
      </c>
      <c r="F42">
        <v>42804538</v>
      </c>
      <c r="G42" s="4"/>
      <c r="I42" s="18">
        <v>47388255</v>
      </c>
      <c r="J42" s="18">
        <v>50716784</v>
      </c>
      <c r="K42" s="18">
        <v>40883301</v>
      </c>
      <c r="L42" s="18">
        <v>36391300</v>
      </c>
      <c r="M42" s="18">
        <v>63158663</v>
      </c>
      <c r="N42" s="4"/>
      <c r="P42" s="18">
        <v>41992285</v>
      </c>
      <c r="Q42" s="18">
        <v>41802076</v>
      </c>
      <c r="R42" s="18">
        <v>45256592</v>
      </c>
      <c r="S42" s="18">
        <v>39988533</v>
      </c>
      <c r="T42" s="18">
        <v>65677256</v>
      </c>
      <c r="U42" s="4"/>
    </row>
    <row r="43" spans="2:21" x14ac:dyDescent="0.35">
      <c r="B43">
        <v>33571105</v>
      </c>
      <c r="C43" s="17">
        <v>11010593</v>
      </c>
      <c r="D43" s="17">
        <v>29238154</v>
      </c>
      <c r="E43" s="17">
        <v>23666978</v>
      </c>
      <c r="F43">
        <v>42954213</v>
      </c>
      <c r="G43" s="4"/>
      <c r="I43" s="18">
        <v>47517863</v>
      </c>
      <c r="J43" s="18">
        <v>50716784</v>
      </c>
      <c r="K43" s="18">
        <v>41151356</v>
      </c>
      <c r="L43" s="18">
        <v>36758285</v>
      </c>
      <c r="M43" s="18">
        <v>63167685</v>
      </c>
      <c r="N43" s="4"/>
      <c r="P43" s="19">
        <v>43060030</v>
      </c>
      <c r="Q43" s="18">
        <v>42200714</v>
      </c>
      <c r="R43" s="18">
        <v>45360556</v>
      </c>
      <c r="S43" s="18">
        <v>40361430</v>
      </c>
      <c r="T43" s="18">
        <v>66192159</v>
      </c>
      <c r="U43" s="4"/>
    </row>
    <row r="44" spans="2:21" x14ac:dyDescent="0.35">
      <c r="B44" s="17">
        <v>33713387</v>
      </c>
      <c r="C44" s="17">
        <v>11086145</v>
      </c>
      <c r="D44" s="17">
        <v>29238610</v>
      </c>
      <c r="E44" s="17">
        <v>23987591</v>
      </c>
      <c r="F44">
        <v>43157609</v>
      </c>
      <c r="G44" s="4"/>
      <c r="I44" s="18">
        <v>48690633</v>
      </c>
      <c r="J44" s="18">
        <v>50921260</v>
      </c>
      <c r="K44" s="18">
        <v>41304870</v>
      </c>
      <c r="L44" s="18">
        <v>37331793</v>
      </c>
      <c r="M44" s="18">
        <v>64235407</v>
      </c>
      <c r="N44" s="4"/>
      <c r="P44" s="19">
        <v>43328952</v>
      </c>
      <c r="Q44" s="18">
        <v>42474071</v>
      </c>
      <c r="R44" s="18">
        <v>45800699</v>
      </c>
      <c r="S44" s="18">
        <v>41324065</v>
      </c>
      <c r="T44" s="18">
        <v>66922893</v>
      </c>
      <c r="U44" s="4"/>
    </row>
    <row r="45" spans="2:21" x14ac:dyDescent="0.35">
      <c r="B45" s="17">
        <v>33907363</v>
      </c>
      <c r="C45" s="17">
        <v>11210229</v>
      </c>
      <c r="D45" s="17">
        <v>29290346</v>
      </c>
      <c r="E45" s="17">
        <v>24007155</v>
      </c>
      <c r="F45">
        <v>43435665</v>
      </c>
      <c r="G45" s="4"/>
      <c r="I45" s="19">
        <v>49553641</v>
      </c>
      <c r="J45" s="18">
        <v>52386975</v>
      </c>
      <c r="K45" s="18">
        <v>42104861</v>
      </c>
      <c r="L45" s="18">
        <v>37494454</v>
      </c>
      <c r="M45" s="18">
        <v>64922678</v>
      </c>
      <c r="N45" s="4"/>
      <c r="P45" s="18">
        <v>43925514</v>
      </c>
      <c r="Q45" s="18">
        <v>42635527</v>
      </c>
      <c r="R45" s="18">
        <v>47051739</v>
      </c>
      <c r="S45" s="18">
        <v>41410911</v>
      </c>
      <c r="T45" s="18">
        <v>70163345</v>
      </c>
      <c r="U45" s="4"/>
    </row>
    <row r="46" spans="2:21" x14ac:dyDescent="0.35">
      <c r="B46" s="17">
        <v>33923890</v>
      </c>
      <c r="C46" s="17">
        <v>11598082</v>
      </c>
      <c r="D46" s="17">
        <v>29375900</v>
      </c>
      <c r="E46" s="17">
        <v>24254040</v>
      </c>
      <c r="F46">
        <v>44770931</v>
      </c>
      <c r="G46" s="4"/>
      <c r="I46" s="19">
        <v>50024874</v>
      </c>
      <c r="J46" s="18">
        <v>52386975</v>
      </c>
      <c r="K46" s="18">
        <v>42108382</v>
      </c>
      <c r="L46" s="18">
        <v>37556358</v>
      </c>
      <c r="M46" s="18">
        <v>66263150</v>
      </c>
      <c r="N46" s="4"/>
      <c r="P46" s="18">
        <v>43925514</v>
      </c>
      <c r="Q46" s="18">
        <v>42955497</v>
      </c>
      <c r="R46" s="18">
        <v>47277404</v>
      </c>
      <c r="S46" s="18">
        <v>41587634</v>
      </c>
      <c r="T46" s="18">
        <v>70726539</v>
      </c>
      <c r="U46" s="4"/>
    </row>
    <row r="47" spans="2:21" x14ac:dyDescent="0.35">
      <c r="B47" s="17">
        <v>34115690</v>
      </c>
      <c r="C47" s="17">
        <v>11624474</v>
      </c>
      <c r="D47" s="17">
        <v>29377147</v>
      </c>
      <c r="E47" s="17">
        <v>24393253</v>
      </c>
      <c r="F47">
        <v>44994187</v>
      </c>
      <c r="G47" s="4"/>
      <c r="I47" s="18">
        <v>50188019</v>
      </c>
      <c r="J47" s="18">
        <v>52532769</v>
      </c>
      <c r="K47" s="18">
        <v>45518155</v>
      </c>
      <c r="L47" s="18">
        <v>37588250</v>
      </c>
      <c r="M47" s="18">
        <v>66297841</v>
      </c>
      <c r="N47" s="4"/>
      <c r="P47" s="18">
        <v>44222213</v>
      </c>
      <c r="Q47" s="18">
        <v>43684443</v>
      </c>
      <c r="R47" s="18">
        <v>47672390</v>
      </c>
      <c r="S47" s="18">
        <v>41594984</v>
      </c>
      <c r="T47" s="18">
        <v>72010601</v>
      </c>
      <c r="U47" s="4"/>
    </row>
    <row r="48" spans="2:21" x14ac:dyDescent="0.35">
      <c r="B48" s="17">
        <v>34918004</v>
      </c>
      <c r="C48" s="17">
        <v>11642454</v>
      </c>
      <c r="D48" s="17">
        <v>29661806</v>
      </c>
      <c r="E48" s="17">
        <v>24762049</v>
      </c>
      <c r="F48">
        <v>45185775</v>
      </c>
      <c r="G48" s="4"/>
      <c r="I48" s="18">
        <v>50745428</v>
      </c>
      <c r="J48" s="18">
        <v>52655918</v>
      </c>
      <c r="K48" s="18">
        <v>46164286</v>
      </c>
      <c r="L48" s="18">
        <v>39133505</v>
      </c>
      <c r="M48" s="18">
        <v>71027241</v>
      </c>
      <c r="N48" s="4"/>
      <c r="P48" s="19">
        <v>45948180</v>
      </c>
      <c r="Q48" s="19">
        <v>43705327</v>
      </c>
      <c r="R48" s="18">
        <v>48536699</v>
      </c>
      <c r="S48" s="18">
        <v>41797240</v>
      </c>
      <c r="T48" s="18">
        <v>72505630</v>
      </c>
      <c r="U48" s="4"/>
    </row>
    <row r="49" spans="2:21" x14ac:dyDescent="0.35">
      <c r="B49" s="17">
        <v>35040035</v>
      </c>
      <c r="C49" s="17">
        <v>11912337</v>
      </c>
      <c r="D49" s="17">
        <v>29738906</v>
      </c>
      <c r="E49" s="17">
        <v>25712450</v>
      </c>
      <c r="F49">
        <v>45271286</v>
      </c>
      <c r="G49" s="4"/>
      <c r="I49" s="18">
        <v>51112210</v>
      </c>
      <c r="J49" s="18">
        <v>52655918</v>
      </c>
      <c r="K49" s="18">
        <v>47034670</v>
      </c>
      <c r="L49" s="18">
        <v>39405283</v>
      </c>
      <c r="M49" s="18">
        <v>71672601</v>
      </c>
      <c r="N49" s="4"/>
      <c r="P49" s="18">
        <v>47388255</v>
      </c>
      <c r="Q49" s="18">
        <v>43878510</v>
      </c>
      <c r="R49" s="18">
        <v>49755840</v>
      </c>
      <c r="S49" s="18">
        <v>41959464</v>
      </c>
      <c r="T49" s="18">
        <v>72672192</v>
      </c>
      <c r="U49" s="4"/>
    </row>
    <row r="50" spans="2:21" x14ac:dyDescent="0.35">
      <c r="B50" s="17">
        <v>37041280</v>
      </c>
      <c r="C50" s="17">
        <v>12201981</v>
      </c>
      <c r="D50" s="17">
        <v>29783759</v>
      </c>
      <c r="E50" s="17">
        <v>25937652</v>
      </c>
      <c r="F50">
        <v>45377265</v>
      </c>
      <c r="G50" s="4"/>
      <c r="I50" s="18">
        <v>51174446</v>
      </c>
      <c r="J50" s="18">
        <v>52719506</v>
      </c>
      <c r="K50" s="18">
        <v>47366561</v>
      </c>
      <c r="L50" s="18">
        <v>39409632</v>
      </c>
      <c r="M50" s="18">
        <v>72362962</v>
      </c>
      <c r="N50" s="4"/>
      <c r="P50" s="19">
        <v>47517863</v>
      </c>
      <c r="Q50" s="18">
        <v>44068029</v>
      </c>
      <c r="R50" s="18">
        <v>50094291</v>
      </c>
      <c r="S50" s="18">
        <v>42516051</v>
      </c>
      <c r="T50" s="18">
        <v>73326213</v>
      </c>
      <c r="U50" s="4"/>
    </row>
    <row r="51" spans="2:21" x14ac:dyDescent="0.35">
      <c r="B51" s="17">
        <v>37587114</v>
      </c>
      <c r="C51" s="17">
        <v>12253813</v>
      </c>
      <c r="D51" s="17">
        <v>30016021</v>
      </c>
      <c r="E51" s="17">
        <v>26213039</v>
      </c>
      <c r="F51">
        <v>46538119</v>
      </c>
      <c r="G51" s="4"/>
      <c r="I51" s="18">
        <v>51920939</v>
      </c>
      <c r="J51" s="18">
        <v>53137920</v>
      </c>
      <c r="K51" s="18">
        <v>48029896</v>
      </c>
      <c r="L51" s="18">
        <v>40005365</v>
      </c>
      <c r="M51" s="18">
        <v>72625345</v>
      </c>
      <c r="N51" s="4"/>
      <c r="P51" s="18">
        <v>47764360</v>
      </c>
      <c r="Q51" s="18">
        <v>46476038</v>
      </c>
      <c r="R51" s="18">
        <v>51273237</v>
      </c>
      <c r="S51" s="18">
        <v>42890821</v>
      </c>
      <c r="T51" s="18">
        <v>74517983</v>
      </c>
      <c r="U51" s="4"/>
    </row>
    <row r="52" spans="2:21" x14ac:dyDescent="0.35">
      <c r="B52" s="17">
        <v>37681160</v>
      </c>
      <c r="C52" s="17">
        <v>12317821</v>
      </c>
      <c r="D52" s="17">
        <v>30044526</v>
      </c>
      <c r="E52" s="17">
        <v>26959657</v>
      </c>
      <c r="F52">
        <v>46745852</v>
      </c>
      <c r="G52" s="4"/>
      <c r="I52" s="18">
        <v>52012243</v>
      </c>
      <c r="J52" s="18">
        <v>53260172</v>
      </c>
      <c r="K52" s="18">
        <v>49936777</v>
      </c>
      <c r="L52" s="18">
        <v>40113029</v>
      </c>
      <c r="M52" s="18">
        <v>78715924</v>
      </c>
      <c r="N52" s="4"/>
      <c r="P52" s="18">
        <v>47764360</v>
      </c>
      <c r="Q52" s="18">
        <v>46959505</v>
      </c>
      <c r="R52" s="18">
        <v>51903633</v>
      </c>
      <c r="S52" s="18">
        <v>43410253</v>
      </c>
      <c r="T52" s="18">
        <v>76693133</v>
      </c>
      <c r="U52" s="4"/>
    </row>
    <row r="53" spans="2:21" x14ac:dyDescent="0.35">
      <c r="B53" s="17">
        <v>37839080</v>
      </c>
      <c r="C53" s="17">
        <v>12405939</v>
      </c>
      <c r="D53" s="17">
        <v>30133420</v>
      </c>
      <c r="E53" s="17">
        <v>27589583</v>
      </c>
      <c r="F53">
        <v>47650333</v>
      </c>
      <c r="G53" s="4"/>
      <c r="I53" s="18">
        <v>52135117</v>
      </c>
      <c r="J53" s="18">
        <v>53602520</v>
      </c>
      <c r="K53" s="18">
        <v>50055438</v>
      </c>
      <c r="L53" s="18">
        <v>40554250</v>
      </c>
      <c r="M53" s="18">
        <v>82026154</v>
      </c>
      <c r="N53" s="4"/>
      <c r="P53" s="18">
        <v>48479876</v>
      </c>
      <c r="Q53" s="18">
        <v>47216107</v>
      </c>
      <c r="R53" s="18">
        <v>51914213</v>
      </c>
      <c r="S53" s="18">
        <v>44212637</v>
      </c>
      <c r="T53" s="18">
        <v>77318696</v>
      </c>
      <c r="U53" s="4"/>
    </row>
    <row r="54" spans="2:21" x14ac:dyDescent="0.35">
      <c r="B54" s="17">
        <v>37921165</v>
      </c>
      <c r="C54" s="17">
        <v>12518039</v>
      </c>
      <c r="D54" s="17">
        <v>30153098</v>
      </c>
      <c r="E54" s="17">
        <v>27778753</v>
      </c>
      <c r="F54">
        <v>47835244</v>
      </c>
      <c r="G54" s="4"/>
      <c r="I54" s="18">
        <v>52843807</v>
      </c>
      <c r="J54" s="18">
        <v>54211685</v>
      </c>
      <c r="K54" s="18">
        <v>50552046</v>
      </c>
      <c r="L54" s="18">
        <v>40822762</v>
      </c>
      <c r="M54" s="18">
        <v>82724298</v>
      </c>
      <c r="N54" s="4"/>
      <c r="P54" s="18">
        <v>48526696</v>
      </c>
      <c r="Q54" s="18">
        <v>47476856</v>
      </c>
      <c r="R54" s="18">
        <v>54198465</v>
      </c>
      <c r="S54" s="18">
        <v>45050000</v>
      </c>
      <c r="T54" s="18">
        <v>78207358</v>
      </c>
      <c r="U54" s="4"/>
    </row>
    <row r="55" spans="2:21" x14ac:dyDescent="0.35">
      <c r="B55" s="17">
        <v>38098022</v>
      </c>
      <c r="C55" s="17">
        <v>12631385</v>
      </c>
      <c r="D55" s="17">
        <v>30334997</v>
      </c>
      <c r="E55" s="17">
        <v>28097523</v>
      </c>
      <c r="F55">
        <v>48181163</v>
      </c>
      <c r="G55" s="4"/>
      <c r="I55" s="19">
        <v>53227387</v>
      </c>
      <c r="J55" s="18">
        <v>54305174</v>
      </c>
      <c r="K55" s="18">
        <v>50631580</v>
      </c>
      <c r="L55" s="18">
        <v>41455678</v>
      </c>
      <c r="M55" s="18">
        <v>82751036</v>
      </c>
      <c r="N55" s="4"/>
      <c r="P55" s="18">
        <v>48526696</v>
      </c>
      <c r="Q55" s="18">
        <v>47854139</v>
      </c>
      <c r="R55" s="18">
        <v>55963929</v>
      </c>
      <c r="S55" s="18">
        <v>45288469</v>
      </c>
      <c r="T55" s="18">
        <v>82728536</v>
      </c>
      <c r="U55" s="4"/>
    </row>
    <row r="56" spans="2:21" x14ac:dyDescent="0.35">
      <c r="B56" s="17">
        <v>38263131</v>
      </c>
      <c r="C56" s="17">
        <v>12680765</v>
      </c>
      <c r="D56" s="17">
        <v>30537472</v>
      </c>
      <c r="E56" s="17">
        <v>28101655</v>
      </c>
      <c r="F56">
        <v>48898452</v>
      </c>
      <c r="G56" s="4"/>
      <c r="I56" s="18">
        <v>53306716</v>
      </c>
      <c r="J56" s="18">
        <v>54305174</v>
      </c>
      <c r="K56" s="18">
        <v>51193171</v>
      </c>
      <c r="L56" s="18">
        <v>41534233</v>
      </c>
      <c r="M56" s="18">
        <v>87538989</v>
      </c>
      <c r="N56" s="4"/>
      <c r="P56" s="18">
        <v>49898406</v>
      </c>
      <c r="Q56" s="18">
        <v>48052311</v>
      </c>
      <c r="R56" s="18">
        <v>56111227</v>
      </c>
      <c r="S56" s="18">
        <v>45530673</v>
      </c>
      <c r="T56" s="18">
        <v>84263578</v>
      </c>
      <c r="U56" s="4"/>
    </row>
    <row r="57" spans="2:21" x14ac:dyDescent="0.35">
      <c r="B57" s="17">
        <v>38337499</v>
      </c>
      <c r="C57" s="17">
        <v>12803344</v>
      </c>
      <c r="D57" s="17">
        <v>31418720</v>
      </c>
      <c r="E57" s="17">
        <v>28262360</v>
      </c>
      <c r="F57">
        <v>49273068</v>
      </c>
      <c r="G57" s="4"/>
      <c r="I57" s="19">
        <v>53484905</v>
      </c>
      <c r="J57" s="18">
        <v>54404127</v>
      </c>
      <c r="K57" s="18">
        <v>51423129</v>
      </c>
      <c r="L57" s="18">
        <v>41704823</v>
      </c>
      <c r="M57" s="18">
        <v>89201241</v>
      </c>
      <c r="N57" s="4"/>
      <c r="P57" s="18">
        <v>49898406</v>
      </c>
      <c r="Q57" s="18">
        <v>48588783</v>
      </c>
      <c r="R57" s="18">
        <v>56226689</v>
      </c>
      <c r="S57" s="18">
        <v>45660145</v>
      </c>
      <c r="T57" s="18">
        <v>85186841</v>
      </c>
      <c r="U57" s="4"/>
    </row>
    <row r="58" spans="2:21" x14ac:dyDescent="0.35">
      <c r="B58" s="17">
        <v>38943057</v>
      </c>
      <c r="C58" s="17">
        <v>12957642</v>
      </c>
      <c r="D58" s="17">
        <v>31423537</v>
      </c>
      <c r="E58" s="17">
        <v>28347628</v>
      </c>
      <c r="F58">
        <v>51167080</v>
      </c>
      <c r="G58" s="4"/>
      <c r="I58" s="18">
        <v>53564234</v>
      </c>
      <c r="J58" s="18">
        <v>60676078</v>
      </c>
      <c r="K58" s="18">
        <v>52843833</v>
      </c>
      <c r="L58" s="18">
        <v>42032648</v>
      </c>
      <c r="M58" s="18">
        <v>90016775</v>
      </c>
      <c r="N58" s="4"/>
      <c r="P58" s="19">
        <v>50745428</v>
      </c>
      <c r="Q58" s="18">
        <v>49858928</v>
      </c>
      <c r="R58" s="18">
        <v>56245763</v>
      </c>
      <c r="S58" s="18">
        <v>45744006</v>
      </c>
      <c r="T58" s="18">
        <v>85745271</v>
      </c>
      <c r="U58" s="4"/>
    </row>
    <row r="59" spans="2:21" x14ac:dyDescent="0.35">
      <c r="B59" s="17">
        <v>40489863</v>
      </c>
      <c r="C59" s="17">
        <v>12989202</v>
      </c>
      <c r="D59" s="17">
        <v>31688293</v>
      </c>
      <c r="E59" s="17">
        <v>29301348</v>
      </c>
      <c r="F59">
        <v>51447815</v>
      </c>
      <c r="G59" s="4"/>
      <c r="I59" s="18">
        <v>53802392</v>
      </c>
      <c r="J59" s="18">
        <v>62475924</v>
      </c>
      <c r="K59" s="18">
        <v>52863462</v>
      </c>
      <c r="L59" s="18">
        <v>42627626</v>
      </c>
      <c r="M59" s="18">
        <v>91300144</v>
      </c>
      <c r="N59" s="4"/>
      <c r="P59" s="18">
        <v>51507841</v>
      </c>
      <c r="Q59" s="18">
        <v>49890782</v>
      </c>
      <c r="R59" s="18">
        <v>56437236</v>
      </c>
      <c r="S59" s="18">
        <v>45974032</v>
      </c>
      <c r="T59" s="18">
        <v>89431566</v>
      </c>
      <c r="U59" s="4"/>
    </row>
    <row r="60" spans="2:21" x14ac:dyDescent="0.35">
      <c r="B60" s="17">
        <v>40820798</v>
      </c>
      <c r="C60" s="17">
        <v>13075425</v>
      </c>
      <c r="D60" s="17">
        <v>31781572</v>
      </c>
      <c r="E60" s="17">
        <v>29460041</v>
      </c>
      <c r="F60">
        <v>52549696</v>
      </c>
      <c r="G60" s="4"/>
      <c r="I60" s="18">
        <v>53847998</v>
      </c>
      <c r="J60" s="18">
        <v>63697310</v>
      </c>
      <c r="K60" s="18">
        <v>52988205</v>
      </c>
      <c r="L60" s="18">
        <v>42947237</v>
      </c>
      <c r="M60" s="18">
        <v>95225666</v>
      </c>
      <c r="N60" s="4"/>
      <c r="P60" s="18">
        <v>51507841</v>
      </c>
      <c r="Q60" s="18">
        <v>50716784</v>
      </c>
      <c r="R60" s="18">
        <v>57224480</v>
      </c>
      <c r="S60" s="18">
        <v>46855700</v>
      </c>
      <c r="T60" s="18">
        <v>89961591</v>
      </c>
      <c r="U60" s="4"/>
    </row>
    <row r="61" spans="2:21" x14ac:dyDescent="0.35">
      <c r="B61" s="17">
        <v>40989970</v>
      </c>
      <c r="C61" s="17">
        <v>13260725</v>
      </c>
      <c r="D61" s="17">
        <v>31942903</v>
      </c>
      <c r="E61" s="17">
        <v>30134589</v>
      </c>
      <c r="F61">
        <v>53219263</v>
      </c>
      <c r="G61" s="4"/>
      <c r="I61" s="18">
        <v>54142246</v>
      </c>
      <c r="J61" s="18">
        <v>63697310</v>
      </c>
      <c r="K61" s="18">
        <v>54098389</v>
      </c>
      <c r="L61" s="18">
        <v>43363615</v>
      </c>
      <c r="M61" s="18">
        <v>96337339</v>
      </c>
      <c r="N61" s="4"/>
      <c r="P61" s="19">
        <v>52012243</v>
      </c>
      <c r="Q61" s="18">
        <v>51012474</v>
      </c>
      <c r="R61" s="18">
        <v>58273896</v>
      </c>
      <c r="S61" s="18">
        <v>47127845</v>
      </c>
      <c r="T61" s="18">
        <v>92074337</v>
      </c>
      <c r="U61" s="4"/>
    </row>
    <row r="62" spans="2:21" x14ac:dyDescent="0.35">
      <c r="B62" s="17">
        <v>41477991</v>
      </c>
      <c r="C62" s="17">
        <v>13495673</v>
      </c>
      <c r="D62" s="17">
        <v>32027690</v>
      </c>
      <c r="E62" s="17">
        <v>31048212</v>
      </c>
      <c r="F62">
        <v>53380727</v>
      </c>
      <c r="G62" s="4"/>
      <c r="I62" s="18">
        <v>54252001</v>
      </c>
      <c r="J62" s="18">
        <v>65404499</v>
      </c>
      <c r="K62" s="18">
        <v>54449057</v>
      </c>
      <c r="L62" s="18">
        <v>43711584</v>
      </c>
      <c r="M62" s="4"/>
      <c r="N62" s="4"/>
      <c r="P62" s="18">
        <v>52045938</v>
      </c>
      <c r="Q62" s="19">
        <v>51270066</v>
      </c>
      <c r="R62" s="18">
        <v>59311068</v>
      </c>
      <c r="S62" s="18">
        <v>48348801</v>
      </c>
      <c r="T62" s="18">
        <v>99376300</v>
      </c>
      <c r="U62" s="4"/>
    </row>
    <row r="63" spans="2:21" x14ac:dyDescent="0.35">
      <c r="B63" s="17">
        <v>43179191</v>
      </c>
      <c r="C63" s="17">
        <v>13571008</v>
      </c>
      <c r="D63" s="17">
        <v>32341468</v>
      </c>
      <c r="E63" s="17">
        <v>31251386</v>
      </c>
      <c r="F63">
        <v>53787608</v>
      </c>
      <c r="G63" s="4"/>
      <c r="I63" s="18">
        <v>54308973</v>
      </c>
      <c r="J63" s="18">
        <v>65990998</v>
      </c>
      <c r="K63" s="18">
        <v>54717056</v>
      </c>
      <c r="L63" s="18">
        <v>45137845</v>
      </c>
      <c r="M63" s="4"/>
      <c r="N63" s="4"/>
      <c r="P63" s="18">
        <v>52045938</v>
      </c>
      <c r="Q63" s="19">
        <v>51380927</v>
      </c>
      <c r="R63" s="18">
        <v>59435311</v>
      </c>
      <c r="S63" s="18">
        <v>49183705</v>
      </c>
      <c r="T63" s="4"/>
      <c r="U63" s="4"/>
    </row>
    <row r="64" spans="2:21" x14ac:dyDescent="0.35">
      <c r="B64" s="17">
        <v>44146948</v>
      </c>
      <c r="C64" s="17">
        <v>13629964</v>
      </c>
      <c r="D64" s="17">
        <v>32420972</v>
      </c>
      <c r="E64" s="17">
        <v>32390584</v>
      </c>
      <c r="F64">
        <v>58914658</v>
      </c>
      <c r="G64" s="4"/>
      <c r="I64" s="18">
        <v>54333876</v>
      </c>
      <c r="J64" s="18">
        <v>70543663</v>
      </c>
      <c r="K64" s="18">
        <v>55210973</v>
      </c>
      <c r="L64" s="18">
        <v>46348786</v>
      </c>
      <c r="M64" s="4"/>
      <c r="N64" s="4"/>
      <c r="P64" s="19">
        <v>52135117</v>
      </c>
      <c r="Q64" s="18">
        <v>51698671</v>
      </c>
      <c r="R64" s="18">
        <v>61588792</v>
      </c>
      <c r="S64" s="18">
        <v>49445061</v>
      </c>
      <c r="T64" s="4"/>
      <c r="U64" s="4"/>
    </row>
    <row r="65" spans="2:21" x14ac:dyDescent="0.35">
      <c r="B65" s="17">
        <v>44491854</v>
      </c>
      <c r="C65" s="17">
        <v>13638749</v>
      </c>
      <c r="D65" s="17">
        <v>32526990</v>
      </c>
      <c r="E65" s="17">
        <v>32926578</v>
      </c>
      <c r="F65">
        <v>59684825</v>
      </c>
      <c r="G65" s="4"/>
      <c r="I65" s="19">
        <v>54411477</v>
      </c>
      <c r="J65" s="18">
        <v>70543663</v>
      </c>
      <c r="K65" s="18">
        <v>56093285</v>
      </c>
      <c r="L65" s="18">
        <v>46573202</v>
      </c>
      <c r="M65" s="4"/>
      <c r="N65" s="4"/>
      <c r="P65" s="19">
        <v>52251978</v>
      </c>
      <c r="Q65" s="18">
        <v>52386975</v>
      </c>
      <c r="R65" s="18">
        <v>61594652</v>
      </c>
      <c r="S65" s="18">
        <v>49883966</v>
      </c>
      <c r="T65" s="4"/>
      <c r="U65" s="4"/>
    </row>
    <row r="66" spans="2:21" x14ac:dyDescent="0.35">
      <c r="B66" s="17">
        <v>46104134</v>
      </c>
      <c r="C66" s="17">
        <v>13680283</v>
      </c>
      <c r="D66" s="17">
        <v>33164117</v>
      </c>
      <c r="E66" s="17">
        <v>33960955</v>
      </c>
      <c r="F66">
        <v>60776718</v>
      </c>
      <c r="G66" s="4"/>
      <c r="I66" s="18">
        <v>54665800</v>
      </c>
      <c r="J66" s="18">
        <v>74283968</v>
      </c>
      <c r="K66" s="18">
        <v>56764203</v>
      </c>
      <c r="L66" s="18">
        <v>47203118</v>
      </c>
      <c r="M66" s="4"/>
      <c r="N66" s="4"/>
      <c r="P66" s="19">
        <v>53306716</v>
      </c>
      <c r="Q66" s="18">
        <v>52655918</v>
      </c>
      <c r="R66" s="18">
        <v>61671597</v>
      </c>
      <c r="S66" s="18">
        <v>50198581</v>
      </c>
      <c r="T66" s="4"/>
      <c r="U66" s="4"/>
    </row>
    <row r="67" spans="2:21" x14ac:dyDescent="0.35">
      <c r="B67" s="17">
        <v>46139399</v>
      </c>
      <c r="C67" s="17">
        <v>13711472</v>
      </c>
      <c r="D67" s="17">
        <v>33197058</v>
      </c>
      <c r="E67" s="17">
        <v>36053044</v>
      </c>
      <c r="F67">
        <v>60823524</v>
      </c>
      <c r="G67" s="4"/>
      <c r="I67" s="19">
        <v>55107138</v>
      </c>
      <c r="J67" s="18">
        <v>74283968</v>
      </c>
      <c r="K67" s="18">
        <v>57580940</v>
      </c>
      <c r="L67" s="18">
        <v>47405378</v>
      </c>
      <c r="M67" s="4"/>
      <c r="N67" s="4"/>
      <c r="P67" s="18">
        <v>53484905</v>
      </c>
      <c r="Q67" s="18">
        <v>53494975</v>
      </c>
      <c r="R67" s="18">
        <v>62725189</v>
      </c>
      <c r="S67" s="18">
        <v>51496412</v>
      </c>
      <c r="T67" s="4"/>
      <c r="U67" s="4"/>
    </row>
    <row r="68" spans="2:21" x14ac:dyDescent="0.35">
      <c r="B68" s="17">
        <v>46186147</v>
      </c>
      <c r="C68" s="17">
        <v>13774919</v>
      </c>
      <c r="D68" s="17">
        <v>33446689</v>
      </c>
      <c r="E68" s="17">
        <v>37438591</v>
      </c>
      <c r="F68">
        <v>61767223</v>
      </c>
      <c r="G68" s="4"/>
      <c r="I68" s="19">
        <v>55137424</v>
      </c>
      <c r="J68" s="18">
        <v>82513869</v>
      </c>
      <c r="K68" s="18">
        <v>58800086</v>
      </c>
      <c r="L68" s="18">
        <v>47441829</v>
      </c>
      <c r="M68" s="4"/>
      <c r="N68" s="4"/>
      <c r="P68" s="19">
        <v>54142246</v>
      </c>
      <c r="Q68" s="18">
        <v>54305174</v>
      </c>
      <c r="R68" s="18">
        <v>64936983</v>
      </c>
      <c r="S68" s="18">
        <v>52186045</v>
      </c>
      <c r="T68" s="4"/>
      <c r="U68" s="4"/>
    </row>
    <row r="69" spans="2:21" x14ac:dyDescent="0.35">
      <c r="B69" s="17">
        <v>46586612</v>
      </c>
      <c r="C69" s="17">
        <v>13944613</v>
      </c>
      <c r="D69" s="17">
        <v>33634438</v>
      </c>
      <c r="E69" s="17">
        <v>37727789</v>
      </c>
      <c r="F69">
        <v>66392007</v>
      </c>
      <c r="G69" s="4"/>
      <c r="I69" s="19">
        <v>55949315</v>
      </c>
      <c r="J69" s="18">
        <v>83656926</v>
      </c>
      <c r="K69" s="18">
        <v>62967450</v>
      </c>
      <c r="L69" s="18">
        <v>47816322</v>
      </c>
      <c r="M69" s="4"/>
      <c r="N69" s="4"/>
      <c r="P69" s="18">
        <v>54411477</v>
      </c>
      <c r="Q69" s="18">
        <v>54568348</v>
      </c>
      <c r="R69" s="18">
        <v>65571596</v>
      </c>
      <c r="S69" s="18">
        <v>52517407</v>
      </c>
      <c r="T69" s="4"/>
      <c r="U69" s="4"/>
    </row>
    <row r="70" spans="2:21" x14ac:dyDescent="0.35">
      <c r="B70" s="17">
        <v>47074500</v>
      </c>
      <c r="C70" s="17">
        <v>14008510</v>
      </c>
      <c r="D70" s="17">
        <v>34395425</v>
      </c>
      <c r="E70" s="17">
        <v>40274978</v>
      </c>
      <c r="F70">
        <v>68207912</v>
      </c>
      <c r="G70" s="4"/>
      <c r="I70" s="19">
        <v>56567347</v>
      </c>
      <c r="J70" s="18">
        <v>83656926</v>
      </c>
      <c r="K70" s="18">
        <v>63614929</v>
      </c>
      <c r="L70" s="18">
        <v>49862960</v>
      </c>
      <c r="M70" s="4"/>
      <c r="N70" s="4"/>
      <c r="P70" s="18">
        <v>55156355</v>
      </c>
      <c r="Q70" s="18">
        <v>54705951</v>
      </c>
      <c r="R70" s="18">
        <v>66301456</v>
      </c>
      <c r="S70" s="18">
        <v>53280995</v>
      </c>
      <c r="T70" s="4"/>
      <c r="U70" s="4"/>
    </row>
    <row r="71" spans="2:21" x14ac:dyDescent="0.35">
      <c r="B71" s="17">
        <v>49173659</v>
      </c>
      <c r="C71" s="17">
        <v>14031501</v>
      </c>
      <c r="D71" s="17">
        <v>34445467</v>
      </c>
      <c r="E71" s="17">
        <v>40832767</v>
      </c>
      <c r="F71">
        <v>73925889</v>
      </c>
      <c r="G71" s="4"/>
      <c r="I71" s="18">
        <v>58036652</v>
      </c>
      <c r="J71" s="18">
        <v>102175310</v>
      </c>
      <c r="K71" s="18">
        <v>65069425</v>
      </c>
      <c r="L71" s="18">
        <v>50452902</v>
      </c>
      <c r="M71" s="4"/>
      <c r="N71" s="4"/>
      <c r="P71" s="18">
        <v>55730227</v>
      </c>
      <c r="Q71" s="18">
        <v>54857440</v>
      </c>
      <c r="R71" s="18">
        <v>68229261</v>
      </c>
      <c r="S71" s="18">
        <v>55164038</v>
      </c>
      <c r="T71" s="4"/>
      <c r="U71" s="4"/>
    </row>
    <row r="72" spans="2:21" x14ac:dyDescent="0.35">
      <c r="B72" s="17">
        <v>49480382</v>
      </c>
      <c r="C72" s="17">
        <v>14252411</v>
      </c>
      <c r="D72" s="17">
        <v>34857782</v>
      </c>
      <c r="E72" s="17">
        <v>42767025</v>
      </c>
      <c r="F72">
        <v>80173904</v>
      </c>
      <c r="G72" s="4"/>
      <c r="I72" s="18">
        <v>58972266</v>
      </c>
      <c r="J72" s="18">
        <v>102175310</v>
      </c>
      <c r="K72" s="18">
        <v>66783424</v>
      </c>
      <c r="L72" s="18">
        <v>50765874</v>
      </c>
      <c r="M72" s="4"/>
      <c r="N72" s="4"/>
      <c r="P72" s="18">
        <v>55730227</v>
      </c>
      <c r="Q72" s="18">
        <v>54974356</v>
      </c>
      <c r="R72" s="18">
        <v>69485179</v>
      </c>
      <c r="S72" s="18">
        <v>55499705</v>
      </c>
      <c r="T72" s="4"/>
      <c r="U72" s="4"/>
    </row>
    <row r="73" spans="2:21" x14ac:dyDescent="0.35">
      <c r="B73" s="17">
        <v>50106726</v>
      </c>
      <c r="C73" s="17">
        <v>14364192</v>
      </c>
      <c r="D73" s="17">
        <v>34925436</v>
      </c>
      <c r="E73" s="17">
        <v>43197948</v>
      </c>
      <c r="F73" s="4"/>
      <c r="G73" s="4"/>
      <c r="I73" s="18">
        <v>60375112</v>
      </c>
      <c r="J73" s="4"/>
      <c r="K73" s="18">
        <v>67411855</v>
      </c>
      <c r="L73" s="18">
        <v>51314823</v>
      </c>
      <c r="M73" s="4"/>
      <c r="N73" s="4"/>
      <c r="P73" s="18">
        <v>56072909</v>
      </c>
      <c r="Q73" s="18">
        <v>59285332</v>
      </c>
      <c r="R73" s="18">
        <v>71379137</v>
      </c>
      <c r="S73" s="18">
        <v>56467737</v>
      </c>
      <c r="T73" s="4"/>
      <c r="U73" s="4"/>
    </row>
    <row r="74" spans="2:21" x14ac:dyDescent="0.35">
      <c r="B74" s="17">
        <v>50213296</v>
      </c>
      <c r="C74" s="17">
        <v>14629613</v>
      </c>
      <c r="D74" s="17">
        <v>35359322</v>
      </c>
      <c r="E74" s="17">
        <v>46069056</v>
      </c>
      <c r="F74" s="4"/>
      <c r="G74" s="4"/>
      <c r="I74" s="18">
        <v>61236895</v>
      </c>
      <c r="J74" s="4"/>
      <c r="K74" s="18">
        <v>67571997</v>
      </c>
      <c r="L74" s="18">
        <v>51640071</v>
      </c>
      <c r="M74" s="4"/>
      <c r="N74" s="4"/>
      <c r="P74" s="18">
        <v>56072909</v>
      </c>
      <c r="Q74" s="18">
        <v>61616053</v>
      </c>
      <c r="R74" s="18">
        <v>71451878</v>
      </c>
      <c r="S74" s="18">
        <v>56493918</v>
      </c>
      <c r="T74" s="4"/>
      <c r="U74" s="4"/>
    </row>
    <row r="75" spans="2:21" x14ac:dyDescent="0.35">
      <c r="B75" s="17">
        <v>51539243</v>
      </c>
      <c r="C75" s="17">
        <v>14939652</v>
      </c>
      <c r="D75" s="17">
        <v>35437592</v>
      </c>
      <c r="E75" s="17">
        <v>48670174</v>
      </c>
      <c r="F75" s="4"/>
      <c r="G75" s="4"/>
      <c r="I75" s="18">
        <v>61673769</v>
      </c>
      <c r="J75" s="4"/>
      <c r="K75" s="18">
        <v>71063764</v>
      </c>
      <c r="L75" s="18">
        <v>52390450</v>
      </c>
      <c r="M75" s="4"/>
      <c r="N75" s="4"/>
      <c r="P75" s="18">
        <v>61089987</v>
      </c>
      <c r="Q75" s="18">
        <v>63697310</v>
      </c>
      <c r="R75" s="18">
        <v>71708873</v>
      </c>
      <c r="S75" s="18">
        <v>56505619</v>
      </c>
      <c r="T75" s="4"/>
      <c r="U75" s="4"/>
    </row>
    <row r="76" spans="2:21" x14ac:dyDescent="0.35">
      <c r="B76" s="17">
        <v>52226474</v>
      </c>
      <c r="C76" s="17">
        <v>15794918</v>
      </c>
      <c r="D76" s="17">
        <v>35825231</v>
      </c>
      <c r="E76" s="17">
        <v>49301118</v>
      </c>
      <c r="F76" s="4"/>
      <c r="G76" s="4"/>
      <c r="I76" s="19">
        <v>61728735</v>
      </c>
      <c r="J76" s="4"/>
      <c r="K76" s="18">
        <v>71082962</v>
      </c>
      <c r="L76" s="18">
        <v>52502191</v>
      </c>
      <c r="M76" s="4"/>
      <c r="N76" s="4"/>
      <c r="P76" s="18">
        <v>61728735</v>
      </c>
      <c r="Q76" s="18">
        <v>65143227</v>
      </c>
      <c r="R76" s="18">
        <v>74697973</v>
      </c>
      <c r="S76" s="18">
        <v>56765712</v>
      </c>
      <c r="T76" s="4"/>
      <c r="U76" s="4"/>
    </row>
    <row r="77" spans="2:21" x14ac:dyDescent="0.35">
      <c r="B77" s="17">
        <v>52944281</v>
      </c>
      <c r="C77" s="17">
        <v>16076187</v>
      </c>
      <c r="D77" s="17">
        <v>36413899</v>
      </c>
      <c r="E77" s="17">
        <v>49520196</v>
      </c>
      <c r="F77" s="4"/>
      <c r="G77" s="4"/>
      <c r="I77" s="18">
        <v>63816813</v>
      </c>
      <c r="J77" s="4"/>
      <c r="K77" s="18">
        <v>73013229</v>
      </c>
      <c r="L77" s="18">
        <v>52572712</v>
      </c>
      <c r="N77" s="4"/>
      <c r="P77" s="18">
        <v>64530746</v>
      </c>
      <c r="Q77" s="18">
        <v>67357327</v>
      </c>
      <c r="R77" s="18">
        <v>81097915</v>
      </c>
      <c r="S77" s="18">
        <v>56951080</v>
      </c>
      <c r="U77" s="4"/>
    </row>
    <row r="78" spans="2:21" x14ac:dyDescent="0.35">
      <c r="B78" s="17">
        <v>53710562</v>
      </c>
      <c r="C78" s="17">
        <v>16233561</v>
      </c>
      <c r="D78" s="17">
        <v>36741915</v>
      </c>
      <c r="E78" s="17">
        <v>49834520</v>
      </c>
      <c r="F78" s="4"/>
      <c r="G78" s="4"/>
      <c r="I78" s="19">
        <v>64530746</v>
      </c>
      <c r="J78" s="4"/>
      <c r="K78" s="18">
        <v>85319923</v>
      </c>
      <c r="L78" s="18">
        <v>52695444</v>
      </c>
      <c r="N78" s="4"/>
      <c r="P78" s="18">
        <v>65953798</v>
      </c>
      <c r="Q78" s="18">
        <v>70543663</v>
      </c>
      <c r="R78" s="18">
        <v>83315177</v>
      </c>
      <c r="S78" s="18">
        <v>57293004</v>
      </c>
      <c r="U78" s="4"/>
    </row>
    <row r="79" spans="2:21" x14ac:dyDescent="0.35">
      <c r="B79" s="17">
        <v>54384479</v>
      </c>
      <c r="C79" s="17">
        <v>16400215</v>
      </c>
      <c r="D79" s="17">
        <v>36793546</v>
      </c>
      <c r="E79" s="17">
        <v>49929996</v>
      </c>
      <c r="F79" s="4"/>
      <c r="G79" s="4"/>
      <c r="I79" s="18">
        <v>64720061</v>
      </c>
      <c r="J79" s="4"/>
      <c r="K79" s="18">
        <v>85526577</v>
      </c>
      <c r="L79" s="18">
        <v>52733827</v>
      </c>
      <c r="N79" s="4"/>
      <c r="P79" s="18">
        <v>65953798</v>
      </c>
      <c r="Q79" s="18">
        <v>74283968</v>
      </c>
      <c r="R79" s="18">
        <v>84492264</v>
      </c>
      <c r="S79" s="18">
        <v>57666779</v>
      </c>
      <c r="U79" s="4"/>
    </row>
    <row r="80" spans="2:21" x14ac:dyDescent="0.35">
      <c r="B80" s="17">
        <v>55742131</v>
      </c>
      <c r="C80" s="17">
        <v>16541630</v>
      </c>
      <c r="D80" s="17">
        <v>36846427</v>
      </c>
      <c r="E80" s="17">
        <v>50105278</v>
      </c>
      <c r="F80" s="4"/>
      <c r="G80" s="4"/>
      <c r="I80" s="18">
        <v>65203044</v>
      </c>
      <c r="J80" s="4"/>
      <c r="K80" s="18">
        <v>87873808</v>
      </c>
      <c r="L80" s="18">
        <v>53005895</v>
      </c>
      <c r="N80" s="4"/>
      <c r="P80" s="18">
        <v>66566617</v>
      </c>
      <c r="Q80" s="18">
        <v>83656926</v>
      </c>
      <c r="R80" s="18">
        <v>110822082</v>
      </c>
      <c r="S80" s="18">
        <v>57818264</v>
      </c>
      <c r="U80" s="4"/>
    </row>
    <row r="81" spans="2:21" x14ac:dyDescent="0.35">
      <c r="B81" s="17">
        <v>55828412</v>
      </c>
      <c r="C81" s="17">
        <v>17093798</v>
      </c>
      <c r="D81" s="17">
        <v>38485012</v>
      </c>
      <c r="E81" s="17">
        <v>50559776</v>
      </c>
      <c r="F81" s="4"/>
      <c r="G81" s="4"/>
      <c r="I81" s="18">
        <v>65216950</v>
      </c>
      <c r="J81" s="4"/>
      <c r="K81" s="18">
        <v>106418566</v>
      </c>
      <c r="L81" s="18">
        <v>55070512</v>
      </c>
      <c r="N81" s="4"/>
      <c r="P81" s="18">
        <v>66566617</v>
      </c>
      <c r="Q81" s="18">
        <v>102175310</v>
      </c>
      <c r="R81" s="18">
        <v>127985449</v>
      </c>
      <c r="S81" s="18">
        <v>60373516</v>
      </c>
      <c r="U81" s="4"/>
    </row>
    <row r="82" spans="2:21" x14ac:dyDescent="0.35">
      <c r="B82" s="17">
        <v>60662215</v>
      </c>
      <c r="C82" s="17">
        <v>17203453</v>
      </c>
      <c r="D82" s="17">
        <v>38541901</v>
      </c>
      <c r="E82" s="17">
        <v>50933772</v>
      </c>
      <c r="F82" s="4"/>
      <c r="G82" s="4"/>
      <c r="I82" s="19">
        <v>66566934</v>
      </c>
      <c r="J82" s="4"/>
      <c r="K82" s="18">
        <v>118810732</v>
      </c>
      <c r="L82" s="18">
        <v>55368721</v>
      </c>
      <c r="P82" s="18">
        <v>66566934</v>
      </c>
      <c r="Q82" s="4"/>
      <c r="R82" s="18">
        <v>133410362</v>
      </c>
      <c r="S82" s="17">
        <v>61535528</v>
      </c>
    </row>
    <row r="83" spans="2:21" x14ac:dyDescent="0.35">
      <c r="B83" s="17">
        <v>61079542</v>
      </c>
      <c r="C83" s="17">
        <v>17770890</v>
      </c>
      <c r="D83" s="17">
        <v>39323535</v>
      </c>
      <c r="E83" s="17">
        <v>51408162</v>
      </c>
      <c r="F83" s="4"/>
      <c r="G83" s="4"/>
      <c r="I83" s="18">
        <v>68237401</v>
      </c>
      <c r="J83" s="4"/>
      <c r="K83" s="4"/>
      <c r="L83" s="18">
        <v>55499376</v>
      </c>
      <c r="P83" s="18">
        <v>68536224</v>
      </c>
      <c r="Q83" s="4"/>
      <c r="R83" s="4"/>
      <c r="S83" s="18">
        <v>62127239</v>
      </c>
    </row>
    <row r="84" spans="2:21" x14ac:dyDescent="0.35">
      <c r="B84" s="17">
        <v>70111050</v>
      </c>
      <c r="C84" s="17">
        <v>17895616</v>
      </c>
      <c r="D84" s="17">
        <v>39653384</v>
      </c>
      <c r="E84" s="17">
        <v>51636966</v>
      </c>
      <c r="F84" s="4"/>
      <c r="G84" s="4"/>
      <c r="I84" s="19">
        <v>70980191</v>
      </c>
      <c r="J84" s="4"/>
      <c r="K84" s="4"/>
      <c r="L84" s="18">
        <v>56980729</v>
      </c>
      <c r="P84" s="18">
        <v>68536224</v>
      </c>
      <c r="Q84" s="4"/>
      <c r="R84" s="4"/>
      <c r="S84" s="18">
        <v>62604510</v>
      </c>
    </row>
    <row r="85" spans="2:21" x14ac:dyDescent="0.35">
      <c r="B85" s="17">
        <v>70701598</v>
      </c>
      <c r="C85" s="17">
        <v>18497896</v>
      </c>
      <c r="D85" s="17">
        <v>39744869</v>
      </c>
      <c r="E85" s="17">
        <v>51769874</v>
      </c>
      <c r="F85" s="4"/>
      <c r="G85" s="4"/>
      <c r="I85" s="18">
        <v>72226215</v>
      </c>
      <c r="J85" s="4"/>
      <c r="K85" s="4"/>
      <c r="L85" s="18">
        <v>58113332</v>
      </c>
      <c r="P85" s="18">
        <v>70980191</v>
      </c>
      <c r="Q85" s="4"/>
      <c r="R85" s="4"/>
      <c r="S85" s="18">
        <v>65296445</v>
      </c>
    </row>
    <row r="86" spans="2:21" x14ac:dyDescent="0.35">
      <c r="B86" s="4"/>
      <c r="C86" s="17">
        <v>18866792</v>
      </c>
      <c r="D86" s="17">
        <v>39814496</v>
      </c>
      <c r="E86" s="17">
        <v>52145184</v>
      </c>
      <c r="F86" s="4"/>
      <c r="G86" s="4"/>
      <c r="I86" s="18">
        <v>77882582</v>
      </c>
      <c r="J86" s="4"/>
      <c r="K86" s="4"/>
      <c r="L86" s="18">
        <v>59541922</v>
      </c>
      <c r="P86" s="18">
        <v>73347552</v>
      </c>
      <c r="Q86" s="4"/>
      <c r="R86" s="4"/>
      <c r="S86" s="18">
        <v>65296636</v>
      </c>
    </row>
    <row r="87" spans="2:21" x14ac:dyDescent="0.35">
      <c r="B87" s="4"/>
      <c r="C87" s="17">
        <v>19791331</v>
      </c>
      <c r="D87" s="17">
        <v>41221646</v>
      </c>
      <c r="E87" s="17">
        <v>52171922</v>
      </c>
      <c r="F87" s="4"/>
      <c r="G87" s="4"/>
      <c r="I87" s="18">
        <v>78938105</v>
      </c>
      <c r="K87" s="4"/>
      <c r="L87" s="18">
        <v>62509962</v>
      </c>
      <c r="P87" s="18">
        <v>73347552</v>
      </c>
      <c r="R87" s="4"/>
      <c r="S87" s="18">
        <v>66234844</v>
      </c>
    </row>
    <row r="88" spans="2:21" x14ac:dyDescent="0.35">
      <c r="B88" s="4"/>
      <c r="C88" s="17">
        <v>19833174</v>
      </c>
      <c r="D88" s="17">
        <v>41478157</v>
      </c>
      <c r="E88" s="17">
        <v>52341252</v>
      </c>
      <c r="F88" s="4"/>
      <c r="G88" s="4"/>
      <c r="I88" s="18">
        <v>79957971</v>
      </c>
      <c r="K88" s="4"/>
      <c r="L88" s="18">
        <v>62577924</v>
      </c>
      <c r="P88" s="18">
        <v>73688850</v>
      </c>
      <c r="R88" s="4"/>
      <c r="S88" s="18">
        <v>67378937</v>
      </c>
    </row>
    <row r="89" spans="2:21" x14ac:dyDescent="0.35">
      <c r="B89" s="4"/>
      <c r="C89" s="17">
        <v>20215954</v>
      </c>
      <c r="D89" s="17">
        <v>42464227</v>
      </c>
      <c r="E89" s="17">
        <v>53368923</v>
      </c>
      <c r="F89" s="4"/>
      <c r="G89" s="4"/>
      <c r="I89" s="18">
        <v>80489420</v>
      </c>
      <c r="K89" s="4"/>
      <c r="L89" s="18">
        <v>62727209</v>
      </c>
      <c r="P89" s="18">
        <v>79003608</v>
      </c>
      <c r="R89" s="4"/>
      <c r="S89" s="18">
        <v>67607751</v>
      </c>
    </row>
    <row r="90" spans="2:21" x14ac:dyDescent="0.35">
      <c r="B90" s="4"/>
      <c r="C90" s="17">
        <v>20227126</v>
      </c>
      <c r="D90" s="17">
        <v>42709185</v>
      </c>
      <c r="E90" s="17">
        <v>54338890</v>
      </c>
      <c r="F90" s="4"/>
      <c r="G90" s="4"/>
      <c r="I90" s="18">
        <v>85234079</v>
      </c>
      <c r="K90" s="4"/>
      <c r="L90" s="18">
        <v>63416593</v>
      </c>
      <c r="P90" s="18">
        <v>79003608</v>
      </c>
      <c r="R90" s="4"/>
      <c r="S90" s="18">
        <v>68073034</v>
      </c>
    </row>
    <row r="91" spans="2:21" x14ac:dyDescent="0.35">
      <c r="B91" s="4"/>
      <c r="C91" s="17">
        <v>20537064</v>
      </c>
      <c r="D91" s="17">
        <v>43233540</v>
      </c>
      <c r="E91" s="17">
        <v>54394994</v>
      </c>
      <c r="F91" s="4"/>
      <c r="G91" s="4"/>
      <c r="I91" s="18">
        <v>87488768</v>
      </c>
      <c r="K91" s="4"/>
      <c r="L91" s="18">
        <v>63902496</v>
      </c>
      <c r="P91" s="18">
        <v>79792511</v>
      </c>
      <c r="R91" s="4"/>
      <c r="S91" s="18">
        <v>71434303</v>
      </c>
    </row>
    <row r="92" spans="2:21" x14ac:dyDescent="0.35">
      <c r="B92" s="4"/>
      <c r="C92" s="17">
        <v>20707424</v>
      </c>
      <c r="D92" s="17">
        <v>43354607</v>
      </c>
      <c r="E92" s="17">
        <v>55516241</v>
      </c>
      <c r="F92" s="4"/>
      <c r="G92" s="4"/>
      <c r="I92" s="18">
        <v>87539400</v>
      </c>
      <c r="K92" s="4"/>
      <c r="L92" s="18">
        <v>67339007</v>
      </c>
      <c r="P92" s="18">
        <v>79792511</v>
      </c>
      <c r="R92" s="4"/>
      <c r="S92" s="18">
        <v>72094544</v>
      </c>
    </row>
    <row r="93" spans="2:21" x14ac:dyDescent="0.35">
      <c r="B93" s="4"/>
      <c r="C93" s="17">
        <v>21342191</v>
      </c>
      <c r="D93" s="17">
        <v>43529663</v>
      </c>
      <c r="E93" s="17">
        <v>55523459</v>
      </c>
      <c r="F93" s="4"/>
      <c r="G93" s="4"/>
      <c r="I93" s="18">
        <v>96686485</v>
      </c>
      <c r="K93" s="4"/>
      <c r="L93" s="18">
        <v>69404383</v>
      </c>
      <c r="P93" s="18">
        <v>80675543</v>
      </c>
      <c r="R93" s="4"/>
      <c r="S93" s="18">
        <v>74769667</v>
      </c>
    </row>
    <row r="94" spans="2:21" x14ac:dyDescent="0.35">
      <c r="B94" s="4"/>
      <c r="C94" s="17">
        <v>21721405</v>
      </c>
      <c r="D94" s="17">
        <v>44871545</v>
      </c>
      <c r="E94" s="17">
        <v>58174914</v>
      </c>
      <c r="F94" s="4"/>
      <c r="G94" s="4"/>
      <c r="K94" s="4"/>
      <c r="L94" s="18">
        <v>88515479</v>
      </c>
      <c r="P94" s="18">
        <v>80675543</v>
      </c>
      <c r="R94" s="4"/>
      <c r="S94" s="18">
        <v>93469630</v>
      </c>
    </row>
    <row r="95" spans="2:21" x14ac:dyDescent="0.35">
      <c r="B95" s="4"/>
      <c r="C95" s="17">
        <v>21790413</v>
      </c>
      <c r="D95" s="17">
        <v>45758467</v>
      </c>
      <c r="E95">
        <v>58292544</v>
      </c>
      <c r="G95" s="4"/>
      <c r="K95" s="4"/>
      <c r="P95" s="18">
        <v>81739425</v>
      </c>
      <c r="R95" s="4"/>
    </row>
    <row r="96" spans="2:21" x14ac:dyDescent="0.35">
      <c r="B96" s="4"/>
      <c r="C96" s="17">
        <v>22173597</v>
      </c>
      <c r="D96" s="17">
        <v>46577671</v>
      </c>
      <c r="E96" s="17">
        <v>59086419</v>
      </c>
      <c r="G96" s="4"/>
      <c r="K96" s="4"/>
      <c r="P96" s="18">
        <v>81739425</v>
      </c>
      <c r="R96" s="4"/>
    </row>
    <row r="97" spans="2:16" x14ac:dyDescent="0.35">
      <c r="B97" s="4"/>
      <c r="C97" s="17">
        <v>22837662</v>
      </c>
      <c r="D97" s="17">
        <v>51102998</v>
      </c>
      <c r="E97" s="17">
        <v>60057100</v>
      </c>
      <c r="G97" s="4"/>
      <c r="P97" s="18">
        <v>82582128</v>
      </c>
    </row>
    <row r="98" spans="2:16" x14ac:dyDescent="0.35">
      <c r="B98" s="4"/>
      <c r="C98" s="17">
        <v>22861435</v>
      </c>
      <c r="D98" s="17">
        <v>54523211</v>
      </c>
      <c r="E98" s="17">
        <v>60133341</v>
      </c>
      <c r="G98" s="4"/>
      <c r="P98" s="18">
        <v>82582128</v>
      </c>
    </row>
    <row r="99" spans="2:16" x14ac:dyDescent="0.35">
      <c r="B99" s="4"/>
      <c r="C99" s="17">
        <v>23014025</v>
      </c>
      <c r="E99" s="17">
        <v>60987735</v>
      </c>
      <c r="G99" s="4"/>
      <c r="P99" s="18">
        <v>86139839</v>
      </c>
    </row>
    <row r="100" spans="2:16" x14ac:dyDescent="0.35">
      <c r="B100" s="4"/>
      <c r="C100" s="17">
        <v>23153726</v>
      </c>
      <c r="E100" s="17">
        <v>61732134</v>
      </c>
      <c r="G100" s="4"/>
      <c r="P100" s="18">
        <v>86139839</v>
      </c>
    </row>
    <row r="101" spans="2:16" x14ac:dyDescent="0.35">
      <c r="B101" s="4"/>
      <c r="C101" s="17">
        <v>23525127</v>
      </c>
      <c r="E101" s="17">
        <v>62492701</v>
      </c>
      <c r="G101" s="4"/>
      <c r="P101" s="18">
        <v>93991867</v>
      </c>
    </row>
    <row r="102" spans="2:16" x14ac:dyDescent="0.35">
      <c r="B102" s="4"/>
      <c r="C102" s="17">
        <v>24141575</v>
      </c>
      <c r="E102" s="17">
        <v>64948148</v>
      </c>
      <c r="G102" s="4"/>
      <c r="P102" s="18">
        <v>93991867</v>
      </c>
    </row>
    <row r="103" spans="2:16" x14ac:dyDescent="0.35">
      <c r="B103" s="4"/>
      <c r="C103" s="17">
        <v>24268004</v>
      </c>
      <c r="E103" s="17">
        <v>67903210</v>
      </c>
    </row>
    <row r="104" spans="2:16" x14ac:dyDescent="0.35">
      <c r="C104" s="17">
        <v>24621569</v>
      </c>
      <c r="E104" s="17">
        <v>76146772</v>
      </c>
    </row>
    <row r="105" spans="2:16" x14ac:dyDescent="0.35">
      <c r="C105" s="17">
        <v>25266961</v>
      </c>
      <c r="E105" s="17">
        <v>76940134</v>
      </c>
    </row>
    <row r="106" spans="2:16" x14ac:dyDescent="0.35">
      <c r="C106" s="17">
        <v>25690725</v>
      </c>
      <c r="E106" s="17">
        <v>77602989</v>
      </c>
    </row>
    <row r="107" spans="2:16" x14ac:dyDescent="0.35">
      <c r="C107" s="17">
        <v>26281616</v>
      </c>
    </row>
    <row r="108" spans="2:16" x14ac:dyDescent="0.35">
      <c r="C108" s="17">
        <v>26703945</v>
      </c>
    </row>
    <row r="109" spans="2:16" x14ac:dyDescent="0.35">
      <c r="C109" s="17">
        <v>27804082</v>
      </c>
    </row>
    <row r="110" spans="2:16" x14ac:dyDescent="0.35">
      <c r="C110" s="17">
        <v>28345400</v>
      </c>
    </row>
    <row r="111" spans="2:16" x14ac:dyDescent="0.35">
      <c r="C111" s="17">
        <v>28529262</v>
      </c>
    </row>
    <row r="112" spans="2:16" x14ac:dyDescent="0.35">
      <c r="C112" s="17">
        <v>29058293</v>
      </c>
    </row>
    <row r="113" spans="1:21" x14ac:dyDescent="0.35">
      <c r="C113" s="17">
        <v>30223817</v>
      </c>
    </row>
    <row r="114" spans="1:21" x14ac:dyDescent="0.35">
      <c r="C114" s="17">
        <v>30665771</v>
      </c>
    </row>
    <row r="115" spans="1:21" x14ac:dyDescent="0.35">
      <c r="C115" s="17">
        <v>31498364</v>
      </c>
    </row>
    <row r="116" spans="1:21" x14ac:dyDescent="0.35">
      <c r="C116" s="17">
        <v>40941529</v>
      </c>
    </row>
    <row r="117" spans="1:21" x14ac:dyDescent="0.35">
      <c r="C117" s="17">
        <v>41045802</v>
      </c>
    </row>
    <row r="120" spans="1:21" x14ac:dyDescent="0.35">
      <c r="A120" s="7" t="s">
        <v>10</v>
      </c>
      <c r="B120" s="5">
        <f t="shared" ref="B120:G120" si="0">AVERAGE(B3:B115)</f>
        <v>36802613.3373494</v>
      </c>
      <c r="C120" s="5">
        <f t="shared" si="0"/>
        <v>14603869.610619469</v>
      </c>
      <c r="D120" s="5">
        <f t="shared" si="0"/>
        <v>30941388.489583332</v>
      </c>
      <c r="E120" s="5">
        <f t="shared" si="0"/>
        <v>34510960.29807692</v>
      </c>
      <c r="F120" s="5">
        <f t="shared" si="0"/>
        <v>39657432.828571431</v>
      </c>
      <c r="G120" s="5" t="e">
        <f t="shared" si="0"/>
        <v>#DIV/0!</v>
      </c>
      <c r="I120" s="5">
        <f t="shared" ref="I120:N120" si="1">AVERAGE(I3:I115)</f>
        <v>51249946.813186817</v>
      </c>
      <c r="J120" s="5">
        <f t="shared" si="1"/>
        <v>51750090.414285712</v>
      </c>
      <c r="K120" s="5">
        <f t="shared" si="1"/>
        <v>47523914.837499999</v>
      </c>
      <c r="L120" s="5">
        <f t="shared" si="1"/>
        <v>41465575.695652172</v>
      </c>
      <c r="M120" s="5">
        <f t="shared" si="1"/>
        <v>56128545.661016949</v>
      </c>
      <c r="N120" s="5" t="e">
        <f t="shared" si="1"/>
        <v>#DIV/0!</v>
      </c>
      <c r="P120" s="5">
        <f t="shared" ref="P120:U120" si="2">AVERAGE(P3:P115)</f>
        <v>50307462.350000001</v>
      </c>
      <c r="Q120" s="5">
        <f t="shared" si="2"/>
        <v>44890994.531645566</v>
      </c>
      <c r="R120" s="5">
        <f t="shared" si="2"/>
        <v>51107727.412500001</v>
      </c>
      <c r="S120" s="5">
        <f t="shared" si="2"/>
        <v>44795706.913043477</v>
      </c>
      <c r="T120" s="5">
        <f t="shared" si="2"/>
        <v>58682825.616666667</v>
      </c>
      <c r="U120" s="5" t="e">
        <f t="shared" si="2"/>
        <v>#DIV/0!</v>
      </c>
    </row>
    <row r="121" spans="1:21" x14ac:dyDescent="0.35">
      <c r="A121" s="7" t="s">
        <v>11</v>
      </c>
      <c r="B121" s="5">
        <f t="shared" ref="B121:G121" si="3">STDEVA(B3:B115)</f>
        <v>11588133.192128912</v>
      </c>
      <c r="C121" s="5">
        <f t="shared" si="3"/>
        <v>6746130.6502939621</v>
      </c>
      <c r="D121" s="5">
        <f t="shared" si="3"/>
        <v>7780265.1654767171</v>
      </c>
      <c r="E121" s="5">
        <f t="shared" si="3"/>
        <v>17006055.792074125</v>
      </c>
      <c r="F121" s="5">
        <f t="shared" si="3"/>
        <v>14759312.004044255</v>
      </c>
      <c r="G121" s="5" t="e">
        <f t="shared" si="3"/>
        <v>#DIV/0!</v>
      </c>
      <c r="I121" s="5">
        <f t="shared" ref="I121:N121" si="4">STDEVA(I3:I115)</f>
        <v>14862302.520763412</v>
      </c>
      <c r="J121" s="5">
        <f t="shared" si="4"/>
        <v>14843499.418075396</v>
      </c>
      <c r="K121" s="5">
        <f t="shared" si="4"/>
        <v>17681493.939511925</v>
      </c>
      <c r="L121" s="5">
        <f t="shared" si="4"/>
        <v>12471162.555319464</v>
      </c>
      <c r="M121" s="5">
        <f t="shared" si="4"/>
        <v>18411426.257176936</v>
      </c>
      <c r="N121" s="5" t="e">
        <f t="shared" si="4"/>
        <v>#DIV/0!</v>
      </c>
      <c r="P121" s="5">
        <f t="shared" ref="P121:U121" si="5">STDEVA(P3:P115)</f>
        <v>18847707.565701284</v>
      </c>
      <c r="Q121" s="5">
        <f t="shared" si="5"/>
        <v>12927058.647284109</v>
      </c>
      <c r="R121" s="5">
        <f t="shared" si="5"/>
        <v>20290411.83898801</v>
      </c>
      <c r="S121" s="5">
        <f t="shared" si="5"/>
        <v>13767679.507423487</v>
      </c>
      <c r="T121" s="5">
        <f t="shared" si="5"/>
        <v>17411645.517183255</v>
      </c>
      <c r="U121" s="5" t="e">
        <f t="shared" si="5"/>
        <v>#DIV/0!</v>
      </c>
    </row>
    <row r="122" spans="1:21" x14ac:dyDescent="0.35">
      <c r="A122" s="7" t="s">
        <v>12</v>
      </c>
      <c r="B122" s="5">
        <f>B121/SQRT((COUNT(B3:B115)))</f>
        <v>1271962.8644959982</v>
      </c>
      <c r="C122" s="5">
        <f t="shared" ref="C122:G122" si="6">C121/SQRT((COUNT(C3:C115)))</f>
        <v>634622.58835737372</v>
      </c>
      <c r="D122" s="5">
        <f t="shared" si="6"/>
        <v>794069.98829035356</v>
      </c>
      <c r="E122" s="5">
        <f t="shared" si="6"/>
        <v>1667580.9679429533</v>
      </c>
      <c r="F122" s="5">
        <f t="shared" si="6"/>
        <v>1764075.1961326238</v>
      </c>
      <c r="G122" s="5" t="e">
        <f t="shared" si="6"/>
        <v>#DIV/0!</v>
      </c>
      <c r="I122" s="5">
        <f>I121/SQRT((COUNT(I3:I115)))</f>
        <v>1557992.637129023</v>
      </c>
      <c r="J122" s="5">
        <f t="shared" ref="J122:N122" si="7">J121/SQRT((COUNT(J3:J115)))</f>
        <v>1774137.5167122136</v>
      </c>
      <c r="K122" s="5">
        <f t="shared" si="7"/>
        <v>1976851.1196249609</v>
      </c>
      <c r="L122" s="5">
        <f t="shared" si="7"/>
        <v>1300208.5764164848</v>
      </c>
      <c r="M122" s="5">
        <f t="shared" si="7"/>
        <v>2396963.5340256114</v>
      </c>
      <c r="N122" s="5" t="e">
        <f t="shared" si="7"/>
        <v>#DIV/0!</v>
      </c>
      <c r="P122" s="5">
        <f>P121/SQRT((COUNT(P3:P115)))</f>
        <v>1884770.7565701283</v>
      </c>
      <c r="Q122" s="5">
        <f t="shared" ref="Q122:U122" si="8">Q121/SQRT((COUNT(Q3:Q115)))</f>
        <v>1454407.7278620484</v>
      </c>
      <c r="R122" s="5">
        <f t="shared" si="8"/>
        <v>2268537.0081721852</v>
      </c>
      <c r="S122" s="5">
        <f t="shared" si="8"/>
        <v>1435379.812708002</v>
      </c>
      <c r="T122" s="5">
        <f t="shared" si="8"/>
        <v>2247833.7706039259</v>
      </c>
      <c r="U122" s="5" t="e">
        <f t="shared" si="8"/>
        <v>#DIV/0!</v>
      </c>
    </row>
    <row r="123" spans="1:21" x14ac:dyDescent="0.35">
      <c r="B123" s="5"/>
      <c r="I123" s="5"/>
      <c r="P123" s="5"/>
    </row>
    <row r="124" spans="1:21" x14ac:dyDescent="0.35">
      <c r="A124" s="7" t="s">
        <v>13</v>
      </c>
    </row>
    <row r="125" spans="1:21" x14ac:dyDescent="0.35">
      <c r="A125" s="7" t="s">
        <v>10</v>
      </c>
      <c r="B125" s="1">
        <f>B120/B120*100</f>
        <v>100</v>
      </c>
      <c r="C125" s="5">
        <f>C120/B120*100</f>
        <v>39.681610315968037</v>
      </c>
      <c r="D125" s="5">
        <f>D120/B120*100</f>
        <v>84.073889552246115</v>
      </c>
      <c r="E125" s="5">
        <f>E120/B120*100</f>
        <v>93.77312415760764</v>
      </c>
      <c r="F125" s="5">
        <f>F120/B120*100</f>
        <v>107.75711079279471</v>
      </c>
      <c r="G125" s="5" t="e">
        <f>G120/B120*100</f>
        <v>#DIV/0!</v>
      </c>
      <c r="I125" s="1">
        <f>I120/I120*100</f>
        <v>100</v>
      </c>
      <c r="J125" s="5">
        <f>J120/I120*100</f>
        <v>100.97589096613501</v>
      </c>
      <c r="K125" s="5">
        <f>K120/I120*100</f>
        <v>92.729686160907207</v>
      </c>
      <c r="L125" s="5">
        <f>L120/I120*100</f>
        <v>80.908524347937302</v>
      </c>
      <c r="M125" s="5">
        <f>M120/I120*100</f>
        <v>109.5192271430316</v>
      </c>
      <c r="N125" s="5" t="e">
        <f>N120/I120*100</f>
        <v>#DIV/0!</v>
      </c>
      <c r="P125" s="1">
        <f>P120/P120*100</f>
        <v>100</v>
      </c>
      <c r="Q125" s="5">
        <f>Q120/P120*100</f>
        <v>89.233271635387041</v>
      </c>
      <c r="R125" s="5">
        <f>R120/P120*100</f>
        <v>101.59074822127259</v>
      </c>
      <c r="S125" s="5">
        <f>S120/P120*100</f>
        <v>89.043861130163876</v>
      </c>
      <c r="T125" s="5">
        <f>T120/P120*100</f>
        <v>116.6483517065469</v>
      </c>
      <c r="U125" s="5" t="e">
        <f>U120/P120*100</f>
        <v>#DIV/0!</v>
      </c>
    </row>
    <row r="126" spans="1:21" x14ac:dyDescent="0.35">
      <c r="A126" s="7" t="s">
        <v>11</v>
      </c>
      <c r="B126" s="5">
        <f>B121/B120*100</f>
        <v>31.487256314943835</v>
      </c>
      <c r="C126" s="5">
        <f>C121/B120*100</f>
        <v>18.330575028615161</v>
      </c>
      <c r="D126" s="5">
        <f>D121/B120*100</f>
        <v>21.140523620318174</v>
      </c>
      <c r="E126" s="5">
        <f>E121/B120*100</f>
        <v>46.208826629209526</v>
      </c>
      <c r="F126" s="5">
        <f>F121/B120*100</f>
        <v>40.103978129905407</v>
      </c>
      <c r="G126" s="5" t="e">
        <f>G121/B120*100</f>
        <v>#DIV/0!</v>
      </c>
      <c r="I126" s="5">
        <f>I121/I120*100</f>
        <v>28.999644770244487</v>
      </c>
      <c r="J126" s="5">
        <f>J121/I120*100</f>
        <v>28.962955751314269</v>
      </c>
      <c r="K126" s="5">
        <f>K121/I120*100</f>
        <v>34.500511783872533</v>
      </c>
      <c r="L126" s="5">
        <f>L121/I120*100</f>
        <v>24.334000971315316</v>
      </c>
      <c r="M126" s="5">
        <f>M121/I120*100</f>
        <v>35.924771442766847</v>
      </c>
      <c r="N126" s="5" t="e">
        <f>N121/I120*100</f>
        <v>#DIV/0!</v>
      </c>
      <c r="P126" s="5">
        <f>P121/P120*100</f>
        <v>37.465033387241178</v>
      </c>
      <c r="Q126" s="5">
        <f>Q121/P120*100</f>
        <v>25.696105594330596</v>
      </c>
      <c r="R126" s="5">
        <f>R121/P120*100</f>
        <v>40.332807283784625</v>
      </c>
      <c r="S126" s="5">
        <f>S121/P120*100</f>
        <v>27.367072128661018</v>
      </c>
      <c r="T126" s="5">
        <f>T121/P120*100</f>
        <v>34.610462750131646</v>
      </c>
      <c r="U126" s="5" t="e">
        <f>U121/P120*100</f>
        <v>#DIV/0!</v>
      </c>
    </row>
    <row r="127" spans="1:21" x14ac:dyDescent="0.35">
      <c r="A127" s="7" t="s">
        <v>12</v>
      </c>
      <c r="B127" s="5">
        <f>B122/B120*100</f>
        <v>3.4561753885155144</v>
      </c>
      <c r="C127" s="5">
        <f>C122/B120*100</f>
        <v>1.7243954458889537</v>
      </c>
      <c r="D127" s="5">
        <f>D122/B120*100</f>
        <v>2.1576456568764528</v>
      </c>
      <c r="E127" s="5">
        <f>E122/B120*100</f>
        <v>4.5311482438954869</v>
      </c>
      <c r="F127" s="5">
        <f>F122/B120*100</f>
        <v>4.7933422008983779</v>
      </c>
      <c r="G127" s="5" t="e">
        <f>G122/B120*100</f>
        <v>#DIV/0!</v>
      </c>
      <c r="I127" s="5">
        <f>I122/I120*100</f>
        <v>3.0399887882969381</v>
      </c>
      <c r="J127" s="5">
        <f>J122/I120*100</f>
        <v>3.4617353324856928</v>
      </c>
      <c r="K127" s="5">
        <f>K122/I120*100</f>
        <v>3.8572744803635759</v>
      </c>
      <c r="L127" s="5">
        <f>L122/I120*100</f>
        <v>2.536994977099051</v>
      </c>
      <c r="M127" s="5">
        <f>M122/I120*100</f>
        <v>4.6770068713688167</v>
      </c>
      <c r="N127" s="5" t="e">
        <f>N122/I120*100</f>
        <v>#DIV/0!</v>
      </c>
      <c r="P127" s="5">
        <f>P122/P120*100</f>
        <v>3.7465033387241173</v>
      </c>
      <c r="Q127" s="5">
        <f>Q122/P120*100</f>
        <v>2.891037750509887</v>
      </c>
      <c r="R127" s="5">
        <f>R122/P120*100</f>
        <v>4.509344940497054</v>
      </c>
      <c r="S127" s="5">
        <f>S122/P120*100</f>
        <v>2.8532145046827271</v>
      </c>
      <c r="T127" s="5">
        <f>T122/P120*100</f>
        <v>4.4681915278597346</v>
      </c>
      <c r="U127" s="5" t="e">
        <f>U122/P120*100</f>
        <v>#DIV/0!</v>
      </c>
    </row>
  </sheetData>
  <sortState ref="T3:T62">
    <sortCondition ref="T3"/>
  </sortState>
  <mergeCells count="3">
    <mergeCell ref="B1:G1"/>
    <mergeCell ref="I1:N1"/>
    <mergeCell ref="P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zoomScale="55" zoomScaleNormal="55" workbookViewId="0">
      <selection activeCell="P3" sqref="P3"/>
    </sheetView>
  </sheetViews>
  <sheetFormatPr baseColWidth="10" defaultRowHeight="14.5" x14ac:dyDescent="0.35"/>
  <sheetData>
    <row r="1" spans="1:21" x14ac:dyDescent="0.35">
      <c r="B1" s="23" t="s">
        <v>7</v>
      </c>
      <c r="C1" s="23"/>
      <c r="D1" s="23"/>
      <c r="E1" s="23"/>
      <c r="F1" s="23"/>
      <c r="G1" s="23"/>
      <c r="I1" s="23" t="s">
        <v>8</v>
      </c>
      <c r="J1" s="23"/>
      <c r="K1" s="23"/>
      <c r="L1" s="23"/>
      <c r="M1" s="23"/>
      <c r="N1" s="23"/>
      <c r="P1" s="23" t="s">
        <v>20</v>
      </c>
      <c r="Q1" s="23"/>
      <c r="R1" s="23"/>
      <c r="S1" s="23"/>
      <c r="T1" s="23"/>
      <c r="U1" s="23"/>
    </row>
    <row r="2" spans="1:21" x14ac:dyDescent="0.35">
      <c r="A2" t="s">
        <v>6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I2" s="16" t="s">
        <v>0</v>
      </c>
      <c r="J2" s="16" t="s">
        <v>1</v>
      </c>
      <c r="K2" s="16" t="s">
        <v>2</v>
      </c>
      <c r="L2" s="16" t="s">
        <v>3</v>
      </c>
      <c r="M2" s="16" t="s">
        <v>4</v>
      </c>
      <c r="N2" s="16" t="s">
        <v>5</v>
      </c>
      <c r="P2" s="16" t="s">
        <v>0</v>
      </c>
      <c r="Q2" s="16" t="s">
        <v>1</v>
      </c>
      <c r="R2" s="16" t="s">
        <v>2</v>
      </c>
      <c r="S2" s="16" t="s">
        <v>3</v>
      </c>
      <c r="T2" s="16" t="s">
        <v>4</v>
      </c>
      <c r="U2" s="16" t="s">
        <v>5</v>
      </c>
    </row>
    <row r="3" spans="1:21" x14ac:dyDescent="0.35">
      <c r="B3" s="20">
        <v>6447456</v>
      </c>
      <c r="C3" s="20">
        <v>4326149</v>
      </c>
      <c r="D3" s="20">
        <v>7477966</v>
      </c>
      <c r="E3" s="20">
        <v>5779086</v>
      </c>
      <c r="F3" s="4"/>
      <c r="G3" s="20">
        <v>978405</v>
      </c>
      <c r="I3" s="20"/>
      <c r="J3" s="4"/>
      <c r="K3" s="20">
        <v>12529069</v>
      </c>
      <c r="L3" s="20">
        <v>14868771</v>
      </c>
      <c r="M3" s="20">
        <v>14405067</v>
      </c>
      <c r="N3" s="4"/>
      <c r="P3" s="20"/>
      <c r="Q3" s="4"/>
      <c r="R3" s="20">
        <v>13648398</v>
      </c>
      <c r="S3" s="20">
        <v>13979836</v>
      </c>
      <c r="T3" s="20">
        <v>15973649</v>
      </c>
      <c r="U3" s="4"/>
    </row>
    <row r="4" spans="1:21" x14ac:dyDescent="0.35">
      <c r="B4" s="20">
        <v>7489928</v>
      </c>
      <c r="C4" s="20">
        <v>4897182</v>
      </c>
      <c r="D4" s="20">
        <v>8897278</v>
      </c>
      <c r="E4" s="20">
        <v>6657218</v>
      </c>
      <c r="F4" s="4"/>
      <c r="G4" s="20">
        <v>1401263</v>
      </c>
      <c r="I4" s="20">
        <v>12107586</v>
      </c>
      <c r="J4" s="4"/>
      <c r="K4" s="20">
        <v>14918385</v>
      </c>
      <c r="L4" s="20">
        <v>16614316</v>
      </c>
      <c r="M4" s="20">
        <v>14969810</v>
      </c>
      <c r="N4" s="4"/>
      <c r="P4" s="20">
        <v>10107141</v>
      </c>
      <c r="Q4" s="4"/>
      <c r="R4" s="20">
        <v>15918034</v>
      </c>
      <c r="S4" s="20">
        <v>14376828</v>
      </c>
      <c r="T4" s="20">
        <v>16324776</v>
      </c>
      <c r="U4" s="4"/>
    </row>
    <row r="5" spans="1:21" x14ac:dyDescent="0.35">
      <c r="B5" s="20">
        <v>7494163</v>
      </c>
      <c r="C5" s="20">
        <v>5429606</v>
      </c>
      <c r="D5" s="20">
        <v>10555191</v>
      </c>
      <c r="E5" s="20">
        <v>6770820</v>
      </c>
      <c r="F5" s="4"/>
      <c r="G5" s="20">
        <v>1517253</v>
      </c>
      <c r="I5" s="20">
        <v>13175301</v>
      </c>
      <c r="J5" s="4"/>
      <c r="K5" s="20">
        <v>14995866</v>
      </c>
      <c r="L5" s="20">
        <v>16947409</v>
      </c>
      <c r="M5" s="20">
        <v>15837338</v>
      </c>
      <c r="N5" s="4"/>
      <c r="P5" s="20">
        <v>10369741</v>
      </c>
      <c r="Q5" s="4"/>
      <c r="R5" s="20">
        <v>16061335</v>
      </c>
      <c r="S5" s="20">
        <v>14781270</v>
      </c>
      <c r="T5" s="20">
        <v>16783211</v>
      </c>
      <c r="U5" s="4"/>
    </row>
    <row r="6" spans="1:21" x14ac:dyDescent="0.35">
      <c r="B6" s="20">
        <v>7710591</v>
      </c>
      <c r="C6" s="20">
        <v>6649881</v>
      </c>
      <c r="D6" s="20">
        <v>11330987</v>
      </c>
      <c r="E6" s="20">
        <v>7173582</v>
      </c>
      <c r="F6" s="4"/>
      <c r="G6" s="20">
        <v>1800366</v>
      </c>
      <c r="I6" s="20">
        <v>13716140</v>
      </c>
      <c r="J6" s="4"/>
      <c r="K6" s="20">
        <v>15409852</v>
      </c>
      <c r="L6" s="20">
        <v>18026983</v>
      </c>
      <c r="M6" s="20">
        <v>15933149</v>
      </c>
      <c r="N6" s="4"/>
      <c r="P6" s="20">
        <v>12991884</v>
      </c>
      <c r="Q6" s="4"/>
      <c r="R6" s="20">
        <v>16535188</v>
      </c>
      <c r="S6" s="20">
        <v>14852175</v>
      </c>
      <c r="T6" s="20">
        <v>19746464</v>
      </c>
      <c r="U6" s="4"/>
    </row>
    <row r="7" spans="1:21" x14ac:dyDescent="0.35">
      <c r="B7" s="20">
        <v>7766608</v>
      </c>
      <c r="C7" s="20">
        <v>6945219</v>
      </c>
      <c r="D7" s="20">
        <v>11500835</v>
      </c>
      <c r="E7" s="20">
        <v>7536369</v>
      </c>
      <c r="F7" s="4"/>
      <c r="G7" s="20">
        <v>1916441</v>
      </c>
      <c r="I7" s="20">
        <v>14017203</v>
      </c>
      <c r="J7" s="4"/>
      <c r="K7" s="20">
        <v>15667041</v>
      </c>
      <c r="L7" s="20">
        <v>18122050</v>
      </c>
      <c r="M7" s="20">
        <v>16016916</v>
      </c>
      <c r="N7" s="4"/>
      <c r="P7" s="20">
        <v>13586117</v>
      </c>
      <c r="Q7" s="4"/>
      <c r="R7" s="20">
        <v>17792708</v>
      </c>
      <c r="S7" s="20">
        <v>15580701</v>
      </c>
      <c r="T7" s="20">
        <v>20007633</v>
      </c>
      <c r="U7" s="4"/>
    </row>
    <row r="8" spans="1:21" x14ac:dyDescent="0.35">
      <c r="B8" s="20">
        <v>7889867</v>
      </c>
      <c r="C8" s="20">
        <v>7004650</v>
      </c>
      <c r="D8" s="20">
        <v>12113942</v>
      </c>
      <c r="E8" s="20">
        <v>7673314</v>
      </c>
      <c r="F8" s="4"/>
      <c r="G8" s="20">
        <v>2457056</v>
      </c>
      <c r="I8" s="20">
        <v>14641433</v>
      </c>
      <c r="J8" s="4"/>
      <c r="K8" s="20">
        <v>15950525</v>
      </c>
      <c r="L8" s="20">
        <v>18722268</v>
      </c>
      <c r="M8" s="20">
        <v>16569631</v>
      </c>
      <c r="N8" s="4"/>
      <c r="P8" s="20">
        <v>14438570</v>
      </c>
      <c r="Q8" s="4"/>
      <c r="R8" s="20">
        <v>19166091</v>
      </c>
      <c r="S8" s="20">
        <v>15802366</v>
      </c>
      <c r="T8" s="20">
        <v>21058671</v>
      </c>
      <c r="U8" s="4"/>
    </row>
    <row r="9" spans="1:21" x14ac:dyDescent="0.35">
      <c r="B9" s="20">
        <v>8002295</v>
      </c>
      <c r="C9" s="20">
        <v>7538244</v>
      </c>
      <c r="D9" s="20">
        <v>12667628</v>
      </c>
      <c r="E9" s="20">
        <v>7722986</v>
      </c>
      <c r="F9" s="4"/>
      <c r="G9" s="20">
        <v>2495879</v>
      </c>
      <c r="I9" s="20">
        <v>14890502</v>
      </c>
      <c r="J9" s="4"/>
      <c r="K9" s="20">
        <v>16474352</v>
      </c>
      <c r="L9" s="20">
        <v>18800774</v>
      </c>
      <c r="M9" s="20">
        <v>16617043</v>
      </c>
      <c r="N9" s="4"/>
      <c r="P9" s="20">
        <v>14643829</v>
      </c>
      <c r="Q9" s="4"/>
      <c r="R9" s="20">
        <v>19566110</v>
      </c>
      <c r="S9" s="20">
        <v>15842515</v>
      </c>
      <c r="T9" s="20">
        <v>21711655</v>
      </c>
      <c r="U9" s="4"/>
    </row>
    <row r="10" spans="1:21" x14ac:dyDescent="0.35">
      <c r="B10" s="20">
        <v>8040423</v>
      </c>
      <c r="C10" s="20">
        <v>8059777</v>
      </c>
      <c r="D10" s="20">
        <v>12847391</v>
      </c>
      <c r="E10" s="20">
        <v>8625010</v>
      </c>
      <c r="F10" s="4"/>
      <c r="G10" s="20">
        <v>3041488</v>
      </c>
      <c r="I10" s="20">
        <v>15275492</v>
      </c>
      <c r="J10" s="4"/>
      <c r="K10" s="20">
        <v>17178588</v>
      </c>
      <c r="L10" s="20">
        <v>19173714</v>
      </c>
      <c r="M10" s="20">
        <v>18609853</v>
      </c>
      <c r="N10" s="4"/>
      <c r="P10" s="20">
        <v>15807842</v>
      </c>
      <c r="Q10" s="4"/>
      <c r="R10" s="20">
        <v>19684999</v>
      </c>
      <c r="S10" s="20">
        <v>16067096</v>
      </c>
      <c r="T10" s="20">
        <v>21887410</v>
      </c>
      <c r="U10" s="4"/>
    </row>
    <row r="11" spans="1:21" x14ac:dyDescent="0.35">
      <c r="B11" s="20">
        <v>8483767</v>
      </c>
      <c r="C11" s="20">
        <v>8081710</v>
      </c>
      <c r="D11" s="20">
        <v>13274707</v>
      </c>
      <c r="E11" s="20">
        <v>8633579</v>
      </c>
      <c r="F11" s="4"/>
      <c r="G11" s="20">
        <v>3090135</v>
      </c>
      <c r="I11" s="20">
        <v>15959979</v>
      </c>
      <c r="J11" s="4"/>
      <c r="K11" s="20">
        <v>17497130</v>
      </c>
      <c r="L11" s="20">
        <v>19525105</v>
      </c>
      <c r="M11" s="20">
        <v>18666606</v>
      </c>
      <c r="N11" s="4"/>
      <c r="P11" s="20">
        <v>15872097</v>
      </c>
      <c r="Q11" s="4"/>
      <c r="R11" s="20">
        <v>19720463</v>
      </c>
      <c r="S11" s="20">
        <v>16434856</v>
      </c>
      <c r="T11" s="20">
        <v>21929895</v>
      </c>
      <c r="U11" s="4"/>
    </row>
    <row r="12" spans="1:21" x14ac:dyDescent="0.35">
      <c r="B12" s="20">
        <v>8654437</v>
      </c>
      <c r="C12" s="20">
        <v>8168008</v>
      </c>
      <c r="D12" s="20">
        <v>13598472</v>
      </c>
      <c r="E12" s="20">
        <v>8672093</v>
      </c>
      <c r="F12" s="4"/>
      <c r="G12" s="20">
        <v>3218016</v>
      </c>
      <c r="I12" s="20">
        <v>16317244</v>
      </c>
      <c r="J12" s="4"/>
      <c r="K12" s="20">
        <v>17502845</v>
      </c>
      <c r="L12" s="20">
        <v>19584832</v>
      </c>
      <c r="M12" s="20">
        <v>19225429</v>
      </c>
      <c r="N12" s="4"/>
      <c r="P12" s="20">
        <v>15992358</v>
      </c>
      <c r="Q12" s="4"/>
      <c r="R12" s="20">
        <v>19991395</v>
      </c>
      <c r="S12" s="20">
        <v>17127150</v>
      </c>
      <c r="T12" s="20">
        <v>23127879</v>
      </c>
      <c r="U12" s="4"/>
    </row>
    <row r="13" spans="1:21" x14ac:dyDescent="0.35">
      <c r="B13" s="20">
        <v>9029019</v>
      </c>
      <c r="C13" s="20">
        <v>8988970</v>
      </c>
      <c r="D13" s="20">
        <v>13642155</v>
      </c>
      <c r="E13" s="20">
        <v>9032630</v>
      </c>
      <c r="F13" s="4"/>
      <c r="G13" s="20">
        <v>3245108</v>
      </c>
      <c r="I13" s="20">
        <v>16443058</v>
      </c>
      <c r="J13" s="4"/>
      <c r="K13" s="20">
        <v>17600733</v>
      </c>
      <c r="L13" s="20">
        <v>20329021</v>
      </c>
      <c r="M13" s="20">
        <v>19646671</v>
      </c>
      <c r="N13" s="4"/>
      <c r="P13" s="20">
        <v>16357416</v>
      </c>
      <c r="Q13" s="4"/>
      <c r="R13" s="20">
        <v>20321287</v>
      </c>
      <c r="S13" s="20">
        <v>17355704</v>
      </c>
      <c r="T13" s="20">
        <v>23899514</v>
      </c>
      <c r="U13" s="4"/>
    </row>
    <row r="14" spans="1:21" x14ac:dyDescent="0.35">
      <c r="B14" s="20">
        <v>9081304</v>
      </c>
      <c r="C14" s="20">
        <v>9154447</v>
      </c>
      <c r="D14" s="20">
        <v>14468673</v>
      </c>
      <c r="E14" s="20">
        <v>9193590</v>
      </c>
      <c r="F14" s="4"/>
      <c r="G14" s="20">
        <v>3252586</v>
      </c>
      <c r="I14" s="20">
        <v>17181427</v>
      </c>
      <c r="J14" s="4"/>
      <c r="K14" s="20">
        <v>18985080</v>
      </c>
      <c r="L14" s="20">
        <v>20379350</v>
      </c>
      <c r="M14" s="20">
        <v>19704410</v>
      </c>
      <c r="N14" s="4"/>
      <c r="P14" s="20">
        <v>16670230</v>
      </c>
      <c r="Q14" s="4"/>
      <c r="R14" s="20">
        <v>21025383</v>
      </c>
      <c r="S14" s="20">
        <v>17675639</v>
      </c>
      <c r="T14" s="20">
        <v>24207881</v>
      </c>
      <c r="U14" s="4"/>
    </row>
    <row r="15" spans="1:21" x14ac:dyDescent="0.35">
      <c r="B15" s="20">
        <v>9598492</v>
      </c>
      <c r="C15" s="20">
        <v>9255213</v>
      </c>
      <c r="D15" s="20">
        <v>14557884</v>
      </c>
      <c r="E15" s="20">
        <v>9429466</v>
      </c>
      <c r="F15" s="4"/>
      <c r="G15" s="20">
        <v>3413003</v>
      </c>
      <c r="I15" s="20">
        <v>18228745</v>
      </c>
      <c r="J15" s="4"/>
      <c r="K15" s="20">
        <v>19222673</v>
      </c>
      <c r="L15" s="20">
        <v>20426050</v>
      </c>
      <c r="M15" s="20">
        <v>20518881</v>
      </c>
      <c r="N15" s="4"/>
      <c r="P15" s="20">
        <v>20650528</v>
      </c>
      <c r="Q15" s="4"/>
      <c r="R15" s="20">
        <v>21501151</v>
      </c>
      <c r="S15" s="20">
        <v>17812792</v>
      </c>
      <c r="T15" s="20">
        <v>26555479</v>
      </c>
      <c r="U15" s="4"/>
    </row>
    <row r="16" spans="1:21" x14ac:dyDescent="0.35">
      <c r="B16" s="20">
        <v>9691520</v>
      </c>
      <c r="C16" s="20">
        <v>9623228</v>
      </c>
      <c r="D16" s="20">
        <v>15213359</v>
      </c>
      <c r="E16" s="20">
        <v>9542255</v>
      </c>
      <c r="F16" s="4"/>
      <c r="G16" s="20">
        <v>3484109</v>
      </c>
      <c r="I16" s="20">
        <v>18361351</v>
      </c>
      <c r="J16" s="4"/>
      <c r="K16" s="20">
        <v>19225509</v>
      </c>
      <c r="L16" s="20">
        <v>21018681</v>
      </c>
      <c r="M16" s="20">
        <v>21884896</v>
      </c>
      <c r="N16" s="4"/>
      <c r="P16" s="20">
        <v>20708866</v>
      </c>
      <c r="Q16" s="4"/>
      <c r="R16" s="20">
        <v>22520974</v>
      </c>
      <c r="S16" s="20">
        <v>17935897</v>
      </c>
      <c r="T16" s="20">
        <v>27041825</v>
      </c>
      <c r="U16" s="4"/>
    </row>
    <row r="17" spans="2:21" x14ac:dyDescent="0.35">
      <c r="B17" s="20">
        <v>9973622</v>
      </c>
      <c r="C17" s="20">
        <v>9743752</v>
      </c>
      <c r="D17" s="20">
        <v>15741012</v>
      </c>
      <c r="E17" s="20">
        <v>9795235</v>
      </c>
      <c r="F17" s="4"/>
      <c r="G17" s="20">
        <v>3517577</v>
      </c>
      <c r="I17" s="20">
        <v>18617650</v>
      </c>
      <c r="J17" s="4"/>
      <c r="K17" s="20">
        <v>19770610</v>
      </c>
      <c r="L17" s="20">
        <v>21037635</v>
      </c>
      <c r="M17" s="20">
        <v>22075187</v>
      </c>
      <c r="N17" s="4"/>
      <c r="P17" s="20">
        <v>20886152</v>
      </c>
      <c r="Q17" s="4"/>
      <c r="R17" s="20">
        <v>22662525</v>
      </c>
      <c r="S17" s="20">
        <v>17961721</v>
      </c>
      <c r="T17" s="20">
        <v>27414445</v>
      </c>
      <c r="U17" s="4"/>
    </row>
    <row r="18" spans="2:21" x14ac:dyDescent="0.35">
      <c r="B18" s="20">
        <v>10511330</v>
      </c>
      <c r="C18" s="20">
        <v>9812309</v>
      </c>
      <c r="D18" s="20">
        <v>15892268</v>
      </c>
      <c r="E18" s="20">
        <v>10023933</v>
      </c>
      <c r="F18" s="4"/>
      <c r="G18" s="20">
        <v>3647860</v>
      </c>
      <c r="I18" s="20">
        <v>19873791</v>
      </c>
      <c r="J18" s="4"/>
      <c r="K18" s="20">
        <v>19859382</v>
      </c>
      <c r="L18" s="20">
        <v>21228024</v>
      </c>
      <c r="M18" s="20">
        <v>22867400</v>
      </c>
      <c r="N18" s="4"/>
      <c r="P18" s="20">
        <v>20979397</v>
      </c>
      <c r="Q18" s="4"/>
      <c r="R18" s="20">
        <v>23049022</v>
      </c>
      <c r="S18" s="20">
        <v>18004137</v>
      </c>
      <c r="T18" s="20">
        <v>27868293</v>
      </c>
      <c r="U18" s="4"/>
    </row>
    <row r="19" spans="2:21" x14ac:dyDescent="0.35">
      <c r="B19" s="20">
        <v>10623491</v>
      </c>
      <c r="C19" s="20">
        <v>10161257</v>
      </c>
      <c r="D19" s="20">
        <v>16468069</v>
      </c>
      <c r="E19" s="20">
        <v>10383133</v>
      </c>
      <c r="F19" s="4"/>
      <c r="G19" s="20">
        <v>3711851</v>
      </c>
      <c r="I19" s="20">
        <v>20115298</v>
      </c>
      <c r="J19" s="4"/>
      <c r="K19" s="20">
        <v>19969206</v>
      </c>
      <c r="L19" s="20">
        <v>21539114</v>
      </c>
      <c r="M19" s="20">
        <v>23152557</v>
      </c>
      <c r="N19" s="4"/>
      <c r="P19" s="20">
        <v>21547003</v>
      </c>
      <c r="Q19" s="4"/>
      <c r="R19" s="20">
        <v>23384016</v>
      </c>
      <c r="S19" s="20">
        <v>18178376</v>
      </c>
      <c r="T19" s="20">
        <v>27988479</v>
      </c>
      <c r="U19" s="4"/>
    </row>
    <row r="20" spans="2:21" x14ac:dyDescent="0.35">
      <c r="B20" s="20">
        <v>10721424</v>
      </c>
      <c r="C20" s="20">
        <v>10243121</v>
      </c>
      <c r="D20" s="20">
        <v>16791348</v>
      </c>
      <c r="E20" s="20">
        <v>10623139</v>
      </c>
      <c r="F20" s="4"/>
      <c r="G20" s="20">
        <v>3729763</v>
      </c>
      <c r="I20" s="20">
        <v>20969981</v>
      </c>
      <c r="J20" s="4"/>
      <c r="K20" s="20">
        <v>20123523</v>
      </c>
      <c r="L20" s="20">
        <v>21646766</v>
      </c>
      <c r="M20" s="20">
        <v>23351121</v>
      </c>
      <c r="N20" s="4"/>
      <c r="P20" s="20">
        <v>21874718</v>
      </c>
      <c r="Q20" s="4"/>
      <c r="R20" s="20">
        <v>23584340</v>
      </c>
      <c r="S20" s="20">
        <v>18477693</v>
      </c>
      <c r="T20" s="20">
        <v>28959635</v>
      </c>
      <c r="U20" s="4"/>
    </row>
    <row r="21" spans="2:21" x14ac:dyDescent="0.35">
      <c r="B21" s="20">
        <v>10871194</v>
      </c>
      <c r="C21" s="20">
        <v>10415354</v>
      </c>
      <c r="D21" s="20">
        <v>16827876</v>
      </c>
      <c r="E21" s="20">
        <v>11002701</v>
      </c>
      <c r="F21" s="4"/>
      <c r="G21" s="20">
        <v>3808863</v>
      </c>
      <c r="I21" s="20">
        <v>21569664</v>
      </c>
      <c r="J21" s="4"/>
      <c r="K21" s="20">
        <v>20931097</v>
      </c>
      <c r="L21" s="20">
        <v>21960072</v>
      </c>
      <c r="M21" s="20">
        <v>23867323</v>
      </c>
      <c r="N21" s="4"/>
      <c r="P21" s="20">
        <v>23658135</v>
      </c>
      <c r="Q21" s="4"/>
      <c r="R21" s="20">
        <v>23589476</v>
      </c>
      <c r="S21" s="20">
        <v>18998607</v>
      </c>
      <c r="T21" s="20">
        <v>29082991</v>
      </c>
      <c r="U21" s="4"/>
    </row>
    <row r="22" spans="2:21" x14ac:dyDescent="0.35">
      <c r="B22" s="20">
        <v>11824491</v>
      </c>
      <c r="C22" s="20">
        <v>10689108</v>
      </c>
      <c r="D22" s="20">
        <v>16861822</v>
      </c>
      <c r="E22" s="20">
        <v>11080641</v>
      </c>
      <c r="F22" s="4"/>
      <c r="G22" s="20">
        <v>3849159</v>
      </c>
      <c r="I22" s="20">
        <v>24680878</v>
      </c>
      <c r="J22" s="4"/>
      <c r="K22" s="20">
        <v>21274665</v>
      </c>
      <c r="L22" s="20">
        <v>22056778</v>
      </c>
      <c r="M22" s="20">
        <v>25307441</v>
      </c>
      <c r="N22" s="4"/>
      <c r="P22" s="20">
        <v>24849857</v>
      </c>
      <c r="Q22" s="4"/>
      <c r="R22" s="20">
        <v>24483510</v>
      </c>
      <c r="S22" s="20">
        <v>19431983</v>
      </c>
      <c r="T22" s="20">
        <v>33202101</v>
      </c>
      <c r="U22" s="4"/>
    </row>
    <row r="23" spans="2:21" x14ac:dyDescent="0.35">
      <c r="B23" s="20">
        <v>12412815</v>
      </c>
      <c r="C23" s="20">
        <v>11205836</v>
      </c>
      <c r="D23" s="20">
        <v>16956206</v>
      </c>
      <c r="E23" s="20">
        <v>11106036</v>
      </c>
      <c r="F23" s="4"/>
      <c r="G23" s="20">
        <v>3891237</v>
      </c>
      <c r="I23" s="20">
        <v>27607769</v>
      </c>
      <c r="J23" s="4"/>
      <c r="K23" s="20">
        <v>22005830</v>
      </c>
      <c r="L23" s="20">
        <v>22124109</v>
      </c>
      <c r="M23" s="20">
        <v>25333115</v>
      </c>
      <c r="N23" s="4"/>
      <c r="P23" s="20">
        <v>30818510</v>
      </c>
      <c r="Q23" s="4"/>
      <c r="R23" s="20">
        <v>24961889</v>
      </c>
      <c r="S23" s="20">
        <v>19668246</v>
      </c>
      <c r="T23" s="20">
        <v>34747286</v>
      </c>
      <c r="U23" s="4"/>
    </row>
    <row r="24" spans="2:21" x14ac:dyDescent="0.35">
      <c r="B24" s="20">
        <v>12467087</v>
      </c>
      <c r="C24" s="20">
        <v>11824970</v>
      </c>
      <c r="D24" s="20">
        <v>17176266</v>
      </c>
      <c r="E24" s="20">
        <v>11272868</v>
      </c>
      <c r="F24" s="4"/>
      <c r="G24" s="20">
        <v>3963204</v>
      </c>
      <c r="I24" s="20">
        <v>28502288</v>
      </c>
      <c r="J24" s="4"/>
      <c r="K24" s="20">
        <v>22133100</v>
      </c>
      <c r="L24" s="20">
        <v>23415867</v>
      </c>
      <c r="M24" s="20">
        <v>28163967</v>
      </c>
      <c r="N24" s="4"/>
      <c r="P24" s="20">
        <v>32935422</v>
      </c>
      <c r="Q24" s="4"/>
      <c r="R24" s="20">
        <v>26147466</v>
      </c>
      <c r="S24" s="20">
        <v>19765798</v>
      </c>
      <c r="T24" s="20">
        <v>34956847</v>
      </c>
      <c r="U24" s="4"/>
    </row>
    <row r="25" spans="2:21" x14ac:dyDescent="0.35">
      <c r="B25" s="20">
        <v>12658426</v>
      </c>
      <c r="C25" s="20">
        <v>12071555</v>
      </c>
      <c r="D25" s="20">
        <v>17347886</v>
      </c>
      <c r="E25" s="20">
        <v>11710879</v>
      </c>
      <c r="F25" s="4"/>
      <c r="G25" s="20">
        <v>4003652</v>
      </c>
      <c r="I25" s="20">
        <v>29164432</v>
      </c>
      <c r="J25" s="4"/>
      <c r="K25" s="20">
        <v>23250895</v>
      </c>
      <c r="L25" s="20">
        <v>23484987</v>
      </c>
      <c r="M25" s="20">
        <v>28309756</v>
      </c>
      <c r="N25" s="4"/>
      <c r="P25" s="20">
        <v>33994513</v>
      </c>
      <c r="Q25" s="4"/>
      <c r="R25" s="20">
        <v>26189432</v>
      </c>
      <c r="S25" s="20">
        <v>19878127</v>
      </c>
      <c r="T25" s="20">
        <v>35873353</v>
      </c>
      <c r="U25" s="4"/>
    </row>
    <row r="26" spans="2:21" x14ac:dyDescent="0.35">
      <c r="B26" s="20">
        <v>12988122</v>
      </c>
      <c r="C26" s="20">
        <v>12273684</v>
      </c>
      <c r="D26" s="20">
        <v>17468656</v>
      </c>
      <c r="E26" s="20">
        <v>11710967</v>
      </c>
      <c r="F26" s="4"/>
      <c r="G26" s="20">
        <v>4137158</v>
      </c>
      <c r="I26" s="20">
        <v>31033725</v>
      </c>
      <c r="J26" s="4"/>
      <c r="K26" s="20">
        <v>24775763</v>
      </c>
      <c r="L26" s="20">
        <v>24047847</v>
      </c>
      <c r="M26" s="20">
        <v>29716385</v>
      </c>
      <c r="N26" s="4"/>
      <c r="P26" s="20">
        <v>34382458</v>
      </c>
      <c r="Q26" s="4"/>
      <c r="R26" s="20">
        <v>27246561</v>
      </c>
      <c r="S26" s="20">
        <v>19950063</v>
      </c>
      <c r="T26" s="20">
        <v>37375673</v>
      </c>
      <c r="U26" s="4"/>
    </row>
    <row r="27" spans="2:21" x14ac:dyDescent="0.35">
      <c r="B27" s="20">
        <v>13362441</v>
      </c>
      <c r="C27" s="20">
        <v>12299882</v>
      </c>
      <c r="D27" s="20">
        <v>17687412</v>
      </c>
      <c r="E27" s="20">
        <v>11906597</v>
      </c>
      <c r="F27" s="4"/>
      <c r="G27" s="20">
        <v>4243481</v>
      </c>
      <c r="I27" s="20"/>
      <c r="J27" s="4"/>
      <c r="K27" s="20">
        <v>25865459</v>
      </c>
      <c r="L27" s="20">
        <v>24700564</v>
      </c>
      <c r="M27" s="20">
        <v>29826565</v>
      </c>
      <c r="N27" s="4"/>
      <c r="P27" s="20">
        <v>37368687</v>
      </c>
      <c r="Q27" s="4"/>
      <c r="R27" s="20">
        <v>28243815</v>
      </c>
      <c r="S27" s="20">
        <v>20379213</v>
      </c>
      <c r="T27" s="20">
        <v>41203042</v>
      </c>
      <c r="U27" s="4"/>
    </row>
    <row r="28" spans="2:21" x14ac:dyDescent="0.35">
      <c r="B28" s="20">
        <v>13634732</v>
      </c>
      <c r="C28" s="20">
        <v>12748936</v>
      </c>
      <c r="D28" s="20">
        <v>17733740</v>
      </c>
      <c r="E28" s="20">
        <v>11908401</v>
      </c>
      <c r="F28" s="4"/>
      <c r="G28" s="20">
        <v>4319387</v>
      </c>
      <c r="I28" s="4"/>
      <c r="J28" s="4"/>
      <c r="K28" s="20">
        <v>28570492</v>
      </c>
      <c r="L28" s="20">
        <v>24922183</v>
      </c>
      <c r="M28" s="20">
        <v>32689247</v>
      </c>
      <c r="N28" s="4"/>
      <c r="P28" s="20"/>
      <c r="Q28" s="4"/>
      <c r="R28" s="20">
        <v>32985471</v>
      </c>
      <c r="S28" s="20">
        <v>22629031</v>
      </c>
      <c r="T28" s="20">
        <v>43297289</v>
      </c>
      <c r="U28" s="4"/>
    </row>
    <row r="29" spans="2:21" x14ac:dyDescent="0.35">
      <c r="B29" s="20">
        <v>13753563</v>
      </c>
      <c r="C29" s="20">
        <v>12835494</v>
      </c>
      <c r="D29" s="20">
        <v>17810351</v>
      </c>
      <c r="E29" s="20">
        <v>12089421</v>
      </c>
      <c r="F29" s="4"/>
      <c r="G29" s="20">
        <v>4433764</v>
      </c>
      <c r="I29" s="4"/>
      <c r="J29" s="4"/>
      <c r="K29" s="20">
        <v>29836309</v>
      </c>
      <c r="L29" s="20">
        <v>27964389</v>
      </c>
      <c r="M29" s="20">
        <v>33904918</v>
      </c>
      <c r="N29" s="4"/>
      <c r="P29" s="4"/>
      <c r="Q29" s="4"/>
      <c r="R29" s="20">
        <v>33076001</v>
      </c>
      <c r="S29" s="20">
        <v>23044114</v>
      </c>
      <c r="T29" s="20">
        <v>44894763</v>
      </c>
      <c r="U29" s="4"/>
    </row>
    <row r="30" spans="2:21" x14ac:dyDescent="0.35">
      <c r="B30" s="20">
        <v>14051601</v>
      </c>
      <c r="C30" s="20">
        <v>13080586</v>
      </c>
      <c r="D30" s="20">
        <v>18098814</v>
      </c>
      <c r="E30" s="20">
        <v>12107932</v>
      </c>
      <c r="F30" s="4"/>
      <c r="G30" s="20">
        <v>4584545</v>
      </c>
      <c r="I30" s="4"/>
      <c r="J30" s="4"/>
      <c r="K30" s="20">
        <v>30179115</v>
      </c>
      <c r="L30" s="20">
        <v>27999327</v>
      </c>
      <c r="M30" s="20">
        <v>35370693</v>
      </c>
      <c r="N30" s="4"/>
      <c r="P30" s="4"/>
      <c r="Q30" s="4"/>
      <c r="R30" s="20">
        <v>35300060</v>
      </c>
      <c r="S30" s="20">
        <v>23884461</v>
      </c>
      <c r="T30" s="20">
        <v>47756002</v>
      </c>
      <c r="U30" s="4"/>
    </row>
    <row r="31" spans="2:21" x14ac:dyDescent="0.35">
      <c r="B31" s="20">
        <v>14530936</v>
      </c>
      <c r="C31" s="20">
        <v>13126657</v>
      </c>
      <c r="D31" s="20">
        <v>18492518</v>
      </c>
      <c r="E31" s="20">
        <v>12193380</v>
      </c>
      <c r="F31" s="4"/>
      <c r="G31" s="20">
        <v>4586546</v>
      </c>
      <c r="I31" s="4"/>
      <c r="J31" s="4"/>
      <c r="K31" s="20">
        <v>32183070</v>
      </c>
      <c r="L31" s="20">
        <v>28177680</v>
      </c>
      <c r="M31" s="20">
        <v>35536926</v>
      </c>
      <c r="N31" s="4"/>
      <c r="P31" s="4"/>
      <c r="Q31" s="4"/>
      <c r="R31" s="20">
        <v>39419195</v>
      </c>
      <c r="S31" s="20">
        <v>24200340</v>
      </c>
      <c r="T31" s="20">
        <v>49016269</v>
      </c>
      <c r="U31" s="4"/>
    </row>
    <row r="32" spans="2:21" x14ac:dyDescent="0.35">
      <c r="B32" s="20">
        <v>14563498</v>
      </c>
      <c r="C32" s="20">
        <v>13678978</v>
      </c>
      <c r="D32" s="20">
        <v>18736776</v>
      </c>
      <c r="E32" s="20">
        <v>12341174</v>
      </c>
      <c r="F32" s="4"/>
      <c r="G32" s="20">
        <v>4600406</v>
      </c>
      <c r="I32" s="4"/>
      <c r="J32" s="4"/>
      <c r="K32" s="20">
        <v>33798109</v>
      </c>
      <c r="L32" s="20">
        <v>28668102</v>
      </c>
      <c r="M32" s="20">
        <v>35900649</v>
      </c>
      <c r="N32" s="4"/>
      <c r="P32" s="4"/>
      <c r="Q32" s="4"/>
      <c r="R32" s="20">
        <v>43299757</v>
      </c>
      <c r="S32" s="20">
        <v>25533657</v>
      </c>
      <c r="T32" s="20">
        <v>50630238</v>
      </c>
      <c r="U32" s="4"/>
    </row>
    <row r="33" spans="2:21" x14ac:dyDescent="0.35">
      <c r="B33" s="20">
        <v>14639841</v>
      </c>
      <c r="C33" s="20">
        <v>13790758</v>
      </c>
      <c r="D33" s="20">
        <v>19238280</v>
      </c>
      <c r="E33" s="20">
        <v>12413378</v>
      </c>
      <c r="F33" s="4"/>
      <c r="G33" s="20">
        <v>4625260</v>
      </c>
      <c r="I33" s="4"/>
      <c r="J33" s="4"/>
      <c r="K33" s="20">
        <v>35609351</v>
      </c>
      <c r="L33" s="20">
        <v>28847641</v>
      </c>
      <c r="M33" s="20">
        <v>36589486</v>
      </c>
      <c r="N33" s="4"/>
      <c r="P33" s="4"/>
      <c r="Q33" s="4"/>
      <c r="R33" s="20">
        <v>44250221</v>
      </c>
      <c r="S33" s="20">
        <v>26193219</v>
      </c>
      <c r="T33" s="20">
        <v>50929643</v>
      </c>
      <c r="U33" s="4"/>
    </row>
    <row r="34" spans="2:21" x14ac:dyDescent="0.35">
      <c r="B34" s="20">
        <v>15019326</v>
      </c>
      <c r="C34" s="20">
        <v>13895284</v>
      </c>
      <c r="D34" s="20">
        <v>19455983</v>
      </c>
      <c r="E34" s="20">
        <v>12485701</v>
      </c>
      <c r="F34" s="4"/>
      <c r="G34" s="20">
        <v>4688356</v>
      </c>
      <c r="I34" s="4"/>
      <c r="J34" s="4"/>
      <c r="K34" s="20">
        <v>37422647</v>
      </c>
      <c r="L34" s="20">
        <v>28939421</v>
      </c>
      <c r="M34" s="20">
        <v>38351506</v>
      </c>
      <c r="N34" s="4"/>
      <c r="P34" s="4"/>
      <c r="Q34" s="4"/>
      <c r="R34" s="20">
        <v>45364817</v>
      </c>
      <c r="S34" s="20">
        <v>26194085</v>
      </c>
      <c r="T34" s="20">
        <v>56264196</v>
      </c>
      <c r="U34" s="4"/>
    </row>
    <row r="35" spans="2:21" x14ac:dyDescent="0.35">
      <c r="B35" s="20">
        <v>15449194</v>
      </c>
      <c r="C35" s="20">
        <v>14076671</v>
      </c>
      <c r="D35" s="20">
        <v>19849120</v>
      </c>
      <c r="E35" s="20">
        <v>12665254</v>
      </c>
      <c r="F35" s="4"/>
      <c r="G35" s="20">
        <v>4790807</v>
      </c>
      <c r="I35" s="4"/>
      <c r="J35" s="4"/>
      <c r="K35" s="20">
        <v>37835311</v>
      </c>
      <c r="L35" s="20">
        <v>29564078</v>
      </c>
      <c r="M35" s="4"/>
      <c r="N35" s="4"/>
      <c r="P35" s="4"/>
      <c r="Q35" s="4"/>
      <c r="R35" s="20">
        <v>46463653</v>
      </c>
      <c r="S35" s="20">
        <v>26560904</v>
      </c>
      <c r="T35" s="4"/>
      <c r="U35" s="4"/>
    </row>
    <row r="36" spans="2:21" x14ac:dyDescent="0.35">
      <c r="B36" s="20">
        <v>15911341</v>
      </c>
      <c r="C36" s="20">
        <v>15546742</v>
      </c>
      <c r="D36" s="20">
        <v>19926534</v>
      </c>
      <c r="E36" s="20">
        <v>12750602</v>
      </c>
      <c r="F36" s="4"/>
      <c r="G36" s="20">
        <v>4842889</v>
      </c>
      <c r="I36" s="4"/>
      <c r="J36" s="4"/>
      <c r="K36" s="20">
        <v>38346992</v>
      </c>
      <c r="L36" s="20">
        <v>30402049</v>
      </c>
      <c r="M36" s="4"/>
      <c r="N36" s="4"/>
      <c r="P36" s="4"/>
      <c r="Q36" s="4"/>
      <c r="R36" s="20">
        <v>51605162</v>
      </c>
      <c r="S36" s="20">
        <v>27476496</v>
      </c>
      <c r="T36" s="4"/>
      <c r="U36" s="4"/>
    </row>
    <row r="37" spans="2:21" x14ac:dyDescent="0.35">
      <c r="B37" s="20">
        <v>15928536</v>
      </c>
      <c r="C37" s="20">
        <v>16329456</v>
      </c>
      <c r="D37" s="20">
        <v>20136430</v>
      </c>
      <c r="E37" s="20">
        <v>12996525</v>
      </c>
      <c r="F37" s="4"/>
      <c r="G37" s="20">
        <v>4951834</v>
      </c>
      <c r="I37" s="4"/>
      <c r="J37" s="4"/>
      <c r="K37" s="4"/>
      <c r="L37" s="20">
        <v>31213469</v>
      </c>
      <c r="M37" s="4"/>
      <c r="N37" s="4"/>
      <c r="P37" s="4"/>
      <c r="Q37" s="4"/>
      <c r="R37" s="4"/>
      <c r="S37" s="20">
        <v>29117207</v>
      </c>
      <c r="T37" s="4"/>
      <c r="U37" s="4"/>
    </row>
    <row r="38" spans="2:21" x14ac:dyDescent="0.35">
      <c r="B38" s="20">
        <v>16022618</v>
      </c>
      <c r="C38" s="20">
        <v>16486468</v>
      </c>
      <c r="D38" s="20">
        <v>20383383</v>
      </c>
      <c r="E38" s="20">
        <v>13040579</v>
      </c>
      <c r="F38" s="4"/>
      <c r="G38" s="20">
        <v>5135524</v>
      </c>
      <c r="I38" s="4"/>
      <c r="J38" s="4"/>
      <c r="K38" s="4"/>
      <c r="L38" s="20">
        <v>32852246</v>
      </c>
      <c r="M38" s="4"/>
      <c r="N38" s="4"/>
      <c r="P38" s="4"/>
      <c r="Q38" s="4"/>
      <c r="R38" s="4"/>
      <c r="S38" s="20">
        <v>29994272</v>
      </c>
      <c r="T38" s="4"/>
      <c r="U38" s="4"/>
    </row>
    <row r="39" spans="2:21" x14ac:dyDescent="0.35">
      <c r="B39" s="20">
        <v>16244377</v>
      </c>
      <c r="C39" s="20">
        <v>17133366</v>
      </c>
      <c r="D39" s="20">
        <v>20714649</v>
      </c>
      <c r="E39" s="20">
        <v>13054472</v>
      </c>
      <c r="F39" s="4"/>
      <c r="G39" s="20">
        <v>5141153</v>
      </c>
      <c r="I39" s="4"/>
      <c r="J39" s="4"/>
      <c r="K39" s="4"/>
      <c r="L39" s="20">
        <v>33809287</v>
      </c>
      <c r="M39" s="4"/>
      <c r="N39" s="4"/>
      <c r="P39" s="4"/>
      <c r="Q39" s="4"/>
      <c r="R39" s="4"/>
      <c r="S39" s="20">
        <v>30568112</v>
      </c>
      <c r="T39" s="4"/>
      <c r="U39" s="4"/>
    </row>
    <row r="40" spans="2:21" x14ac:dyDescent="0.35">
      <c r="B40" s="20">
        <v>16649747</v>
      </c>
      <c r="C40" s="20">
        <v>17338310</v>
      </c>
      <c r="D40" s="20">
        <v>21187185</v>
      </c>
      <c r="E40" s="20">
        <v>13129944</v>
      </c>
      <c r="F40" s="4"/>
      <c r="G40" s="20">
        <v>5182044</v>
      </c>
      <c r="I40" s="4"/>
      <c r="J40" s="4"/>
      <c r="K40" s="4"/>
      <c r="L40" s="20">
        <v>40362132</v>
      </c>
      <c r="M40" s="4"/>
      <c r="N40" s="4"/>
      <c r="P40" s="4"/>
      <c r="Q40" s="4"/>
      <c r="R40" s="4"/>
      <c r="S40" s="20">
        <v>37320501</v>
      </c>
      <c r="T40" s="4"/>
      <c r="U40" s="4"/>
    </row>
    <row r="41" spans="2:21" x14ac:dyDescent="0.35">
      <c r="B41" s="20">
        <v>16944413</v>
      </c>
      <c r="C41" s="20">
        <v>17533152</v>
      </c>
      <c r="D41" s="20">
        <v>21585289</v>
      </c>
      <c r="E41" s="20">
        <v>13244027</v>
      </c>
      <c r="F41" s="4"/>
      <c r="G41" s="20">
        <v>5281240</v>
      </c>
      <c r="I41" s="4"/>
      <c r="J41" s="4"/>
      <c r="K41" s="4"/>
      <c r="L41" s="4"/>
      <c r="M41" s="4"/>
      <c r="N41" s="4"/>
      <c r="P41" s="4"/>
      <c r="Q41" s="4"/>
      <c r="R41" s="4"/>
      <c r="S41" s="4"/>
      <c r="T41" s="4"/>
      <c r="U41" s="4"/>
    </row>
    <row r="42" spans="2:21" x14ac:dyDescent="0.35">
      <c r="B42" s="20">
        <v>17053097</v>
      </c>
      <c r="C42" s="20">
        <v>17930948</v>
      </c>
      <c r="D42" s="20">
        <v>21712507</v>
      </c>
      <c r="E42" s="20">
        <v>13399857</v>
      </c>
      <c r="F42" s="4"/>
      <c r="G42" s="20">
        <v>5481474</v>
      </c>
      <c r="I42" s="4"/>
      <c r="J42" s="4"/>
      <c r="K42" s="4"/>
      <c r="L42" s="4"/>
      <c r="M42" s="4"/>
      <c r="N42" s="4"/>
      <c r="P42" s="4"/>
      <c r="Q42" s="4"/>
      <c r="R42" s="4"/>
      <c r="S42" s="4"/>
      <c r="T42" s="4"/>
      <c r="U42" s="4"/>
    </row>
    <row r="43" spans="2:21" x14ac:dyDescent="0.35">
      <c r="B43" s="20">
        <v>17632836</v>
      </c>
      <c r="C43" s="20">
        <v>19936836</v>
      </c>
      <c r="D43" s="20">
        <v>22364597</v>
      </c>
      <c r="E43" s="20">
        <v>13803479</v>
      </c>
      <c r="F43" s="4"/>
      <c r="G43" s="20">
        <v>5553737</v>
      </c>
      <c r="I43" s="4"/>
      <c r="J43" s="4"/>
      <c r="K43" s="4"/>
      <c r="L43" s="4"/>
      <c r="M43" s="4"/>
      <c r="N43" s="4"/>
      <c r="P43" s="4"/>
      <c r="Q43" s="4"/>
      <c r="R43" s="4"/>
      <c r="S43" s="4"/>
      <c r="T43" s="4"/>
      <c r="U43" s="4"/>
    </row>
    <row r="44" spans="2:21" x14ac:dyDescent="0.35">
      <c r="B44" s="20">
        <v>17742828</v>
      </c>
      <c r="C44" s="20">
        <v>21222104</v>
      </c>
      <c r="D44" s="20">
        <v>23028712</v>
      </c>
      <c r="E44" s="20">
        <v>14548072</v>
      </c>
      <c r="F44" s="4"/>
      <c r="G44" s="20">
        <v>5688427</v>
      </c>
      <c r="I44" s="4"/>
      <c r="J44" s="4"/>
      <c r="K44" s="4"/>
      <c r="L44" s="4"/>
      <c r="M44" s="4"/>
      <c r="N44" s="4"/>
      <c r="P44" s="4"/>
      <c r="Q44" s="4"/>
      <c r="R44" s="4"/>
      <c r="S44" s="4"/>
      <c r="T44" s="4"/>
      <c r="U44" s="4"/>
    </row>
    <row r="45" spans="2:21" x14ac:dyDescent="0.35">
      <c r="B45" s="20">
        <v>18186015</v>
      </c>
      <c r="C45" s="20">
        <v>24102068</v>
      </c>
      <c r="D45" s="20">
        <v>23088728</v>
      </c>
      <c r="E45" s="20">
        <v>14891719</v>
      </c>
      <c r="F45" s="4"/>
      <c r="G45" s="20">
        <v>5702715</v>
      </c>
      <c r="I45" s="4"/>
      <c r="J45" s="4"/>
      <c r="K45" s="4"/>
      <c r="L45" s="4"/>
      <c r="M45" s="4"/>
      <c r="N45" s="4"/>
      <c r="P45" s="4"/>
      <c r="Q45" s="4"/>
      <c r="R45" s="4"/>
      <c r="S45" s="4"/>
      <c r="T45" s="4"/>
      <c r="U45" s="4"/>
    </row>
    <row r="46" spans="2:21" x14ac:dyDescent="0.35">
      <c r="B46" s="20">
        <v>18444191</v>
      </c>
      <c r="C46" s="20">
        <v>26537764</v>
      </c>
      <c r="D46" s="20">
        <v>23384619</v>
      </c>
      <c r="E46" s="20">
        <v>14899431</v>
      </c>
      <c r="F46" s="4"/>
      <c r="G46" s="20">
        <v>5746147</v>
      </c>
      <c r="I46" s="4"/>
      <c r="J46" s="4"/>
      <c r="K46" s="4"/>
      <c r="L46" s="4"/>
      <c r="M46" s="4"/>
      <c r="N46" s="4"/>
      <c r="P46" s="4"/>
      <c r="Q46" s="4"/>
      <c r="R46" s="4"/>
      <c r="S46" s="4"/>
      <c r="T46" s="4"/>
      <c r="U46" s="4"/>
    </row>
    <row r="47" spans="2:21" x14ac:dyDescent="0.35">
      <c r="B47" s="20">
        <v>19009284</v>
      </c>
      <c r="C47" s="4"/>
      <c r="D47" s="20">
        <v>23786356</v>
      </c>
      <c r="E47" s="20">
        <v>14909398</v>
      </c>
      <c r="F47" s="4"/>
      <c r="G47" s="20">
        <v>5867720</v>
      </c>
      <c r="I47" s="4"/>
      <c r="J47" s="4"/>
      <c r="K47" s="4"/>
      <c r="L47" s="4"/>
      <c r="M47" s="4"/>
      <c r="N47" s="4"/>
      <c r="P47" s="4"/>
      <c r="Q47" s="4"/>
      <c r="R47" s="4"/>
      <c r="S47" s="4"/>
      <c r="T47" s="4"/>
      <c r="U47" s="4"/>
    </row>
    <row r="48" spans="2:21" x14ac:dyDescent="0.35">
      <c r="B48" s="20">
        <v>19089926</v>
      </c>
      <c r="C48" s="4"/>
      <c r="D48" s="20">
        <v>24272779</v>
      </c>
      <c r="E48" s="20">
        <v>15088972</v>
      </c>
      <c r="F48" s="4"/>
      <c r="G48" s="20">
        <v>5870417</v>
      </c>
      <c r="I48" s="4"/>
      <c r="J48" s="4"/>
      <c r="K48" s="4"/>
      <c r="L48" s="4"/>
      <c r="M48" s="4"/>
      <c r="N48" s="4"/>
      <c r="P48" s="4"/>
      <c r="Q48" s="4"/>
      <c r="R48" s="4"/>
      <c r="S48" s="4"/>
      <c r="T48" s="4"/>
      <c r="U48" s="4"/>
    </row>
    <row r="49" spans="2:21" x14ac:dyDescent="0.35">
      <c r="B49" s="20">
        <v>19370683</v>
      </c>
      <c r="C49" s="4"/>
      <c r="D49" s="20">
        <v>24355964</v>
      </c>
      <c r="E49" s="20">
        <v>15236335</v>
      </c>
      <c r="F49" s="4"/>
      <c r="G49" s="20">
        <v>5908717</v>
      </c>
      <c r="I49" s="4"/>
      <c r="J49" s="4"/>
      <c r="K49" s="4"/>
      <c r="L49" s="4"/>
      <c r="M49" s="4"/>
      <c r="N49" s="4"/>
      <c r="P49" s="4"/>
      <c r="Q49" s="4"/>
      <c r="R49" s="4"/>
      <c r="S49" s="4"/>
      <c r="T49" s="4"/>
      <c r="U49" s="4"/>
    </row>
    <row r="50" spans="2:21" x14ac:dyDescent="0.35">
      <c r="B50" s="20">
        <v>19465445</v>
      </c>
      <c r="C50" s="4"/>
      <c r="D50" s="20">
        <v>24798720</v>
      </c>
      <c r="E50" s="20">
        <v>15336719</v>
      </c>
      <c r="F50" s="4"/>
      <c r="G50" s="20">
        <v>5976662</v>
      </c>
      <c r="I50" s="4"/>
      <c r="J50" s="4"/>
      <c r="K50" s="4"/>
      <c r="L50" s="4"/>
      <c r="M50" s="4"/>
      <c r="N50" s="4"/>
      <c r="P50" s="4"/>
      <c r="Q50" s="4"/>
      <c r="R50" s="4"/>
      <c r="S50" s="4"/>
      <c r="T50" s="4"/>
      <c r="U50" s="4"/>
    </row>
    <row r="51" spans="2:21" x14ac:dyDescent="0.35">
      <c r="B51" s="20">
        <v>19803395</v>
      </c>
      <c r="C51" s="4"/>
      <c r="D51" s="20">
        <v>25068598</v>
      </c>
      <c r="E51" s="20">
        <v>15514037</v>
      </c>
      <c r="F51" s="4"/>
      <c r="G51" s="20">
        <v>6036497</v>
      </c>
      <c r="I51" s="4"/>
      <c r="J51" s="4"/>
      <c r="K51" s="4"/>
      <c r="L51" s="4"/>
      <c r="M51" s="4"/>
      <c r="N51" s="4"/>
      <c r="P51" s="4"/>
      <c r="Q51" s="4"/>
      <c r="R51" s="4"/>
      <c r="S51" s="4"/>
      <c r="T51" s="4"/>
      <c r="U51" s="4"/>
    </row>
    <row r="52" spans="2:21" x14ac:dyDescent="0.35">
      <c r="B52" s="20">
        <v>20042024</v>
      </c>
      <c r="C52" s="4"/>
      <c r="D52" s="20">
        <v>25670525</v>
      </c>
      <c r="E52" s="20">
        <v>15553917</v>
      </c>
      <c r="F52" s="4"/>
      <c r="G52" s="20">
        <v>6051921</v>
      </c>
      <c r="I52" s="4"/>
      <c r="J52" s="4"/>
      <c r="K52" s="4"/>
      <c r="L52" s="4"/>
      <c r="M52" s="4"/>
      <c r="N52" s="4"/>
      <c r="P52" s="4"/>
      <c r="Q52" s="4"/>
      <c r="R52" s="4"/>
      <c r="S52" s="4"/>
      <c r="T52" s="4"/>
      <c r="U52" s="4"/>
    </row>
    <row r="53" spans="2:21" x14ac:dyDescent="0.35">
      <c r="B53" s="20">
        <v>22980253</v>
      </c>
      <c r="C53" s="4"/>
      <c r="D53" s="20">
        <v>27893357</v>
      </c>
      <c r="E53" s="20">
        <v>15649683</v>
      </c>
      <c r="F53" s="4"/>
      <c r="G53" s="20">
        <v>6082948</v>
      </c>
      <c r="I53" s="4"/>
      <c r="J53" s="4"/>
      <c r="K53" s="4"/>
      <c r="L53" s="4"/>
      <c r="M53" s="4"/>
      <c r="N53" s="4"/>
      <c r="P53" s="4"/>
      <c r="Q53" s="4"/>
      <c r="R53" s="4"/>
      <c r="S53" s="4"/>
      <c r="T53" s="4"/>
      <c r="U53" s="4"/>
    </row>
    <row r="54" spans="2:21" x14ac:dyDescent="0.35">
      <c r="C54" s="4"/>
      <c r="D54" s="20">
        <v>28265059</v>
      </c>
      <c r="E54" s="20">
        <v>15722770</v>
      </c>
      <c r="F54" s="4"/>
      <c r="G54" s="20">
        <v>6088645</v>
      </c>
      <c r="I54" s="4"/>
      <c r="J54" s="4"/>
      <c r="K54" s="4"/>
      <c r="L54" s="4"/>
      <c r="M54" s="4"/>
      <c r="N54" s="4"/>
      <c r="P54" s="4"/>
      <c r="Q54" s="4"/>
      <c r="R54" s="4"/>
      <c r="S54" s="4"/>
      <c r="T54" s="4"/>
      <c r="U54" s="4"/>
    </row>
    <row r="55" spans="2:21" x14ac:dyDescent="0.35">
      <c r="C55" s="4"/>
      <c r="D55" s="20">
        <v>28603770</v>
      </c>
      <c r="E55" s="20">
        <v>15816869</v>
      </c>
      <c r="F55" s="4"/>
      <c r="G55" s="20">
        <v>6159548</v>
      </c>
      <c r="I55" s="4"/>
      <c r="J55" s="4"/>
      <c r="K55" s="4"/>
      <c r="L55" s="4"/>
      <c r="M55" s="4"/>
      <c r="N55" s="4"/>
      <c r="P55" s="4"/>
      <c r="Q55" s="4"/>
      <c r="R55" s="4"/>
      <c r="S55" s="4"/>
      <c r="T55" s="4"/>
      <c r="U55" s="4"/>
    </row>
    <row r="56" spans="2:21" x14ac:dyDescent="0.35">
      <c r="C56" s="4"/>
      <c r="D56" s="20">
        <v>28760656</v>
      </c>
      <c r="E56" s="20">
        <v>16513254</v>
      </c>
      <c r="F56" s="4"/>
      <c r="G56" s="20">
        <v>6183219</v>
      </c>
      <c r="I56" s="4"/>
      <c r="J56" s="4"/>
      <c r="K56" s="4"/>
      <c r="L56" s="4"/>
      <c r="M56" s="4"/>
      <c r="N56" s="4"/>
      <c r="P56" s="4"/>
      <c r="Q56" s="4"/>
      <c r="R56" s="4"/>
      <c r="S56" s="4"/>
      <c r="T56" s="4"/>
      <c r="U56" s="4"/>
    </row>
    <row r="57" spans="2:21" x14ac:dyDescent="0.35">
      <c r="C57" s="4"/>
      <c r="D57" s="20">
        <v>29481316</v>
      </c>
      <c r="E57" s="20">
        <v>16562210</v>
      </c>
      <c r="F57" s="4"/>
      <c r="G57" s="20">
        <v>6201626</v>
      </c>
      <c r="I57" s="4"/>
      <c r="J57" s="4"/>
      <c r="K57" s="4"/>
      <c r="L57" s="4"/>
      <c r="M57" s="4"/>
      <c r="N57" s="4"/>
      <c r="P57" s="4"/>
      <c r="Q57" s="4"/>
      <c r="R57" s="4"/>
      <c r="S57" s="4"/>
      <c r="T57" s="4"/>
      <c r="U57" s="4"/>
    </row>
    <row r="58" spans="2:21" x14ac:dyDescent="0.35">
      <c r="C58" s="4"/>
      <c r="D58" s="20">
        <v>32389154</v>
      </c>
      <c r="E58" s="20">
        <v>16583720</v>
      </c>
      <c r="F58" s="4"/>
      <c r="G58" s="20">
        <v>6283311</v>
      </c>
      <c r="I58" s="4"/>
      <c r="J58" s="4"/>
      <c r="K58" s="4"/>
      <c r="L58" s="4"/>
      <c r="M58" s="4"/>
      <c r="N58" s="4"/>
      <c r="P58" s="4"/>
      <c r="Q58" s="4"/>
      <c r="R58" s="4"/>
      <c r="S58" s="4"/>
      <c r="T58" s="4"/>
      <c r="U58" s="4"/>
    </row>
    <row r="59" spans="2:21" x14ac:dyDescent="0.35">
      <c r="C59" s="4"/>
      <c r="D59" s="20">
        <v>35554737</v>
      </c>
      <c r="E59" s="20">
        <v>16777078</v>
      </c>
      <c r="F59" s="4"/>
      <c r="G59" s="20">
        <v>6414101</v>
      </c>
      <c r="I59" s="4"/>
      <c r="J59" s="4"/>
      <c r="K59" s="4"/>
      <c r="L59" s="4"/>
      <c r="M59" s="4"/>
      <c r="N59" s="4"/>
      <c r="P59" s="4"/>
      <c r="Q59" s="4"/>
      <c r="R59" s="4"/>
      <c r="S59" s="4"/>
      <c r="T59" s="4"/>
      <c r="U59" s="4"/>
    </row>
    <row r="60" spans="2:21" x14ac:dyDescent="0.35">
      <c r="C60" s="4"/>
      <c r="D60" s="8"/>
      <c r="E60" s="20">
        <v>16836220</v>
      </c>
      <c r="F60" s="4"/>
      <c r="G60" s="20">
        <v>6417805</v>
      </c>
      <c r="I60" s="4"/>
      <c r="J60" s="4"/>
      <c r="K60" s="4"/>
      <c r="L60" s="4"/>
      <c r="M60" s="4"/>
      <c r="N60" s="4"/>
      <c r="P60" s="4"/>
      <c r="Q60" s="4"/>
      <c r="R60" s="4"/>
      <c r="S60" s="4"/>
      <c r="T60" s="4"/>
      <c r="U60" s="4"/>
    </row>
    <row r="61" spans="2:21" x14ac:dyDescent="0.35">
      <c r="C61" s="4"/>
      <c r="D61" s="8"/>
      <c r="E61" s="20">
        <v>16935272</v>
      </c>
      <c r="F61" s="4"/>
      <c r="G61" s="20">
        <v>7078994</v>
      </c>
      <c r="I61" s="4"/>
      <c r="J61" s="4"/>
      <c r="K61" s="4"/>
      <c r="L61" s="4"/>
      <c r="M61" s="4"/>
      <c r="N61" s="4"/>
      <c r="P61" s="4"/>
      <c r="Q61" s="4"/>
      <c r="R61" s="4"/>
      <c r="S61" s="4"/>
      <c r="T61" s="4"/>
      <c r="U61" s="4"/>
    </row>
    <row r="62" spans="2:21" x14ac:dyDescent="0.35">
      <c r="C62" s="4"/>
      <c r="D62" s="8"/>
      <c r="E62" s="20">
        <v>16974391</v>
      </c>
      <c r="F62" s="4"/>
      <c r="G62" s="20">
        <v>7231246</v>
      </c>
      <c r="I62" s="4"/>
      <c r="J62" s="4"/>
      <c r="K62" s="4"/>
      <c r="L62" s="4"/>
      <c r="M62" s="4"/>
      <c r="N62" s="4"/>
      <c r="P62" s="4"/>
      <c r="Q62" s="4"/>
      <c r="R62" s="4"/>
      <c r="S62" s="4"/>
      <c r="T62" s="4"/>
      <c r="U62" s="4"/>
    </row>
    <row r="63" spans="2:21" x14ac:dyDescent="0.35">
      <c r="C63" s="4"/>
      <c r="D63" s="8"/>
      <c r="E63" s="20">
        <v>17065929</v>
      </c>
      <c r="F63" s="4"/>
      <c r="G63" s="20">
        <v>7376353</v>
      </c>
      <c r="I63" s="4"/>
      <c r="J63" s="4"/>
      <c r="K63" s="4"/>
      <c r="L63" s="4"/>
      <c r="M63" s="4"/>
      <c r="N63" s="4"/>
      <c r="P63" s="4"/>
      <c r="Q63" s="4"/>
      <c r="R63" s="4"/>
      <c r="S63" s="4"/>
      <c r="T63" s="4"/>
      <c r="U63" s="4"/>
    </row>
    <row r="64" spans="2:21" x14ac:dyDescent="0.35">
      <c r="C64" s="4"/>
      <c r="D64" s="8"/>
      <c r="E64" s="20">
        <v>17088084</v>
      </c>
      <c r="F64" s="4"/>
      <c r="G64" s="20">
        <v>7402022</v>
      </c>
      <c r="I64" s="4"/>
      <c r="J64" s="4"/>
      <c r="K64" s="4"/>
      <c r="L64" s="4"/>
      <c r="M64" s="4"/>
      <c r="N64" s="4"/>
      <c r="P64" s="4"/>
      <c r="Q64" s="4"/>
      <c r="R64" s="4"/>
      <c r="S64" s="4"/>
      <c r="T64" s="4"/>
      <c r="U64" s="4"/>
    </row>
    <row r="65" spans="3:21" x14ac:dyDescent="0.35">
      <c r="C65" s="4"/>
      <c r="D65" s="8"/>
      <c r="E65" s="20">
        <v>17584545</v>
      </c>
      <c r="F65" s="4"/>
      <c r="G65" s="20">
        <v>7608210</v>
      </c>
      <c r="I65" s="4"/>
      <c r="J65" s="4"/>
      <c r="K65" s="4"/>
      <c r="L65" s="4"/>
      <c r="M65" s="4"/>
      <c r="N65" s="4"/>
      <c r="P65" s="4"/>
      <c r="Q65" s="4"/>
      <c r="R65" s="4"/>
      <c r="S65" s="4"/>
      <c r="T65" s="4"/>
      <c r="U65" s="4"/>
    </row>
    <row r="66" spans="3:21" x14ac:dyDescent="0.35">
      <c r="C66" s="4"/>
      <c r="D66" s="8"/>
      <c r="E66" s="20">
        <v>17930724</v>
      </c>
      <c r="F66" s="4"/>
      <c r="G66" s="20">
        <v>9267078</v>
      </c>
      <c r="I66" s="4"/>
      <c r="J66" s="4"/>
      <c r="K66" s="4"/>
      <c r="L66" s="4"/>
      <c r="M66" s="4"/>
      <c r="N66" s="4"/>
      <c r="P66" s="4"/>
      <c r="Q66" s="4"/>
      <c r="R66" s="4"/>
      <c r="S66" s="4"/>
      <c r="T66" s="4"/>
      <c r="U66" s="4"/>
    </row>
    <row r="67" spans="3:21" x14ac:dyDescent="0.35">
      <c r="C67" s="4"/>
      <c r="D67" s="8"/>
      <c r="E67" s="20">
        <v>18413408</v>
      </c>
      <c r="G67" s="20">
        <v>9579408</v>
      </c>
      <c r="I67" s="4"/>
      <c r="J67" s="4"/>
      <c r="K67" s="4"/>
      <c r="L67" s="4"/>
      <c r="N67" s="4"/>
      <c r="P67" s="4"/>
      <c r="Q67" s="4"/>
      <c r="R67" s="4"/>
      <c r="S67" s="4"/>
      <c r="U67" s="4"/>
    </row>
    <row r="68" spans="3:21" x14ac:dyDescent="0.35">
      <c r="C68" s="4"/>
      <c r="D68" s="8"/>
      <c r="E68" s="20">
        <v>19620982</v>
      </c>
      <c r="G68" s="20">
        <v>9581545</v>
      </c>
      <c r="I68" s="4"/>
      <c r="J68" s="4"/>
      <c r="K68" s="4"/>
      <c r="L68" s="4"/>
      <c r="N68" s="4"/>
      <c r="P68" s="4"/>
      <c r="Q68" s="4"/>
      <c r="R68" s="4"/>
      <c r="S68" s="4"/>
      <c r="U68" s="4"/>
    </row>
    <row r="69" spans="3:21" x14ac:dyDescent="0.35">
      <c r="C69" s="4"/>
      <c r="D69" s="8"/>
      <c r="E69" s="20">
        <v>20061793</v>
      </c>
      <c r="G69" s="20">
        <v>9798027</v>
      </c>
      <c r="I69" s="4"/>
      <c r="J69" s="4"/>
      <c r="K69" s="4"/>
      <c r="L69" s="4"/>
      <c r="N69" s="4"/>
      <c r="P69" s="4"/>
      <c r="Q69" s="4"/>
      <c r="R69" s="4"/>
      <c r="S69" s="4"/>
      <c r="U69" s="4"/>
    </row>
    <row r="70" spans="3:21" x14ac:dyDescent="0.35">
      <c r="C70" s="4"/>
      <c r="D70" s="8"/>
      <c r="E70" s="20">
        <v>20289888</v>
      </c>
      <c r="G70" s="4"/>
      <c r="I70" s="4"/>
      <c r="J70" s="4"/>
      <c r="K70" s="4"/>
      <c r="L70" s="4"/>
      <c r="N70" s="4"/>
      <c r="P70" s="4"/>
      <c r="Q70" s="4"/>
      <c r="R70" s="4"/>
      <c r="S70" s="4"/>
      <c r="U70" s="4"/>
    </row>
    <row r="71" spans="3:21" x14ac:dyDescent="0.35">
      <c r="C71" s="4"/>
      <c r="D71" s="8"/>
      <c r="E71" s="20">
        <v>24411832</v>
      </c>
      <c r="G71" s="4"/>
      <c r="I71" s="4"/>
      <c r="J71" s="4"/>
      <c r="K71" s="4"/>
      <c r="L71" s="4"/>
      <c r="N71" s="4"/>
      <c r="P71" s="4"/>
      <c r="Q71" s="4"/>
      <c r="R71" s="4"/>
      <c r="S71" s="4"/>
      <c r="U71" s="4"/>
    </row>
    <row r="72" spans="3:21" x14ac:dyDescent="0.35">
      <c r="C72" s="4"/>
      <c r="D72" s="8"/>
      <c r="E72" s="20">
        <v>26166836</v>
      </c>
      <c r="G72" s="4"/>
      <c r="I72" s="4"/>
      <c r="J72" s="4"/>
      <c r="K72" s="4"/>
      <c r="L72" s="4"/>
      <c r="N72" s="4"/>
      <c r="P72" s="4"/>
      <c r="Q72" s="4"/>
      <c r="R72" s="4"/>
      <c r="S72" s="4"/>
      <c r="U72" s="4"/>
    </row>
    <row r="73" spans="3:21" x14ac:dyDescent="0.35">
      <c r="C73" s="4"/>
      <c r="D73" s="8"/>
      <c r="G73" s="4"/>
      <c r="I73" s="4"/>
      <c r="J73" s="4"/>
      <c r="K73" s="4"/>
      <c r="L73" s="4"/>
      <c r="N73" s="4"/>
      <c r="P73" s="4"/>
      <c r="Q73" s="4"/>
      <c r="R73" s="4"/>
      <c r="S73" s="4"/>
      <c r="U73" s="4"/>
    </row>
    <row r="74" spans="3:21" x14ac:dyDescent="0.35">
      <c r="C74" s="4"/>
      <c r="D74" s="8"/>
      <c r="G74" s="4"/>
      <c r="I74" s="4"/>
      <c r="J74" s="4"/>
      <c r="K74" s="4"/>
      <c r="L74" s="4"/>
      <c r="N74" s="4"/>
      <c r="P74" s="4"/>
      <c r="Q74" s="4"/>
      <c r="R74" s="4"/>
      <c r="S74" s="4"/>
      <c r="U74" s="4"/>
    </row>
    <row r="75" spans="3:21" x14ac:dyDescent="0.35">
      <c r="C75" s="4"/>
      <c r="D75" s="8"/>
      <c r="G75" s="4"/>
      <c r="I75" s="4"/>
      <c r="J75" s="4"/>
      <c r="K75" s="4"/>
      <c r="L75" s="4"/>
      <c r="N75" s="4"/>
      <c r="P75" s="4"/>
      <c r="Q75" s="4"/>
      <c r="R75" s="4"/>
      <c r="S75" s="4"/>
      <c r="U75" s="4"/>
    </row>
    <row r="76" spans="3:21" x14ac:dyDescent="0.35">
      <c r="C76" s="4"/>
      <c r="D76" s="8"/>
      <c r="G76" s="4"/>
      <c r="I76" s="4"/>
      <c r="J76" s="4"/>
      <c r="K76" s="4"/>
      <c r="L76" s="4"/>
      <c r="N76" s="4"/>
      <c r="P76" s="4"/>
      <c r="Q76" s="4"/>
      <c r="R76" s="4"/>
      <c r="S76" s="4"/>
      <c r="U76" s="4"/>
    </row>
    <row r="77" spans="3:21" x14ac:dyDescent="0.35">
      <c r="C77" s="4"/>
      <c r="D77" s="8"/>
      <c r="G77" s="4"/>
      <c r="I77" s="4"/>
      <c r="J77" s="4"/>
      <c r="K77" s="4"/>
      <c r="L77" s="4"/>
      <c r="N77" s="4"/>
      <c r="P77" s="4"/>
      <c r="Q77" s="4"/>
      <c r="R77" s="4"/>
      <c r="S77" s="4"/>
      <c r="U77" s="4"/>
    </row>
    <row r="78" spans="3:21" x14ac:dyDescent="0.35">
      <c r="C78" s="4"/>
      <c r="D78" s="8"/>
      <c r="G78" s="4"/>
      <c r="I78" s="4"/>
      <c r="J78" s="4"/>
      <c r="K78" s="4"/>
      <c r="L78" s="4"/>
      <c r="N78" s="4"/>
      <c r="P78" s="4"/>
      <c r="Q78" s="4"/>
      <c r="R78" s="4"/>
      <c r="S78" s="4"/>
      <c r="U78" s="4"/>
    </row>
    <row r="79" spans="3:21" x14ac:dyDescent="0.35">
      <c r="C79" s="4"/>
      <c r="D79" s="8"/>
      <c r="G79" s="4"/>
      <c r="I79" s="4"/>
      <c r="J79" s="4"/>
      <c r="K79" s="4"/>
      <c r="L79" s="4"/>
      <c r="N79" s="4"/>
      <c r="P79" s="4"/>
      <c r="Q79" s="4"/>
      <c r="R79" s="4"/>
      <c r="S79" s="4"/>
      <c r="U79" s="4"/>
    </row>
    <row r="80" spans="3:21" x14ac:dyDescent="0.35">
      <c r="D80" s="8"/>
      <c r="G80" s="4"/>
      <c r="I80" s="4"/>
      <c r="J80" s="4"/>
      <c r="K80" s="4"/>
      <c r="L80" s="4"/>
      <c r="N80" s="4"/>
      <c r="P80" s="4"/>
      <c r="Q80" s="4"/>
      <c r="R80" s="4"/>
      <c r="S80" s="4"/>
      <c r="U80" s="4"/>
    </row>
    <row r="81" spans="4:21" x14ac:dyDescent="0.35">
      <c r="D81" s="8"/>
      <c r="G81" s="4"/>
      <c r="I81" s="4"/>
      <c r="J81" s="4"/>
      <c r="K81" s="4"/>
      <c r="L81" s="4"/>
      <c r="N81" s="4"/>
      <c r="P81" s="4"/>
      <c r="Q81" s="4"/>
      <c r="R81" s="4"/>
      <c r="S81" s="4"/>
      <c r="U81" s="4"/>
    </row>
    <row r="82" spans="4:21" x14ac:dyDescent="0.35">
      <c r="D82" s="8"/>
      <c r="G82" s="4"/>
      <c r="I82" s="4"/>
      <c r="K82" s="4"/>
      <c r="L82" s="4"/>
      <c r="P82" s="4"/>
      <c r="R82" s="4"/>
      <c r="S82" s="4"/>
    </row>
    <row r="83" spans="4:21" x14ac:dyDescent="0.35">
      <c r="D83" s="8"/>
      <c r="G83" s="4"/>
      <c r="I83" s="4"/>
      <c r="K83" s="4"/>
      <c r="L83" s="4"/>
      <c r="P83" s="4"/>
      <c r="R83" s="4"/>
      <c r="S83" s="4"/>
    </row>
    <row r="84" spans="4:21" x14ac:dyDescent="0.35">
      <c r="D84" s="8"/>
      <c r="G84" s="4"/>
      <c r="I84" s="4"/>
      <c r="K84" s="4"/>
      <c r="L84" s="4"/>
      <c r="P84" s="4"/>
      <c r="R84" s="4"/>
      <c r="S84" s="4"/>
    </row>
    <row r="85" spans="4:21" x14ac:dyDescent="0.35">
      <c r="D85" s="8"/>
      <c r="I85" s="4"/>
      <c r="K85" s="4"/>
      <c r="L85" s="4"/>
      <c r="P85" s="4"/>
      <c r="R85" s="4"/>
      <c r="S85" s="4"/>
    </row>
    <row r="86" spans="4:21" x14ac:dyDescent="0.35">
      <c r="D86" s="8"/>
      <c r="I86" s="4"/>
      <c r="K86" s="4"/>
      <c r="L86" s="4"/>
      <c r="P86" s="4"/>
      <c r="R86" s="4"/>
      <c r="S86" s="4"/>
    </row>
    <row r="87" spans="4:21" x14ac:dyDescent="0.35">
      <c r="D87" s="8"/>
      <c r="I87" s="4"/>
      <c r="K87" s="4"/>
      <c r="L87" s="4"/>
      <c r="P87" s="4"/>
      <c r="R87" s="4"/>
      <c r="S87" s="4"/>
    </row>
    <row r="88" spans="4:21" x14ac:dyDescent="0.35">
      <c r="D88" s="8"/>
      <c r="I88" s="4"/>
      <c r="K88" s="4"/>
      <c r="L88" s="4"/>
      <c r="P88" s="4"/>
      <c r="R88" s="4"/>
      <c r="S88" s="4"/>
    </row>
    <row r="89" spans="4:21" x14ac:dyDescent="0.35">
      <c r="D89" s="8"/>
      <c r="I89" s="4"/>
      <c r="K89" s="4"/>
      <c r="L89" s="4"/>
      <c r="P89" s="4"/>
      <c r="R89" s="4"/>
      <c r="S89" s="4"/>
    </row>
    <row r="90" spans="4:21" x14ac:dyDescent="0.35">
      <c r="D90" s="8"/>
      <c r="I90" s="4"/>
      <c r="K90" s="4"/>
      <c r="L90" s="4"/>
      <c r="R90" s="4"/>
      <c r="S90" s="4"/>
    </row>
    <row r="91" spans="4:21" x14ac:dyDescent="0.35">
      <c r="D91" s="8"/>
      <c r="I91" s="4"/>
      <c r="K91" s="4"/>
      <c r="L91" s="4"/>
      <c r="R91" s="4"/>
      <c r="S91" s="4"/>
    </row>
    <row r="92" spans="4:21" x14ac:dyDescent="0.35">
      <c r="D92" s="8"/>
      <c r="K92" s="4"/>
      <c r="L92" s="4"/>
      <c r="R92" s="4"/>
      <c r="S92" s="4"/>
    </row>
    <row r="93" spans="4:21" x14ac:dyDescent="0.35">
      <c r="D93" s="8"/>
      <c r="K93" s="4"/>
      <c r="L93" s="4"/>
      <c r="R93" s="4"/>
      <c r="S93" s="4"/>
    </row>
    <row r="94" spans="4:21" x14ac:dyDescent="0.35">
      <c r="D94" s="8"/>
      <c r="K94" s="4"/>
      <c r="L94" s="4"/>
      <c r="R94" s="4"/>
      <c r="S94" s="4"/>
    </row>
    <row r="95" spans="4:21" x14ac:dyDescent="0.35">
      <c r="D95" s="8"/>
      <c r="K95" s="4"/>
      <c r="L95" s="4"/>
      <c r="R95" s="4"/>
      <c r="S95" s="4"/>
    </row>
    <row r="96" spans="4:21" x14ac:dyDescent="0.35">
      <c r="D96" s="8"/>
      <c r="K96" s="4"/>
      <c r="L96" s="4"/>
      <c r="R96" s="4"/>
      <c r="S96" s="4"/>
    </row>
    <row r="97" spans="4:19" x14ac:dyDescent="0.35">
      <c r="D97" s="8"/>
      <c r="K97" s="4"/>
      <c r="L97" s="4"/>
      <c r="R97" s="4"/>
      <c r="S97" s="4"/>
    </row>
    <row r="98" spans="4:19" x14ac:dyDescent="0.35">
      <c r="D98" s="8"/>
      <c r="K98" s="4"/>
      <c r="L98" s="4"/>
      <c r="R98" s="4"/>
      <c r="S98" s="4"/>
    </row>
    <row r="99" spans="4:19" x14ac:dyDescent="0.35">
      <c r="D99" s="8"/>
      <c r="K99" s="4"/>
      <c r="L99" s="4"/>
      <c r="R99" s="4"/>
      <c r="S99" s="4"/>
    </row>
    <row r="100" spans="4:19" x14ac:dyDescent="0.35">
      <c r="D100" s="8"/>
      <c r="K100" s="4"/>
      <c r="L100" s="4"/>
      <c r="R100" s="4"/>
      <c r="S100" s="4"/>
    </row>
    <row r="101" spans="4:19" x14ac:dyDescent="0.35">
      <c r="D101" s="8"/>
      <c r="K101" s="4"/>
      <c r="L101" s="4"/>
      <c r="R101" s="4"/>
      <c r="S101" s="4"/>
    </row>
    <row r="102" spans="4:19" x14ac:dyDescent="0.35">
      <c r="D102" s="8"/>
      <c r="K102" s="4"/>
      <c r="R102" s="4"/>
    </row>
    <row r="120" spans="1:21" x14ac:dyDescent="0.35">
      <c r="A120" s="7" t="s">
        <v>10</v>
      </c>
      <c r="B120" s="5">
        <f t="shared" ref="B120:G120" si="0">AVERAGE(B3:B115)</f>
        <v>13450157.117647059</v>
      </c>
      <c r="C120" s="5">
        <f t="shared" si="0"/>
        <v>12322583.863636363</v>
      </c>
      <c r="D120" s="5">
        <f t="shared" si="0"/>
        <v>19354289.385964911</v>
      </c>
      <c r="E120" s="5">
        <f t="shared" si="0"/>
        <v>13366662.014285713</v>
      </c>
      <c r="F120" s="5" t="e">
        <f t="shared" si="0"/>
        <v>#DIV/0!</v>
      </c>
      <c r="G120" s="5">
        <f t="shared" si="0"/>
        <v>4979361.0149253728</v>
      </c>
      <c r="I120" s="5">
        <f t="shared" ref="I120:N120" si="1">AVERAGE(I3:I115)</f>
        <v>19236997.260869566</v>
      </c>
      <c r="J120" s="5" t="e">
        <f t="shared" si="1"/>
        <v>#DIV/0!</v>
      </c>
      <c r="K120" s="5">
        <f t="shared" si="1"/>
        <v>22849958.05882353</v>
      </c>
      <c r="L120" s="5">
        <f t="shared" si="1"/>
        <v>23776397.131578948</v>
      </c>
      <c r="M120" s="5">
        <f t="shared" si="1"/>
        <v>24341248.1875</v>
      </c>
      <c r="N120" s="5" t="e">
        <f t="shared" si="1"/>
        <v>#DIV/0!</v>
      </c>
      <c r="P120" s="5">
        <f t="shared" ref="P120:U120" si="2">AVERAGE(P3:P115)</f>
        <v>20895477.958333332</v>
      </c>
      <c r="Q120" s="5" t="e">
        <f t="shared" si="2"/>
        <v>#DIV/0!</v>
      </c>
      <c r="R120" s="5">
        <f t="shared" si="2"/>
        <v>26728232.5</v>
      </c>
      <c r="S120" s="5">
        <f t="shared" si="2"/>
        <v>20764083.894736841</v>
      </c>
      <c r="T120" s="5">
        <f t="shared" si="2"/>
        <v>31303640.21875</v>
      </c>
      <c r="U120" s="5" t="e">
        <f t="shared" si="2"/>
        <v>#DIV/0!</v>
      </c>
    </row>
    <row r="121" spans="1:21" x14ac:dyDescent="0.35">
      <c r="A121" s="7" t="s">
        <v>11</v>
      </c>
      <c r="B121" s="5">
        <f t="shared" ref="B121:G121" si="3">STDEVA(B3:B115)</f>
        <v>4250753.9085228918</v>
      </c>
      <c r="C121" s="5">
        <f t="shared" si="3"/>
        <v>4917565.2671329109</v>
      </c>
      <c r="D121" s="5">
        <f t="shared" si="3"/>
        <v>5892283.5862771645</v>
      </c>
      <c r="E121" s="5">
        <f t="shared" si="3"/>
        <v>4045647.6460004291</v>
      </c>
      <c r="F121" s="5" t="e">
        <f t="shared" si="3"/>
        <v>#DIV/0!</v>
      </c>
      <c r="G121" s="5">
        <f t="shared" si="3"/>
        <v>1915511.8341553826</v>
      </c>
      <c r="I121" s="5">
        <f t="shared" ref="I121:N121" si="4">STDEVA(I3:I115)</f>
        <v>5507660.9183843648</v>
      </c>
      <c r="J121" s="5" t="e">
        <f t="shared" si="4"/>
        <v>#DIV/0!</v>
      </c>
      <c r="K121" s="5">
        <f t="shared" si="4"/>
        <v>7428703.3097205563</v>
      </c>
      <c r="L121" s="5">
        <f t="shared" si="4"/>
        <v>5571485.3933924967</v>
      </c>
      <c r="M121" s="5">
        <f t="shared" si="4"/>
        <v>7325567.864581042</v>
      </c>
      <c r="N121" s="5" t="e">
        <f t="shared" si="4"/>
        <v>#DIV/0!</v>
      </c>
      <c r="P121" s="5">
        <f t="shared" ref="P121:U121" si="5">STDEVA(P3:P115)</f>
        <v>7886380.4213417796</v>
      </c>
      <c r="Q121" s="5" t="e">
        <f t="shared" si="5"/>
        <v>#DIV/0!</v>
      </c>
      <c r="R121" s="5">
        <f t="shared" si="5"/>
        <v>9970065.9377701152</v>
      </c>
      <c r="S121" s="5">
        <f t="shared" si="5"/>
        <v>5395280.0610966263</v>
      </c>
      <c r="T121" s="5">
        <f t="shared" si="5"/>
        <v>11423262.389639417</v>
      </c>
      <c r="U121" s="5" t="e">
        <f t="shared" si="5"/>
        <v>#DIV/0!</v>
      </c>
    </row>
    <row r="122" spans="1:21" x14ac:dyDescent="0.35">
      <c r="A122" s="7" t="s">
        <v>12</v>
      </c>
      <c r="B122" s="5">
        <f>B121/SQRT((COUNT(B3:B115)))</f>
        <v>595224.60402088251</v>
      </c>
      <c r="C122" s="5">
        <f t="shared" ref="C122:G122" si="6">C121/SQRT((COUNT(C3:C115)))</f>
        <v>741350.85787107667</v>
      </c>
      <c r="D122" s="5">
        <f t="shared" si="6"/>
        <v>780452.02670273616</v>
      </c>
      <c r="E122" s="5">
        <f t="shared" si="6"/>
        <v>483547.38097860559</v>
      </c>
      <c r="F122" s="5" t="e">
        <f t="shared" si="6"/>
        <v>#DIV/0!</v>
      </c>
      <c r="G122" s="5">
        <f t="shared" si="6"/>
        <v>234017.01643669017</v>
      </c>
      <c r="I122" s="5">
        <f>I121/SQRT((COUNT(I3:I115)))</f>
        <v>1148426.6892219661</v>
      </c>
      <c r="J122" s="5" t="e">
        <f t="shared" ref="J122" si="7">J121/SQRT((COUNT(J3:J115)))</f>
        <v>#DIV/0!</v>
      </c>
      <c r="K122" s="5">
        <f t="shared" ref="K122" si="8">K121/SQRT((COUNT(K3:K115)))</f>
        <v>1274012.1070605479</v>
      </c>
      <c r="L122" s="5">
        <f t="shared" ref="L122" si="9">L121/SQRT((COUNT(L3:L115)))</f>
        <v>903814.2783254165</v>
      </c>
      <c r="M122" s="5">
        <f t="shared" ref="M122" si="10">M121/SQRT((COUNT(M3:M115)))</f>
        <v>1294989.6782718776</v>
      </c>
      <c r="N122" s="5" t="e">
        <f t="shared" ref="N122" si="11">N121/SQRT((COUNT(N3:N115)))</f>
        <v>#DIV/0!</v>
      </c>
      <c r="P122" s="5">
        <f>P121/SQRT((COUNT(P3:P115)))</f>
        <v>1609800.6624802307</v>
      </c>
      <c r="Q122" s="5" t="e">
        <f t="shared" ref="Q122" si="12">Q121/SQRT((COUNT(Q3:Q115)))</f>
        <v>#DIV/0!</v>
      </c>
      <c r="R122" s="5">
        <f t="shared" ref="R122" si="13">R121/SQRT((COUNT(R3:R115)))</f>
        <v>1709852.2021050951</v>
      </c>
      <c r="S122" s="5">
        <f t="shared" ref="S122" si="14">S121/SQRT((COUNT(S3:S115)))</f>
        <v>875229.99890956213</v>
      </c>
      <c r="T122" s="5">
        <f t="shared" ref="T122" si="15">T121/SQRT((COUNT(T3:T115)))</f>
        <v>2019366.5747468192</v>
      </c>
      <c r="U122" s="5" t="e">
        <f t="shared" ref="U122" si="16">U121/SQRT((COUNT(U3:U115)))</f>
        <v>#DIV/0!</v>
      </c>
    </row>
    <row r="123" spans="1:21" x14ac:dyDescent="0.35">
      <c r="B123" s="5"/>
      <c r="I123" s="5"/>
      <c r="P123" s="5"/>
    </row>
    <row r="124" spans="1:21" x14ac:dyDescent="0.35">
      <c r="A124" s="7" t="s">
        <v>13</v>
      </c>
    </row>
    <row r="125" spans="1:21" x14ac:dyDescent="0.35">
      <c r="A125" s="7" t="s">
        <v>10</v>
      </c>
      <c r="B125" s="1">
        <f>B120/B120*100</f>
        <v>100</v>
      </c>
      <c r="C125" s="5">
        <f>C120/B120*100</f>
        <v>91.616653663240243</v>
      </c>
      <c r="D125" s="5">
        <f>D120/B120*100</f>
        <v>143.89638140785308</v>
      </c>
      <c r="E125" s="5">
        <f>E120/B120*100</f>
        <v>99.37922581401078</v>
      </c>
      <c r="F125" s="5" t="e">
        <f>F120/B120*100</f>
        <v>#DIV/0!</v>
      </c>
      <c r="G125" s="5">
        <f>G120/B120*100</f>
        <v>37.020839023451138</v>
      </c>
      <c r="I125" s="1">
        <f>I120/I120*100</f>
        <v>100</v>
      </c>
      <c r="J125" s="5" t="e">
        <f>J120/I120*100</f>
        <v>#DIV/0!</v>
      </c>
      <c r="K125" s="5">
        <f>K120/I120*100</f>
        <v>118.78131367884099</v>
      </c>
      <c r="L125" s="5">
        <f>L120/I120*100</f>
        <v>123.59723718390853</v>
      </c>
      <c r="M125" s="5">
        <f>M120/I120*100</f>
        <v>126.53351173996947</v>
      </c>
      <c r="N125" s="5" t="e">
        <f>N120/I120*100</f>
        <v>#DIV/0!</v>
      </c>
      <c r="P125" s="1">
        <f>P120/P120*100</f>
        <v>100</v>
      </c>
      <c r="Q125" s="5" t="e">
        <f>Q120/P120*100</f>
        <v>#DIV/0!</v>
      </c>
      <c r="R125" s="5">
        <f>R120/P120*100</f>
        <v>127.91395608799895</v>
      </c>
      <c r="S125" s="5">
        <f>S120/P120*100</f>
        <v>99.371184215749935</v>
      </c>
      <c r="T125" s="5">
        <f>T120/P120*100</f>
        <v>149.81059672897209</v>
      </c>
      <c r="U125" s="5" t="e">
        <f>U120/P120*100</f>
        <v>#DIV/0!</v>
      </c>
    </row>
    <row r="126" spans="1:21" x14ac:dyDescent="0.35">
      <c r="A126" s="7" t="s">
        <v>11</v>
      </c>
      <c r="B126" s="5">
        <f>B121/B120*100</f>
        <v>31.603749096326609</v>
      </c>
      <c r="C126" s="5">
        <f>C121/B120*100</f>
        <v>36.561396451502411</v>
      </c>
      <c r="D126" s="5">
        <f>D121/B120*100</f>
        <v>43.808288146658818</v>
      </c>
      <c r="E126" s="5">
        <f>E121/B120*100</f>
        <v>30.078813285328859</v>
      </c>
      <c r="F126" s="5" t="e">
        <f>F121/B120*100</f>
        <v>#DIV/0!</v>
      </c>
      <c r="G126" s="5">
        <f>G121/B120*100</f>
        <v>14.241557309707309</v>
      </c>
      <c r="I126" s="5">
        <f>I121/I120*100</f>
        <v>28.630564550672517</v>
      </c>
      <c r="J126" s="5" t="e">
        <f>J121/I120*100</f>
        <v>#DIV/0!</v>
      </c>
      <c r="K126" s="5">
        <f>K121/I120*100</f>
        <v>38.616750883629116</v>
      </c>
      <c r="L126" s="5">
        <f>L121/I120*100</f>
        <v>28.9623443713099</v>
      </c>
      <c r="M126" s="5">
        <f>M121/I120*100</f>
        <v>38.080620198881839</v>
      </c>
      <c r="N126" s="5" t="e">
        <f>N121/I120*100</f>
        <v>#DIV/0!</v>
      </c>
      <c r="P126" s="5">
        <f>P121/P120*100</f>
        <v>37.742043695136488</v>
      </c>
      <c r="Q126" s="5" t="e">
        <f>Q121/P120*100</f>
        <v>#DIV/0!</v>
      </c>
      <c r="R126" s="5">
        <f>R121/P120*100</f>
        <v>47.713988441187823</v>
      </c>
      <c r="S126" s="5">
        <f>S121/P120*100</f>
        <v>25.820323765051441</v>
      </c>
      <c r="T126" s="5">
        <f>T121/P120*100</f>
        <v>54.668586248268625</v>
      </c>
      <c r="U126" s="5" t="e">
        <f>U121/P120*100</f>
        <v>#DIV/0!</v>
      </c>
    </row>
    <row r="127" spans="1:21" x14ac:dyDescent="0.35">
      <c r="A127" s="7" t="s">
        <v>12</v>
      </c>
      <c r="B127" s="5">
        <f>B122/B120*100</f>
        <v>4.4254100440204356</v>
      </c>
      <c r="C127" s="5">
        <f>C122/B120*100</f>
        <v>5.511837901866584</v>
      </c>
      <c r="D127" s="5">
        <f>D122/B120*100</f>
        <v>5.8025495157878622</v>
      </c>
      <c r="E127" s="5">
        <f>E122/B120*100</f>
        <v>3.5951058173452495</v>
      </c>
      <c r="F127" s="5" t="e">
        <f>F122/B120*100</f>
        <v>#DIV/0!</v>
      </c>
      <c r="G127" s="5">
        <f>G122/B120*100</f>
        <v>1.7398831432954189</v>
      </c>
      <c r="I127" s="5">
        <f>I122/I120*100</f>
        <v>5.9698853914067351</v>
      </c>
      <c r="J127" s="5" t="e">
        <f>J122/I120*100</f>
        <v>#DIV/0!</v>
      </c>
      <c r="K127" s="5">
        <f>K122/I120*100</f>
        <v>6.62271813934312</v>
      </c>
      <c r="L127" s="5">
        <f>L122/I120*100</f>
        <v>4.6983126631924339</v>
      </c>
      <c r="M127" s="5">
        <f>M122/I120*100</f>
        <v>6.7317661936046891</v>
      </c>
      <c r="N127" s="5" t="e">
        <f>N122/I120*100</f>
        <v>#DIV/0!</v>
      </c>
      <c r="P127" s="5">
        <f>P122/P120*100</f>
        <v>7.7040624085759459</v>
      </c>
      <c r="Q127" s="5" t="e">
        <f>Q122/P120*100</f>
        <v>#DIV/0!</v>
      </c>
      <c r="R127" s="5">
        <f>R122/P120*100</f>
        <v>8.1828815091697322</v>
      </c>
      <c r="S127" s="5">
        <f>S122/P120*100</f>
        <v>4.1886096152230454</v>
      </c>
      <c r="T127" s="5">
        <f>T122/P120*100</f>
        <v>9.6641320135080946</v>
      </c>
      <c r="U127" s="5" t="e">
        <f>U122/P120*100</f>
        <v>#DIV/0!</v>
      </c>
    </row>
  </sheetData>
  <sortState ref="T3:T34">
    <sortCondition ref="T3"/>
  </sortState>
  <mergeCells count="3">
    <mergeCell ref="B1:G1"/>
    <mergeCell ref="I1:N1"/>
    <mergeCell ref="P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zoomScale="55" zoomScaleNormal="55" workbookViewId="0">
      <selection activeCell="P3" sqref="P3"/>
    </sheetView>
  </sheetViews>
  <sheetFormatPr baseColWidth="10" defaultRowHeight="14.5" x14ac:dyDescent="0.35"/>
  <sheetData>
    <row r="1" spans="1:21" x14ac:dyDescent="0.35">
      <c r="B1" s="23" t="s">
        <v>7</v>
      </c>
      <c r="C1" s="23"/>
      <c r="D1" s="23"/>
      <c r="E1" s="23"/>
      <c r="F1" s="23"/>
      <c r="G1" s="23"/>
      <c r="I1" s="23" t="s">
        <v>8</v>
      </c>
      <c r="J1" s="23"/>
      <c r="K1" s="23"/>
      <c r="L1" s="23"/>
      <c r="M1" s="23"/>
      <c r="N1" s="23"/>
      <c r="P1" s="23" t="s">
        <v>20</v>
      </c>
      <c r="Q1" s="23"/>
      <c r="R1" s="23"/>
      <c r="S1" s="23"/>
      <c r="T1" s="23"/>
      <c r="U1" s="23"/>
    </row>
    <row r="2" spans="1:21" x14ac:dyDescent="0.35">
      <c r="A2" t="s">
        <v>6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I2" s="16" t="s">
        <v>0</v>
      </c>
      <c r="J2" s="16" t="s">
        <v>1</v>
      </c>
      <c r="K2" s="16" t="s">
        <v>2</v>
      </c>
      <c r="L2" s="16" t="s">
        <v>3</v>
      </c>
      <c r="M2" s="16" t="s">
        <v>4</v>
      </c>
      <c r="N2" s="16" t="s">
        <v>5</v>
      </c>
      <c r="P2" s="16" t="s">
        <v>0</v>
      </c>
      <c r="Q2" s="16" t="s">
        <v>1</v>
      </c>
      <c r="R2" s="16" t="s">
        <v>2</v>
      </c>
      <c r="S2" s="16" t="s">
        <v>3</v>
      </c>
      <c r="T2" s="16" t="s">
        <v>4</v>
      </c>
      <c r="U2" s="16" t="s">
        <v>5</v>
      </c>
    </row>
    <row r="3" spans="1:21" x14ac:dyDescent="0.35">
      <c r="B3" s="20">
        <v>6786886</v>
      </c>
      <c r="C3" s="20">
        <v>5694184</v>
      </c>
      <c r="D3" s="20">
        <v>13868587</v>
      </c>
      <c r="E3" s="20">
        <v>15034575</v>
      </c>
      <c r="F3" s="20">
        <v>7939083</v>
      </c>
      <c r="G3" s="20">
        <v>835294</v>
      </c>
      <c r="I3" s="20"/>
      <c r="J3" s="20">
        <v>22206032</v>
      </c>
      <c r="K3" s="20">
        <v>11711593</v>
      </c>
      <c r="L3" s="20">
        <v>17568382</v>
      </c>
      <c r="M3" s="20">
        <v>15572716</v>
      </c>
      <c r="N3" s="4"/>
      <c r="P3" s="20"/>
      <c r="Q3" s="20">
        <v>18232223</v>
      </c>
      <c r="R3" s="20">
        <v>8144014</v>
      </c>
      <c r="S3" s="20">
        <v>16561727</v>
      </c>
      <c r="T3" s="20">
        <v>11133841</v>
      </c>
      <c r="U3" s="4"/>
    </row>
    <row r="4" spans="1:21" x14ac:dyDescent="0.35">
      <c r="B4" s="20">
        <v>8893760</v>
      </c>
      <c r="C4" s="20">
        <v>6862195</v>
      </c>
      <c r="D4" s="20">
        <v>13958555</v>
      </c>
      <c r="E4" s="20">
        <v>15180858</v>
      </c>
      <c r="F4" s="20">
        <v>9223671</v>
      </c>
      <c r="G4" s="20">
        <v>1588477</v>
      </c>
      <c r="I4" s="20">
        <v>17732516</v>
      </c>
      <c r="J4" s="20">
        <v>24112030</v>
      </c>
      <c r="K4" s="20">
        <v>13283352</v>
      </c>
      <c r="L4" s="20">
        <v>17611840</v>
      </c>
      <c r="M4" s="20">
        <v>15706572</v>
      </c>
      <c r="N4" s="4"/>
      <c r="P4" s="20">
        <v>12934711</v>
      </c>
      <c r="Q4" s="20">
        <v>18555199</v>
      </c>
      <c r="R4" s="20">
        <v>9836835</v>
      </c>
      <c r="S4" s="20">
        <v>18103723</v>
      </c>
      <c r="T4" s="20">
        <v>15720853</v>
      </c>
      <c r="U4" s="4"/>
    </row>
    <row r="5" spans="1:21" x14ac:dyDescent="0.35">
      <c r="B5" s="20">
        <v>9201128</v>
      </c>
      <c r="C5" s="20">
        <v>7603477</v>
      </c>
      <c r="D5" s="20">
        <v>14290855</v>
      </c>
      <c r="E5" s="20">
        <v>15583218</v>
      </c>
      <c r="F5" s="20">
        <v>10068034</v>
      </c>
      <c r="G5" s="20">
        <v>2354763</v>
      </c>
      <c r="I5" s="20">
        <v>21934355</v>
      </c>
      <c r="J5" s="20">
        <v>24607415</v>
      </c>
      <c r="K5" s="20">
        <v>16768588</v>
      </c>
      <c r="L5" s="20">
        <v>18147884</v>
      </c>
      <c r="M5" s="20">
        <v>15710104</v>
      </c>
      <c r="N5" s="4"/>
      <c r="P5" s="20">
        <v>15540096</v>
      </c>
      <c r="Q5" s="20">
        <v>18889535</v>
      </c>
      <c r="R5" s="20">
        <v>12663541</v>
      </c>
      <c r="S5" s="20">
        <v>18736121</v>
      </c>
      <c r="T5" s="20">
        <v>16770927</v>
      </c>
      <c r="U5" s="4"/>
    </row>
    <row r="6" spans="1:21" x14ac:dyDescent="0.35">
      <c r="B6" s="20">
        <v>10709418</v>
      </c>
      <c r="C6" s="20">
        <v>8312684</v>
      </c>
      <c r="D6" s="20">
        <v>17586661</v>
      </c>
      <c r="E6" s="20">
        <v>15665691</v>
      </c>
      <c r="F6" s="20">
        <v>10080343</v>
      </c>
      <c r="G6" s="20">
        <v>2533384</v>
      </c>
      <c r="I6" s="20">
        <v>22379856</v>
      </c>
      <c r="J6" s="20">
        <v>24852145</v>
      </c>
      <c r="K6" s="20">
        <v>18068608</v>
      </c>
      <c r="L6" s="20">
        <v>18594415</v>
      </c>
      <c r="M6" s="20">
        <v>15770482</v>
      </c>
      <c r="N6" s="4"/>
      <c r="P6" s="20">
        <v>15738251</v>
      </c>
      <c r="Q6" s="20">
        <v>19418625</v>
      </c>
      <c r="R6" s="20">
        <v>12731960</v>
      </c>
      <c r="S6" s="20">
        <v>18819390</v>
      </c>
      <c r="T6" s="20">
        <v>17438448</v>
      </c>
      <c r="U6" s="4"/>
    </row>
    <row r="7" spans="1:21" x14ac:dyDescent="0.35">
      <c r="B7" s="20">
        <v>10827817</v>
      </c>
      <c r="C7" s="20">
        <v>8502717</v>
      </c>
      <c r="D7" s="20">
        <v>20066191</v>
      </c>
      <c r="E7" s="20">
        <v>17134314</v>
      </c>
      <c r="F7" s="20">
        <v>10719935</v>
      </c>
      <c r="G7" s="20">
        <v>2755320</v>
      </c>
      <c r="I7" s="20">
        <v>22488582</v>
      </c>
      <c r="J7" s="20">
        <v>25151851</v>
      </c>
      <c r="K7" s="20">
        <v>19242996</v>
      </c>
      <c r="L7" s="20">
        <v>18871883</v>
      </c>
      <c r="M7" s="20">
        <v>15806321</v>
      </c>
      <c r="N7" s="4"/>
      <c r="P7" s="20">
        <v>16071691</v>
      </c>
      <c r="Q7" s="20">
        <v>21754990</v>
      </c>
      <c r="R7" s="20">
        <v>13173874</v>
      </c>
      <c r="S7" s="20">
        <v>19692028</v>
      </c>
      <c r="T7" s="20">
        <v>17774015</v>
      </c>
      <c r="U7" s="4"/>
    </row>
    <row r="8" spans="1:21" x14ac:dyDescent="0.35">
      <c r="B8" s="20">
        <v>11135119</v>
      </c>
      <c r="C8" s="20">
        <v>9842738</v>
      </c>
      <c r="D8" s="20">
        <v>20663201</v>
      </c>
      <c r="E8" s="20">
        <v>18393368</v>
      </c>
      <c r="F8" s="20">
        <v>11321213</v>
      </c>
      <c r="G8" s="20">
        <v>2826026</v>
      </c>
      <c r="I8" s="20">
        <v>22994859</v>
      </c>
      <c r="J8" s="20">
        <v>26015655</v>
      </c>
      <c r="K8" s="20">
        <v>20737307</v>
      </c>
      <c r="L8" s="20">
        <v>18948745</v>
      </c>
      <c r="M8" s="20">
        <v>16316262</v>
      </c>
      <c r="N8" s="4"/>
      <c r="P8" s="20">
        <v>16271565</v>
      </c>
      <c r="Q8" s="20">
        <v>21782754</v>
      </c>
      <c r="R8" s="20">
        <v>13894991</v>
      </c>
      <c r="S8" s="20">
        <v>19735505</v>
      </c>
      <c r="T8" s="20">
        <v>18153807</v>
      </c>
      <c r="U8" s="4"/>
    </row>
    <row r="9" spans="1:21" x14ac:dyDescent="0.35">
      <c r="B9" s="20">
        <v>11397512</v>
      </c>
      <c r="C9" s="20">
        <v>9875870</v>
      </c>
      <c r="D9" s="20">
        <v>20841629</v>
      </c>
      <c r="E9" s="20">
        <v>18554994</v>
      </c>
      <c r="F9" s="20">
        <v>11406560</v>
      </c>
      <c r="G9" s="20">
        <v>2903504</v>
      </c>
      <c r="I9" s="20">
        <v>23170396</v>
      </c>
      <c r="J9" s="20">
        <v>26236370</v>
      </c>
      <c r="K9" s="20">
        <v>20776616</v>
      </c>
      <c r="L9" s="20">
        <v>19768349</v>
      </c>
      <c r="M9" s="20">
        <v>18227441</v>
      </c>
      <c r="N9" s="4"/>
      <c r="P9" s="20">
        <v>16342877</v>
      </c>
      <c r="Q9" s="20">
        <v>22332025</v>
      </c>
      <c r="R9" s="20">
        <v>14355778</v>
      </c>
      <c r="S9" s="20">
        <v>20213311</v>
      </c>
      <c r="T9" s="20">
        <v>18661597</v>
      </c>
      <c r="U9" s="4"/>
    </row>
    <row r="10" spans="1:21" x14ac:dyDescent="0.35">
      <c r="B10" s="20">
        <v>11542001</v>
      </c>
      <c r="C10" s="20">
        <v>9962472</v>
      </c>
      <c r="D10" s="20">
        <v>20883164</v>
      </c>
      <c r="E10" s="20">
        <v>18572807</v>
      </c>
      <c r="F10" s="20">
        <v>11611071</v>
      </c>
      <c r="G10" s="20">
        <v>3029227</v>
      </c>
      <c r="I10" s="20">
        <v>23199387</v>
      </c>
      <c r="J10" s="20">
        <v>26325236</v>
      </c>
      <c r="K10" s="20">
        <v>20850046</v>
      </c>
      <c r="L10" s="20">
        <v>19821307</v>
      </c>
      <c r="M10" s="20">
        <v>18947182</v>
      </c>
      <c r="N10" s="4"/>
      <c r="P10" s="20">
        <v>16661220</v>
      </c>
      <c r="Q10" s="20">
        <v>22664938</v>
      </c>
      <c r="R10" s="20">
        <v>14589521</v>
      </c>
      <c r="S10" s="20">
        <v>20736572</v>
      </c>
      <c r="T10" s="20">
        <v>18732957</v>
      </c>
      <c r="U10" s="4"/>
    </row>
    <row r="11" spans="1:21" x14ac:dyDescent="0.35">
      <c r="B11" s="20">
        <v>12939827</v>
      </c>
      <c r="C11" s="20">
        <v>10058247</v>
      </c>
      <c r="D11" s="20">
        <v>20973065</v>
      </c>
      <c r="E11" s="20">
        <v>18636192</v>
      </c>
      <c r="F11" s="20">
        <v>11983437</v>
      </c>
      <c r="G11" s="20">
        <v>3210413</v>
      </c>
      <c r="I11" s="20">
        <v>23287290</v>
      </c>
      <c r="J11" s="20">
        <v>26393638</v>
      </c>
      <c r="K11" s="20">
        <v>21106528</v>
      </c>
      <c r="L11" s="20">
        <v>20007955</v>
      </c>
      <c r="M11" s="20">
        <v>20144884</v>
      </c>
      <c r="N11" s="4"/>
      <c r="P11" s="20">
        <v>16979197</v>
      </c>
      <c r="Q11" s="20">
        <v>22792477</v>
      </c>
      <c r="R11" s="20">
        <v>14839301</v>
      </c>
      <c r="S11" s="20">
        <v>20996543</v>
      </c>
      <c r="T11" s="20">
        <v>19040784</v>
      </c>
      <c r="U11" s="4"/>
    </row>
    <row r="12" spans="1:21" x14ac:dyDescent="0.35">
      <c r="B12" s="20">
        <v>12980977</v>
      </c>
      <c r="C12" s="20">
        <v>10371031</v>
      </c>
      <c r="D12" s="20">
        <v>21327070</v>
      </c>
      <c r="E12" s="20">
        <v>18834416</v>
      </c>
      <c r="F12" s="20">
        <v>12224870</v>
      </c>
      <c r="G12" s="20">
        <v>3492357</v>
      </c>
      <c r="I12" s="20">
        <v>23669184</v>
      </c>
      <c r="J12" s="20">
        <v>27656687</v>
      </c>
      <c r="K12" s="20">
        <v>21253734</v>
      </c>
      <c r="L12" s="20">
        <v>20230166</v>
      </c>
      <c r="M12" s="20">
        <v>20220935</v>
      </c>
      <c r="N12" s="4"/>
      <c r="P12" s="20">
        <v>16983421</v>
      </c>
      <c r="Q12" s="20">
        <v>23425247</v>
      </c>
      <c r="R12" s="20">
        <v>15207391</v>
      </c>
      <c r="S12" s="20">
        <v>21244239</v>
      </c>
      <c r="T12" s="20">
        <v>19283604</v>
      </c>
      <c r="U12" s="4"/>
    </row>
    <row r="13" spans="1:21" x14ac:dyDescent="0.35">
      <c r="B13" s="20">
        <v>13267875</v>
      </c>
      <c r="C13" s="20">
        <v>11032409</v>
      </c>
      <c r="D13" s="20">
        <v>22664440</v>
      </c>
      <c r="E13" s="20">
        <v>20246642</v>
      </c>
      <c r="F13" s="20">
        <v>12391221</v>
      </c>
      <c r="G13" s="20">
        <v>3501568</v>
      </c>
      <c r="I13" s="20">
        <v>23867568</v>
      </c>
      <c r="J13" s="20">
        <v>28800709</v>
      </c>
      <c r="K13" s="20">
        <v>21290625</v>
      </c>
      <c r="L13" s="20">
        <v>20338229</v>
      </c>
      <c r="M13" s="20">
        <v>20318351</v>
      </c>
      <c r="N13" s="4"/>
      <c r="P13" s="20">
        <v>17004700</v>
      </c>
      <c r="Q13" s="20">
        <v>23937111</v>
      </c>
      <c r="R13" s="20">
        <v>15292790</v>
      </c>
      <c r="S13" s="20">
        <v>21253656</v>
      </c>
      <c r="T13" s="20">
        <v>19498069</v>
      </c>
      <c r="U13" s="4"/>
    </row>
    <row r="14" spans="1:21" x14ac:dyDescent="0.35">
      <c r="B14" s="20">
        <v>13916188</v>
      </c>
      <c r="C14" s="20">
        <v>11806431</v>
      </c>
      <c r="D14" s="20">
        <v>22832832</v>
      </c>
      <c r="E14" s="20">
        <v>20321276</v>
      </c>
      <c r="F14" s="20">
        <v>12728862</v>
      </c>
      <c r="G14" s="20">
        <v>3522878</v>
      </c>
      <c r="I14" s="20">
        <v>24104520</v>
      </c>
      <c r="J14" s="20">
        <v>28987034</v>
      </c>
      <c r="K14" s="20">
        <v>21473921</v>
      </c>
      <c r="L14" s="20">
        <v>20666290</v>
      </c>
      <c r="M14" s="20">
        <v>20818147</v>
      </c>
      <c r="N14" s="4"/>
      <c r="P14" s="20">
        <v>17128004</v>
      </c>
      <c r="Q14" s="20">
        <v>24047828</v>
      </c>
      <c r="R14" s="20">
        <v>15317040</v>
      </c>
      <c r="S14" s="20">
        <v>21541923</v>
      </c>
      <c r="T14" s="20">
        <v>19628342</v>
      </c>
      <c r="U14" s="4"/>
    </row>
    <row r="15" spans="1:21" x14ac:dyDescent="0.35">
      <c r="B15" s="20">
        <v>14022014</v>
      </c>
      <c r="C15" s="20">
        <v>11817564</v>
      </c>
      <c r="D15" s="20">
        <v>23616698</v>
      </c>
      <c r="E15" s="20">
        <v>20385328</v>
      </c>
      <c r="F15" s="20">
        <v>12899256</v>
      </c>
      <c r="G15" s="20">
        <v>3660194</v>
      </c>
      <c r="I15" s="20">
        <v>24689274</v>
      </c>
      <c r="J15" s="20">
        <v>29024581</v>
      </c>
      <c r="K15" s="20">
        <v>21820550</v>
      </c>
      <c r="L15" s="20">
        <v>20970726</v>
      </c>
      <c r="M15" s="20">
        <v>20975312</v>
      </c>
      <c r="N15" s="4"/>
      <c r="P15" s="20">
        <v>17139566</v>
      </c>
      <c r="Q15" s="20">
        <v>24315832</v>
      </c>
      <c r="R15" s="20">
        <v>15437961</v>
      </c>
      <c r="S15" s="20">
        <v>21552922</v>
      </c>
      <c r="T15" s="20">
        <v>20119842</v>
      </c>
      <c r="U15" s="4"/>
    </row>
    <row r="16" spans="1:21" x14ac:dyDescent="0.35">
      <c r="B16" s="20">
        <v>14876001</v>
      </c>
      <c r="C16" s="20">
        <v>12023495</v>
      </c>
      <c r="D16" s="20">
        <v>24036047</v>
      </c>
      <c r="E16" s="20">
        <v>20499847</v>
      </c>
      <c r="F16" s="20">
        <v>13113902</v>
      </c>
      <c r="G16" s="20">
        <v>3662148</v>
      </c>
      <c r="I16" s="20">
        <v>25032630</v>
      </c>
      <c r="J16" s="20">
        <v>30342967</v>
      </c>
      <c r="K16" s="20">
        <v>21985858</v>
      </c>
      <c r="L16" s="20">
        <v>21095852</v>
      </c>
      <c r="M16" s="20">
        <v>21309998</v>
      </c>
      <c r="N16" s="4"/>
      <c r="P16" s="20">
        <v>17481132</v>
      </c>
      <c r="Q16" s="20">
        <v>25544371</v>
      </c>
      <c r="R16" s="20">
        <v>15789256</v>
      </c>
      <c r="S16" s="20">
        <v>21923722</v>
      </c>
      <c r="T16" s="20">
        <v>20332314</v>
      </c>
      <c r="U16" s="4"/>
    </row>
    <row r="17" spans="2:21" x14ac:dyDescent="0.35">
      <c r="B17" s="20">
        <v>14879793</v>
      </c>
      <c r="C17" s="20">
        <v>12160312</v>
      </c>
      <c r="D17" s="20">
        <v>24435096</v>
      </c>
      <c r="E17" s="20">
        <v>20553100</v>
      </c>
      <c r="F17" s="20">
        <v>13489190</v>
      </c>
      <c r="G17" s="20">
        <v>3667381</v>
      </c>
      <c r="I17" s="20">
        <v>25047028</v>
      </c>
      <c r="J17" s="20">
        <v>30617728</v>
      </c>
      <c r="K17" s="20">
        <v>22107423</v>
      </c>
      <c r="L17" s="20">
        <v>21619855</v>
      </c>
      <c r="M17" s="20">
        <v>21606617</v>
      </c>
      <c r="N17" s="4"/>
      <c r="P17" s="20">
        <v>17550765</v>
      </c>
      <c r="Q17" s="20">
        <v>25710721</v>
      </c>
      <c r="R17" s="20">
        <v>15971741</v>
      </c>
      <c r="S17" s="20">
        <v>22806683</v>
      </c>
      <c r="T17" s="20">
        <v>20535443</v>
      </c>
      <c r="U17" s="4"/>
    </row>
    <row r="18" spans="2:21" x14ac:dyDescent="0.35">
      <c r="B18" s="20">
        <v>15509511</v>
      </c>
      <c r="C18" s="20">
        <v>12438981</v>
      </c>
      <c r="D18" s="20">
        <v>25384359</v>
      </c>
      <c r="E18" s="20">
        <v>20620679</v>
      </c>
      <c r="F18" s="20">
        <v>14255208</v>
      </c>
      <c r="G18" s="20">
        <v>3748236</v>
      </c>
      <c r="I18" s="20">
        <v>25429045</v>
      </c>
      <c r="J18" s="20">
        <v>30911582</v>
      </c>
      <c r="K18" s="20">
        <v>22146476</v>
      </c>
      <c r="L18" s="20">
        <v>21782186</v>
      </c>
      <c r="M18" s="20">
        <v>22135060</v>
      </c>
      <c r="N18" s="4"/>
      <c r="P18" s="20">
        <v>17630331</v>
      </c>
      <c r="Q18" s="20">
        <v>26127664</v>
      </c>
      <c r="R18" s="20">
        <v>16137581</v>
      </c>
      <c r="S18" s="20">
        <v>23649281</v>
      </c>
      <c r="T18" s="20">
        <v>20626711</v>
      </c>
      <c r="U18" s="4"/>
    </row>
    <row r="19" spans="2:21" x14ac:dyDescent="0.35">
      <c r="B19" s="20">
        <v>15608266</v>
      </c>
      <c r="C19" s="20">
        <v>12689715</v>
      </c>
      <c r="D19" s="20">
        <v>25771228</v>
      </c>
      <c r="E19" s="20">
        <v>20654484</v>
      </c>
      <c r="F19" s="20">
        <v>14261790</v>
      </c>
      <c r="G19" s="20">
        <v>4037506</v>
      </c>
      <c r="I19" s="20">
        <v>25648353</v>
      </c>
      <c r="J19" s="20">
        <v>31201429</v>
      </c>
      <c r="K19" s="20">
        <v>22601949</v>
      </c>
      <c r="L19" s="20">
        <v>21798814</v>
      </c>
      <c r="M19" s="20">
        <v>22479802</v>
      </c>
      <c r="N19" s="4"/>
      <c r="P19" s="20">
        <v>17771479</v>
      </c>
      <c r="Q19" s="20">
        <v>26740541</v>
      </c>
      <c r="R19" s="20">
        <v>16291062</v>
      </c>
      <c r="S19" s="20">
        <v>24053910</v>
      </c>
      <c r="T19" s="20">
        <v>20884898</v>
      </c>
      <c r="U19" s="4"/>
    </row>
    <row r="20" spans="2:21" x14ac:dyDescent="0.35">
      <c r="B20" s="20">
        <v>15730438</v>
      </c>
      <c r="C20" s="20">
        <v>12721974</v>
      </c>
      <c r="D20" s="20">
        <v>25871464</v>
      </c>
      <c r="E20" s="20">
        <v>20773416</v>
      </c>
      <c r="F20" s="20">
        <v>14350270</v>
      </c>
      <c r="G20" s="20">
        <v>4052984</v>
      </c>
      <c r="I20" s="20">
        <v>26187441</v>
      </c>
      <c r="J20" s="20">
        <v>31267959</v>
      </c>
      <c r="K20" s="20">
        <v>23226516</v>
      </c>
      <c r="L20" s="20">
        <v>21856756</v>
      </c>
      <c r="M20" s="20">
        <v>23395425</v>
      </c>
      <c r="N20" s="4"/>
      <c r="P20" s="20">
        <v>17830618</v>
      </c>
      <c r="Q20" s="20">
        <v>26993306</v>
      </c>
      <c r="R20" s="20">
        <v>16318126</v>
      </c>
      <c r="S20" s="20">
        <v>24452183</v>
      </c>
      <c r="T20" s="20">
        <v>21254611</v>
      </c>
      <c r="U20" s="4"/>
    </row>
    <row r="21" spans="2:21" x14ac:dyDescent="0.35">
      <c r="B21" s="20">
        <v>15897029</v>
      </c>
      <c r="C21" s="20">
        <v>12745674</v>
      </c>
      <c r="D21" s="20">
        <v>26086062</v>
      </c>
      <c r="E21" s="20">
        <v>20840092</v>
      </c>
      <c r="F21" s="20">
        <v>14885483</v>
      </c>
      <c r="G21" s="20">
        <v>4173325</v>
      </c>
      <c r="I21" s="20">
        <v>26335314</v>
      </c>
      <c r="J21" s="20">
        <v>31348761</v>
      </c>
      <c r="K21" s="20">
        <v>23803462</v>
      </c>
      <c r="L21" s="20">
        <v>22047916</v>
      </c>
      <c r="M21" s="20">
        <v>23578755</v>
      </c>
      <c r="N21" s="4"/>
      <c r="P21" s="20">
        <v>17911614</v>
      </c>
      <c r="Q21" s="20">
        <v>27357357</v>
      </c>
      <c r="R21" s="20">
        <v>16521533</v>
      </c>
      <c r="S21" s="20">
        <v>24620418</v>
      </c>
      <c r="T21" s="20">
        <v>21431833</v>
      </c>
      <c r="U21" s="4"/>
    </row>
    <row r="22" spans="2:21" x14ac:dyDescent="0.35">
      <c r="B22" s="20">
        <v>16008079</v>
      </c>
      <c r="C22" s="20">
        <v>12863977</v>
      </c>
      <c r="D22" s="20">
        <v>26669190</v>
      </c>
      <c r="E22" s="20">
        <v>21130313</v>
      </c>
      <c r="F22" s="20">
        <v>15287893</v>
      </c>
      <c r="G22" s="20">
        <v>4314287</v>
      </c>
      <c r="I22" s="20">
        <v>26535894</v>
      </c>
      <c r="J22" s="20">
        <v>31781249</v>
      </c>
      <c r="K22" s="20">
        <v>24259929</v>
      </c>
      <c r="L22" s="20">
        <v>22540448</v>
      </c>
      <c r="M22" s="20">
        <v>23589399</v>
      </c>
      <c r="N22" s="4"/>
      <c r="P22" s="20">
        <v>18038166</v>
      </c>
      <c r="Q22" s="20">
        <v>27520239</v>
      </c>
      <c r="R22" s="20">
        <v>16809041</v>
      </c>
      <c r="S22" s="20">
        <v>24920006</v>
      </c>
      <c r="T22" s="20">
        <v>21861934</v>
      </c>
      <c r="U22" s="4"/>
    </row>
    <row r="23" spans="2:21" x14ac:dyDescent="0.35">
      <c r="B23" s="20">
        <v>16378901</v>
      </c>
      <c r="C23" s="20">
        <v>12881795</v>
      </c>
      <c r="D23" s="20">
        <v>27684558</v>
      </c>
      <c r="E23" s="20">
        <v>21228180</v>
      </c>
      <c r="F23" s="20">
        <v>15516764</v>
      </c>
      <c r="G23" s="20">
        <v>4367599</v>
      </c>
      <c r="I23" s="20">
        <v>26582222</v>
      </c>
      <c r="J23" s="20">
        <v>32177074</v>
      </c>
      <c r="K23" s="20">
        <v>24359540</v>
      </c>
      <c r="L23" s="20">
        <v>22919565</v>
      </c>
      <c r="M23" s="20">
        <v>24039814</v>
      </c>
      <c r="N23" s="4"/>
      <c r="P23" s="20">
        <v>18114016</v>
      </c>
      <c r="Q23" s="20">
        <v>27595848</v>
      </c>
      <c r="R23" s="20">
        <v>16889207</v>
      </c>
      <c r="S23" s="20">
        <v>24950991</v>
      </c>
      <c r="T23" s="20">
        <v>22202364</v>
      </c>
      <c r="U23" s="4"/>
    </row>
    <row r="24" spans="2:21" x14ac:dyDescent="0.35">
      <c r="B24" s="20">
        <v>17437861</v>
      </c>
      <c r="C24" s="20">
        <v>13019439</v>
      </c>
      <c r="D24" s="20">
        <v>27897076</v>
      </c>
      <c r="E24" s="20">
        <v>21341568</v>
      </c>
      <c r="F24" s="20">
        <v>15672842</v>
      </c>
      <c r="G24" s="20">
        <v>4630885</v>
      </c>
      <c r="I24" s="20">
        <v>26750592</v>
      </c>
      <c r="J24" s="20">
        <v>32377946</v>
      </c>
      <c r="K24" s="20">
        <v>24824774</v>
      </c>
      <c r="L24" s="20">
        <v>23212579</v>
      </c>
      <c r="M24" s="20">
        <v>24457781</v>
      </c>
      <c r="N24" s="4"/>
      <c r="P24" s="20">
        <v>18386937</v>
      </c>
      <c r="Q24" s="20">
        <v>28590330</v>
      </c>
      <c r="R24" s="20">
        <v>17617833</v>
      </c>
      <c r="S24" s="20">
        <v>25136544</v>
      </c>
      <c r="T24" s="20">
        <v>22241273</v>
      </c>
      <c r="U24" s="4"/>
    </row>
    <row r="25" spans="2:21" x14ac:dyDescent="0.35">
      <c r="B25" s="20">
        <v>17610428</v>
      </c>
      <c r="C25" s="20">
        <v>13044783</v>
      </c>
      <c r="D25" s="20">
        <v>29010806</v>
      </c>
      <c r="E25" s="20">
        <v>21786356</v>
      </c>
      <c r="F25" s="20">
        <v>15951286</v>
      </c>
      <c r="G25" s="20">
        <v>4727312</v>
      </c>
      <c r="I25" s="20">
        <v>27290510</v>
      </c>
      <c r="J25" s="20">
        <v>32621224</v>
      </c>
      <c r="K25" s="20">
        <v>25124701</v>
      </c>
      <c r="L25" s="20">
        <v>23369453</v>
      </c>
      <c r="M25" s="20">
        <v>24864760</v>
      </c>
      <c r="N25" s="4"/>
      <c r="P25" s="20">
        <v>18688647</v>
      </c>
      <c r="Q25" s="20">
        <v>28627500</v>
      </c>
      <c r="R25" s="20">
        <v>17720261</v>
      </c>
      <c r="S25" s="20">
        <v>25750735</v>
      </c>
      <c r="T25" s="20">
        <v>22552367</v>
      </c>
      <c r="U25" s="4"/>
    </row>
    <row r="26" spans="2:21" x14ac:dyDescent="0.35">
      <c r="B26" s="20">
        <v>17706032</v>
      </c>
      <c r="C26" s="20">
        <v>13190644</v>
      </c>
      <c r="D26" s="20">
        <v>29163348</v>
      </c>
      <c r="E26" s="20">
        <v>22200663</v>
      </c>
      <c r="F26" s="20">
        <v>16057749</v>
      </c>
      <c r="G26" s="20">
        <v>4745449</v>
      </c>
      <c r="I26" s="20">
        <v>27332781</v>
      </c>
      <c r="J26" s="20">
        <v>33253127</v>
      </c>
      <c r="K26" s="20">
        <v>25230670</v>
      </c>
      <c r="L26" s="20">
        <v>24072877</v>
      </c>
      <c r="M26" s="20">
        <v>25778269</v>
      </c>
      <c r="N26" s="4"/>
      <c r="P26" s="20">
        <v>18965643</v>
      </c>
      <c r="Q26" s="20">
        <v>28915493</v>
      </c>
      <c r="R26" s="20">
        <v>17897175</v>
      </c>
      <c r="S26" s="20">
        <v>25838171</v>
      </c>
      <c r="T26" s="20">
        <v>22861886</v>
      </c>
      <c r="U26" s="4"/>
    </row>
    <row r="27" spans="2:21" x14ac:dyDescent="0.35">
      <c r="B27" s="20">
        <v>18109339</v>
      </c>
      <c r="C27" s="20">
        <v>13229065</v>
      </c>
      <c r="D27" s="20">
        <v>29765094</v>
      </c>
      <c r="E27" s="20">
        <v>22243031</v>
      </c>
      <c r="F27" s="20">
        <v>16646885</v>
      </c>
      <c r="G27" s="20">
        <v>4760455</v>
      </c>
      <c r="I27" s="20">
        <v>27372510</v>
      </c>
      <c r="J27" s="20">
        <v>33268909</v>
      </c>
      <c r="K27" s="20">
        <v>25415668</v>
      </c>
      <c r="L27" s="20">
        <v>24566565</v>
      </c>
      <c r="M27" s="20">
        <v>26058246</v>
      </c>
      <c r="N27" s="4"/>
      <c r="P27" s="20">
        <v>19109979</v>
      </c>
      <c r="Q27" s="20">
        <v>29139487</v>
      </c>
      <c r="R27" s="20">
        <v>18309867</v>
      </c>
      <c r="S27" s="20">
        <v>26253757</v>
      </c>
      <c r="T27" s="20">
        <v>22940672</v>
      </c>
      <c r="U27" s="4"/>
    </row>
    <row r="28" spans="2:21" x14ac:dyDescent="0.35">
      <c r="B28" s="20">
        <v>18152694</v>
      </c>
      <c r="C28" s="20">
        <v>13246151</v>
      </c>
      <c r="D28" s="20">
        <v>29871370</v>
      </c>
      <c r="E28" s="20">
        <v>22341345</v>
      </c>
      <c r="F28" s="20">
        <v>17216784</v>
      </c>
      <c r="G28" s="20">
        <v>4786301</v>
      </c>
      <c r="I28" s="20">
        <v>27742394</v>
      </c>
      <c r="J28" s="20">
        <v>33957472</v>
      </c>
      <c r="K28" s="20">
        <v>25571901</v>
      </c>
      <c r="L28" s="20">
        <v>24643887</v>
      </c>
      <c r="M28" s="20">
        <v>26111227</v>
      </c>
      <c r="N28" s="4"/>
      <c r="P28" s="20">
        <v>19181578</v>
      </c>
      <c r="Q28" s="20">
        <v>29183630</v>
      </c>
      <c r="R28" s="20">
        <v>18436209</v>
      </c>
      <c r="S28" s="20">
        <v>26700976</v>
      </c>
      <c r="T28" s="20">
        <v>23157973</v>
      </c>
      <c r="U28" s="4"/>
    </row>
    <row r="29" spans="2:21" x14ac:dyDescent="0.35">
      <c r="B29" s="20">
        <v>19652030</v>
      </c>
      <c r="C29" s="20">
        <v>13354065</v>
      </c>
      <c r="D29" s="20">
        <v>30347386</v>
      </c>
      <c r="E29" s="20">
        <v>22423202</v>
      </c>
      <c r="F29" s="20">
        <v>17230426</v>
      </c>
      <c r="G29" s="20">
        <v>4822503</v>
      </c>
      <c r="I29" s="20">
        <v>27755713</v>
      </c>
      <c r="J29" s="20">
        <v>34288158</v>
      </c>
      <c r="K29" s="20">
        <v>25605363</v>
      </c>
      <c r="L29" s="20">
        <v>24674802</v>
      </c>
      <c r="M29" s="20">
        <v>26287110</v>
      </c>
      <c r="N29" s="4"/>
      <c r="P29" s="20">
        <v>19190327</v>
      </c>
      <c r="Q29" s="20">
        <v>30295316</v>
      </c>
      <c r="R29" s="20">
        <v>18519070</v>
      </c>
      <c r="S29" s="20">
        <v>26707998</v>
      </c>
      <c r="T29" s="20">
        <v>23543259</v>
      </c>
      <c r="U29" s="4"/>
    </row>
    <row r="30" spans="2:21" x14ac:dyDescent="0.35">
      <c r="B30" s="20">
        <v>19931047</v>
      </c>
      <c r="C30" s="20">
        <v>13442066</v>
      </c>
      <c r="D30" s="20">
        <v>30721614</v>
      </c>
      <c r="E30" s="20">
        <v>22654624</v>
      </c>
      <c r="F30" s="20">
        <v>17584332</v>
      </c>
      <c r="G30" s="20">
        <v>4845719</v>
      </c>
      <c r="I30" s="20">
        <v>27807551</v>
      </c>
      <c r="J30" s="20">
        <v>34770965</v>
      </c>
      <c r="K30" s="20">
        <v>25648383</v>
      </c>
      <c r="L30" s="20">
        <v>24753129</v>
      </c>
      <c r="M30" s="20">
        <v>26308376</v>
      </c>
      <c r="N30" s="4"/>
      <c r="P30" s="20">
        <v>19365214</v>
      </c>
      <c r="Q30" s="20">
        <v>30507029</v>
      </c>
      <c r="R30" s="20">
        <v>19215625</v>
      </c>
      <c r="S30" s="20">
        <v>26795892</v>
      </c>
      <c r="T30" s="20">
        <v>23625864</v>
      </c>
      <c r="U30" s="4"/>
    </row>
    <row r="31" spans="2:21" x14ac:dyDescent="0.35">
      <c r="B31" s="20">
        <v>20837555</v>
      </c>
      <c r="C31" s="20">
        <v>13586319</v>
      </c>
      <c r="D31" s="20">
        <v>30977626</v>
      </c>
      <c r="E31" s="20">
        <v>22882957</v>
      </c>
      <c r="F31" s="20">
        <v>18015207</v>
      </c>
      <c r="G31" s="20">
        <v>4859011</v>
      </c>
      <c r="I31" s="20">
        <v>27835699</v>
      </c>
      <c r="J31" s="20">
        <v>35592718</v>
      </c>
      <c r="K31" s="20">
        <v>25900518</v>
      </c>
      <c r="L31" s="20">
        <v>25949644</v>
      </c>
      <c r="M31" s="20">
        <v>26329896</v>
      </c>
      <c r="N31" s="4"/>
      <c r="P31" s="20">
        <v>19618210</v>
      </c>
      <c r="Q31" s="20">
        <v>30953757</v>
      </c>
      <c r="R31" s="20">
        <v>19429171</v>
      </c>
      <c r="S31" s="20">
        <v>27081116</v>
      </c>
      <c r="T31" s="20">
        <v>24267667</v>
      </c>
      <c r="U31" s="4"/>
    </row>
    <row r="32" spans="2:21" x14ac:dyDescent="0.35">
      <c r="B32" s="20">
        <v>21221309</v>
      </c>
      <c r="C32" s="20">
        <v>13884195</v>
      </c>
      <c r="D32" s="20">
        <v>30986802</v>
      </c>
      <c r="E32" s="20">
        <v>22887751</v>
      </c>
      <c r="F32" s="20">
        <v>18183708</v>
      </c>
      <c r="G32" s="20">
        <v>4960106</v>
      </c>
      <c r="I32" s="20">
        <v>27956592</v>
      </c>
      <c r="J32" s="20">
        <v>36062627</v>
      </c>
      <c r="K32" s="20">
        <v>26690818</v>
      </c>
      <c r="L32" s="20">
        <v>25967827</v>
      </c>
      <c r="M32" s="20">
        <v>26349119</v>
      </c>
      <c r="N32" s="4"/>
      <c r="P32" s="20">
        <v>20233754</v>
      </c>
      <c r="Q32" s="20">
        <v>31088326</v>
      </c>
      <c r="R32" s="20">
        <v>19516866</v>
      </c>
      <c r="S32" s="20">
        <v>27449291</v>
      </c>
      <c r="T32" s="20">
        <v>24631853</v>
      </c>
      <c r="U32" s="4"/>
    </row>
    <row r="33" spans="2:21" x14ac:dyDescent="0.35">
      <c r="B33" s="20">
        <v>21290586</v>
      </c>
      <c r="C33" s="20">
        <v>14061671</v>
      </c>
      <c r="D33" s="20">
        <v>31106368</v>
      </c>
      <c r="E33" s="20">
        <v>22947476</v>
      </c>
      <c r="F33" s="20">
        <v>18297580</v>
      </c>
      <c r="G33" s="20">
        <v>4994584</v>
      </c>
      <c r="I33" s="20">
        <v>28035494</v>
      </c>
      <c r="J33" s="20">
        <v>36341298</v>
      </c>
      <c r="K33" s="20">
        <v>27063534</v>
      </c>
      <c r="L33" s="20">
        <v>26265330</v>
      </c>
      <c r="M33" s="20">
        <v>26815902</v>
      </c>
      <c r="N33" s="4"/>
      <c r="P33" s="20">
        <v>20483426</v>
      </c>
      <c r="Q33" s="20">
        <v>31291646</v>
      </c>
      <c r="R33" s="20">
        <v>19845975</v>
      </c>
      <c r="S33" s="20">
        <v>27572224</v>
      </c>
      <c r="T33" s="20">
        <v>24987898</v>
      </c>
      <c r="U33" s="4"/>
    </row>
    <row r="34" spans="2:21" x14ac:dyDescent="0.35">
      <c r="B34" s="20">
        <v>21420245</v>
      </c>
      <c r="C34" s="20">
        <v>14373619</v>
      </c>
      <c r="D34" s="20">
        <v>31321337</v>
      </c>
      <c r="E34" s="20">
        <v>23181821</v>
      </c>
      <c r="F34" s="20">
        <v>18647548</v>
      </c>
      <c r="G34" s="20">
        <v>5133998</v>
      </c>
      <c r="I34" s="20">
        <v>28730352</v>
      </c>
      <c r="J34" s="20">
        <v>38299369</v>
      </c>
      <c r="K34" s="20">
        <v>28146971</v>
      </c>
      <c r="L34" s="20">
        <v>26502208</v>
      </c>
      <c r="M34" s="20">
        <v>26942247</v>
      </c>
      <c r="N34" s="4"/>
      <c r="P34" s="20">
        <v>20509864</v>
      </c>
      <c r="Q34" s="20">
        <v>31435316</v>
      </c>
      <c r="R34" s="20">
        <v>19974092</v>
      </c>
      <c r="S34" s="20">
        <v>28154692</v>
      </c>
      <c r="T34" s="20">
        <v>26291640</v>
      </c>
      <c r="U34" s="4"/>
    </row>
    <row r="35" spans="2:21" x14ac:dyDescent="0.35">
      <c r="B35" s="20">
        <v>21857636</v>
      </c>
      <c r="C35" s="20">
        <v>14489392</v>
      </c>
      <c r="D35" s="20">
        <v>31714424</v>
      </c>
      <c r="E35" s="20">
        <v>23181922</v>
      </c>
      <c r="F35" s="20">
        <v>18896069</v>
      </c>
      <c r="G35" s="20">
        <v>5134939</v>
      </c>
      <c r="I35" s="20">
        <v>29041268</v>
      </c>
      <c r="J35" s="20">
        <v>38496036</v>
      </c>
      <c r="K35" s="20">
        <v>28518623</v>
      </c>
      <c r="L35" s="20">
        <v>26871001</v>
      </c>
      <c r="M35" s="20">
        <v>27057074</v>
      </c>
      <c r="N35" s="4"/>
      <c r="P35" s="20">
        <v>21237565</v>
      </c>
      <c r="Q35" s="20">
        <v>31642940</v>
      </c>
      <c r="R35" s="20">
        <v>20379265</v>
      </c>
      <c r="S35" s="20">
        <v>28159434</v>
      </c>
      <c r="T35" s="20">
        <v>26301382</v>
      </c>
      <c r="U35" s="4"/>
    </row>
    <row r="36" spans="2:21" x14ac:dyDescent="0.35">
      <c r="B36" s="20">
        <v>22135377</v>
      </c>
      <c r="C36" s="20">
        <v>14495393</v>
      </c>
      <c r="D36" s="20">
        <v>32065354</v>
      </c>
      <c r="E36" s="20">
        <v>23270016</v>
      </c>
      <c r="F36" s="20">
        <v>19202215</v>
      </c>
      <c r="G36" s="20">
        <v>5158174</v>
      </c>
      <c r="I36" s="20">
        <v>29555107</v>
      </c>
      <c r="J36" s="20">
        <v>38919823</v>
      </c>
      <c r="K36" s="20">
        <v>28553528</v>
      </c>
      <c r="L36" s="20">
        <v>27309118</v>
      </c>
      <c r="M36" s="20">
        <v>27237470</v>
      </c>
      <c r="N36" s="4"/>
      <c r="P36" s="20">
        <v>21508731</v>
      </c>
      <c r="Q36" s="20">
        <v>31817243</v>
      </c>
      <c r="R36" s="20">
        <v>20394171</v>
      </c>
      <c r="S36" s="20">
        <v>28209852</v>
      </c>
      <c r="T36" s="20">
        <v>26571545</v>
      </c>
      <c r="U36" s="4"/>
    </row>
    <row r="37" spans="2:21" x14ac:dyDescent="0.35">
      <c r="B37" s="20">
        <v>22135814</v>
      </c>
      <c r="C37" s="20">
        <v>14898150</v>
      </c>
      <c r="D37" s="20">
        <v>33066244</v>
      </c>
      <c r="E37" s="20">
        <v>23303363</v>
      </c>
      <c r="F37" s="20">
        <v>19264729</v>
      </c>
      <c r="G37" s="20">
        <v>5258405</v>
      </c>
      <c r="I37" s="20">
        <v>29866064</v>
      </c>
      <c r="J37" s="20">
        <v>38977669</v>
      </c>
      <c r="K37" s="20">
        <v>28938355</v>
      </c>
      <c r="L37" s="20">
        <v>27311271</v>
      </c>
      <c r="M37" s="20">
        <v>27484784</v>
      </c>
      <c r="N37" s="4"/>
      <c r="P37" s="20">
        <v>21667303</v>
      </c>
      <c r="Q37" s="20">
        <v>32243704</v>
      </c>
      <c r="R37" s="20">
        <v>20441995</v>
      </c>
      <c r="S37" s="20">
        <v>28505563</v>
      </c>
      <c r="T37" s="20">
        <v>26664722</v>
      </c>
      <c r="U37" s="4"/>
    </row>
    <row r="38" spans="2:21" x14ac:dyDescent="0.35">
      <c r="B38" s="20">
        <v>22702157</v>
      </c>
      <c r="C38" s="20">
        <v>14908407</v>
      </c>
      <c r="D38" s="20">
        <v>33490715</v>
      </c>
      <c r="E38" s="20">
        <v>23534557</v>
      </c>
      <c r="F38" s="20">
        <v>19349524</v>
      </c>
      <c r="G38" s="20">
        <v>5294944</v>
      </c>
      <c r="I38" s="20">
        <v>30318356</v>
      </c>
      <c r="J38" s="20">
        <v>39568254</v>
      </c>
      <c r="K38" s="20">
        <v>28978921</v>
      </c>
      <c r="L38" s="20">
        <v>27649064</v>
      </c>
      <c r="M38" s="20">
        <v>27564874</v>
      </c>
      <c r="N38" s="4"/>
      <c r="P38" s="20">
        <v>21673218</v>
      </c>
      <c r="Q38" s="20">
        <v>32804291</v>
      </c>
      <c r="R38" s="20">
        <v>20463218</v>
      </c>
      <c r="S38" s="20">
        <v>28513274</v>
      </c>
      <c r="T38" s="20">
        <v>26676288</v>
      </c>
      <c r="U38" s="4"/>
    </row>
    <row r="39" spans="2:21" x14ac:dyDescent="0.35">
      <c r="B39" s="20">
        <v>22832826</v>
      </c>
      <c r="C39" s="20">
        <v>14916966</v>
      </c>
      <c r="D39" s="20">
        <v>33914928</v>
      </c>
      <c r="E39" s="20">
        <v>24251284</v>
      </c>
      <c r="F39" s="20">
        <v>20170848</v>
      </c>
      <c r="G39" s="20">
        <v>5304958</v>
      </c>
      <c r="I39" s="20">
        <v>30613296</v>
      </c>
      <c r="J39" s="20">
        <v>39782606</v>
      </c>
      <c r="K39" s="20">
        <v>29108548</v>
      </c>
      <c r="L39" s="20">
        <v>27775636</v>
      </c>
      <c r="M39" s="20">
        <v>27746594</v>
      </c>
      <c r="N39" s="4"/>
      <c r="P39" s="20">
        <v>21699858</v>
      </c>
      <c r="Q39" s="20">
        <v>33102371</v>
      </c>
      <c r="R39" s="20">
        <v>20821302</v>
      </c>
      <c r="S39" s="20">
        <v>28518236</v>
      </c>
      <c r="T39" s="20">
        <v>27100820</v>
      </c>
      <c r="U39" s="4"/>
    </row>
    <row r="40" spans="2:21" x14ac:dyDescent="0.35">
      <c r="B40" s="20">
        <v>22934189</v>
      </c>
      <c r="C40" s="20">
        <v>14983544</v>
      </c>
      <c r="D40" s="20">
        <v>33991522</v>
      </c>
      <c r="E40" s="20">
        <v>24415601</v>
      </c>
      <c r="F40" s="20">
        <v>20237328</v>
      </c>
      <c r="G40" s="20">
        <v>5324984</v>
      </c>
      <c r="I40" s="20">
        <v>30651721</v>
      </c>
      <c r="J40" s="20">
        <v>40192723</v>
      </c>
      <c r="K40" s="20">
        <v>29348491</v>
      </c>
      <c r="L40" s="20">
        <v>27844924</v>
      </c>
      <c r="M40" s="20">
        <v>28082562</v>
      </c>
      <c r="N40" s="4"/>
      <c r="P40" s="20">
        <v>22251805</v>
      </c>
      <c r="Q40" s="20">
        <v>35023223</v>
      </c>
      <c r="R40" s="20">
        <v>20911168</v>
      </c>
      <c r="S40" s="20">
        <v>28991370</v>
      </c>
      <c r="T40" s="20">
        <v>27606303</v>
      </c>
      <c r="U40" s="4"/>
    </row>
    <row r="41" spans="2:21" x14ac:dyDescent="0.35">
      <c r="B41" s="20">
        <v>23031557</v>
      </c>
      <c r="C41" s="20">
        <v>14994580</v>
      </c>
      <c r="D41" s="20">
        <v>34249864</v>
      </c>
      <c r="E41" s="20">
        <v>24684869</v>
      </c>
      <c r="F41" s="20">
        <v>20756402</v>
      </c>
      <c r="G41" s="20">
        <v>5434122</v>
      </c>
      <c r="I41" s="20">
        <v>31072107</v>
      </c>
      <c r="J41" s="20">
        <v>40421694</v>
      </c>
      <c r="K41" s="20">
        <v>29571865</v>
      </c>
      <c r="L41" s="20">
        <v>27911101</v>
      </c>
      <c r="M41" s="20">
        <v>28179194</v>
      </c>
      <c r="N41" s="4"/>
      <c r="P41" s="20">
        <v>22412876</v>
      </c>
      <c r="Q41" s="20">
        <v>35758963</v>
      </c>
      <c r="R41" s="20">
        <v>21035828</v>
      </c>
      <c r="S41" s="20">
        <v>29105339</v>
      </c>
      <c r="T41" s="20">
        <v>28237927</v>
      </c>
      <c r="U41" s="4"/>
    </row>
    <row r="42" spans="2:21" x14ac:dyDescent="0.35">
      <c r="B42" s="20">
        <v>23122101</v>
      </c>
      <c r="C42" s="20">
        <v>15052736</v>
      </c>
      <c r="D42" s="20">
        <v>34315067</v>
      </c>
      <c r="E42" s="20">
        <v>24707592</v>
      </c>
      <c r="F42" s="20">
        <v>20906665</v>
      </c>
      <c r="G42" s="20">
        <v>5598710</v>
      </c>
      <c r="I42" s="20">
        <v>32268374</v>
      </c>
      <c r="J42" s="20">
        <v>41386419</v>
      </c>
      <c r="K42" s="20">
        <v>29783646</v>
      </c>
      <c r="L42" s="20">
        <v>28642402</v>
      </c>
      <c r="M42" s="20">
        <v>28506896</v>
      </c>
      <c r="N42" s="4"/>
      <c r="P42" s="20">
        <v>22835588</v>
      </c>
      <c r="Q42" s="20">
        <v>37554421</v>
      </c>
      <c r="R42" s="20">
        <v>21468566</v>
      </c>
      <c r="S42" s="20">
        <v>29296044</v>
      </c>
      <c r="T42" s="20">
        <v>28366438</v>
      </c>
      <c r="U42" s="4"/>
    </row>
    <row r="43" spans="2:21" x14ac:dyDescent="0.35">
      <c r="B43" s="20">
        <v>23230975</v>
      </c>
      <c r="C43" s="20">
        <v>15057473</v>
      </c>
      <c r="D43" s="20">
        <v>34491203</v>
      </c>
      <c r="E43" s="20">
        <v>24913751</v>
      </c>
      <c r="F43" s="20">
        <v>20963944</v>
      </c>
      <c r="G43" s="20">
        <v>5789999</v>
      </c>
      <c r="I43" s="20">
        <v>32667641</v>
      </c>
      <c r="J43" s="20">
        <v>41418436</v>
      </c>
      <c r="K43" s="20">
        <v>30259776</v>
      </c>
      <c r="L43" s="20">
        <v>29372584</v>
      </c>
      <c r="M43" s="20">
        <v>28839200</v>
      </c>
      <c r="N43" s="4"/>
      <c r="P43" s="20">
        <v>22975460</v>
      </c>
      <c r="Q43" s="20">
        <v>37708656</v>
      </c>
      <c r="R43" s="20">
        <v>21717502</v>
      </c>
      <c r="S43" s="20">
        <v>29542034</v>
      </c>
      <c r="T43" s="20">
        <v>28605660</v>
      </c>
      <c r="U43" s="4"/>
    </row>
    <row r="44" spans="2:21" x14ac:dyDescent="0.35">
      <c r="B44" s="20">
        <v>23716908</v>
      </c>
      <c r="C44" s="20">
        <v>15133338</v>
      </c>
      <c r="D44" s="20">
        <v>34700568</v>
      </c>
      <c r="E44" s="20">
        <v>24936851</v>
      </c>
      <c r="F44" s="20">
        <v>21276742</v>
      </c>
      <c r="G44" s="20">
        <v>5973429</v>
      </c>
      <c r="I44" s="20">
        <v>32736980</v>
      </c>
      <c r="J44" s="20">
        <v>41755720</v>
      </c>
      <c r="K44" s="20">
        <v>30670423</v>
      </c>
      <c r="L44" s="20">
        <v>29847313</v>
      </c>
      <c r="M44" s="20">
        <v>29093261</v>
      </c>
      <c r="N44" s="4"/>
      <c r="P44" s="20">
        <v>23103860</v>
      </c>
      <c r="Q44" s="20">
        <v>37738876</v>
      </c>
      <c r="R44" s="20">
        <v>22024890</v>
      </c>
      <c r="S44" s="20">
        <v>29951466</v>
      </c>
      <c r="T44" s="20">
        <v>29153574</v>
      </c>
      <c r="U44" s="4"/>
    </row>
    <row r="45" spans="2:21" x14ac:dyDescent="0.35">
      <c r="B45" s="20">
        <v>23855663</v>
      </c>
      <c r="C45" s="20">
        <v>15579907</v>
      </c>
      <c r="D45" s="20">
        <v>35090375</v>
      </c>
      <c r="E45" s="20">
        <v>24978586</v>
      </c>
      <c r="F45" s="20">
        <v>21386481</v>
      </c>
      <c r="G45" s="20">
        <v>6561185</v>
      </c>
      <c r="I45" s="20">
        <v>32807936</v>
      </c>
      <c r="J45" s="20">
        <v>43087460</v>
      </c>
      <c r="K45" s="20">
        <v>30823329</v>
      </c>
      <c r="L45" s="20">
        <v>30118930</v>
      </c>
      <c r="M45" s="20">
        <v>29113477</v>
      </c>
      <c r="N45" s="4"/>
      <c r="P45" s="20">
        <v>23114915</v>
      </c>
      <c r="Q45" s="20">
        <v>38673184</v>
      </c>
      <c r="R45" s="20">
        <v>22024983</v>
      </c>
      <c r="S45" s="20">
        <v>30481767</v>
      </c>
      <c r="T45" s="20">
        <v>29234286</v>
      </c>
      <c r="U45" s="4"/>
    </row>
    <row r="46" spans="2:21" x14ac:dyDescent="0.35">
      <c r="B46" s="20">
        <v>24694913</v>
      </c>
      <c r="C46" s="20">
        <v>15597136</v>
      </c>
      <c r="D46" s="20">
        <v>35259796</v>
      </c>
      <c r="E46" s="20">
        <v>25460281</v>
      </c>
      <c r="F46" s="20">
        <v>21441045</v>
      </c>
      <c r="G46" s="20">
        <v>6767798</v>
      </c>
      <c r="I46" s="20">
        <v>33821655</v>
      </c>
      <c r="J46" s="20">
        <v>43641211</v>
      </c>
      <c r="K46" s="20">
        <v>30881348</v>
      </c>
      <c r="L46" s="20">
        <v>30663096</v>
      </c>
      <c r="M46" s="20">
        <v>29995024</v>
      </c>
      <c r="N46" s="4"/>
      <c r="P46" s="20">
        <v>23127234</v>
      </c>
      <c r="Q46" s="20">
        <v>39019030</v>
      </c>
      <c r="R46" s="20">
        <v>23024375</v>
      </c>
      <c r="S46" s="20">
        <v>30832089</v>
      </c>
      <c r="T46" s="20">
        <v>29340810</v>
      </c>
      <c r="U46" s="4"/>
    </row>
    <row r="47" spans="2:21" x14ac:dyDescent="0.35">
      <c r="B47" s="20">
        <v>24810821</v>
      </c>
      <c r="C47" s="20">
        <v>15623914</v>
      </c>
      <c r="D47" s="20">
        <v>35738448</v>
      </c>
      <c r="E47" s="20">
        <v>25632560</v>
      </c>
      <c r="F47" s="20">
        <v>21513315</v>
      </c>
      <c r="G47" s="20">
        <v>6817117</v>
      </c>
      <c r="I47" s="20">
        <v>33994174</v>
      </c>
      <c r="J47" s="20">
        <v>43948248</v>
      </c>
      <c r="K47" s="20">
        <v>31482347</v>
      </c>
      <c r="L47" s="20">
        <v>30817335</v>
      </c>
      <c r="M47" s="20">
        <v>30561288</v>
      </c>
      <c r="N47" s="4"/>
      <c r="P47" s="20">
        <v>23400736</v>
      </c>
      <c r="Q47" s="20">
        <v>40001046</v>
      </c>
      <c r="R47" s="20">
        <v>23067207</v>
      </c>
      <c r="S47" s="20">
        <v>30880395</v>
      </c>
      <c r="T47" s="20">
        <v>29526911</v>
      </c>
      <c r="U47" s="4"/>
    </row>
    <row r="48" spans="2:21" x14ac:dyDescent="0.35">
      <c r="B48" s="20">
        <v>24960367</v>
      </c>
      <c r="C48" s="20">
        <v>15755954</v>
      </c>
      <c r="D48" s="20">
        <v>35892595</v>
      </c>
      <c r="E48" s="20">
        <v>25975398</v>
      </c>
      <c r="F48" s="20">
        <v>21569471</v>
      </c>
      <c r="G48" s="20">
        <v>7025533</v>
      </c>
      <c r="I48" s="20">
        <v>34100216</v>
      </c>
      <c r="J48" s="20">
        <v>44594765</v>
      </c>
      <c r="K48" s="20">
        <v>32101324</v>
      </c>
      <c r="L48" s="20">
        <v>30845177</v>
      </c>
      <c r="M48" s="20">
        <v>31779026</v>
      </c>
      <c r="N48" s="4"/>
      <c r="P48" s="20">
        <v>23503100</v>
      </c>
      <c r="Q48" s="20">
        <v>40492139</v>
      </c>
      <c r="R48" s="20">
        <v>23193113</v>
      </c>
      <c r="S48" s="20">
        <v>32060142</v>
      </c>
      <c r="T48" s="20">
        <v>29580791</v>
      </c>
      <c r="U48" s="4"/>
    </row>
    <row r="49" spans="2:21" x14ac:dyDescent="0.35">
      <c r="B49" s="20">
        <v>25669885</v>
      </c>
      <c r="C49" s="20">
        <v>15758032</v>
      </c>
      <c r="D49" s="20">
        <v>36226214</v>
      </c>
      <c r="E49" s="20">
        <v>26108682</v>
      </c>
      <c r="F49" s="20">
        <v>22083808</v>
      </c>
      <c r="G49" s="20">
        <v>7520887</v>
      </c>
      <c r="I49" s="20">
        <v>35358816</v>
      </c>
      <c r="J49" s="20">
        <v>44921981</v>
      </c>
      <c r="K49" s="20">
        <v>32445940</v>
      </c>
      <c r="L49" s="20">
        <v>31000779</v>
      </c>
      <c r="M49" s="20">
        <v>32358269</v>
      </c>
      <c r="N49" s="4"/>
      <c r="P49" s="20">
        <v>23523823</v>
      </c>
      <c r="Q49" s="20">
        <v>40937642</v>
      </c>
      <c r="R49" s="20">
        <v>23760486</v>
      </c>
      <c r="S49" s="20">
        <v>32461541</v>
      </c>
      <c r="T49" s="20">
        <v>29995870</v>
      </c>
      <c r="U49" s="4"/>
    </row>
    <row r="50" spans="2:21" x14ac:dyDescent="0.35">
      <c r="B50" s="20">
        <v>26421436</v>
      </c>
      <c r="C50" s="20">
        <v>15877861</v>
      </c>
      <c r="D50" s="20">
        <v>36745446</v>
      </c>
      <c r="E50" s="20">
        <v>26768184</v>
      </c>
      <c r="F50" s="20">
        <v>22156541</v>
      </c>
      <c r="G50" s="20">
        <v>9095913</v>
      </c>
      <c r="I50" s="20">
        <v>35705983</v>
      </c>
      <c r="J50" s="20">
        <v>45832337</v>
      </c>
      <c r="K50" s="20">
        <v>33174318</v>
      </c>
      <c r="L50" s="20">
        <v>31030416</v>
      </c>
      <c r="M50" s="20">
        <v>33603625</v>
      </c>
      <c r="N50" s="4"/>
      <c r="P50" s="20">
        <v>26008873</v>
      </c>
      <c r="Q50" s="20">
        <v>41401994</v>
      </c>
      <c r="R50" s="20">
        <v>23775422</v>
      </c>
      <c r="S50" s="20">
        <v>32815976</v>
      </c>
      <c r="T50" s="20">
        <v>30326263</v>
      </c>
      <c r="U50" s="4"/>
    </row>
    <row r="51" spans="2:21" x14ac:dyDescent="0.35">
      <c r="B51" s="20">
        <v>26828660</v>
      </c>
      <c r="C51" s="20">
        <v>16012405</v>
      </c>
      <c r="D51" s="20">
        <v>36755367</v>
      </c>
      <c r="E51" s="20">
        <v>26817549</v>
      </c>
      <c r="F51" s="20">
        <v>22457314</v>
      </c>
      <c r="G51" s="20">
        <v>9137514</v>
      </c>
      <c r="I51" s="20">
        <v>36683150</v>
      </c>
      <c r="J51" s="20">
        <v>46039953</v>
      </c>
      <c r="K51" s="20">
        <v>33376283</v>
      </c>
      <c r="L51" s="20">
        <v>31364144</v>
      </c>
      <c r="M51" s="20">
        <v>34111663</v>
      </c>
      <c r="N51" s="4"/>
      <c r="P51" s="20">
        <v>26705186</v>
      </c>
      <c r="Q51" s="20">
        <v>41813145</v>
      </c>
      <c r="R51" s="20">
        <v>24776365</v>
      </c>
      <c r="S51" s="20">
        <v>32957489</v>
      </c>
      <c r="T51" s="20">
        <v>30997557</v>
      </c>
      <c r="U51" s="4"/>
    </row>
    <row r="52" spans="2:21" x14ac:dyDescent="0.35">
      <c r="B52" s="20">
        <v>27063192</v>
      </c>
      <c r="C52" s="20">
        <v>16012405</v>
      </c>
      <c r="D52" s="20">
        <v>37210511</v>
      </c>
      <c r="E52" s="20">
        <v>26916836</v>
      </c>
      <c r="F52" s="20">
        <v>22738878</v>
      </c>
      <c r="G52" s="20"/>
      <c r="I52" s="20">
        <v>36704374</v>
      </c>
      <c r="J52" s="20">
        <v>46351950</v>
      </c>
      <c r="K52" s="20">
        <v>34075668</v>
      </c>
      <c r="L52" s="20">
        <v>32269326</v>
      </c>
      <c r="M52" s="20">
        <v>34131271</v>
      </c>
      <c r="N52" s="4"/>
      <c r="P52" s="20">
        <v>26856612</v>
      </c>
      <c r="Q52" s="20">
        <v>43932480</v>
      </c>
      <c r="R52" s="20">
        <v>25415176</v>
      </c>
      <c r="S52" s="20">
        <v>33329688</v>
      </c>
      <c r="T52" s="20">
        <v>31678028</v>
      </c>
      <c r="U52" s="4"/>
    </row>
    <row r="53" spans="2:21" x14ac:dyDescent="0.35">
      <c r="B53" s="20">
        <v>27936919</v>
      </c>
      <c r="C53" s="20">
        <v>16100491</v>
      </c>
      <c r="D53" s="20">
        <v>37369154</v>
      </c>
      <c r="E53" s="20">
        <v>27042822</v>
      </c>
      <c r="F53" s="20">
        <v>22970975</v>
      </c>
      <c r="G53" s="20"/>
      <c r="I53" s="20">
        <v>37222827</v>
      </c>
      <c r="J53" s="20">
        <v>46353738</v>
      </c>
      <c r="K53" s="20">
        <v>34475232</v>
      </c>
      <c r="L53" s="20">
        <v>32355590</v>
      </c>
      <c r="M53" s="20">
        <v>34443270</v>
      </c>
      <c r="N53" s="4"/>
      <c r="P53" s="20">
        <v>26925382</v>
      </c>
      <c r="Q53" s="20">
        <v>44500747</v>
      </c>
      <c r="R53" s="20">
        <v>25654185</v>
      </c>
      <c r="S53" s="20">
        <v>34669339</v>
      </c>
      <c r="T53" s="20">
        <v>31732170</v>
      </c>
      <c r="U53" s="4"/>
    </row>
    <row r="54" spans="2:21" x14ac:dyDescent="0.35">
      <c r="B54" s="20">
        <v>28875808</v>
      </c>
      <c r="C54" s="20">
        <v>16135074</v>
      </c>
      <c r="D54" s="20">
        <v>37997774</v>
      </c>
      <c r="E54" s="20">
        <v>27119723</v>
      </c>
      <c r="F54" s="20">
        <v>23189271</v>
      </c>
      <c r="G54" s="20"/>
      <c r="I54" s="20">
        <v>37734336</v>
      </c>
      <c r="J54" s="20">
        <v>46633223</v>
      </c>
      <c r="K54" s="20">
        <v>34618577</v>
      </c>
      <c r="L54" s="20">
        <v>32456431</v>
      </c>
      <c r="M54" s="20">
        <v>34473318</v>
      </c>
      <c r="N54" s="4"/>
      <c r="P54" s="20">
        <v>26953149</v>
      </c>
      <c r="Q54" s="20">
        <v>44941527</v>
      </c>
      <c r="R54" s="20">
        <v>25668786</v>
      </c>
      <c r="S54" s="20">
        <v>34759746</v>
      </c>
      <c r="T54" s="20">
        <v>31989972</v>
      </c>
      <c r="U54" s="4"/>
    </row>
    <row r="55" spans="2:21" x14ac:dyDescent="0.35">
      <c r="B55" s="20">
        <v>28975811</v>
      </c>
      <c r="C55" s="20">
        <v>16189279</v>
      </c>
      <c r="D55" s="20">
        <v>38004117</v>
      </c>
      <c r="E55" s="20">
        <v>27490430</v>
      </c>
      <c r="F55" s="20">
        <v>23451316</v>
      </c>
      <c r="G55" s="20"/>
      <c r="I55" s="20">
        <v>39562357</v>
      </c>
      <c r="J55" s="20">
        <v>46941625</v>
      </c>
      <c r="K55" s="20">
        <v>35355682</v>
      </c>
      <c r="L55" s="20">
        <v>32873738</v>
      </c>
      <c r="M55" s="20">
        <v>34482972</v>
      </c>
      <c r="N55" s="4"/>
      <c r="P55" s="20">
        <v>27126252</v>
      </c>
      <c r="Q55" s="20">
        <v>45444865</v>
      </c>
      <c r="R55" s="20">
        <v>25974486</v>
      </c>
      <c r="S55" s="20">
        <v>34774403</v>
      </c>
      <c r="T55" s="20">
        <v>32081351</v>
      </c>
      <c r="U55" s="4"/>
    </row>
    <row r="56" spans="2:21" x14ac:dyDescent="0.35">
      <c r="B56" s="20">
        <v>29127365</v>
      </c>
      <c r="C56" s="20">
        <v>16448092</v>
      </c>
      <c r="D56" s="20">
        <v>38686155</v>
      </c>
      <c r="E56" s="20">
        <v>28026073</v>
      </c>
      <c r="F56" s="20">
        <v>23478411</v>
      </c>
      <c r="G56" s="20"/>
      <c r="I56" s="20">
        <v>40571248</v>
      </c>
      <c r="J56" s="20">
        <v>48805897</v>
      </c>
      <c r="K56" s="20">
        <v>36052030</v>
      </c>
      <c r="L56" s="20">
        <v>33072459</v>
      </c>
      <c r="M56" s="20">
        <v>34612213</v>
      </c>
      <c r="N56" s="4"/>
      <c r="P56" s="20">
        <v>29104723</v>
      </c>
      <c r="Q56" s="20">
        <v>45829353</v>
      </c>
      <c r="R56" s="20">
        <v>26475423</v>
      </c>
      <c r="S56" s="20">
        <v>35110740</v>
      </c>
      <c r="T56" s="20">
        <v>32090511</v>
      </c>
      <c r="U56" s="4"/>
    </row>
    <row r="57" spans="2:21" x14ac:dyDescent="0.35">
      <c r="B57" s="20">
        <v>29138486</v>
      </c>
      <c r="C57" s="20">
        <v>16464738</v>
      </c>
      <c r="D57" s="20">
        <v>39165634</v>
      </c>
      <c r="E57" s="20">
        <v>28117743</v>
      </c>
      <c r="F57" s="20">
        <v>23825256</v>
      </c>
      <c r="G57" s="20"/>
      <c r="I57" s="20">
        <v>41476376</v>
      </c>
      <c r="J57" s="20">
        <v>49869102</v>
      </c>
      <c r="K57" s="20">
        <v>36315213</v>
      </c>
      <c r="L57" s="20">
        <v>33276007</v>
      </c>
      <c r="M57" s="20">
        <v>34630486</v>
      </c>
      <c r="N57" s="4"/>
      <c r="P57" s="20">
        <v>29281771</v>
      </c>
      <c r="Q57" s="20">
        <v>46400588</v>
      </c>
      <c r="R57" s="20">
        <v>27081176</v>
      </c>
      <c r="S57" s="20">
        <v>36342973</v>
      </c>
      <c r="T57" s="20">
        <v>33245585</v>
      </c>
      <c r="U57" s="4"/>
    </row>
    <row r="58" spans="2:21" x14ac:dyDescent="0.35">
      <c r="B58" s="20">
        <v>29270855</v>
      </c>
      <c r="C58" s="20">
        <v>16547317</v>
      </c>
      <c r="D58" s="20">
        <v>39263308</v>
      </c>
      <c r="E58" s="20">
        <v>28526688</v>
      </c>
      <c r="F58" s="20">
        <v>25539058</v>
      </c>
      <c r="G58" s="20"/>
      <c r="I58" s="20">
        <v>42542876</v>
      </c>
      <c r="J58" s="20">
        <v>50093339</v>
      </c>
      <c r="K58" s="20">
        <v>37214759</v>
      </c>
      <c r="L58" s="20">
        <v>33883739</v>
      </c>
      <c r="M58" s="20">
        <v>34801933</v>
      </c>
      <c r="N58" s="4"/>
      <c r="P58" s="20">
        <v>31267291</v>
      </c>
      <c r="Q58" s="20">
        <v>46482886</v>
      </c>
      <c r="R58" s="20">
        <v>27744974</v>
      </c>
      <c r="S58" s="20">
        <v>36435829</v>
      </c>
      <c r="T58" s="20">
        <v>33370891</v>
      </c>
      <c r="U58" s="4"/>
    </row>
    <row r="59" spans="2:21" x14ac:dyDescent="0.35">
      <c r="B59" s="20">
        <v>29292430</v>
      </c>
      <c r="C59" s="20">
        <v>16777514</v>
      </c>
      <c r="D59" s="20">
        <v>39586736</v>
      </c>
      <c r="E59" s="20">
        <v>29383362</v>
      </c>
      <c r="F59" s="20">
        <v>25757861</v>
      </c>
      <c r="G59" s="20"/>
      <c r="I59" s="20">
        <v>43547112</v>
      </c>
      <c r="J59" s="20">
        <v>50531384</v>
      </c>
      <c r="K59" s="20">
        <v>37885758</v>
      </c>
      <c r="L59" s="20">
        <v>34731200</v>
      </c>
      <c r="M59" s="20">
        <v>36196889</v>
      </c>
      <c r="N59" s="4"/>
      <c r="P59" s="20">
        <v>31948531</v>
      </c>
      <c r="Q59" s="20">
        <v>47864973</v>
      </c>
      <c r="R59" s="20">
        <v>28171436</v>
      </c>
      <c r="S59" s="20">
        <v>36488339</v>
      </c>
      <c r="T59" s="20">
        <v>33430708</v>
      </c>
      <c r="U59" s="4"/>
    </row>
    <row r="60" spans="2:21" x14ac:dyDescent="0.35">
      <c r="B60" s="20">
        <v>30343767</v>
      </c>
      <c r="C60" s="20">
        <v>16947689</v>
      </c>
      <c r="D60" s="20">
        <v>40115792</v>
      </c>
      <c r="E60" s="20">
        <v>29440933</v>
      </c>
      <c r="F60" s="20">
        <v>26048876</v>
      </c>
      <c r="G60" s="20"/>
      <c r="I60" s="20">
        <v>46599869</v>
      </c>
      <c r="J60" s="20">
        <v>51480404</v>
      </c>
      <c r="K60" s="20">
        <v>38492017</v>
      </c>
      <c r="L60" s="20">
        <v>34987659</v>
      </c>
      <c r="M60" s="20">
        <v>37283021</v>
      </c>
      <c r="N60" s="4"/>
      <c r="P60" s="20">
        <v>33156439</v>
      </c>
      <c r="Q60" s="20">
        <v>51335648</v>
      </c>
      <c r="R60" s="20">
        <v>29130163</v>
      </c>
      <c r="S60" s="20">
        <v>36575169</v>
      </c>
      <c r="T60" s="20">
        <v>35744463</v>
      </c>
      <c r="U60" s="4"/>
    </row>
    <row r="61" spans="2:21" x14ac:dyDescent="0.35">
      <c r="B61" s="20">
        <v>30696129</v>
      </c>
      <c r="C61" s="20">
        <v>17067608</v>
      </c>
      <c r="D61" s="20">
        <v>40128572</v>
      </c>
      <c r="E61" s="20">
        <v>29586776</v>
      </c>
      <c r="F61" s="20">
        <v>26560353</v>
      </c>
      <c r="G61" s="20"/>
      <c r="I61" s="20">
        <v>49034642</v>
      </c>
      <c r="J61" s="20">
        <v>51975484</v>
      </c>
      <c r="K61" s="20">
        <v>39288807</v>
      </c>
      <c r="L61" s="20">
        <v>35150576</v>
      </c>
      <c r="M61" s="20">
        <v>37741732</v>
      </c>
      <c r="N61" s="4"/>
      <c r="P61" s="20">
        <v>34656447</v>
      </c>
      <c r="Q61" s="20">
        <v>52136029</v>
      </c>
      <c r="R61" s="20">
        <v>29267273</v>
      </c>
      <c r="S61" s="20">
        <v>37323041</v>
      </c>
      <c r="T61" s="20">
        <v>36036904</v>
      </c>
      <c r="U61" s="4"/>
    </row>
    <row r="62" spans="2:21" x14ac:dyDescent="0.35">
      <c r="B62" s="20">
        <v>30768343</v>
      </c>
      <c r="C62" s="20">
        <v>17072672</v>
      </c>
      <c r="D62" s="20">
        <v>40132839</v>
      </c>
      <c r="E62" s="20">
        <v>30414352</v>
      </c>
      <c r="F62" s="20">
        <v>26657927</v>
      </c>
      <c r="G62" s="20"/>
      <c r="I62" s="20">
        <v>49078541</v>
      </c>
      <c r="J62" s="20">
        <v>53155656</v>
      </c>
      <c r="K62" s="20">
        <v>39416057</v>
      </c>
      <c r="L62" s="20">
        <v>35234953</v>
      </c>
      <c r="M62" s="20">
        <v>37764473</v>
      </c>
      <c r="N62" s="4"/>
      <c r="P62" s="20">
        <v>36726947</v>
      </c>
      <c r="Q62" s="20">
        <v>53016468</v>
      </c>
      <c r="R62" s="20">
        <v>29958679</v>
      </c>
      <c r="S62" s="20">
        <v>38489915</v>
      </c>
      <c r="T62" s="20">
        <v>36115607</v>
      </c>
      <c r="U62" s="4"/>
    </row>
    <row r="63" spans="2:21" x14ac:dyDescent="0.35">
      <c r="B63" s="20">
        <v>31587053</v>
      </c>
      <c r="C63" s="20">
        <v>17171326</v>
      </c>
      <c r="D63" s="20">
        <v>40180294</v>
      </c>
      <c r="E63" s="20">
        <v>30429422</v>
      </c>
      <c r="F63" s="20">
        <v>27114089</v>
      </c>
      <c r="G63" s="20"/>
      <c r="I63" s="20">
        <v>51338357</v>
      </c>
      <c r="J63" s="20">
        <v>61469652</v>
      </c>
      <c r="K63" s="20">
        <v>42228703</v>
      </c>
      <c r="L63" s="20">
        <v>35300221</v>
      </c>
      <c r="M63" s="20">
        <v>38511614</v>
      </c>
      <c r="N63" s="4"/>
      <c r="P63" s="20">
        <v>38693145</v>
      </c>
      <c r="Q63" s="20">
        <v>54488056</v>
      </c>
      <c r="R63" s="20">
        <v>30760144</v>
      </c>
      <c r="S63" s="20">
        <v>38907271</v>
      </c>
      <c r="T63" s="20">
        <v>37679723</v>
      </c>
      <c r="U63" s="4"/>
    </row>
    <row r="64" spans="2:21" x14ac:dyDescent="0.35">
      <c r="B64" s="20">
        <v>31889018</v>
      </c>
      <c r="C64" s="20">
        <v>17259626</v>
      </c>
      <c r="D64" s="20">
        <v>40383344</v>
      </c>
      <c r="E64" s="20">
        <v>30540676</v>
      </c>
      <c r="F64" s="20">
        <v>27144455</v>
      </c>
      <c r="G64" s="20"/>
      <c r="I64" s="20">
        <v>52308497</v>
      </c>
      <c r="J64" s="20">
        <v>63424810</v>
      </c>
      <c r="K64" s="20">
        <v>42544913</v>
      </c>
      <c r="L64" s="20">
        <v>35402782</v>
      </c>
      <c r="M64" s="20">
        <v>38926320</v>
      </c>
      <c r="N64" s="4"/>
      <c r="P64" s="20">
        <v>39011448</v>
      </c>
      <c r="Q64" s="20">
        <v>54746733</v>
      </c>
      <c r="R64" s="20">
        <v>30925519</v>
      </c>
      <c r="S64" s="20">
        <v>39403785</v>
      </c>
      <c r="T64" s="20">
        <v>37695731</v>
      </c>
      <c r="U64" s="4"/>
    </row>
    <row r="65" spans="2:21" x14ac:dyDescent="0.35">
      <c r="B65" s="20">
        <v>32622251</v>
      </c>
      <c r="C65" s="20">
        <v>17303597</v>
      </c>
      <c r="D65" s="20">
        <v>40513776</v>
      </c>
      <c r="E65" s="20">
        <v>30556590</v>
      </c>
      <c r="F65" s="20">
        <v>28356169</v>
      </c>
      <c r="G65" s="20"/>
      <c r="I65" s="20">
        <v>54085735</v>
      </c>
      <c r="J65" s="20">
        <v>64223325</v>
      </c>
      <c r="K65" s="20">
        <v>47942847</v>
      </c>
      <c r="L65" s="20">
        <v>36214560</v>
      </c>
      <c r="M65" s="20">
        <v>40089434</v>
      </c>
      <c r="N65" s="4"/>
      <c r="P65" s="20">
        <v>39872277</v>
      </c>
      <c r="Q65" s="20">
        <v>56932934</v>
      </c>
      <c r="R65" s="20">
        <v>33642346</v>
      </c>
      <c r="S65" s="20">
        <v>40016828</v>
      </c>
      <c r="T65" s="20">
        <v>38133089</v>
      </c>
      <c r="U65" s="4"/>
    </row>
    <row r="66" spans="2:21" x14ac:dyDescent="0.35">
      <c r="B66" s="20">
        <v>32662193</v>
      </c>
      <c r="C66" s="20">
        <v>17404514</v>
      </c>
      <c r="D66" s="20">
        <v>41064596</v>
      </c>
      <c r="E66" s="20">
        <v>31494874</v>
      </c>
      <c r="F66" s="20">
        <v>28464100</v>
      </c>
      <c r="G66" s="20"/>
      <c r="I66" s="20">
        <v>56531016</v>
      </c>
      <c r="J66" s="20">
        <v>65349088</v>
      </c>
      <c r="K66" s="4"/>
      <c r="L66" s="20">
        <v>36372954</v>
      </c>
      <c r="M66" s="20">
        <v>41172100</v>
      </c>
      <c r="N66" s="4"/>
      <c r="P66" s="20">
        <v>43339559</v>
      </c>
      <c r="Q66" s="20">
        <v>79299950</v>
      </c>
      <c r="R66" s="4"/>
      <c r="S66" s="20">
        <v>41004201</v>
      </c>
      <c r="T66" s="20">
        <v>38277136</v>
      </c>
      <c r="U66" s="4"/>
    </row>
    <row r="67" spans="2:21" x14ac:dyDescent="0.35">
      <c r="B67" s="20">
        <v>33367161</v>
      </c>
      <c r="C67" s="20">
        <v>17470984</v>
      </c>
      <c r="D67" s="20">
        <v>41147175</v>
      </c>
      <c r="E67" s="20">
        <v>31673001</v>
      </c>
      <c r="F67" s="20">
        <v>29529405</v>
      </c>
      <c r="G67" s="20"/>
      <c r="I67" s="20">
        <v>59853311</v>
      </c>
      <c r="J67" s="20">
        <v>100459059</v>
      </c>
      <c r="K67" s="4"/>
      <c r="L67" s="20">
        <v>36911180</v>
      </c>
      <c r="M67" s="20">
        <v>42036460</v>
      </c>
      <c r="N67" s="4"/>
      <c r="P67" s="20">
        <v>43384127</v>
      </c>
      <c r="Q67" s="20">
        <v>81457765</v>
      </c>
      <c r="R67" s="4"/>
      <c r="S67" s="20">
        <v>42211052</v>
      </c>
      <c r="T67" s="20">
        <v>39038702</v>
      </c>
      <c r="U67" s="4"/>
    </row>
    <row r="68" spans="2:21" x14ac:dyDescent="0.35">
      <c r="B68" s="20">
        <v>34693962</v>
      </c>
      <c r="C68" s="20">
        <v>17697388</v>
      </c>
      <c r="D68" s="20">
        <v>41295371</v>
      </c>
      <c r="E68" s="20">
        <v>31813058</v>
      </c>
      <c r="F68" s="20">
        <v>30162167</v>
      </c>
      <c r="G68" s="20"/>
      <c r="I68" s="20">
        <v>62983799</v>
      </c>
      <c r="J68" s="4"/>
      <c r="K68" s="4"/>
      <c r="L68" s="20">
        <v>38289380</v>
      </c>
      <c r="M68" s="20">
        <v>42040071</v>
      </c>
      <c r="N68" s="4"/>
      <c r="P68" s="20">
        <v>44954621</v>
      </c>
      <c r="Q68" s="4"/>
      <c r="R68" s="4"/>
      <c r="S68" s="20">
        <v>42608779</v>
      </c>
      <c r="T68" s="20">
        <v>40470808</v>
      </c>
      <c r="U68" s="4"/>
    </row>
    <row r="69" spans="2:21" x14ac:dyDescent="0.35">
      <c r="B69" s="20">
        <v>35170842</v>
      </c>
      <c r="C69" s="20">
        <v>17795670</v>
      </c>
      <c r="D69" s="20">
        <v>42308233</v>
      </c>
      <c r="E69" s="20">
        <v>32627094</v>
      </c>
      <c r="F69" s="20">
        <v>31176999</v>
      </c>
      <c r="G69" s="20"/>
      <c r="I69" s="20">
        <v>71922655</v>
      </c>
      <c r="J69" s="4"/>
      <c r="K69" s="4"/>
      <c r="L69" s="20">
        <v>38517707</v>
      </c>
      <c r="M69" s="20">
        <v>42460162</v>
      </c>
      <c r="N69" s="4"/>
      <c r="P69" s="20"/>
      <c r="Q69" s="4"/>
      <c r="R69" s="4"/>
      <c r="S69" s="20">
        <v>42973742</v>
      </c>
      <c r="T69" s="20">
        <v>40603314</v>
      </c>
      <c r="U69" s="4"/>
    </row>
    <row r="70" spans="2:21" x14ac:dyDescent="0.35">
      <c r="B70" s="20">
        <v>37805295</v>
      </c>
      <c r="C70" s="20">
        <v>17895009</v>
      </c>
      <c r="D70" s="20">
        <v>44223243</v>
      </c>
      <c r="E70" s="20">
        <v>32687697</v>
      </c>
      <c r="F70" s="20">
        <v>31456139</v>
      </c>
      <c r="G70" s="4"/>
      <c r="I70" s="4"/>
      <c r="J70" s="4"/>
      <c r="K70" s="4"/>
      <c r="L70" s="20">
        <v>39044056</v>
      </c>
      <c r="M70" s="20">
        <v>44167285</v>
      </c>
      <c r="N70" s="4"/>
      <c r="P70" s="4"/>
      <c r="Q70" s="4"/>
      <c r="R70" s="4"/>
      <c r="S70" s="20">
        <v>43227096</v>
      </c>
      <c r="T70" s="20">
        <v>40958580</v>
      </c>
      <c r="U70" s="4"/>
    </row>
    <row r="71" spans="2:21" x14ac:dyDescent="0.35">
      <c r="B71" s="20">
        <v>40182867</v>
      </c>
      <c r="C71" s="20">
        <v>18233094</v>
      </c>
      <c r="D71" s="20">
        <v>44342911</v>
      </c>
      <c r="E71" s="20">
        <v>32908727</v>
      </c>
      <c r="F71" s="20">
        <v>32242157</v>
      </c>
      <c r="G71" s="4"/>
      <c r="I71" s="4"/>
      <c r="J71" s="4"/>
      <c r="K71" s="4"/>
      <c r="L71" s="20">
        <v>39325173</v>
      </c>
      <c r="M71" s="20">
        <v>44416317</v>
      </c>
      <c r="N71" s="4"/>
      <c r="P71" s="4"/>
      <c r="Q71" s="4"/>
      <c r="R71" s="4"/>
      <c r="S71" s="20">
        <v>44676082</v>
      </c>
      <c r="T71" s="20">
        <v>42488818</v>
      </c>
      <c r="U71" s="4"/>
    </row>
    <row r="72" spans="2:21" x14ac:dyDescent="0.35">
      <c r="C72" s="20">
        <v>18379805</v>
      </c>
      <c r="D72" s="20">
        <v>45032352</v>
      </c>
      <c r="E72" s="20">
        <v>33441447</v>
      </c>
      <c r="F72" s="20">
        <v>32333744</v>
      </c>
      <c r="G72" s="4"/>
      <c r="I72" s="4"/>
      <c r="J72" s="4"/>
      <c r="K72" s="4"/>
      <c r="L72" s="20">
        <v>40692182</v>
      </c>
      <c r="M72" s="20">
        <v>46885806</v>
      </c>
      <c r="N72" s="4"/>
      <c r="P72" s="4"/>
      <c r="Q72" s="4"/>
      <c r="R72" s="4"/>
      <c r="S72" s="20">
        <v>45642593</v>
      </c>
      <c r="T72" s="20">
        <v>43430127</v>
      </c>
      <c r="U72" s="4"/>
    </row>
    <row r="73" spans="2:21" x14ac:dyDescent="0.35">
      <c r="C73" s="20">
        <v>18414872</v>
      </c>
      <c r="D73" s="20">
        <v>45275513</v>
      </c>
      <c r="E73" s="20">
        <v>33861265</v>
      </c>
      <c r="F73" s="20">
        <v>33456967</v>
      </c>
      <c r="G73" s="4"/>
      <c r="I73" s="4"/>
      <c r="J73" s="4"/>
      <c r="K73" s="4"/>
      <c r="L73" s="20">
        <v>40752409</v>
      </c>
      <c r="M73" s="20">
        <v>49476588</v>
      </c>
      <c r="N73" s="4"/>
      <c r="P73" s="4"/>
      <c r="Q73" s="4"/>
      <c r="R73" s="4"/>
      <c r="S73" s="20">
        <v>46076103</v>
      </c>
      <c r="T73" s="20">
        <v>45207007</v>
      </c>
      <c r="U73" s="4"/>
    </row>
    <row r="74" spans="2:21" x14ac:dyDescent="0.35">
      <c r="C74" s="20">
        <v>18451478</v>
      </c>
      <c r="D74" s="20">
        <v>45865092</v>
      </c>
      <c r="E74" s="20">
        <v>35118424</v>
      </c>
      <c r="F74" s="20">
        <v>35115012</v>
      </c>
      <c r="G74" s="4"/>
      <c r="I74" s="4"/>
      <c r="J74" s="4"/>
      <c r="K74" s="4"/>
      <c r="L74" s="20">
        <v>40903423</v>
      </c>
      <c r="M74" s="20">
        <v>51369345</v>
      </c>
      <c r="N74" s="4"/>
      <c r="P74" s="4"/>
      <c r="Q74" s="4"/>
      <c r="R74" s="4"/>
      <c r="S74" s="20">
        <v>47156753</v>
      </c>
      <c r="T74" s="20">
        <v>46930340</v>
      </c>
      <c r="U74" s="4"/>
    </row>
    <row r="75" spans="2:21" x14ac:dyDescent="0.35">
      <c r="C75" s="20">
        <v>18848302</v>
      </c>
      <c r="D75" s="20">
        <v>46264331</v>
      </c>
      <c r="E75" s="20">
        <v>35910434</v>
      </c>
      <c r="F75" s="20">
        <v>35421432</v>
      </c>
      <c r="G75" s="4"/>
      <c r="I75" s="4"/>
      <c r="J75" s="4"/>
      <c r="K75" s="4"/>
      <c r="L75" s="20">
        <v>40916376</v>
      </c>
      <c r="M75" s="20">
        <v>51401039</v>
      </c>
      <c r="N75" s="4"/>
      <c r="P75" s="4"/>
      <c r="Q75" s="4"/>
      <c r="R75" s="4"/>
      <c r="S75" s="20">
        <v>48346982</v>
      </c>
      <c r="T75" s="20">
        <v>47023828</v>
      </c>
      <c r="U75" s="4"/>
    </row>
    <row r="76" spans="2:21" x14ac:dyDescent="0.35">
      <c r="C76" s="20">
        <v>19336299</v>
      </c>
      <c r="D76" s="20">
        <v>46290746</v>
      </c>
      <c r="E76" s="20">
        <v>36013437</v>
      </c>
      <c r="F76" s="20">
        <v>35976796</v>
      </c>
      <c r="G76" s="4"/>
      <c r="I76" s="4"/>
      <c r="J76" s="4"/>
      <c r="K76" s="4"/>
      <c r="L76" s="20">
        <v>47009482</v>
      </c>
      <c r="M76" s="20">
        <v>55411647</v>
      </c>
      <c r="N76" s="4"/>
      <c r="P76" s="4"/>
      <c r="Q76" s="4"/>
      <c r="R76" s="4"/>
      <c r="S76" s="20">
        <v>50666069</v>
      </c>
      <c r="T76" s="20">
        <v>54722881</v>
      </c>
      <c r="U76" s="4"/>
    </row>
    <row r="77" spans="2:21" x14ac:dyDescent="0.35">
      <c r="C77" s="20">
        <v>19875450</v>
      </c>
      <c r="D77" s="20">
        <v>46331906</v>
      </c>
      <c r="E77" s="20">
        <v>36477918</v>
      </c>
      <c r="F77" s="20">
        <v>40926969</v>
      </c>
      <c r="G77" s="4"/>
      <c r="I77" s="4"/>
      <c r="J77" s="4"/>
      <c r="K77" s="4"/>
      <c r="L77" s="20">
        <v>54672464</v>
      </c>
      <c r="M77" s="20">
        <v>58460161</v>
      </c>
      <c r="N77" s="4"/>
      <c r="P77" s="4"/>
      <c r="Q77" s="4"/>
      <c r="R77" s="4"/>
      <c r="S77" s="20">
        <v>54856755</v>
      </c>
      <c r="T77" s="20">
        <v>56166027</v>
      </c>
      <c r="U77" s="4"/>
    </row>
    <row r="78" spans="2:21" x14ac:dyDescent="0.35">
      <c r="C78" s="20">
        <v>19883801</v>
      </c>
      <c r="D78" s="20">
        <v>47704671</v>
      </c>
      <c r="E78" s="20">
        <v>37193605</v>
      </c>
      <c r="F78" s="20">
        <v>42776643</v>
      </c>
      <c r="G78" s="4"/>
      <c r="I78" s="4"/>
      <c r="J78" s="4"/>
      <c r="K78" s="4"/>
      <c r="L78" s="4"/>
      <c r="M78" s="20">
        <v>60011932</v>
      </c>
      <c r="N78" s="4"/>
      <c r="P78" s="4"/>
      <c r="Q78" s="4"/>
      <c r="R78" s="4"/>
      <c r="S78" s="4"/>
      <c r="T78" s="20">
        <v>56334720</v>
      </c>
      <c r="U78" s="4"/>
    </row>
    <row r="79" spans="2:21" x14ac:dyDescent="0.35">
      <c r="C79" s="20">
        <v>21526022</v>
      </c>
      <c r="D79" s="20">
        <v>47775466</v>
      </c>
      <c r="E79" s="20">
        <v>37278320</v>
      </c>
      <c r="F79" s="20">
        <v>45311726</v>
      </c>
      <c r="G79" s="4"/>
      <c r="I79" s="4"/>
      <c r="J79" s="4"/>
      <c r="K79" s="4"/>
      <c r="L79" s="4"/>
      <c r="N79" s="4"/>
      <c r="P79" s="4"/>
      <c r="Q79" s="4"/>
      <c r="R79" s="4"/>
      <c r="S79" s="4"/>
      <c r="U79" s="4"/>
    </row>
    <row r="80" spans="2:21" x14ac:dyDescent="0.35">
      <c r="C80" s="20">
        <v>22880336</v>
      </c>
      <c r="D80" s="20">
        <v>48560546</v>
      </c>
      <c r="E80" s="20">
        <v>38232034</v>
      </c>
      <c r="F80" s="20">
        <v>46189245</v>
      </c>
      <c r="G80" s="4"/>
      <c r="I80" s="4"/>
      <c r="J80" s="4"/>
      <c r="K80" s="4"/>
      <c r="L80" s="4"/>
      <c r="N80" s="4"/>
      <c r="P80" s="4"/>
      <c r="Q80" s="4"/>
      <c r="R80" s="4"/>
      <c r="S80" s="4"/>
      <c r="U80" s="4"/>
    </row>
    <row r="81" spans="3:21" x14ac:dyDescent="0.35">
      <c r="C81" s="20">
        <v>23770659</v>
      </c>
      <c r="D81" s="20">
        <v>50432154</v>
      </c>
      <c r="E81" s="20">
        <v>38317036</v>
      </c>
      <c r="F81" s="20">
        <v>46425327</v>
      </c>
      <c r="G81" s="4"/>
      <c r="I81" s="4"/>
      <c r="J81" s="4"/>
      <c r="K81" s="4"/>
      <c r="L81" s="4"/>
      <c r="N81" s="4"/>
      <c r="P81" s="4"/>
      <c r="Q81" s="4"/>
      <c r="R81" s="4"/>
      <c r="S81" s="4"/>
      <c r="U81" s="4"/>
    </row>
    <row r="82" spans="3:21" x14ac:dyDescent="0.35">
      <c r="C82" s="20">
        <v>24310227</v>
      </c>
      <c r="D82" s="20">
        <v>51025731</v>
      </c>
      <c r="E82" s="20">
        <v>38409334</v>
      </c>
      <c r="F82" s="20">
        <v>49727500</v>
      </c>
      <c r="G82" s="4"/>
      <c r="I82" s="4"/>
      <c r="K82" s="4"/>
      <c r="L82" s="4"/>
      <c r="P82" s="4"/>
      <c r="R82" s="4"/>
      <c r="S82" s="4"/>
    </row>
    <row r="83" spans="3:21" x14ac:dyDescent="0.35">
      <c r="C83" s="20">
        <v>24336391</v>
      </c>
      <c r="D83" s="20">
        <v>51796412</v>
      </c>
      <c r="E83" s="20">
        <v>42107646</v>
      </c>
      <c r="F83" s="20">
        <v>54491245</v>
      </c>
      <c r="G83" s="4"/>
      <c r="I83" s="4"/>
      <c r="K83" s="4"/>
      <c r="L83" s="4"/>
      <c r="P83" s="4"/>
      <c r="R83" s="4"/>
      <c r="S83" s="4"/>
    </row>
    <row r="84" spans="3:21" x14ac:dyDescent="0.35">
      <c r="C84" s="20">
        <v>24644314</v>
      </c>
      <c r="D84" s="20">
        <v>52890888</v>
      </c>
      <c r="E84" s="20">
        <v>42574507</v>
      </c>
      <c r="G84" s="4"/>
      <c r="I84" s="4"/>
      <c r="K84" s="4"/>
      <c r="L84" s="4"/>
      <c r="P84" s="4"/>
      <c r="R84" s="4"/>
      <c r="S84" s="4"/>
    </row>
    <row r="85" spans="3:21" x14ac:dyDescent="0.35">
      <c r="C85" s="20">
        <v>24664904</v>
      </c>
      <c r="D85" s="20">
        <v>53756211</v>
      </c>
      <c r="E85" s="20">
        <v>44846359</v>
      </c>
      <c r="I85" s="4"/>
      <c r="K85" s="4"/>
      <c r="L85" s="4"/>
      <c r="P85" s="4"/>
      <c r="R85" s="4"/>
      <c r="S85" s="4"/>
    </row>
    <row r="86" spans="3:21" x14ac:dyDescent="0.35">
      <c r="C86" s="20">
        <v>24938063</v>
      </c>
      <c r="D86" s="20">
        <v>55659726</v>
      </c>
      <c r="I86" s="4"/>
      <c r="K86" s="4"/>
      <c r="L86" s="4"/>
      <c r="P86" s="4"/>
      <c r="R86" s="4"/>
      <c r="S86" s="4"/>
    </row>
    <row r="87" spans="3:21" x14ac:dyDescent="0.35">
      <c r="C87" s="20">
        <v>25984743</v>
      </c>
      <c r="D87" s="20">
        <v>55699419</v>
      </c>
      <c r="I87" s="4"/>
      <c r="K87" s="4"/>
      <c r="L87" s="4"/>
      <c r="P87" s="4"/>
      <c r="R87" s="4"/>
      <c r="S87" s="4"/>
    </row>
    <row r="88" spans="3:21" x14ac:dyDescent="0.35">
      <c r="C88" s="20">
        <v>26814761</v>
      </c>
      <c r="D88" s="20">
        <v>56599672</v>
      </c>
      <c r="I88" s="4"/>
      <c r="K88" s="4"/>
      <c r="L88" s="4"/>
      <c r="P88" s="4"/>
      <c r="R88" s="4"/>
      <c r="S88" s="4"/>
    </row>
    <row r="89" spans="3:21" x14ac:dyDescent="0.35">
      <c r="C89" s="20">
        <v>27480594</v>
      </c>
      <c r="D89" s="20">
        <v>58990324</v>
      </c>
      <c r="I89" s="4"/>
      <c r="K89" s="4"/>
      <c r="L89" s="4"/>
      <c r="P89" s="4"/>
      <c r="R89" s="4"/>
      <c r="S89" s="4"/>
    </row>
    <row r="90" spans="3:21" x14ac:dyDescent="0.35">
      <c r="C90" s="20">
        <v>28604962</v>
      </c>
      <c r="D90" s="20">
        <v>59379059</v>
      </c>
      <c r="I90" s="4"/>
      <c r="K90" s="4"/>
      <c r="L90" s="4"/>
      <c r="R90" s="4"/>
      <c r="S90" s="4"/>
    </row>
    <row r="91" spans="3:21" x14ac:dyDescent="0.35">
      <c r="D91" s="20">
        <v>59747316</v>
      </c>
      <c r="I91" s="4"/>
      <c r="K91" s="4"/>
      <c r="L91" s="4"/>
      <c r="R91" s="4"/>
      <c r="S91" s="4"/>
    </row>
    <row r="92" spans="3:21" x14ac:dyDescent="0.35">
      <c r="D92" s="20">
        <v>60510204</v>
      </c>
      <c r="K92" s="4"/>
      <c r="L92" s="4"/>
      <c r="R92" s="4"/>
      <c r="S92" s="4"/>
    </row>
    <row r="93" spans="3:21" x14ac:dyDescent="0.35">
      <c r="D93" s="20">
        <v>64706816</v>
      </c>
      <c r="K93" s="4"/>
      <c r="L93" s="4"/>
      <c r="R93" s="4"/>
      <c r="S93" s="4"/>
    </row>
    <row r="94" spans="3:21" x14ac:dyDescent="0.35">
      <c r="D94" s="8"/>
      <c r="K94" s="4"/>
      <c r="L94" s="4"/>
      <c r="R94" s="4"/>
      <c r="S94" s="4"/>
    </row>
    <row r="95" spans="3:21" x14ac:dyDescent="0.35">
      <c r="D95" s="8"/>
      <c r="K95" s="4"/>
      <c r="L95" s="4"/>
      <c r="R95" s="4"/>
      <c r="S95" s="4"/>
    </row>
    <row r="96" spans="3:21" x14ac:dyDescent="0.35">
      <c r="D96" s="8"/>
      <c r="K96" s="4"/>
      <c r="L96" s="4"/>
      <c r="R96" s="4"/>
      <c r="S96" s="4"/>
    </row>
    <row r="97" spans="4:19" x14ac:dyDescent="0.35">
      <c r="D97" s="8"/>
      <c r="K97" s="4"/>
      <c r="L97" s="4"/>
      <c r="R97" s="4"/>
      <c r="S97" s="4"/>
    </row>
    <row r="98" spans="4:19" x14ac:dyDescent="0.35">
      <c r="D98" s="8"/>
      <c r="K98" s="4"/>
      <c r="L98" s="4"/>
      <c r="R98" s="4"/>
      <c r="S98" s="4"/>
    </row>
    <row r="99" spans="4:19" x14ac:dyDescent="0.35">
      <c r="D99" s="8"/>
      <c r="K99" s="4"/>
      <c r="L99" s="4"/>
      <c r="R99" s="4"/>
      <c r="S99" s="4"/>
    </row>
    <row r="100" spans="4:19" x14ac:dyDescent="0.35">
      <c r="D100" s="8"/>
      <c r="K100" s="4"/>
      <c r="L100" s="4"/>
      <c r="R100" s="4"/>
      <c r="S100" s="4"/>
    </row>
    <row r="101" spans="4:19" x14ac:dyDescent="0.35">
      <c r="D101" s="8"/>
      <c r="K101" s="4"/>
      <c r="L101" s="4"/>
      <c r="R101" s="4"/>
      <c r="S101" s="4"/>
    </row>
    <row r="102" spans="4:19" x14ac:dyDescent="0.35">
      <c r="D102" s="8"/>
      <c r="K102" s="4"/>
      <c r="R102" s="4"/>
    </row>
    <row r="120" spans="1:21" x14ac:dyDescent="0.35">
      <c r="A120" s="7" t="s">
        <v>10</v>
      </c>
      <c r="B120" s="5">
        <f t="shared" ref="B120:G120" si="0">AVERAGE(B3:B115)</f>
        <v>22062155.043478262</v>
      </c>
      <c r="C120" s="5">
        <f t="shared" si="0"/>
        <v>15942900.193181818</v>
      </c>
      <c r="D120" s="5">
        <f t="shared" si="0"/>
        <v>36613208.780219778</v>
      </c>
      <c r="E120" s="5">
        <f t="shared" si="0"/>
        <v>26448846.662650604</v>
      </c>
      <c r="F120" s="5">
        <f t="shared" si="0"/>
        <v>22677917.432098765</v>
      </c>
      <c r="G120" s="5">
        <f t="shared" si="0"/>
        <v>4667383.775510204</v>
      </c>
      <c r="I120" s="5">
        <f t="shared" ref="I120:N120" si="1">AVERAGE(I3:I115)</f>
        <v>33474040.515151516</v>
      </c>
      <c r="J120" s="5">
        <f t="shared" si="1"/>
        <v>39707000.246153846</v>
      </c>
      <c r="K120" s="5">
        <f t="shared" si="1"/>
        <v>28127337.238095239</v>
      </c>
      <c r="L120" s="5">
        <f t="shared" si="1"/>
        <v>28909015.760000002</v>
      </c>
      <c r="M120" s="5">
        <f t="shared" si="1"/>
        <v>30811640.157894738</v>
      </c>
      <c r="N120" s="5" t="e">
        <f t="shared" si="1"/>
        <v>#DIV/0!</v>
      </c>
      <c r="P120" s="5">
        <f t="shared" ref="P120:U120" si="2">AVERAGE(P3:P115)</f>
        <v>23459474.63076923</v>
      </c>
      <c r="Q120" s="5">
        <f t="shared" si="2"/>
        <v>35420162.015384614</v>
      </c>
      <c r="R120" s="5">
        <f t="shared" si="2"/>
        <v>20346735.079365078</v>
      </c>
      <c r="S120" s="5">
        <f t="shared" si="2"/>
        <v>30898153.786666665</v>
      </c>
      <c r="T120" s="5">
        <f t="shared" si="2"/>
        <v>29199390.97368421</v>
      </c>
      <c r="U120" s="5" t="e">
        <f t="shared" si="2"/>
        <v>#DIV/0!</v>
      </c>
    </row>
    <row r="121" spans="1:21" x14ac:dyDescent="0.35">
      <c r="A121" s="7" t="s">
        <v>11</v>
      </c>
      <c r="B121" s="5">
        <f t="shared" ref="B121:G121" si="3">STDEVA(B3:B115)</f>
        <v>7761998.1737597426</v>
      </c>
      <c r="C121" s="5">
        <f t="shared" si="3"/>
        <v>4675718.3216388272</v>
      </c>
      <c r="D121" s="5">
        <f t="shared" si="3"/>
        <v>11518199.963630721</v>
      </c>
      <c r="E121" s="5">
        <f t="shared" si="3"/>
        <v>6774562.5258901352</v>
      </c>
      <c r="F121" s="5">
        <f t="shared" si="3"/>
        <v>10035610.003112497</v>
      </c>
      <c r="G121" s="5">
        <f t="shared" si="3"/>
        <v>1652648.4903535049</v>
      </c>
      <c r="I121" s="5">
        <f t="shared" ref="I121:N121" si="4">STDEVA(I3:I115)</f>
        <v>11132336.464408239</v>
      </c>
      <c r="J121" s="5">
        <f t="shared" si="4"/>
        <v>12850438.19818371</v>
      </c>
      <c r="K121" s="5">
        <f t="shared" si="4"/>
        <v>7221132.5021597641</v>
      </c>
      <c r="L121" s="5">
        <f t="shared" si="4"/>
        <v>7615889.0121337064</v>
      </c>
      <c r="M121" s="5">
        <f t="shared" si="4"/>
        <v>10381343.916512657</v>
      </c>
      <c r="N121" s="5" t="e">
        <f t="shared" si="4"/>
        <v>#DIV/0!</v>
      </c>
      <c r="P121" s="5">
        <f t="shared" ref="P121:U121" si="5">STDEVA(P3:P115)</f>
        <v>7667572.0212432835</v>
      </c>
      <c r="Q121" s="5">
        <f t="shared" si="5"/>
        <v>12890194.116533214</v>
      </c>
      <c r="R121" s="5">
        <f t="shared" si="5"/>
        <v>5490093.0175359771</v>
      </c>
      <c r="S121" s="5">
        <f t="shared" si="5"/>
        <v>8694081.4971383214</v>
      </c>
      <c r="T121" s="5">
        <f t="shared" si="5"/>
        <v>9701228.2367106695</v>
      </c>
      <c r="U121" s="5" t="e">
        <f t="shared" si="5"/>
        <v>#DIV/0!</v>
      </c>
    </row>
    <row r="122" spans="1:21" x14ac:dyDescent="0.35">
      <c r="A122" s="7" t="s">
        <v>12</v>
      </c>
      <c r="B122" s="5">
        <f>B121/SQRT((COUNT(B3:B115)))</f>
        <v>934434.77179824922</v>
      </c>
      <c r="C122" s="5">
        <f t="shared" ref="C122:G122" si="6">C121/SQRT((COUNT(C3:C115)))</f>
        <v>498433.24782522523</v>
      </c>
      <c r="D122" s="5">
        <f t="shared" si="6"/>
        <v>1207435.4368205036</v>
      </c>
      <c r="E122" s="5">
        <f t="shared" si="6"/>
        <v>743604.84240821807</v>
      </c>
      <c r="F122" s="5">
        <f t="shared" si="6"/>
        <v>1115067.7781236107</v>
      </c>
      <c r="G122" s="5">
        <f t="shared" si="6"/>
        <v>236092.64147907213</v>
      </c>
      <c r="I122" s="5">
        <f>I121/SQRT((COUNT(I3:I115)))</f>
        <v>1370295.8934876036</v>
      </c>
      <c r="J122" s="5">
        <f t="shared" ref="J122:N122" si="7">J121/SQRT((COUNT(J3:J115)))</f>
        <v>1593900.6912667428</v>
      </c>
      <c r="K122" s="5">
        <f t="shared" si="7"/>
        <v>909777.18023620581</v>
      </c>
      <c r="L122" s="5">
        <f t="shared" si="7"/>
        <v>879407.11425474158</v>
      </c>
      <c r="M122" s="5">
        <f t="shared" si="7"/>
        <v>1190821.8165847214</v>
      </c>
      <c r="N122" s="5" t="e">
        <f t="shared" si="7"/>
        <v>#DIV/0!</v>
      </c>
      <c r="P122" s="5">
        <f>P121/SQRT((COUNT(P3:P115)))</f>
        <v>951045.26059855137</v>
      </c>
      <c r="Q122" s="5">
        <f t="shared" ref="Q122:U122" si="8">Q121/SQRT((COUNT(Q3:Q115)))</f>
        <v>1598831.8060475737</v>
      </c>
      <c r="R122" s="5">
        <f t="shared" si="8"/>
        <v>691686.7047148745</v>
      </c>
      <c r="S122" s="5">
        <f t="shared" si="8"/>
        <v>1003906.0585458708</v>
      </c>
      <c r="T122" s="5">
        <f t="shared" si="8"/>
        <v>1112807.197685397</v>
      </c>
      <c r="U122" s="5" t="e">
        <f t="shared" si="8"/>
        <v>#DIV/0!</v>
      </c>
    </row>
    <row r="123" spans="1:21" x14ac:dyDescent="0.35">
      <c r="B123" s="5"/>
      <c r="I123" s="5"/>
      <c r="P123" s="5"/>
    </row>
    <row r="124" spans="1:21" x14ac:dyDescent="0.35">
      <c r="A124" s="7" t="s">
        <v>13</v>
      </c>
    </row>
    <row r="125" spans="1:21" x14ac:dyDescent="0.35">
      <c r="A125" s="7" t="s">
        <v>10</v>
      </c>
      <c r="B125" s="1">
        <f>B120/B120*100</f>
        <v>100</v>
      </c>
      <c r="C125" s="5">
        <f>C120/B120*100</f>
        <v>72.263567007678418</v>
      </c>
      <c r="D125" s="5">
        <f>D120/B120*100</f>
        <v>165.95481587390492</v>
      </c>
      <c r="E125" s="5">
        <f>E120/B120*100</f>
        <v>119.88333238764488</v>
      </c>
      <c r="F125" s="5">
        <f>F120/B120*100</f>
        <v>102.79103463558754</v>
      </c>
      <c r="G125" s="5">
        <f>G120/B120*100</f>
        <v>21.15561134581872</v>
      </c>
      <c r="I125" s="1">
        <f>I120/I120*100</f>
        <v>100</v>
      </c>
      <c r="J125" s="5">
        <f>J120/I120*100</f>
        <v>118.62027898359351</v>
      </c>
      <c r="K125" s="5">
        <f>K120/I120*100</f>
        <v>84.027314316488997</v>
      </c>
      <c r="L125" s="5">
        <f>L120/I120*100</f>
        <v>86.362492591579368</v>
      </c>
      <c r="M125" s="5">
        <f>M120/I120*100</f>
        <v>92.046372901856046</v>
      </c>
      <c r="N125" s="5" t="e">
        <f>N120/I120*100</f>
        <v>#DIV/0!</v>
      </c>
      <c r="P125" s="1">
        <f>P120/P120*100</f>
        <v>100</v>
      </c>
      <c r="Q125" s="5">
        <f>Q120/P120*100</f>
        <v>150.98446394416632</v>
      </c>
      <c r="R125" s="5">
        <f>R120/P120*100</f>
        <v>86.731418327154216</v>
      </c>
      <c r="S125" s="5">
        <f>S120/P120*100</f>
        <v>131.70863488196335</v>
      </c>
      <c r="T125" s="5">
        <f>T120/P120*100</f>
        <v>124.46736950957357</v>
      </c>
      <c r="U125" s="5" t="e">
        <f>U120/P120*100</f>
        <v>#DIV/0!</v>
      </c>
    </row>
    <row r="126" spans="1:21" x14ac:dyDescent="0.35">
      <c r="A126" s="7" t="s">
        <v>11</v>
      </c>
      <c r="B126" s="5">
        <f>B121/B120*100</f>
        <v>35.18241150269791</v>
      </c>
      <c r="C126" s="5">
        <f>C121/B120*100</f>
        <v>21.193388916106837</v>
      </c>
      <c r="D126" s="5">
        <f>D121/B120*100</f>
        <v>52.207954938815405</v>
      </c>
      <c r="E126" s="5">
        <f>E121/B120*100</f>
        <v>30.706712524408385</v>
      </c>
      <c r="F126" s="5">
        <f>F121/B120*100</f>
        <v>45.487895372574215</v>
      </c>
      <c r="G126" s="5">
        <f>G121/B120*100</f>
        <v>7.4908751529331683</v>
      </c>
      <c r="I126" s="5">
        <f>I121/I120*100</f>
        <v>33.256626009547183</v>
      </c>
      <c r="J126" s="5">
        <f>J121/I120*100</f>
        <v>38.38926523485312</v>
      </c>
      <c r="K126" s="5">
        <f>K121/I120*100</f>
        <v>21.572336028246212</v>
      </c>
      <c r="L126" s="5">
        <f>L121/I120*100</f>
        <v>22.751627514719921</v>
      </c>
      <c r="M126" s="5">
        <f>M121/I120*100</f>
        <v>31.013118693614832</v>
      </c>
      <c r="N126" s="5" t="e">
        <f>N121/I120*100</f>
        <v>#DIV/0!</v>
      </c>
      <c r="P126" s="5">
        <f>P121/P120*100</f>
        <v>32.684329644733673</v>
      </c>
      <c r="Q126" s="5">
        <f>Q121/P120*100</f>
        <v>54.946644455654415</v>
      </c>
      <c r="R126" s="5">
        <f>R121/P120*100</f>
        <v>23.402455101595589</v>
      </c>
      <c r="S126" s="5">
        <f>S121/P120*100</f>
        <v>37.060000848165821</v>
      </c>
      <c r="T126" s="5">
        <f>T121/P120*100</f>
        <v>41.353135095304424</v>
      </c>
      <c r="U126" s="5" t="e">
        <f>U121/P120*100</f>
        <v>#DIV/0!</v>
      </c>
    </row>
    <row r="127" spans="1:21" x14ac:dyDescent="0.35">
      <c r="A127" s="7" t="s">
        <v>12</v>
      </c>
      <c r="B127" s="5">
        <f>B122/B120*100</f>
        <v>4.2354646223668668</v>
      </c>
      <c r="C127" s="5">
        <f>C122/B120*100</f>
        <v>2.2592228494585158</v>
      </c>
      <c r="D127" s="5">
        <f>D122/B120*100</f>
        <v>5.472880751862137</v>
      </c>
      <c r="E127" s="5">
        <f>E122/B120*100</f>
        <v>3.3704995769578425</v>
      </c>
      <c r="F127" s="5">
        <f>F122/B120*100</f>
        <v>5.0542105969526903</v>
      </c>
      <c r="G127" s="5">
        <f>G122/B120*100</f>
        <v>1.0701250218475955</v>
      </c>
      <c r="I127" s="5">
        <f>I122/I120*100</f>
        <v>4.093607680457219</v>
      </c>
      <c r="J127" s="5">
        <f>J122/I120*100</f>
        <v>4.7616023244797345</v>
      </c>
      <c r="K127" s="5">
        <f>K122/I120*100</f>
        <v>2.7178588728313482</v>
      </c>
      <c r="L127" s="5">
        <f>L122/I120*100</f>
        <v>2.6271316540251286</v>
      </c>
      <c r="M127" s="5">
        <f>M122/I120*100</f>
        <v>3.5574486923552415</v>
      </c>
      <c r="N127" s="5" t="e">
        <f>N122/I120*100</f>
        <v>#DIV/0!</v>
      </c>
      <c r="P127" s="5">
        <f>P122/P120*100</f>
        <v>4.0539921527107401</v>
      </c>
      <c r="Q127" s="5">
        <f>Q122/P120*100</f>
        <v>6.815292461624697</v>
      </c>
      <c r="R127" s="5">
        <f>R122/P120*100</f>
        <v>2.9484322031988928</v>
      </c>
      <c r="S127" s="5">
        <f>S122/P120*100</f>
        <v>4.2793202931712582</v>
      </c>
      <c r="T127" s="5">
        <f>T122/P120*100</f>
        <v>4.7435299178688739</v>
      </c>
      <c r="U127" s="5" t="e">
        <f>U122/P120*100</f>
        <v>#DIV/0!</v>
      </c>
    </row>
  </sheetData>
  <sortState ref="T3:T79">
    <sortCondition ref="T3"/>
  </sortState>
  <mergeCells count="3">
    <mergeCell ref="B1:G1"/>
    <mergeCell ref="I1:N1"/>
    <mergeCell ref="P1:U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4"/>
  <sheetViews>
    <sheetView topLeftCell="A2" workbookViewId="0">
      <pane ySplit="3480" topLeftCell="A273"/>
      <selection activeCell="I5" sqref="I5"/>
      <selection pane="bottomLeft" activeCell="A291" sqref="A291:XFD291"/>
    </sheetView>
  </sheetViews>
  <sheetFormatPr baseColWidth="10" defaultRowHeight="14.5" x14ac:dyDescent="0.35"/>
  <cols>
    <col min="2" max="2" width="11.81640625" bestFit="1" customWidth="1"/>
  </cols>
  <sheetData>
    <row r="1" spans="2:21" x14ac:dyDescent="0.35">
      <c r="B1" s="23" t="s">
        <v>7</v>
      </c>
      <c r="C1" s="23"/>
      <c r="D1" s="23"/>
      <c r="E1" s="23"/>
      <c r="F1" s="23"/>
      <c r="G1" s="23"/>
      <c r="I1" s="23" t="s">
        <v>8</v>
      </c>
      <c r="J1" s="23"/>
      <c r="K1" s="23"/>
      <c r="L1" s="23"/>
      <c r="M1" s="23"/>
      <c r="N1" s="23"/>
      <c r="P1" s="23" t="s">
        <v>9</v>
      </c>
      <c r="Q1" s="23"/>
      <c r="R1" s="23"/>
      <c r="S1" s="23"/>
      <c r="T1" s="23"/>
      <c r="U1" s="23"/>
    </row>
    <row r="2" spans="2:21" x14ac:dyDescent="0.35">
      <c r="B2" s="2" t="s">
        <v>17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16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5</v>
      </c>
      <c r="P2" s="2" t="s">
        <v>0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5</v>
      </c>
    </row>
    <row r="3" spans="2:21" x14ac:dyDescent="0.35">
      <c r="B3" s="17">
        <v>8249960</v>
      </c>
      <c r="C3">
        <v>15009728</v>
      </c>
      <c r="D3" s="17">
        <v>23324415</v>
      </c>
      <c r="E3" s="17">
        <v>25020759</v>
      </c>
      <c r="F3">
        <v>1166690</v>
      </c>
      <c r="G3">
        <v>858249</v>
      </c>
      <c r="I3" s="4"/>
      <c r="J3" s="4"/>
      <c r="K3" s="4"/>
      <c r="L3" s="4"/>
      <c r="M3" s="4"/>
      <c r="P3" s="4"/>
      <c r="Q3" s="4"/>
      <c r="R3" s="4"/>
      <c r="S3" s="4"/>
      <c r="T3" s="4"/>
    </row>
    <row r="4" spans="2:21" x14ac:dyDescent="0.35">
      <c r="B4" s="17">
        <v>8704117</v>
      </c>
      <c r="C4">
        <v>16069382</v>
      </c>
      <c r="D4" s="17">
        <v>28518139</v>
      </c>
      <c r="E4" s="17">
        <v>25180843</v>
      </c>
      <c r="F4">
        <v>8249960</v>
      </c>
      <c r="G4">
        <v>1018828</v>
      </c>
      <c r="I4" s="4"/>
      <c r="J4" s="4"/>
      <c r="K4" s="4"/>
      <c r="L4" s="4"/>
      <c r="M4" s="4"/>
      <c r="P4" s="4"/>
      <c r="Q4" s="4"/>
      <c r="R4" s="4"/>
      <c r="S4" s="4"/>
      <c r="T4" s="4"/>
    </row>
    <row r="5" spans="2:21" x14ac:dyDescent="0.35">
      <c r="B5" s="17">
        <v>9060859</v>
      </c>
      <c r="C5">
        <v>18362473</v>
      </c>
      <c r="D5" s="17">
        <v>29167524</v>
      </c>
      <c r="E5" s="17">
        <v>26851961</v>
      </c>
      <c r="F5">
        <v>8704117</v>
      </c>
      <c r="G5">
        <v>1140944</v>
      </c>
      <c r="I5" s="4"/>
      <c r="J5" s="4"/>
      <c r="K5" s="4"/>
      <c r="L5" s="4"/>
      <c r="M5" s="4"/>
      <c r="P5" s="4"/>
      <c r="Q5" s="4"/>
      <c r="R5" s="4"/>
      <c r="S5" s="4"/>
      <c r="T5" s="4"/>
    </row>
    <row r="6" spans="2:21" x14ac:dyDescent="0.35">
      <c r="B6" s="17">
        <v>9993403</v>
      </c>
      <c r="C6" s="17">
        <v>20587317</v>
      </c>
      <c r="D6" s="17">
        <v>30001601</v>
      </c>
      <c r="E6" s="17">
        <v>27272190</v>
      </c>
      <c r="F6">
        <v>9996064</v>
      </c>
      <c r="G6">
        <v>1238901</v>
      </c>
      <c r="I6" s="4"/>
      <c r="J6" s="4"/>
      <c r="K6" s="4"/>
      <c r="L6" s="4"/>
      <c r="M6" s="4"/>
      <c r="P6" s="4"/>
      <c r="Q6" s="4"/>
      <c r="R6" s="4"/>
      <c r="S6" s="4"/>
      <c r="T6" s="4"/>
    </row>
    <row r="7" spans="2:21" x14ac:dyDescent="0.35">
      <c r="B7" s="17">
        <v>11732463</v>
      </c>
      <c r="C7">
        <v>21791937</v>
      </c>
      <c r="D7" s="17">
        <v>31095574</v>
      </c>
      <c r="E7" s="17">
        <v>30050547</v>
      </c>
      <c r="F7">
        <v>10000615</v>
      </c>
      <c r="G7">
        <v>1260995</v>
      </c>
      <c r="I7" s="4"/>
      <c r="J7" s="4"/>
      <c r="K7" s="4"/>
      <c r="L7" s="4"/>
      <c r="M7" s="4"/>
      <c r="P7" s="4"/>
      <c r="Q7" s="4"/>
      <c r="R7" s="4"/>
      <c r="S7" s="4"/>
      <c r="T7" s="4"/>
    </row>
    <row r="8" spans="2:21" x14ac:dyDescent="0.35">
      <c r="B8" s="17">
        <v>11745908</v>
      </c>
      <c r="C8">
        <v>22986390</v>
      </c>
      <c r="D8" s="17">
        <v>31637726</v>
      </c>
      <c r="E8" s="17">
        <v>31073228</v>
      </c>
      <c r="F8">
        <v>10607837</v>
      </c>
      <c r="G8">
        <v>1273554</v>
      </c>
      <c r="I8" s="4"/>
      <c r="J8" s="4"/>
      <c r="K8" s="4"/>
      <c r="L8" s="4"/>
      <c r="M8" s="4"/>
      <c r="P8" s="4"/>
      <c r="Q8" s="4"/>
      <c r="R8" s="4"/>
      <c r="S8" s="4"/>
      <c r="T8" s="4"/>
    </row>
    <row r="9" spans="2:21" x14ac:dyDescent="0.35">
      <c r="B9" s="17">
        <v>11773500</v>
      </c>
      <c r="C9">
        <v>23067591</v>
      </c>
      <c r="D9" s="17">
        <v>32719030</v>
      </c>
      <c r="E9" s="17">
        <v>32255355</v>
      </c>
      <c r="F9">
        <v>11735626</v>
      </c>
      <c r="G9">
        <v>1280350</v>
      </c>
      <c r="I9" s="4"/>
      <c r="J9" s="4"/>
      <c r="K9" s="4"/>
      <c r="L9" s="4"/>
      <c r="M9" s="4"/>
      <c r="P9" s="4"/>
      <c r="Q9" s="4"/>
      <c r="R9" s="4"/>
      <c r="S9" s="4"/>
      <c r="T9" s="4"/>
    </row>
    <row r="10" spans="2:21" x14ac:dyDescent="0.35">
      <c r="B10" s="17">
        <v>11782593</v>
      </c>
      <c r="C10">
        <v>23162103</v>
      </c>
      <c r="D10" s="17">
        <v>33288960</v>
      </c>
      <c r="E10" s="17">
        <v>33450825</v>
      </c>
      <c r="F10">
        <v>11773500</v>
      </c>
      <c r="G10">
        <v>1321274</v>
      </c>
      <c r="I10" s="4"/>
      <c r="J10" s="4"/>
      <c r="K10" s="4"/>
      <c r="L10" s="4"/>
      <c r="M10" s="4"/>
      <c r="P10" s="4"/>
      <c r="Q10" s="4"/>
      <c r="R10" s="4"/>
      <c r="S10" s="4"/>
      <c r="T10" s="4"/>
    </row>
    <row r="11" spans="2:21" x14ac:dyDescent="0.35">
      <c r="B11" s="17">
        <v>12423455</v>
      </c>
      <c r="C11" s="17">
        <v>23440913</v>
      </c>
      <c r="D11" s="17">
        <v>33545755</v>
      </c>
      <c r="E11" s="17">
        <v>33549105</v>
      </c>
      <c r="F11">
        <v>12423455</v>
      </c>
      <c r="G11">
        <v>1357811</v>
      </c>
      <c r="I11" s="4"/>
      <c r="J11" s="4"/>
      <c r="K11" s="4"/>
      <c r="L11" s="4"/>
      <c r="M11" s="4"/>
      <c r="P11" s="4"/>
      <c r="Q11" s="4"/>
      <c r="R11" s="4"/>
      <c r="S11" s="4"/>
      <c r="T11" s="4"/>
    </row>
    <row r="12" spans="2:21" x14ac:dyDescent="0.35">
      <c r="B12" s="17">
        <v>12518534</v>
      </c>
      <c r="C12">
        <v>23529833</v>
      </c>
      <c r="D12" s="17">
        <v>34545374</v>
      </c>
      <c r="E12" s="17">
        <v>34349496</v>
      </c>
      <c r="F12">
        <v>12616788</v>
      </c>
      <c r="G12">
        <v>1496270</v>
      </c>
      <c r="I12" s="4"/>
      <c r="J12" s="4"/>
      <c r="K12" s="4"/>
      <c r="L12" s="4"/>
      <c r="M12" s="4"/>
      <c r="P12" s="4"/>
      <c r="Q12" s="4"/>
      <c r="R12" s="4"/>
      <c r="S12" s="4"/>
      <c r="T12" s="4"/>
    </row>
    <row r="13" spans="2:21" x14ac:dyDescent="0.35">
      <c r="B13" s="17">
        <v>12616788</v>
      </c>
      <c r="C13">
        <v>23617934</v>
      </c>
      <c r="D13" s="17">
        <v>35003240</v>
      </c>
      <c r="E13" s="17">
        <v>34386640</v>
      </c>
      <c r="F13">
        <v>13067989</v>
      </c>
      <c r="G13">
        <v>1535799</v>
      </c>
      <c r="I13" s="4"/>
      <c r="J13" s="4"/>
      <c r="K13" s="4"/>
      <c r="L13" s="4"/>
      <c r="M13" s="4"/>
      <c r="P13" s="4"/>
      <c r="Q13" s="4"/>
      <c r="R13" s="4"/>
      <c r="S13" s="4"/>
      <c r="T13" s="4"/>
    </row>
    <row r="14" spans="2:21" x14ac:dyDescent="0.35">
      <c r="B14" s="17">
        <v>12738688</v>
      </c>
      <c r="C14" s="17">
        <v>23620571</v>
      </c>
      <c r="D14" s="17">
        <v>35193035</v>
      </c>
      <c r="E14" s="17">
        <v>34438369</v>
      </c>
      <c r="F14">
        <v>13313032</v>
      </c>
      <c r="G14">
        <v>1670324</v>
      </c>
      <c r="I14" s="4"/>
      <c r="J14" s="4"/>
      <c r="K14" s="4"/>
      <c r="L14" s="4"/>
      <c r="M14" s="4"/>
      <c r="P14" s="4"/>
      <c r="Q14" s="4"/>
      <c r="R14" s="4"/>
      <c r="S14" s="4"/>
      <c r="T14" s="4"/>
    </row>
    <row r="15" spans="2:21" x14ac:dyDescent="0.35">
      <c r="B15" s="17">
        <v>13067989</v>
      </c>
      <c r="C15">
        <v>23718445</v>
      </c>
      <c r="D15" s="17">
        <v>35450857</v>
      </c>
      <c r="E15" s="17">
        <v>35137018</v>
      </c>
      <c r="F15">
        <v>13427895</v>
      </c>
      <c r="G15">
        <v>1758243</v>
      </c>
      <c r="I15" s="4"/>
      <c r="J15" s="4"/>
      <c r="K15" s="4"/>
      <c r="L15" s="4"/>
      <c r="M15" s="4"/>
      <c r="P15" s="4"/>
      <c r="Q15" s="4"/>
      <c r="R15" s="4"/>
      <c r="S15" s="4"/>
      <c r="T15" s="4"/>
    </row>
    <row r="16" spans="2:21" x14ac:dyDescent="0.35">
      <c r="B16" s="17">
        <v>13076002</v>
      </c>
      <c r="C16">
        <v>23890236</v>
      </c>
      <c r="D16" s="17">
        <v>35563627</v>
      </c>
      <c r="E16" s="17">
        <v>35331760</v>
      </c>
      <c r="F16">
        <v>13480784</v>
      </c>
      <c r="G16">
        <v>1775979</v>
      </c>
      <c r="I16" s="4"/>
      <c r="J16" s="4"/>
      <c r="K16" s="4"/>
      <c r="L16" s="4"/>
      <c r="M16" s="4"/>
      <c r="P16" s="4"/>
      <c r="Q16" s="4"/>
      <c r="R16" s="4"/>
      <c r="S16" s="4"/>
      <c r="T16" s="4"/>
    </row>
    <row r="17" spans="2:20" x14ac:dyDescent="0.35">
      <c r="B17" s="17">
        <v>13313032</v>
      </c>
      <c r="C17">
        <v>24300515</v>
      </c>
      <c r="D17" s="17">
        <v>35606215</v>
      </c>
      <c r="E17" s="17">
        <v>35822873</v>
      </c>
      <c r="F17">
        <v>13482116</v>
      </c>
      <c r="G17">
        <v>1784568</v>
      </c>
      <c r="I17" s="4"/>
      <c r="J17" s="4"/>
      <c r="K17" s="4"/>
      <c r="L17" s="4"/>
      <c r="M17" s="4"/>
      <c r="P17" s="4"/>
      <c r="Q17" s="4"/>
      <c r="R17" s="4"/>
      <c r="S17" s="4"/>
      <c r="T17" s="4"/>
    </row>
    <row r="18" spans="2:20" x14ac:dyDescent="0.35">
      <c r="B18" s="17">
        <v>13480784</v>
      </c>
      <c r="C18">
        <v>24959230</v>
      </c>
      <c r="D18" s="17">
        <v>36111163</v>
      </c>
      <c r="E18" s="17">
        <v>36677638</v>
      </c>
      <c r="F18">
        <v>14034700</v>
      </c>
      <c r="G18">
        <v>1877154</v>
      </c>
      <c r="I18" s="4"/>
      <c r="J18" s="4"/>
      <c r="K18" s="4"/>
      <c r="L18" s="4"/>
      <c r="M18" s="4"/>
      <c r="P18" s="4"/>
      <c r="Q18" s="4"/>
      <c r="R18" s="4"/>
      <c r="S18" s="4"/>
      <c r="T18" s="4"/>
    </row>
    <row r="19" spans="2:20" x14ac:dyDescent="0.35">
      <c r="B19" s="17">
        <v>13565166</v>
      </c>
      <c r="C19">
        <v>25081970</v>
      </c>
      <c r="D19" s="17">
        <v>36264261</v>
      </c>
      <c r="E19" s="17">
        <v>36699040</v>
      </c>
      <c r="F19">
        <v>14408997</v>
      </c>
      <c r="G19">
        <v>2037848</v>
      </c>
      <c r="I19" s="4"/>
      <c r="J19" s="4"/>
      <c r="K19" s="4"/>
      <c r="L19" s="4"/>
      <c r="M19" s="4"/>
      <c r="P19" s="4"/>
      <c r="Q19" s="4"/>
      <c r="R19" s="4"/>
      <c r="S19" s="4"/>
      <c r="T19" s="4"/>
    </row>
    <row r="20" spans="2:20" x14ac:dyDescent="0.35">
      <c r="B20" s="17">
        <v>14005111</v>
      </c>
      <c r="C20">
        <v>25429680</v>
      </c>
      <c r="D20">
        <v>37479372</v>
      </c>
      <c r="E20" s="17">
        <v>36933573</v>
      </c>
      <c r="F20">
        <v>14785209</v>
      </c>
      <c r="G20">
        <v>2040882</v>
      </c>
      <c r="I20" s="4"/>
      <c r="J20" s="4"/>
      <c r="K20" s="4"/>
      <c r="L20" s="4"/>
      <c r="M20" s="4"/>
      <c r="P20" s="4"/>
      <c r="Q20" s="4"/>
      <c r="R20" s="4"/>
      <c r="S20" s="4"/>
      <c r="T20" s="4"/>
    </row>
    <row r="21" spans="2:20" x14ac:dyDescent="0.35">
      <c r="B21" s="17">
        <v>14034700</v>
      </c>
      <c r="C21">
        <v>25610888</v>
      </c>
      <c r="D21" s="17">
        <v>37860829</v>
      </c>
      <c r="E21" s="17">
        <v>37328587</v>
      </c>
      <c r="F21">
        <v>15586455</v>
      </c>
      <c r="G21">
        <v>2137821</v>
      </c>
      <c r="I21" s="4"/>
      <c r="J21" s="4"/>
      <c r="K21" s="4"/>
      <c r="L21" s="4"/>
      <c r="M21" s="4"/>
      <c r="P21" s="4"/>
      <c r="Q21" s="4"/>
      <c r="R21" s="4"/>
      <c r="S21" s="4"/>
      <c r="T21" s="4"/>
    </row>
    <row r="22" spans="2:20" x14ac:dyDescent="0.35">
      <c r="B22" s="17">
        <v>14408997</v>
      </c>
      <c r="C22" s="17">
        <v>25636813</v>
      </c>
      <c r="D22">
        <v>38310044</v>
      </c>
      <c r="E22" s="17">
        <v>38186013</v>
      </c>
      <c r="F22">
        <v>15847913</v>
      </c>
      <c r="G22">
        <v>2140446</v>
      </c>
      <c r="I22" s="4"/>
      <c r="J22" s="4"/>
      <c r="K22" s="4"/>
      <c r="L22" s="4"/>
      <c r="M22" s="4"/>
      <c r="P22" s="4"/>
      <c r="Q22" s="4"/>
      <c r="R22" s="4"/>
      <c r="S22" s="4"/>
      <c r="T22" s="4"/>
    </row>
    <row r="23" spans="2:20" x14ac:dyDescent="0.35">
      <c r="B23" s="17">
        <v>14785209</v>
      </c>
      <c r="C23">
        <v>26083305</v>
      </c>
      <c r="D23" s="17">
        <v>38835734</v>
      </c>
      <c r="E23" s="17">
        <v>38369482</v>
      </c>
      <c r="F23">
        <v>16467532</v>
      </c>
      <c r="G23">
        <v>2183593</v>
      </c>
      <c r="I23" s="4"/>
      <c r="J23" s="4"/>
      <c r="K23" s="4"/>
      <c r="L23" s="4"/>
      <c r="M23" s="4"/>
      <c r="P23" s="4"/>
      <c r="Q23" s="4"/>
      <c r="R23" s="4"/>
      <c r="S23" s="4"/>
      <c r="T23" s="4"/>
    </row>
    <row r="24" spans="2:20" x14ac:dyDescent="0.35">
      <c r="B24" s="17">
        <v>15640390</v>
      </c>
      <c r="C24" s="17">
        <v>26362292</v>
      </c>
      <c r="D24" s="17">
        <v>39388404</v>
      </c>
      <c r="E24" s="17">
        <v>38542692</v>
      </c>
      <c r="F24">
        <v>16551395</v>
      </c>
      <c r="G24">
        <v>2193775</v>
      </c>
      <c r="I24" s="4"/>
      <c r="J24" s="4"/>
      <c r="K24" s="4"/>
      <c r="L24" s="4"/>
      <c r="M24" s="4"/>
      <c r="P24" s="4"/>
      <c r="Q24" s="4"/>
      <c r="R24" s="4"/>
      <c r="S24" s="4"/>
      <c r="T24" s="4"/>
    </row>
    <row r="25" spans="2:20" x14ac:dyDescent="0.35">
      <c r="B25" s="17">
        <v>16467532</v>
      </c>
      <c r="C25">
        <v>26848322</v>
      </c>
      <c r="D25" s="17">
        <v>40349492</v>
      </c>
      <c r="E25" s="17">
        <v>38577360</v>
      </c>
      <c r="F25">
        <v>16614766</v>
      </c>
      <c r="G25">
        <v>2256646</v>
      </c>
      <c r="I25" s="4"/>
      <c r="J25" s="4"/>
      <c r="K25" s="4"/>
      <c r="L25" s="4"/>
      <c r="M25" s="4"/>
      <c r="P25" s="4"/>
      <c r="Q25" s="4"/>
      <c r="R25" s="4"/>
      <c r="S25" s="4"/>
      <c r="T25" s="4"/>
    </row>
    <row r="26" spans="2:20" x14ac:dyDescent="0.35">
      <c r="B26" s="17">
        <v>16551395</v>
      </c>
      <c r="C26" s="17">
        <v>26870788</v>
      </c>
      <c r="D26" s="17">
        <v>40524685</v>
      </c>
      <c r="E26" s="17">
        <v>38956517</v>
      </c>
      <c r="F26">
        <v>16751382</v>
      </c>
      <c r="G26">
        <v>2333695</v>
      </c>
      <c r="I26" s="4"/>
      <c r="J26" s="4"/>
      <c r="K26" s="4"/>
      <c r="L26" s="4"/>
      <c r="M26" s="4"/>
      <c r="P26" s="4"/>
      <c r="Q26" s="4"/>
      <c r="R26" s="4"/>
      <c r="S26" s="4"/>
      <c r="T26" s="4"/>
    </row>
    <row r="27" spans="2:20" x14ac:dyDescent="0.35">
      <c r="B27" s="17">
        <v>18377443</v>
      </c>
      <c r="C27">
        <v>27353230</v>
      </c>
      <c r="D27" s="17">
        <v>41074546</v>
      </c>
      <c r="E27" s="17">
        <v>40927877</v>
      </c>
      <c r="F27">
        <v>17180528</v>
      </c>
      <c r="G27">
        <v>2385341</v>
      </c>
      <c r="I27" s="4"/>
      <c r="J27" s="4"/>
      <c r="K27" s="4"/>
      <c r="L27" s="4"/>
      <c r="M27" s="4"/>
      <c r="P27" s="4"/>
      <c r="Q27" s="4"/>
      <c r="R27" s="4"/>
      <c r="S27" s="4"/>
      <c r="T27" s="4"/>
    </row>
    <row r="28" spans="2:20" x14ac:dyDescent="0.35">
      <c r="B28" s="17">
        <v>18689880</v>
      </c>
      <c r="C28" s="17">
        <v>27421584</v>
      </c>
      <c r="D28">
        <v>41602488</v>
      </c>
      <c r="E28" s="17">
        <v>42113610</v>
      </c>
      <c r="F28">
        <v>17580114</v>
      </c>
      <c r="G28">
        <v>2548301</v>
      </c>
      <c r="I28" s="4"/>
      <c r="J28" s="4"/>
      <c r="K28" s="4"/>
      <c r="L28" s="4"/>
      <c r="M28" s="4"/>
      <c r="P28" s="4"/>
      <c r="Q28" s="4"/>
      <c r="R28" s="4"/>
      <c r="S28" s="4"/>
      <c r="T28" s="4"/>
    </row>
    <row r="29" spans="2:20" x14ac:dyDescent="0.35">
      <c r="B29" s="17">
        <v>18719721</v>
      </c>
      <c r="C29">
        <v>27703220</v>
      </c>
      <c r="D29">
        <v>42834213</v>
      </c>
      <c r="E29" s="17">
        <v>42836805</v>
      </c>
      <c r="F29">
        <v>17581065</v>
      </c>
      <c r="G29">
        <v>2558360</v>
      </c>
      <c r="I29" s="4"/>
      <c r="J29" s="4"/>
      <c r="K29" s="4"/>
      <c r="L29" s="4"/>
      <c r="M29" s="4"/>
      <c r="P29" s="4"/>
      <c r="Q29" s="4"/>
      <c r="R29" s="4"/>
      <c r="S29" s="4"/>
      <c r="T29" s="4"/>
    </row>
    <row r="30" spans="2:20" x14ac:dyDescent="0.35">
      <c r="B30" s="17">
        <v>18817159</v>
      </c>
      <c r="C30" s="17">
        <v>27911908</v>
      </c>
      <c r="D30" s="17">
        <v>43073820</v>
      </c>
      <c r="E30" s="17">
        <v>43756847</v>
      </c>
      <c r="F30">
        <v>18139789</v>
      </c>
      <c r="G30">
        <v>2671032</v>
      </c>
      <c r="I30" s="4"/>
      <c r="J30" s="4"/>
      <c r="K30" s="4"/>
      <c r="L30" s="4"/>
      <c r="M30" s="4"/>
      <c r="P30" s="4"/>
      <c r="Q30" s="4"/>
      <c r="R30" s="4"/>
      <c r="S30" s="4"/>
      <c r="T30" s="4"/>
    </row>
    <row r="31" spans="2:20" x14ac:dyDescent="0.35">
      <c r="B31" s="17">
        <v>19238077</v>
      </c>
      <c r="C31" s="17">
        <v>28764870</v>
      </c>
      <c r="D31" s="17">
        <v>43159717</v>
      </c>
      <c r="E31" s="17">
        <v>43931457</v>
      </c>
      <c r="F31">
        <v>18377443</v>
      </c>
      <c r="G31">
        <v>2685647</v>
      </c>
      <c r="I31" s="4"/>
      <c r="J31" s="4"/>
      <c r="K31" s="4"/>
      <c r="L31" s="4"/>
      <c r="M31" s="4"/>
      <c r="P31" s="4"/>
      <c r="Q31" s="4"/>
      <c r="R31" s="4"/>
      <c r="S31" s="4"/>
      <c r="T31" s="4"/>
    </row>
    <row r="32" spans="2:20" x14ac:dyDescent="0.35">
      <c r="B32" s="17">
        <v>19676954</v>
      </c>
      <c r="C32">
        <v>29141443</v>
      </c>
      <c r="D32" s="17">
        <v>43790464</v>
      </c>
      <c r="E32" s="17">
        <v>43948935</v>
      </c>
      <c r="F32">
        <v>18689880</v>
      </c>
      <c r="G32">
        <v>2702403</v>
      </c>
      <c r="I32" s="4"/>
      <c r="J32" s="4"/>
      <c r="K32" s="4"/>
      <c r="L32" s="4"/>
      <c r="M32" s="4"/>
      <c r="P32" s="4"/>
      <c r="Q32" s="4"/>
      <c r="R32" s="4"/>
      <c r="S32" s="4"/>
      <c r="T32" s="4"/>
    </row>
    <row r="33" spans="2:20" x14ac:dyDescent="0.35">
      <c r="B33" s="17">
        <v>20467184</v>
      </c>
      <c r="C33">
        <v>29155512</v>
      </c>
      <c r="D33" s="17">
        <v>44012677</v>
      </c>
      <c r="E33" s="17">
        <v>43977607</v>
      </c>
      <c r="F33">
        <v>18817159</v>
      </c>
      <c r="G33">
        <v>2727501</v>
      </c>
      <c r="I33" s="4"/>
      <c r="J33" s="4"/>
      <c r="K33" s="4"/>
      <c r="L33" s="4"/>
      <c r="M33" s="4"/>
      <c r="P33" s="4"/>
      <c r="Q33" s="4"/>
      <c r="R33" s="4"/>
      <c r="S33" s="4"/>
      <c r="T33" s="4"/>
    </row>
    <row r="34" spans="2:20" x14ac:dyDescent="0.35">
      <c r="B34" s="17">
        <v>20530019</v>
      </c>
      <c r="C34" s="17">
        <v>29192836</v>
      </c>
      <c r="D34" s="17">
        <v>44877056</v>
      </c>
      <c r="E34" s="17">
        <v>44705832</v>
      </c>
      <c r="F34">
        <v>19676954</v>
      </c>
      <c r="G34">
        <v>2771197</v>
      </c>
      <c r="I34" s="4"/>
      <c r="J34" s="4"/>
      <c r="K34" s="4"/>
      <c r="L34" s="4"/>
      <c r="M34" s="4"/>
      <c r="P34" s="4"/>
      <c r="Q34" s="4"/>
      <c r="R34" s="4"/>
      <c r="S34" s="4"/>
      <c r="T34" s="4"/>
    </row>
    <row r="35" spans="2:20" x14ac:dyDescent="0.35">
      <c r="B35" s="17">
        <v>20911240</v>
      </c>
      <c r="C35">
        <v>29323014</v>
      </c>
      <c r="D35" s="17">
        <v>45333490</v>
      </c>
      <c r="E35" s="17">
        <v>45502787</v>
      </c>
      <c r="F35">
        <v>19810326</v>
      </c>
      <c r="G35">
        <v>2810459</v>
      </c>
      <c r="I35" s="4"/>
      <c r="J35" s="4"/>
      <c r="K35" s="4"/>
      <c r="L35" s="4"/>
      <c r="M35" s="4"/>
      <c r="P35" s="4"/>
      <c r="Q35" s="4"/>
      <c r="R35" s="4"/>
      <c r="S35" s="4"/>
      <c r="T35" s="4"/>
    </row>
    <row r="36" spans="2:20" x14ac:dyDescent="0.35">
      <c r="B36" s="17">
        <v>20963000</v>
      </c>
      <c r="C36">
        <v>29454929</v>
      </c>
      <c r="D36" s="17">
        <v>46369218</v>
      </c>
      <c r="E36" s="17">
        <v>45557691</v>
      </c>
      <c r="F36">
        <v>20963000</v>
      </c>
      <c r="G36">
        <v>2955594</v>
      </c>
      <c r="I36" s="4"/>
      <c r="J36" s="4"/>
      <c r="K36" s="4"/>
      <c r="L36" s="4"/>
      <c r="M36" s="4"/>
      <c r="P36" s="4"/>
      <c r="Q36" s="4"/>
      <c r="R36" s="4"/>
      <c r="S36" s="4"/>
      <c r="T36" s="4"/>
    </row>
    <row r="37" spans="2:20" x14ac:dyDescent="0.35">
      <c r="B37" s="17">
        <v>21010145</v>
      </c>
      <c r="C37">
        <v>29524712</v>
      </c>
      <c r="D37" s="17">
        <v>46553521</v>
      </c>
      <c r="E37">
        <v>46797520</v>
      </c>
      <c r="F37">
        <v>21045687</v>
      </c>
      <c r="G37">
        <v>3027507</v>
      </c>
      <c r="I37" s="4"/>
      <c r="J37" s="4"/>
      <c r="K37" s="4"/>
      <c r="L37" s="4"/>
      <c r="M37" s="4"/>
      <c r="P37" s="4"/>
      <c r="Q37" s="4"/>
      <c r="R37" s="4"/>
      <c r="S37" s="4"/>
      <c r="T37" s="4"/>
    </row>
    <row r="38" spans="2:20" x14ac:dyDescent="0.35">
      <c r="B38" s="17">
        <v>21500359</v>
      </c>
      <c r="C38">
        <v>29585198</v>
      </c>
      <c r="D38" s="17">
        <v>46628738</v>
      </c>
      <c r="E38">
        <v>47181395</v>
      </c>
      <c r="F38">
        <v>21615362</v>
      </c>
      <c r="G38">
        <v>3034313</v>
      </c>
      <c r="I38" s="4"/>
      <c r="J38" s="4"/>
      <c r="K38" s="4"/>
      <c r="L38" s="4"/>
      <c r="M38" s="4"/>
      <c r="P38" s="4"/>
      <c r="Q38" s="4"/>
      <c r="R38" s="4"/>
      <c r="S38" s="4"/>
      <c r="T38" s="4"/>
    </row>
    <row r="39" spans="2:20" x14ac:dyDescent="0.35">
      <c r="B39" s="17">
        <v>21630365</v>
      </c>
      <c r="C39" s="17">
        <v>29595105</v>
      </c>
      <c r="D39" s="17">
        <v>46998191</v>
      </c>
      <c r="E39" s="17">
        <v>47628683</v>
      </c>
      <c r="F39">
        <v>22074716</v>
      </c>
      <c r="G39">
        <v>3034893</v>
      </c>
      <c r="I39" s="4"/>
      <c r="J39" s="4"/>
      <c r="K39" s="4"/>
      <c r="L39" s="4"/>
      <c r="M39" s="4"/>
      <c r="P39" s="4"/>
      <c r="Q39" s="4"/>
      <c r="R39" s="4"/>
      <c r="S39" s="4"/>
      <c r="T39" s="4"/>
    </row>
    <row r="40" spans="2:20" x14ac:dyDescent="0.35">
      <c r="B40" s="17">
        <v>22074716</v>
      </c>
      <c r="C40">
        <v>29793558</v>
      </c>
      <c r="D40" s="17">
        <v>47143895</v>
      </c>
      <c r="E40" s="17">
        <v>47678056</v>
      </c>
      <c r="F40">
        <v>23420956</v>
      </c>
      <c r="G40">
        <v>3070217</v>
      </c>
      <c r="I40" s="4"/>
      <c r="J40" s="4"/>
      <c r="K40" s="4"/>
      <c r="L40" s="4"/>
      <c r="M40" s="4"/>
      <c r="P40" s="4"/>
      <c r="Q40" s="4"/>
      <c r="R40" s="4"/>
      <c r="S40" s="4"/>
      <c r="T40" s="4"/>
    </row>
    <row r="41" spans="2:20" x14ac:dyDescent="0.35">
      <c r="B41" s="17">
        <v>22385712</v>
      </c>
      <c r="C41" s="17">
        <v>30065967</v>
      </c>
      <c r="D41" s="17">
        <v>47483014</v>
      </c>
      <c r="E41">
        <v>47805696</v>
      </c>
      <c r="F41">
        <v>24459681</v>
      </c>
      <c r="G41">
        <v>3088743</v>
      </c>
      <c r="I41" s="4"/>
      <c r="J41" s="4"/>
      <c r="K41" s="4"/>
      <c r="L41" s="4"/>
      <c r="M41" s="4"/>
      <c r="P41" s="4"/>
      <c r="Q41" s="4"/>
      <c r="R41" s="4"/>
      <c r="S41" s="4"/>
      <c r="T41" s="4"/>
    </row>
    <row r="42" spans="2:20" x14ac:dyDescent="0.35">
      <c r="B42" s="17">
        <v>22387657</v>
      </c>
      <c r="C42" s="17">
        <v>30079827</v>
      </c>
      <c r="D42" s="17">
        <v>48305178</v>
      </c>
      <c r="E42" s="17">
        <v>48036820</v>
      </c>
      <c r="F42">
        <v>24492391</v>
      </c>
      <c r="G42">
        <v>3143323</v>
      </c>
      <c r="I42" s="4"/>
      <c r="J42" s="4"/>
      <c r="K42" s="4"/>
      <c r="L42" s="4"/>
      <c r="M42" s="4"/>
      <c r="P42" s="4"/>
      <c r="Q42" s="4"/>
      <c r="R42" s="4"/>
      <c r="S42" s="4"/>
      <c r="T42" s="4"/>
    </row>
    <row r="43" spans="2:20" x14ac:dyDescent="0.35">
      <c r="B43" s="17">
        <v>22657905</v>
      </c>
      <c r="C43" s="17">
        <v>30891882</v>
      </c>
      <c r="D43" s="17">
        <v>48321636</v>
      </c>
      <c r="E43" s="17">
        <v>48098014</v>
      </c>
      <c r="F43">
        <v>24720449</v>
      </c>
      <c r="G43">
        <v>3205713</v>
      </c>
      <c r="I43" s="4"/>
      <c r="J43" s="4"/>
      <c r="K43" s="4"/>
      <c r="L43" s="4"/>
      <c r="M43" s="4"/>
      <c r="P43" s="4"/>
      <c r="Q43" s="4"/>
      <c r="R43" s="4"/>
      <c r="S43" s="4"/>
      <c r="T43" s="4"/>
    </row>
    <row r="44" spans="2:20" x14ac:dyDescent="0.35">
      <c r="B44" s="17">
        <v>22673207</v>
      </c>
      <c r="C44" s="17">
        <v>31230311</v>
      </c>
      <c r="D44" s="17">
        <v>48395874</v>
      </c>
      <c r="E44" s="17">
        <v>49124732</v>
      </c>
      <c r="F44">
        <v>25191993</v>
      </c>
      <c r="G44">
        <v>3225182</v>
      </c>
      <c r="I44" s="4"/>
      <c r="J44" s="4"/>
      <c r="K44" s="4"/>
      <c r="L44" s="4"/>
      <c r="M44" s="4"/>
      <c r="P44" s="4"/>
      <c r="Q44" s="4"/>
      <c r="R44" s="4"/>
      <c r="S44" s="4"/>
      <c r="T44" s="4"/>
    </row>
    <row r="45" spans="2:20" x14ac:dyDescent="0.35">
      <c r="B45" s="17">
        <v>23277409</v>
      </c>
      <c r="C45" s="17">
        <v>31280533</v>
      </c>
      <c r="D45">
        <v>48880630</v>
      </c>
      <c r="E45" s="17">
        <v>49743798</v>
      </c>
      <c r="F45">
        <v>25583957</v>
      </c>
      <c r="G45">
        <v>3236187</v>
      </c>
      <c r="I45" s="4"/>
      <c r="J45" s="4"/>
      <c r="K45" s="4"/>
      <c r="L45" s="4"/>
      <c r="M45" s="4"/>
      <c r="P45" s="4"/>
      <c r="Q45" s="4"/>
      <c r="R45" s="4"/>
      <c r="S45" s="4"/>
      <c r="T45" s="4"/>
    </row>
    <row r="46" spans="2:20" x14ac:dyDescent="0.35">
      <c r="B46" s="17">
        <v>23677589</v>
      </c>
      <c r="C46" s="17">
        <v>31362215</v>
      </c>
      <c r="D46" s="17">
        <v>49074476</v>
      </c>
      <c r="E46" s="17">
        <v>49787360</v>
      </c>
      <c r="F46">
        <v>25653395</v>
      </c>
      <c r="G46">
        <v>3247139</v>
      </c>
      <c r="I46" s="4"/>
      <c r="J46" s="4"/>
      <c r="K46" s="4"/>
      <c r="L46" s="4"/>
      <c r="M46" s="4"/>
      <c r="P46" s="4"/>
      <c r="Q46" s="4"/>
      <c r="R46" s="4"/>
      <c r="S46" s="4"/>
      <c r="T46" s="4"/>
    </row>
    <row r="47" spans="2:20" x14ac:dyDescent="0.35">
      <c r="B47" s="17">
        <v>23779071</v>
      </c>
      <c r="C47">
        <v>31381196</v>
      </c>
      <c r="D47" s="17">
        <v>49977754</v>
      </c>
      <c r="E47" s="17">
        <v>49876699</v>
      </c>
      <c r="F47">
        <v>25947446</v>
      </c>
      <c r="G47">
        <v>3346581</v>
      </c>
      <c r="I47" s="4"/>
      <c r="J47" s="4"/>
      <c r="K47" s="4"/>
      <c r="L47" s="4"/>
      <c r="M47" s="4"/>
      <c r="P47" s="4"/>
      <c r="Q47" s="4"/>
      <c r="R47" s="4"/>
      <c r="S47" s="4"/>
      <c r="T47" s="4"/>
    </row>
    <row r="48" spans="2:20" x14ac:dyDescent="0.35">
      <c r="B48" s="17">
        <v>24720449</v>
      </c>
      <c r="C48" s="17">
        <v>31400759</v>
      </c>
      <c r="D48" s="17">
        <v>50361387</v>
      </c>
      <c r="E48" s="17">
        <v>50122193</v>
      </c>
      <c r="F48">
        <v>26198877</v>
      </c>
      <c r="G48">
        <v>3408901</v>
      </c>
      <c r="I48" s="4"/>
      <c r="J48" s="4"/>
      <c r="K48" s="4"/>
      <c r="L48" s="4"/>
      <c r="M48" s="4"/>
      <c r="P48" s="4"/>
      <c r="Q48" s="4"/>
      <c r="R48" s="4"/>
      <c r="S48" s="4"/>
      <c r="T48" s="4"/>
    </row>
    <row r="49" spans="2:20" x14ac:dyDescent="0.35">
      <c r="B49" s="17">
        <v>24935155</v>
      </c>
      <c r="C49" s="17">
        <v>31723928</v>
      </c>
      <c r="D49" s="17">
        <v>51002799</v>
      </c>
      <c r="E49" s="17">
        <v>50319276</v>
      </c>
      <c r="F49">
        <v>26939397</v>
      </c>
      <c r="G49">
        <v>3411616</v>
      </c>
      <c r="I49" s="4"/>
      <c r="J49" s="4"/>
      <c r="K49" s="4"/>
      <c r="L49" s="4"/>
      <c r="M49" s="4"/>
      <c r="P49" s="4"/>
      <c r="Q49" s="4"/>
      <c r="R49" s="4"/>
      <c r="S49" s="4"/>
      <c r="T49" s="4"/>
    </row>
    <row r="50" spans="2:20" x14ac:dyDescent="0.35">
      <c r="B50" s="17">
        <v>25103454</v>
      </c>
      <c r="C50">
        <v>32470039</v>
      </c>
      <c r="D50" s="17">
        <v>51510854</v>
      </c>
      <c r="E50" s="17">
        <v>51617810</v>
      </c>
      <c r="F50">
        <v>27470388</v>
      </c>
      <c r="G50">
        <v>3437065</v>
      </c>
      <c r="I50" s="4"/>
      <c r="J50" s="4"/>
      <c r="K50" s="4"/>
      <c r="L50" s="4"/>
      <c r="M50" s="4"/>
      <c r="P50" s="4"/>
      <c r="Q50" s="4"/>
      <c r="R50" s="4"/>
      <c r="S50" s="4"/>
      <c r="T50" s="4"/>
    </row>
    <row r="51" spans="2:20" x14ac:dyDescent="0.35">
      <c r="B51" s="17">
        <v>25111508</v>
      </c>
      <c r="C51">
        <v>32608097</v>
      </c>
      <c r="D51" s="17">
        <v>51546980</v>
      </c>
      <c r="E51" s="17">
        <v>51624365</v>
      </c>
      <c r="F51">
        <v>28020609</v>
      </c>
      <c r="G51">
        <v>3493559</v>
      </c>
      <c r="I51" s="4"/>
      <c r="J51" s="4"/>
      <c r="K51" s="4"/>
      <c r="L51" s="4"/>
      <c r="M51" s="4"/>
      <c r="P51" s="4"/>
      <c r="Q51" s="4"/>
      <c r="R51" s="4"/>
      <c r="S51" s="4"/>
      <c r="T51" s="4"/>
    </row>
    <row r="52" spans="2:20" x14ac:dyDescent="0.35">
      <c r="B52" s="17">
        <v>25263907</v>
      </c>
      <c r="C52">
        <v>32962303</v>
      </c>
      <c r="D52" s="17">
        <v>51569548</v>
      </c>
      <c r="E52" s="17">
        <v>51705416</v>
      </c>
      <c r="F52">
        <v>28066539</v>
      </c>
      <c r="G52">
        <v>3507851</v>
      </c>
      <c r="I52" s="4"/>
      <c r="J52" s="4"/>
      <c r="K52" s="4"/>
      <c r="L52" s="4"/>
      <c r="M52" s="4"/>
      <c r="P52" s="4"/>
      <c r="Q52" s="4"/>
      <c r="R52" s="4"/>
      <c r="S52" s="4"/>
      <c r="T52" s="4"/>
    </row>
    <row r="53" spans="2:20" x14ac:dyDescent="0.35">
      <c r="B53">
        <v>25546519</v>
      </c>
      <c r="C53">
        <v>33345027</v>
      </c>
      <c r="D53">
        <v>51732877</v>
      </c>
      <c r="E53" s="17">
        <v>51746331</v>
      </c>
      <c r="F53">
        <v>28956035</v>
      </c>
      <c r="G53">
        <v>3618955</v>
      </c>
      <c r="I53" s="4"/>
      <c r="J53" s="4"/>
      <c r="K53" s="4"/>
      <c r="L53" s="4"/>
      <c r="M53" s="4"/>
      <c r="P53" s="4"/>
      <c r="Q53" s="4"/>
      <c r="R53" s="4"/>
      <c r="S53" s="4"/>
      <c r="T53" s="4"/>
    </row>
    <row r="54" spans="2:20" x14ac:dyDescent="0.35">
      <c r="B54" s="17">
        <v>25588964</v>
      </c>
      <c r="C54">
        <v>33358794</v>
      </c>
      <c r="D54" s="17">
        <v>52326136</v>
      </c>
      <c r="E54" s="17">
        <v>52223402</v>
      </c>
      <c r="F54">
        <v>29017910</v>
      </c>
      <c r="G54">
        <v>3631939</v>
      </c>
      <c r="I54" s="4"/>
      <c r="J54" s="4"/>
      <c r="K54" s="4"/>
      <c r="L54" s="4"/>
      <c r="M54" s="4"/>
      <c r="P54" s="4"/>
      <c r="Q54" s="4"/>
      <c r="R54" s="4"/>
      <c r="S54" s="4"/>
      <c r="T54" s="4"/>
    </row>
    <row r="55" spans="2:20" x14ac:dyDescent="0.35">
      <c r="B55" s="17">
        <v>25639278</v>
      </c>
      <c r="C55" s="17">
        <v>33492901</v>
      </c>
      <c r="D55" s="17">
        <v>53407690</v>
      </c>
      <c r="E55" s="17">
        <v>52337161</v>
      </c>
      <c r="F55">
        <v>29357637</v>
      </c>
      <c r="G55">
        <v>3667586</v>
      </c>
      <c r="I55" s="4"/>
      <c r="J55" s="4"/>
      <c r="K55" s="4"/>
      <c r="L55" s="4"/>
      <c r="M55" s="4"/>
      <c r="P55" s="4"/>
      <c r="Q55" s="4"/>
      <c r="R55" s="4"/>
      <c r="S55" s="4"/>
      <c r="T55" s="4"/>
    </row>
    <row r="56" spans="2:20" x14ac:dyDescent="0.35">
      <c r="B56" s="17">
        <v>25711696</v>
      </c>
      <c r="C56" s="17">
        <v>33506653</v>
      </c>
      <c r="D56" s="17">
        <v>53570072</v>
      </c>
      <c r="E56" s="17">
        <v>52461119</v>
      </c>
      <c r="F56">
        <v>29664932</v>
      </c>
      <c r="G56">
        <v>3675570</v>
      </c>
      <c r="I56" s="4"/>
      <c r="J56" s="4"/>
      <c r="K56" s="4"/>
      <c r="L56" s="4"/>
      <c r="M56" s="4"/>
      <c r="P56" s="4"/>
      <c r="Q56" s="4"/>
      <c r="R56" s="4"/>
      <c r="S56" s="4"/>
      <c r="T56" s="4"/>
    </row>
    <row r="57" spans="2:20" x14ac:dyDescent="0.35">
      <c r="B57" s="17">
        <v>26170435</v>
      </c>
      <c r="C57" s="17">
        <v>33571157</v>
      </c>
      <c r="D57">
        <v>54305923</v>
      </c>
      <c r="E57" s="17">
        <v>53858327</v>
      </c>
      <c r="F57">
        <v>29780871</v>
      </c>
      <c r="G57">
        <v>3726717</v>
      </c>
      <c r="I57" s="4"/>
      <c r="J57" s="4"/>
      <c r="K57" s="4"/>
      <c r="L57" s="4"/>
      <c r="M57" s="4"/>
      <c r="P57" s="4"/>
      <c r="Q57" s="4"/>
      <c r="R57" s="4"/>
      <c r="S57" s="4"/>
      <c r="T57" s="4"/>
    </row>
    <row r="58" spans="2:20" x14ac:dyDescent="0.35">
      <c r="B58" s="17">
        <v>26201800</v>
      </c>
      <c r="C58" s="17">
        <v>34512426</v>
      </c>
      <c r="D58" s="17">
        <v>54820244</v>
      </c>
      <c r="E58" s="17">
        <v>54344143</v>
      </c>
      <c r="F58">
        <v>29930186</v>
      </c>
      <c r="G58">
        <v>3796241</v>
      </c>
      <c r="I58" s="4"/>
      <c r="J58" s="4"/>
      <c r="K58" s="4"/>
      <c r="L58" s="4"/>
      <c r="M58" s="4"/>
      <c r="P58" s="4"/>
      <c r="Q58" s="4"/>
      <c r="R58" s="4"/>
      <c r="S58" s="4"/>
      <c r="T58" s="4"/>
    </row>
    <row r="59" spans="2:20" x14ac:dyDescent="0.35">
      <c r="B59" s="17">
        <v>27110135</v>
      </c>
      <c r="C59" s="17">
        <v>34692772</v>
      </c>
      <c r="D59" s="17">
        <v>54848623</v>
      </c>
      <c r="E59" s="17">
        <v>54532406</v>
      </c>
      <c r="F59">
        <v>29943676</v>
      </c>
      <c r="G59">
        <v>3848191</v>
      </c>
      <c r="I59" s="4"/>
      <c r="J59" s="4"/>
      <c r="K59" s="4"/>
      <c r="L59" s="4"/>
      <c r="M59" s="4"/>
      <c r="P59" s="4"/>
      <c r="Q59" s="4"/>
      <c r="R59" s="4"/>
      <c r="S59" s="4"/>
      <c r="T59" s="4"/>
    </row>
    <row r="60" spans="2:20" x14ac:dyDescent="0.35">
      <c r="B60" s="17">
        <v>27308933</v>
      </c>
      <c r="C60">
        <v>34764073</v>
      </c>
      <c r="D60" s="17">
        <v>55445984</v>
      </c>
      <c r="E60" s="17">
        <v>55746622</v>
      </c>
      <c r="F60">
        <v>30341797</v>
      </c>
      <c r="G60">
        <v>3850426</v>
      </c>
      <c r="I60" s="4"/>
      <c r="J60" s="4"/>
      <c r="K60" s="4"/>
      <c r="L60" s="4"/>
      <c r="M60" s="4"/>
      <c r="P60" s="4"/>
      <c r="Q60" s="4"/>
      <c r="R60" s="4"/>
      <c r="S60" s="4"/>
      <c r="T60" s="4"/>
    </row>
    <row r="61" spans="2:20" x14ac:dyDescent="0.35">
      <c r="B61" s="17">
        <v>27649665</v>
      </c>
      <c r="C61">
        <v>35032708</v>
      </c>
      <c r="D61" s="17">
        <v>55809844</v>
      </c>
      <c r="E61" s="17">
        <v>55890802</v>
      </c>
      <c r="F61">
        <v>30351252</v>
      </c>
      <c r="G61">
        <v>3859077</v>
      </c>
      <c r="I61" s="4"/>
      <c r="J61" s="4"/>
      <c r="K61" s="4"/>
      <c r="L61" s="4"/>
      <c r="M61" s="4"/>
      <c r="P61" s="4"/>
      <c r="Q61" s="4"/>
      <c r="R61" s="4"/>
      <c r="S61" s="4"/>
      <c r="T61" s="4"/>
    </row>
    <row r="62" spans="2:20" x14ac:dyDescent="0.35">
      <c r="B62" s="17">
        <v>27704895</v>
      </c>
      <c r="C62" s="17">
        <v>35356154</v>
      </c>
      <c r="D62" s="17">
        <v>56231289</v>
      </c>
      <c r="E62" s="17">
        <v>56116563</v>
      </c>
      <c r="F62">
        <v>30541711</v>
      </c>
      <c r="G62">
        <v>3871804</v>
      </c>
      <c r="I62" s="4"/>
      <c r="J62" s="4"/>
      <c r="K62" s="4"/>
      <c r="L62" s="4"/>
      <c r="M62" s="4"/>
      <c r="P62" s="4"/>
      <c r="Q62" s="4"/>
      <c r="R62" s="4"/>
      <c r="S62" s="4"/>
      <c r="T62" s="4"/>
    </row>
    <row r="63" spans="2:20" x14ac:dyDescent="0.35">
      <c r="B63" s="17">
        <v>28457985</v>
      </c>
      <c r="C63" s="17">
        <v>36215640</v>
      </c>
      <c r="D63" s="17">
        <v>57133021</v>
      </c>
      <c r="E63">
        <v>56922247</v>
      </c>
      <c r="F63">
        <v>33238255</v>
      </c>
      <c r="G63">
        <v>3933305</v>
      </c>
      <c r="I63" s="4"/>
      <c r="J63" s="4"/>
      <c r="K63" s="4"/>
      <c r="M63" s="4"/>
      <c r="P63" s="4"/>
      <c r="Q63" s="4"/>
      <c r="R63" s="4"/>
      <c r="T63" s="4"/>
    </row>
    <row r="64" spans="2:20" x14ac:dyDescent="0.35">
      <c r="B64" s="17">
        <v>28514302</v>
      </c>
      <c r="C64">
        <v>36793152</v>
      </c>
      <c r="D64" s="17">
        <v>57438975</v>
      </c>
      <c r="E64" s="17">
        <v>59297316</v>
      </c>
      <c r="F64">
        <v>34450422</v>
      </c>
      <c r="G64">
        <v>4074281</v>
      </c>
      <c r="I64" s="4"/>
      <c r="J64" s="4"/>
      <c r="K64" s="4"/>
      <c r="M64" s="4"/>
      <c r="P64" s="4"/>
      <c r="Q64" s="4"/>
      <c r="R64" s="4"/>
      <c r="T64" s="4"/>
    </row>
    <row r="65" spans="2:20" x14ac:dyDescent="0.35">
      <c r="B65" s="17">
        <v>28587483</v>
      </c>
      <c r="C65" s="17">
        <v>38120242</v>
      </c>
      <c r="D65">
        <v>59640738</v>
      </c>
      <c r="E65" s="17">
        <v>62503009</v>
      </c>
      <c r="F65">
        <v>34762768</v>
      </c>
      <c r="G65">
        <v>4199511</v>
      </c>
      <c r="I65" s="4"/>
      <c r="J65" s="4"/>
      <c r="K65" s="4"/>
      <c r="M65" s="4"/>
      <c r="P65" s="4"/>
      <c r="Q65" s="4"/>
      <c r="R65" s="4"/>
      <c r="T65" s="4"/>
    </row>
    <row r="66" spans="2:20" x14ac:dyDescent="0.35">
      <c r="B66" s="17">
        <v>29053007</v>
      </c>
      <c r="C66">
        <v>38384388</v>
      </c>
      <c r="D66" s="17">
        <v>60727881</v>
      </c>
      <c r="E66" s="17">
        <v>62924984</v>
      </c>
      <c r="F66">
        <v>34774497</v>
      </c>
      <c r="G66">
        <v>4261009</v>
      </c>
      <c r="I66" s="4"/>
      <c r="J66" s="4"/>
      <c r="K66" s="4"/>
      <c r="M66" s="4"/>
      <c r="P66" s="4"/>
      <c r="Q66" s="4"/>
      <c r="R66" s="4"/>
      <c r="T66" s="4"/>
    </row>
    <row r="67" spans="2:20" x14ac:dyDescent="0.35">
      <c r="B67" s="17">
        <v>29386009</v>
      </c>
      <c r="C67" s="17">
        <v>38492241</v>
      </c>
      <c r="D67" s="17">
        <v>60820964</v>
      </c>
      <c r="E67" s="17">
        <v>62972353</v>
      </c>
      <c r="F67">
        <v>35819966</v>
      </c>
      <c r="G67">
        <v>4343457</v>
      </c>
      <c r="I67" s="4"/>
      <c r="J67" s="4"/>
      <c r="K67" s="4"/>
      <c r="M67" s="4"/>
      <c r="P67" s="4"/>
      <c r="Q67" s="4"/>
      <c r="R67" s="4"/>
      <c r="T67" s="4"/>
    </row>
    <row r="68" spans="2:20" x14ac:dyDescent="0.35">
      <c r="B68" s="17">
        <v>29568750</v>
      </c>
      <c r="C68">
        <v>38701961</v>
      </c>
      <c r="D68" s="17">
        <v>60822283</v>
      </c>
      <c r="E68" s="17">
        <v>63064472</v>
      </c>
      <c r="F68">
        <v>36462078</v>
      </c>
      <c r="G68">
        <v>4360359</v>
      </c>
      <c r="I68" s="4"/>
      <c r="J68" s="4"/>
      <c r="K68" s="4"/>
      <c r="M68" s="4"/>
      <c r="P68" s="4"/>
      <c r="Q68" s="4"/>
      <c r="R68" s="4"/>
      <c r="T68" s="4"/>
    </row>
    <row r="69" spans="2:20" x14ac:dyDescent="0.35">
      <c r="B69" s="17">
        <v>29694017</v>
      </c>
      <c r="C69" s="17">
        <v>39024863</v>
      </c>
      <c r="D69" s="17">
        <v>61009653</v>
      </c>
      <c r="E69" s="17">
        <v>64065031</v>
      </c>
      <c r="F69">
        <v>36613723</v>
      </c>
      <c r="G69">
        <v>4493847</v>
      </c>
      <c r="I69" s="4"/>
      <c r="J69" s="4"/>
      <c r="K69" s="4"/>
      <c r="M69" s="4"/>
      <c r="P69" s="4"/>
      <c r="Q69" s="4"/>
      <c r="R69" s="4"/>
      <c r="T69" s="4"/>
    </row>
    <row r="70" spans="2:20" x14ac:dyDescent="0.35">
      <c r="B70" s="17">
        <v>30119207</v>
      </c>
      <c r="C70" s="17">
        <v>39281560</v>
      </c>
      <c r="D70" s="17">
        <v>61136172</v>
      </c>
      <c r="E70" s="17">
        <v>64972923</v>
      </c>
      <c r="F70">
        <v>38608339</v>
      </c>
      <c r="G70">
        <v>4525767</v>
      </c>
      <c r="I70" s="4"/>
      <c r="J70" s="4"/>
      <c r="K70" s="4"/>
      <c r="M70" s="4"/>
      <c r="P70" s="4"/>
      <c r="Q70" s="4"/>
      <c r="R70" s="4"/>
      <c r="T70" s="4"/>
    </row>
    <row r="71" spans="2:20" x14ac:dyDescent="0.35">
      <c r="B71" s="17">
        <v>30154268</v>
      </c>
      <c r="C71" s="17">
        <v>39366450</v>
      </c>
      <c r="D71" s="17">
        <v>61332472</v>
      </c>
      <c r="E71" s="17">
        <v>65268527</v>
      </c>
      <c r="F71">
        <v>38657243</v>
      </c>
      <c r="G71">
        <v>4528580</v>
      </c>
      <c r="I71" s="4"/>
      <c r="K71" s="4"/>
      <c r="M71" s="4"/>
      <c r="P71" s="4"/>
      <c r="R71" s="4"/>
      <c r="T71" s="4"/>
    </row>
    <row r="72" spans="2:20" x14ac:dyDescent="0.35">
      <c r="B72" s="17">
        <v>30482262</v>
      </c>
      <c r="C72" s="17">
        <v>39457147</v>
      </c>
      <c r="D72" s="17">
        <v>61556936</v>
      </c>
      <c r="E72" s="17">
        <v>66711408</v>
      </c>
      <c r="F72">
        <v>44097167</v>
      </c>
      <c r="G72">
        <v>4537672</v>
      </c>
      <c r="I72" s="4"/>
      <c r="K72" s="4"/>
      <c r="M72" s="4"/>
      <c r="P72" s="4"/>
      <c r="R72" s="4"/>
      <c r="T72" s="4"/>
    </row>
    <row r="73" spans="2:20" x14ac:dyDescent="0.35">
      <c r="B73" s="17">
        <v>31389394</v>
      </c>
      <c r="C73" s="17">
        <v>40091991</v>
      </c>
      <c r="D73" s="17">
        <v>63343194</v>
      </c>
      <c r="E73" s="17">
        <v>67609443</v>
      </c>
      <c r="F73">
        <v>44468235</v>
      </c>
      <c r="G73">
        <v>4678005</v>
      </c>
      <c r="I73" s="4"/>
      <c r="K73" s="4"/>
      <c r="M73" s="4"/>
      <c r="P73" s="4"/>
      <c r="R73" s="4"/>
      <c r="T73" s="4"/>
    </row>
    <row r="74" spans="2:20" x14ac:dyDescent="0.35">
      <c r="B74" s="17">
        <v>31547673</v>
      </c>
      <c r="C74">
        <v>40392648</v>
      </c>
      <c r="D74" s="17">
        <v>63520023</v>
      </c>
      <c r="E74" s="17">
        <v>68971928</v>
      </c>
      <c r="F74">
        <v>44771386</v>
      </c>
      <c r="G74">
        <v>4817467</v>
      </c>
      <c r="I74" s="4"/>
      <c r="K74" s="4"/>
      <c r="P74" s="4"/>
      <c r="R74" s="4"/>
    </row>
    <row r="75" spans="2:20" x14ac:dyDescent="0.35">
      <c r="B75" s="17">
        <v>31738346</v>
      </c>
      <c r="C75" s="17">
        <v>40742214</v>
      </c>
      <c r="D75">
        <v>63806925</v>
      </c>
      <c r="E75" s="17">
        <v>69450711</v>
      </c>
      <c r="F75">
        <v>44894228</v>
      </c>
      <c r="G75">
        <v>4882958</v>
      </c>
      <c r="I75" s="4"/>
      <c r="K75" s="4"/>
      <c r="P75" s="4"/>
      <c r="R75" s="4"/>
    </row>
    <row r="76" spans="2:20" x14ac:dyDescent="0.35">
      <c r="B76" s="17">
        <v>32038463</v>
      </c>
      <c r="C76">
        <v>40913869</v>
      </c>
      <c r="D76" s="17">
        <v>66470877</v>
      </c>
      <c r="E76" s="17">
        <v>69932907</v>
      </c>
      <c r="F76">
        <v>46681951</v>
      </c>
      <c r="G76">
        <v>4897101</v>
      </c>
      <c r="I76" s="4"/>
      <c r="K76" s="4"/>
      <c r="P76" s="4"/>
      <c r="R76" s="4"/>
    </row>
    <row r="77" spans="2:20" x14ac:dyDescent="0.35">
      <c r="B77" s="17">
        <v>32459729</v>
      </c>
      <c r="C77" s="17">
        <v>41337789</v>
      </c>
      <c r="D77" s="17">
        <v>67457813</v>
      </c>
      <c r="E77" s="17">
        <v>74873973</v>
      </c>
      <c r="F77">
        <v>49688556</v>
      </c>
      <c r="G77">
        <v>4910352</v>
      </c>
      <c r="K77" s="4"/>
      <c r="R77" s="4"/>
    </row>
    <row r="78" spans="2:20" x14ac:dyDescent="0.35">
      <c r="B78" s="17">
        <v>33574143</v>
      </c>
      <c r="C78" s="17">
        <v>42517456</v>
      </c>
      <c r="D78" s="17">
        <v>67626554</v>
      </c>
      <c r="E78" s="17">
        <v>75091540</v>
      </c>
      <c r="F78">
        <v>55471088</v>
      </c>
      <c r="G78">
        <v>5211286</v>
      </c>
      <c r="K78" s="4"/>
      <c r="R78" s="4"/>
    </row>
    <row r="79" spans="2:20" x14ac:dyDescent="0.35">
      <c r="B79" s="17">
        <v>34014081</v>
      </c>
      <c r="C79" s="17">
        <v>42976366</v>
      </c>
      <c r="D79" s="17">
        <v>68400720</v>
      </c>
      <c r="E79" s="17">
        <v>75501416</v>
      </c>
      <c r="F79">
        <v>58176378</v>
      </c>
      <c r="G79">
        <v>5357740</v>
      </c>
      <c r="K79" s="4"/>
      <c r="R79" s="4"/>
    </row>
    <row r="80" spans="2:20" x14ac:dyDescent="0.35">
      <c r="B80" s="17">
        <v>34498595</v>
      </c>
      <c r="C80">
        <v>43975879</v>
      </c>
      <c r="D80" s="17">
        <v>68775250</v>
      </c>
      <c r="E80" s="17">
        <v>80126561</v>
      </c>
      <c r="F80">
        <v>63280544</v>
      </c>
      <c r="G80">
        <v>5428753</v>
      </c>
      <c r="K80" s="4"/>
      <c r="R80" s="4"/>
    </row>
    <row r="81" spans="2:21" x14ac:dyDescent="0.35">
      <c r="B81" s="17">
        <v>36479915</v>
      </c>
      <c r="C81" s="17">
        <v>44046683</v>
      </c>
      <c r="D81" s="17">
        <v>68879146</v>
      </c>
      <c r="E81" s="17">
        <v>80572054</v>
      </c>
      <c r="F81">
        <v>64671833</v>
      </c>
      <c r="G81">
        <v>5476327</v>
      </c>
      <c r="K81" s="4"/>
      <c r="R81" s="4"/>
    </row>
    <row r="82" spans="2:21" x14ac:dyDescent="0.35">
      <c r="B82" s="17">
        <v>36771776</v>
      </c>
      <c r="C82" s="17">
        <v>45442612</v>
      </c>
      <c r="D82" s="17">
        <v>69304262</v>
      </c>
      <c r="E82" s="17">
        <v>83833334</v>
      </c>
      <c r="F82">
        <v>64680897</v>
      </c>
      <c r="G82">
        <v>6023364</v>
      </c>
      <c r="K82" s="4"/>
      <c r="R82" s="4"/>
    </row>
    <row r="83" spans="2:21" x14ac:dyDescent="0.35">
      <c r="B83" s="17">
        <v>37714342</v>
      </c>
      <c r="C83">
        <v>45810452</v>
      </c>
      <c r="D83" s="17">
        <v>69770956</v>
      </c>
      <c r="E83" s="17">
        <v>84594633</v>
      </c>
      <c r="F83">
        <v>65182133</v>
      </c>
      <c r="G83">
        <v>6224318</v>
      </c>
      <c r="K83" s="4"/>
      <c r="R83" s="4"/>
    </row>
    <row r="84" spans="2:21" x14ac:dyDescent="0.35">
      <c r="B84" s="17">
        <v>39841627</v>
      </c>
      <c r="C84" s="17">
        <v>48984963</v>
      </c>
      <c r="D84" s="17">
        <v>70415321</v>
      </c>
      <c r="E84" s="17">
        <v>87645874</v>
      </c>
      <c r="F84">
        <v>65483435</v>
      </c>
      <c r="G84">
        <v>6632739</v>
      </c>
      <c r="K84" s="4"/>
      <c r="R84" s="4"/>
    </row>
    <row r="85" spans="2:21" x14ac:dyDescent="0.35">
      <c r="B85" s="17">
        <v>45221797</v>
      </c>
      <c r="C85" s="17">
        <v>49164991</v>
      </c>
      <c r="D85" s="17">
        <v>71930792</v>
      </c>
      <c r="E85" s="17">
        <v>96835411</v>
      </c>
      <c r="F85">
        <v>65499507</v>
      </c>
      <c r="G85">
        <v>6760374</v>
      </c>
      <c r="K85" s="4"/>
      <c r="R85" s="4"/>
    </row>
    <row r="86" spans="2:21" x14ac:dyDescent="0.35">
      <c r="B86" s="17">
        <v>49585977</v>
      </c>
      <c r="C86" s="17">
        <v>50160215</v>
      </c>
      <c r="D86">
        <v>74305175</v>
      </c>
      <c r="E86" s="17">
        <v>97557169</v>
      </c>
      <c r="F86">
        <v>68636490</v>
      </c>
      <c r="G86">
        <v>6818313</v>
      </c>
      <c r="K86" s="4"/>
      <c r="R86" s="4"/>
    </row>
    <row r="87" spans="2:21" x14ac:dyDescent="0.35">
      <c r="B87" s="17">
        <v>51411313</v>
      </c>
      <c r="C87" s="17">
        <v>51022164</v>
      </c>
      <c r="D87" s="17">
        <v>75502268</v>
      </c>
      <c r="E87" s="17">
        <v>98700723</v>
      </c>
      <c r="F87">
        <v>71675300</v>
      </c>
      <c r="G87">
        <v>6832508</v>
      </c>
      <c r="K87" s="4"/>
      <c r="R87" s="4"/>
    </row>
    <row r="88" spans="2:21" x14ac:dyDescent="0.35">
      <c r="B88" s="17">
        <v>52233276</v>
      </c>
      <c r="C88" s="17">
        <v>51644139</v>
      </c>
      <c r="D88" s="17">
        <v>77389544</v>
      </c>
      <c r="E88" s="4"/>
      <c r="F88">
        <v>72548554</v>
      </c>
      <c r="G88">
        <v>7233364</v>
      </c>
      <c r="K88" s="4"/>
      <c r="R88" s="4"/>
    </row>
    <row r="89" spans="2:21" x14ac:dyDescent="0.35">
      <c r="B89" s="4"/>
      <c r="C89" s="17">
        <v>53054663</v>
      </c>
      <c r="D89" s="17">
        <v>77472611</v>
      </c>
      <c r="E89" s="4"/>
      <c r="F89">
        <v>77707415</v>
      </c>
      <c r="G89">
        <v>7257866</v>
      </c>
      <c r="K89" s="4"/>
      <c r="R89" s="4"/>
    </row>
    <row r="90" spans="2:21" x14ac:dyDescent="0.35">
      <c r="B90" s="4"/>
      <c r="C90">
        <v>58309039</v>
      </c>
      <c r="D90" s="17">
        <v>78174750</v>
      </c>
      <c r="E90" s="4"/>
      <c r="F90">
        <v>100068488</v>
      </c>
      <c r="G90">
        <v>7454686</v>
      </c>
      <c r="K90" s="4"/>
      <c r="R90" s="4"/>
    </row>
    <row r="91" spans="2:21" x14ac:dyDescent="0.35">
      <c r="B91" s="4"/>
      <c r="C91">
        <v>63488313</v>
      </c>
      <c r="D91" s="4"/>
      <c r="E91" s="4"/>
      <c r="F91">
        <v>120240488</v>
      </c>
      <c r="G91">
        <v>7792019</v>
      </c>
      <c r="K91" s="4"/>
      <c r="R91" s="4"/>
    </row>
    <row r="92" spans="2:21" x14ac:dyDescent="0.35">
      <c r="B92" s="4"/>
      <c r="C92">
        <v>71690136</v>
      </c>
      <c r="D92" s="4"/>
      <c r="E92" s="4"/>
      <c r="K92" s="4"/>
      <c r="R92" s="4"/>
    </row>
    <row r="93" spans="2:21" x14ac:dyDescent="0.35">
      <c r="B93" s="4"/>
      <c r="D93" s="4"/>
      <c r="E93" s="4"/>
      <c r="K93" s="4"/>
      <c r="R93" s="4"/>
    </row>
    <row r="94" spans="2:21" x14ac:dyDescent="0.35">
      <c r="B94" s="17">
        <v>16314481</v>
      </c>
      <c r="C94" s="17">
        <v>3534908</v>
      </c>
      <c r="D94" s="17">
        <v>16366124</v>
      </c>
      <c r="E94" s="17">
        <v>11264780</v>
      </c>
      <c r="F94">
        <v>10773976</v>
      </c>
      <c r="G94" s="4"/>
      <c r="I94" s="18">
        <v>26253067</v>
      </c>
      <c r="J94" s="18">
        <v>30580852</v>
      </c>
      <c r="K94" s="18">
        <v>22434366</v>
      </c>
      <c r="L94" s="18">
        <v>20949544</v>
      </c>
      <c r="M94" s="18">
        <v>25873500</v>
      </c>
      <c r="N94" s="4"/>
      <c r="P94" s="18">
        <v>11327493</v>
      </c>
      <c r="Q94" s="18">
        <v>23248376</v>
      </c>
      <c r="R94" s="18">
        <v>20473761</v>
      </c>
      <c r="S94" s="18">
        <v>20608420</v>
      </c>
      <c r="T94" s="18">
        <v>26625413</v>
      </c>
      <c r="U94" s="4"/>
    </row>
    <row r="95" spans="2:21" x14ac:dyDescent="0.35">
      <c r="B95" s="17">
        <v>18495254</v>
      </c>
      <c r="C95" s="17">
        <v>4830267</v>
      </c>
      <c r="D95" s="17">
        <v>16534174</v>
      </c>
      <c r="E95" s="17">
        <v>12020844</v>
      </c>
      <c r="F95">
        <v>12182574</v>
      </c>
      <c r="G95" s="4"/>
      <c r="I95" s="19">
        <v>27160052</v>
      </c>
      <c r="J95" s="18">
        <v>32302374</v>
      </c>
      <c r="K95" s="18">
        <v>24420870</v>
      </c>
      <c r="L95" s="18">
        <v>22202933</v>
      </c>
      <c r="M95" s="18">
        <v>30662533</v>
      </c>
      <c r="N95" s="4"/>
      <c r="P95" s="18">
        <v>16445216</v>
      </c>
      <c r="Q95" s="18">
        <v>28684472</v>
      </c>
      <c r="R95" s="18">
        <v>23511086</v>
      </c>
      <c r="S95" s="18">
        <v>22303264</v>
      </c>
      <c r="T95" s="18">
        <v>29632387</v>
      </c>
      <c r="U95" s="4"/>
    </row>
    <row r="96" spans="2:21" x14ac:dyDescent="0.35">
      <c r="B96" s="17">
        <v>19054821</v>
      </c>
      <c r="C96" s="17">
        <v>4911908</v>
      </c>
      <c r="D96" s="17">
        <v>17069912</v>
      </c>
      <c r="E96" s="17">
        <v>14844173</v>
      </c>
      <c r="F96">
        <v>13768101</v>
      </c>
      <c r="G96" s="4"/>
      <c r="I96" s="18">
        <v>27280394</v>
      </c>
      <c r="J96" s="18">
        <v>32524223</v>
      </c>
      <c r="K96" s="18">
        <v>25319540</v>
      </c>
      <c r="L96" s="18">
        <v>23308201</v>
      </c>
      <c r="M96" s="18">
        <v>32231174</v>
      </c>
      <c r="N96" s="4"/>
      <c r="P96" s="18">
        <v>17986425</v>
      </c>
      <c r="Q96" s="18">
        <v>28752385</v>
      </c>
      <c r="R96" s="18">
        <v>26590902</v>
      </c>
      <c r="S96" s="18">
        <v>22344917</v>
      </c>
      <c r="T96" s="18">
        <v>33384255</v>
      </c>
      <c r="U96" s="4"/>
    </row>
    <row r="97" spans="2:21" x14ac:dyDescent="0.35">
      <c r="B97" s="17">
        <v>19463908</v>
      </c>
      <c r="C97" s="17">
        <v>5647332</v>
      </c>
      <c r="D97" s="17">
        <v>18039036</v>
      </c>
      <c r="E97" s="17">
        <v>15889269</v>
      </c>
      <c r="F97">
        <v>18999848</v>
      </c>
      <c r="G97" s="4"/>
      <c r="I97" s="18">
        <v>27537415</v>
      </c>
      <c r="J97" s="18">
        <v>33087537</v>
      </c>
      <c r="K97" s="18">
        <v>30080913</v>
      </c>
      <c r="L97" s="18">
        <v>23814053</v>
      </c>
      <c r="M97" s="18">
        <v>33158054</v>
      </c>
      <c r="N97" s="4"/>
      <c r="P97" s="18">
        <v>19835603</v>
      </c>
      <c r="Q97" s="19">
        <v>30350403</v>
      </c>
      <c r="R97" s="18">
        <v>27782646</v>
      </c>
      <c r="S97" s="18">
        <v>23008536</v>
      </c>
      <c r="T97" s="18">
        <v>34339573</v>
      </c>
      <c r="U97" s="4"/>
    </row>
    <row r="98" spans="2:21" x14ac:dyDescent="0.35">
      <c r="B98" s="17">
        <v>21731970</v>
      </c>
      <c r="C98" s="17">
        <v>5992146</v>
      </c>
      <c r="D98" s="17">
        <v>18844992</v>
      </c>
      <c r="E98" s="17">
        <v>15915171</v>
      </c>
      <c r="F98">
        <v>19253841</v>
      </c>
      <c r="G98" s="4"/>
      <c r="I98" s="18">
        <v>27871173</v>
      </c>
      <c r="J98" s="18">
        <v>34456978</v>
      </c>
      <c r="K98" s="18">
        <v>30609198</v>
      </c>
      <c r="L98" s="18">
        <v>25109663</v>
      </c>
      <c r="M98" s="18">
        <v>33426219</v>
      </c>
      <c r="N98" s="4"/>
      <c r="P98" s="18">
        <v>25171184</v>
      </c>
      <c r="Q98" s="18">
        <v>30767922</v>
      </c>
      <c r="R98" s="18">
        <v>29510447</v>
      </c>
      <c r="S98" s="18">
        <v>26834625</v>
      </c>
      <c r="T98" s="18">
        <v>35831202</v>
      </c>
      <c r="U98" s="4"/>
    </row>
    <row r="99" spans="2:21" x14ac:dyDescent="0.35">
      <c r="B99" s="17">
        <v>21791140</v>
      </c>
      <c r="C99" s="17">
        <v>6103514</v>
      </c>
      <c r="D99" s="17">
        <v>18949935</v>
      </c>
      <c r="E99" s="17">
        <v>15985565</v>
      </c>
      <c r="F99">
        <v>19638734</v>
      </c>
      <c r="G99" s="4"/>
      <c r="I99" s="18">
        <v>28285039</v>
      </c>
      <c r="J99" s="18">
        <v>35718351</v>
      </c>
      <c r="K99" s="18">
        <v>30995541</v>
      </c>
      <c r="L99" s="18">
        <v>25259349</v>
      </c>
      <c r="M99" s="18">
        <v>35214659</v>
      </c>
      <c r="N99" s="4"/>
      <c r="P99" s="18">
        <v>25928529</v>
      </c>
      <c r="Q99" s="18">
        <v>31035803</v>
      </c>
      <c r="R99" s="18">
        <v>30859596</v>
      </c>
      <c r="S99" s="18">
        <v>29542272</v>
      </c>
      <c r="T99" s="18">
        <v>36205950</v>
      </c>
      <c r="U99" s="4"/>
    </row>
    <row r="100" spans="2:21" x14ac:dyDescent="0.35">
      <c r="B100" s="17">
        <v>22050665</v>
      </c>
      <c r="C100" s="17">
        <v>6273880</v>
      </c>
      <c r="D100" s="17">
        <v>19314925</v>
      </c>
      <c r="E100" s="17">
        <v>16340435</v>
      </c>
      <c r="F100">
        <v>20811624</v>
      </c>
      <c r="G100" s="4"/>
      <c r="I100" s="19">
        <v>31613506</v>
      </c>
      <c r="J100" s="18">
        <v>36645380</v>
      </c>
      <c r="K100" s="18">
        <v>31335924</v>
      </c>
      <c r="L100" s="18">
        <v>25441120</v>
      </c>
      <c r="M100" s="18">
        <v>35769564</v>
      </c>
      <c r="N100" s="4"/>
      <c r="P100" s="18">
        <v>26651479</v>
      </c>
      <c r="Q100" s="18">
        <v>31975681</v>
      </c>
      <c r="R100" s="18">
        <v>31467600</v>
      </c>
      <c r="S100" s="18">
        <v>30044008</v>
      </c>
      <c r="T100" s="18">
        <v>37540292</v>
      </c>
      <c r="U100" s="4"/>
    </row>
    <row r="101" spans="2:21" x14ac:dyDescent="0.35">
      <c r="B101" s="17">
        <v>23150236</v>
      </c>
      <c r="C101" s="17">
        <v>6343715</v>
      </c>
      <c r="D101" s="17">
        <v>20411958</v>
      </c>
      <c r="E101" s="17">
        <v>16780545</v>
      </c>
      <c r="F101">
        <v>21360873</v>
      </c>
      <c r="G101" s="4"/>
      <c r="I101" s="18">
        <v>31816529</v>
      </c>
      <c r="J101" s="18">
        <v>37201796</v>
      </c>
      <c r="K101" s="18">
        <v>31542285</v>
      </c>
      <c r="L101" s="18">
        <v>26993323</v>
      </c>
      <c r="M101" s="18">
        <v>35923936</v>
      </c>
      <c r="N101" s="4"/>
      <c r="P101" s="18">
        <v>27152459</v>
      </c>
      <c r="Q101" s="18">
        <v>32377879</v>
      </c>
      <c r="R101" s="18">
        <v>31936170</v>
      </c>
      <c r="S101" s="18">
        <v>30341446</v>
      </c>
      <c r="T101" s="18">
        <v>38394960</v>
      </c>
      <c r="U101" s="4"/>
    </row>
    <row r="102" spans="2:21" x14ac:dyDescent="0.35">
      <c r="B102" s="17">
        <v>24283788</v>
      </c>
      <c r="C102" s="17">
        <v>6347450</v>
      </c>
      <c r="D102" s="17">
        <v>20467707</v>
      </c>
      <c r="E102" s="17">
        <v>17017854</v>
      </c>
      <c r="F102">
        <v>22776108</v>
      </c>
      <c r="G102" s="4"/>
      <c r="I102" s="18">
        <v>32170168</v>
      </c>
      <c r="J102" s="18">
        <v>37696256</v>
      </c>
      <c r="K102" s="18">
        <v>32513771</v>
      </c>
      <c r="L102" s="18">
        <v>27902060</v>
      </c>
      <c r="M102" s="18">
        <v>35956747</v>
      </c>
      <c r="N102" s="4"/>
      <c r="P102" s="19">
        <v>27871173</v>
      </c>
      <c r="Q102" s="18">
        <v>32399161</v>
      </c>
      <c r="R102" s="18">
        <v>32623866</v>
      </c>
      <c r="S102" s="18">
        <v>30627641</v>
      </c>
      <c r="T102" s="18">
        <v>39360939</v>
      </c>
      <c r="U102" s="4"/>
    </row>
    <row r="103" spans="2:21" x14ac:dyDescent="0.35">
      <c r="B103" s="17">
        <v>24553533</v>
      </c>
      <c r="C103" s="17">
        <v>6637233</v>
      </c>
      <c r="D103" s="17">
        <v>20470602</v>
      </c>
      <c r="E103" s="17">
        <v>17311466</v>
      </c>
      <c r="F103">
        <v>22989791</v>
      </c>
      <c r="G103" s="4"/>
      <c r="I103" s="18">
        <v>34105572</v>
      </c>
      <c r="J103" s="18">
        <v>38186420</v>
      </c>
      <c r="K103" s="18">
        <v>33334100</v>
      </c>
      <c r="L103" s="18">
        <v>28063847</v>
      </c>
      <c r="M103" s="18">
        <v>35996349</v>
      </c>
      <c r="N103" s="4"/>
      <c r="P103" s="19">
        <v>28285039</v>
      </c>
      <c r="Q103">
        <v>33668001</v>
      </c>
      <c r="R103" s="18">
        <v>33143040</v>
      </c>
      <c r="S103" s="18">
        <v>30933820</v>
      </c>
      <c r="T103" s="18">
        <v>39731653</v>
      </c>
      <c r="U103" s="4"/>
    </row>
    <row r="104" spans="2:21" x14ac:dyDescent="0.35">
      <c r="B104" s="17">
        <v>25135422</v>
      </c>
      <c r="C104" s="17">
        <v>7137372</v>
      </c>
      <c r="D104" s="17">
        <v>20730460</v>
      </c>
      <c r="E104" s="17">
        <v>17573812</v>
      </c>
      <c r="F104">
        <v>23027860</v>
      </c>
      <c r="G104" s="4"/>
      <c r="I104" s="18">
        <v>34299815</v>
      </c>
      <c r="J104" s="18">
        <v>38916881</v>
      </c>
      <c r="K104" s="18">
        <v>33371720</v>
      </c>
      <c r="L104" s="18">
        <v>28804779</v>
      </c>
      <c r="M104" s="18">
        <v>39792750</v>
      </c>
      <c r="N104" s="4"/>
      <c r="P104" s="18">
        <v>28765960</v>
      </c>
      <c r="Q104" s="18">
        <v>33674865</v>
      </c>
      <c r="R104" s="18">
        <v>34204245</v>
      </c>
      <c r="S104" s="18">
        <v>31130837</v>
      </c>
      <c r="T104" s="18">
        <v>40590601</v>
      </c>
      <c r="U104" s="4"/>
    </row>
    <row r="105" spans="2:21" x14ac:dyDescent="0.35">
      <c r="B105" s="17">
        <v>25477644</v>
      </c>
      <c r="C105" s="17">
        <v>7203566</v>
      </c>
      <c r="D105" s="17">
        <v>20914460</v>
      </c>
      <c r="E105" s="17">
        <v>18055184</v>
      </c>
      <c r="F105">
        <v>23703431</v>
      </c>
      <c r="G105" s="4"/>
      <c r="I105" s="18">
        <v>34801529</v>
      </c>
      <c r="J105" s="19">
        <v>41216704</v>
      </c>
      <c r="K105" s="18">
        <v>33555593</v>
      </c>
      <c r="L105" s="18">
        <v>29064389</v>
      </c>
      <c r="M105" s="18">
        <v>39951613</v>
      </c>
      <c r="N105" s="4"/>
      <c r="P105" s="18">
        <v>29259003</v>
      </c>
      <c r="Q105" s="18">
        <v>33799339</v>
      </c>
      <c r="R105" s="18">
        <v>34596443</v>
      </c>
      <c r="S105" s="18">
        <v>31151870</v>
      </c>
      <c r="T105" s="18">
        <v>40752072</v>
      </c>
      <c r="U105" s="4"/>
    </row>
    <row r="106" spans="2:21" x14ac:dyDescent="0.35">
      <c r="B106" s="17">
        <v>25481788</v>
      </c>
      <c r="C106" s="17">
        <v>7316737</v>
      </c>
      <c r="D106" s="17">
        <v>21635432</v>
      </c>
      <c r="E106" s="17">
        <v>18094606</v>
      </c>
      <c r="F106">
        <v>25716775</v>
      </c>
      <c r="G106" s="4"/>
      <c r="I106" s="18">
        <v>35562304</v>
      </c>
      <c r="J106" s="18">
        <v>41377420</v>
      </c>
      <c r="K106" s="18">
        <v>33705370</v>
      </c>
      <c r="L106" s="18">
        <v>29639531</v>
      </c>
      <c r="M106" s="18">
        <v>39974198</v>
      </c>
      <c r="N106" s="4"/>
      <c r="P106" s="18">
        <v>29259003</v>
      </c>
      <c r="Q106" s="18">
        <v>33849086</v>
      </c>
      <c r="R106" s="18">
        <v>34691695</v>
      </c>
      <c r="S106" s="18">
        <v>31348079</v>
      </c>
      <c r="T106" s="18">
        <v>43852198</v>
      </c>
      <c r="U106" s="4"/>
    </row>
    <row r="107" spans="2:21" x14ac:dyDescent="0.35">
      <c r="B107" s="17">
        <v>25642894</v>
      </c>
      <c r="C107" s="17">
        <v>7341908</v>
      </c>
      <c r="D107" s="17">
        <v>23317323</v>
      </c>
      <c r="E107" s="17">
        <v>18181471</v>
      </c>
      <c r="F107">
        <v>26184717</v>
      </c>
      <c r="G107" s="4"/>
      <c r="I107" s="18">
        <v>36969925</v>
      </c>
      <c r="J107" s="18">
        <v>41377420</v>
      </c>
      <c r="K107" s="18">
        <v>33974445</v>
      </c>
      <c r="L107" s="18">
        <v>29682852</v>
      </c>
      <c r="M107" s="18">
        <v>40189700</v>
      </c>
      <c r="N107" s="4"/>
      <c r="P107" s="18">
        <v>29271485</v>
      </c>
      <c r="Q107" s="18">
        <v>34430730</v>
      </c>
      <c r="R107" s="18">
        <v>34901526</v>
      </c>
      <c r="S107" s="18">
        <v>31694364</v>
      </c>
      <c r="T107" s="18">
        <v>45392778</v>
      </c>
      <c r="U107" s="4"/>
    </row>
    <row r="108" spans="2:21" x14ac:dyDescent="0.35">
      <c r="B108" s="17">
        <v>27031583</v>
      </c>
      <c r="C108" s="17">
        <v>7437878</v>
      </c>
      <c r="D108" s="17">
        <v>23349987</v>
      </c>
      <c r="E108" s="17">
        <v>18220970</v>
      </c>
      <c r="F108">
        <v>26349900</v>
      </c>
      <c r="G108" s="4"/>
      <c r="I108" s="18">
        <v>37799337</v>
      </c>
      <c r="J108" s="18">
        <v>41806564</v>
      </c>
      <c r="K108" s="18">
        <v>33976306</v>
      </c>
      <c r="L108" s="18">
        <v>29946142</v>
      </c>
      <c r="M108" s="18">
        <v>40324672</v>
      </c>
      <c r="N108" s="4"/>
      <c r="P108" s="18">
        <v>31570726</v>
      </c>
      <c r="Q108" s="18">
        <v>34587470</v>
      </c>
      <c r="R108" s="18">
        <v>35048596</v>
      </c>
      <c r="S108" s="18">
        <v>31883753</v>
      </c>
      <c r="T108" s="18">
        <v>46175401</v>
      </c>
      <c r="U108" s="4"/>
    </row>
    <row r="109" spans="2:21" x14ac:dyDescent="0.35">
      <c r="B109" s="17">
        <v>27236075</v>
      </c>
      <c r="C109" s="17">
        <v>7751282</v>
      </c>
      <c r="D109" s="17">
        <v>23415174</v>
      </c>
      <c r="E109" s="17">
        <v>18627506</v>
      </c>
      <c r="F109">
        <v>28653150</v>
      </c>
      <c r="G109" s="4"/>
      <c r="I109" s="18">
        <v>38331474</v>
      </c>
      <c r="J109" s="18">
        <v>41890595</v>
      </c>
      <c r="K109" s="18">
        <v>34214314</v>
      </c>
      <c r="L109" s="18">
        <v>30017325</v>
      </c>
      <c r="M109" s="18">
        <v>40725798</v>
      </c>
      <c r="N109" s="4"/>
      <c r="P109" s="19">
        <v>31816529</v>
      </c>
      <c r="Q109" s="18">
        <v>34899577</v>
      </c>
      <c r="R109" s="18">
        <v>35889911</v>
      </c>
      <c r="S109" s="18">
        <v>31945877</v>
      </c>
      <c r="T109" s="18">
        <v>46867287</v>
      </c>
      <c r="U109" s="4"/>
    </row>
    <row r="110" spans="2:21" x14ac:dyDescent="0.35">
      <c r="B110" s="17">
        <v>27434507</v>
      </c>
      <c r="C110" s="17">
        <v>7947202</v>
      </c>
      <c r="D110" s="17">
        <v>23419909</v>
      </c>
      <c r="E110" s="17">
        <v>18717517</v>
      </c>
      <c r="F110">
        <v>28718429</v>
      </c>
      <c r="G110" s="4"/>
      <c r="I110" s="18">
        <v>38515558</v>
      </c>
      <c r="J110" s="18">
        <v>41972650</v>
      </c>
      <c r="K110" s="18">
        <v>34243085</v>
      </c>
      <c r="L110" s="18">
        <v>30868292</v>
      </c>
      <c r="M110" s="18">
        <v>42668728</v>
      </c>
      <c r="N110" s="4"/>
      <c r="P110" s="19">
        <v>32170168</v>
      </c>
      <c r="Q110">
        <v>35148875</v>
      </c>
      <c r="R110" s="18">
        <v>36658366</v>
      </c>
      <c r="S110" s="18">
        <v>32249746</v>
      </c>
      <c r="T110" s="18">
        <v>47313743</v>
      </c>
      <c r="U110" s="4"/>
    </row>
    <row r="111" spans="2:21" x14ac:dyDescent="0.35">
      <c r="B111" s="17">
        <v>28360886</v>
      </c>
      <c r="C111" s="17">
        <v>8296110</v>
      </c>
      <c r="D111" s="17">
        <v>24378605</v>
      </c>
      <c r="E111" s="17">
        <v>18735082</v>
      </c>
      <c r="F111">
        <v>28812156</v>
      </c>
      <c r="G111" s="4"/>
      <c r="I111" s="18">
        <v>39603952</v>
      </c>
      <c r="J111" s="18">
        <v>42014601</v>
      </c>
      <c r="K111" s="18">
        <v>34817898</v>
      </c>
      <c r="L111" s="18">
        <v>30955047</v>
      </c>
      <c r="M111" s="18">
        <v>42705119</v>
      </c>
      <c r="N111" s="4"/>
      <c r="P111" s="18">
        <v>32400873</v>
      </c>
      <c r="Q111" s="18">
        <v>35289281</v>
      </c>
      <c r="R111" s="18">
        <v>37146654</v>
      </c>
      <c r="S111" s="18">
        <v>32314226</v>
      </c>
      <c r="T111" s="18">
        <v>47706444</v>
      </c>
      <c r="U111" s="4"/>
    </row>
    <row r="112" spans="2:21" x14ac:dyDescent="0.35">
      <c r="B112" s="17">
        <v>28695278</v>
      </c>
      <c r="C112" s="17">
        <v>8345390</v>
      </c>
      <c r="D112" s="17">
        <v>24589937</v>
      </c>
      <c r="E112" s="17">
        <v>19066605</v>
      </c>
      <c r="F112">
        <v>28933558</v>
      </c>
      <c r="G112" s="4"/>
      <c r="I112" s="18">
        <v>40183504</v>
      </c>
      <c r="J112" s="18">
        <v>42427847</v>
      </c>
      <c r="K112" s="18">
        <v>35120231</v>
      </c>
      <c r="L112" s="18">
        <v>31017349</v>
      </c>
      <c r="M112" s="18">
        <v>43547354</v>
      </c>
      <c r="N112" s="4"/>
      <c r="P112" s="18">
        <v>32589663</v>
      </c>
      <c r="Q112" s="18">
        <v>35551228</v>
      </c>
      <c r="R112" s="18">
        <v>37229705</v>
      </c>
      <c r="S112" s="18">
        <v>32677045</v>
      </c>
      <c r="T112" s="18">
        <v>49479222</v>
      </c>
      <c r="U112" s="4"/>
    </row>
    <row r="113" spans="2:21" x14ac:dyDescent="0.35">
      <c r="B113" s="17">
        <v>28932122</v>
      </c>
      <c r="C113" s="17">
        <v>8369246</v>
      </c>
      <c r="D113" s="17">
        <v>24967712</v>
      </c>
      <c r="E113" s="17">
        <v>19219139</v>
      </c>
      <c r="F113">
        <v>30055710</v>
      </c>
      <c r="G113" s="4"/>
      <c r="I113" s="18">
        <v>40251360</v>
      </c>
      <c r="J113" s="19">
        <v>43041948</v>
      </c>
      <c r="K113" s="18">
        <v>35217479</v>
      </c>
      <c r="L113" s="18">
        <v>31351268</v>
      </c>
      <c r="M113" s="18">
        <v>45301271</v>
      </c>
      <c r="N113" s="4"/>
      <c r="P113">
        <v>33768634</v>
      </c>
      <c r="Q113" s="18">
        <v>35625476</v>
      </c>
      <c r="R113" s="18">
        <v>37742193</v>
      </c>
      <c r="S113" s="18">
        <v>32898858</v>
      </c>
      <c r="T113" s="18">
        <v>50291053</v>
      </c>
      <c r="U113" s="4"/>
    </row>
    <row r="114" spans="2:21" x14ac:dyDescent="0.35">
      <c r="B114" s="17">
        <v>29306786</v>
      </c>
      <c r="C114" s="17">
        <v>8443842</v>
      </c>
      <c r="D114" s="17">
        <v>25127688</v>
      </c>
      <c r="E114" s="17">
        <v>19224164</v>
      </c>
      <c r="F114">
        <v>30668044</v>
      </c>
      <c r="G114" s="4"/>
      <c r="I114" s="19">
        <v>40544186</v>
      </c>
      <c r="J114">
        <v>44331206</v>
      </c>
      <c r="K114" s="18">
        <v>35438952</v>
      </c>
      <c r="L114" s="18">
        <v>31874922</v>
      </c>
      <c r="M114" s="18">
        <v>45499354</v>
      </c>
      <c r="N114" s="4"/>
      <c r="P114">
        <v>34370642</v>
      </c>
      <c r="Q114" s="18">
        <v>35656363</v>
      </c>
      <c r="R114" s="18">
        <v>38020777</v>
      </c>
      <c r="S114" s="18">
        <v>33272650</v>
      </c>
      <c r="T114" s="18">
        <v>50294720</v>
      </c>
      <c r="U114" s="4"/>
    </row>
    <row r="115" spans="2:21" x14ac:dyDescent="0.35">
      <c r="B115" s="17">
        <v>29581090</v>
      </c>
      <c r="C115" s="17">
        <v>8533532</v>
      </c>
      <c r="D115" s="17">
        <v>25203637</v>
      </c>
      <c r="E115" s="17">
        <v>19376316</v>
      </c>
      <c r="F115">
        <v>31042104</v>
      </c>
      <c r="G115" s="4"/>
      <c r="I115" s="18">
        <v>40603390</v>
      </c>
      <c r="J115" s="18">
        <v>44540929</v>
      </c>
      <c r="K115" s="18">
        <v>35478278</v>
      </c>
      <c r="L115" s="18">
        <v>32336628</v>
      </c>
      <c r="M115" s="18">
        <v>47173662</v>
      </c>
      <c r="N115" s="4"/>
      <c r="P115" s="18">
        <v>35492717</v>
      </c>
      <c r="Q115" s="18">
        <v>36176244</v>
      </c>
      <c r="R115" s="18">
        <v>38288034</v>
      </c>
      <c r="S115" s="18">
        <v>33508760</v>
      </c>
      <c r="T115" s="18">
        <v>50631427</v>
      </c>
      <c r="U115" s="4"/>
    </row>
    <row r="116" spans="2:21" x14ac:dyDescent="0.35">
      <c r="B116" s="17">
        <v>29868232</v>
      </c>
      <c r="C116" s="17">
        <v>8772230</v>
      </c>
      <c r="D116" s="17">
        <v>25794764</v>
      </c>
      <c r="E116" s="17">
        <v>19409385</v>
      </c>
      <c r="F116">
        <v>31552113</v>
      </c>
      <c r="G116" s="4"/>
      <c r="I116" s="18">
        <v>41106991</v>
      </c>
      <c r="J116" s="19">
        <v>44559726</v>
      </c>
      <c r="K116" s="18">
        <v>35970627</v>
      </c>
      <c r="L116" s="18">
        <v>32387819</v>
      </c>
      <c r="M116" s="18">
        <v>48051512</v>
      </c>
      <c r="N116" s="4"/>
      <c r="P116" s="18">
        <v>35574426</v>
      </c>
      <c r="Q116" s="18">
        <v>36468403</v>
      </c>
      <c r="R116" s="18">
        <v>38485112</v>
      </c>
      <c r="S116" s="18">
        <v>33854874</v>
      </c>
      <c r="T116" s="18">
        <v>51336555</v>
      </c>
      <c r="U116" s="4"/>
    </row>
    <row r="117" spans="2:21" x14ac:dyDescent="0.35">
      <c r="B117" s="17">
        <v>30130395</v>
      </c>
      <c r="C117" s="17">
        <v>8948103</v>
      </c>
      <c r="D117" s="17">
        <v>26714351</v>
      </c>
      <c r="E117" s="17">
        <v>19532786</v>
      </c>
      <c r="F117">
        <v>32794634</v>
      </c>
      <c r="G117" s="4"/>
      <c r="I117" s="18">
        <v>41311131</v>
      </c>
      <c r="J117" s="18">
        <v>44877197</v>
      </c>
      <c r="K117" s="18">
        <v>36736344</v>
      </c>
      <c r="L117" s="18">
        <v>32809908</v>
      </c>
      <c r="M117" s="18">
        <v>49011443</v>
      </c>
      <c r="N117" s="4"/>
      <c r="P117" s="18">
        <v>35703458</v>
      </c>
      <c r="Q117" s="18">
        <v>36890742</v>
      </c>
      <c r="R117" s="18">
        <v>38730655</v>
      </c>
      <c r="S117" s="18">
        <v>34181944</v>
      </c>
      <c r="T117" s="18">
        <v>51347641</v>
      </c>
      <c r="U117" s="4"/>
    </row>
    <row r="118" spans="2:21" x14ac:dyDescent="0.35">
      <c r="B118" s="17">
        <v>30231415</v>
      </c>
      <c r="C118" s="17">
        <v>9014148</v>
      </c>
      <c r="D118" s="17">
        <v>26716517</v>
      </c>
      <c r="E118" s="17">
        <v>19888739</v>
      </c>
      <c r="F118">
        <v>32989062</v>
      </c>
      <c r="G118" s="4"/>
      <c r="I118" s="18">
        <v>41782652</v>
      </c>
      <c r="J118" s="18">
        <v>44890839</v>
      </c>
      <c r="K118" s="18">
        <v>36771111</v>
      </c>
      <c r="L118" s="18">
        <v>33227857</v>
      </c>
      <c r="M118" s="18">
        <v>49063357</v>
      </c>
      <c r="N118" s="4"/>
      <c r="P118" s="18">
        <v>36576136</v>
      </c>
      <c r="Q118" s="18">
        <v>38165622</v>
      </c>
      <c r="R118" s="18">
        <v>39210669</v>
      </c>
      <c r="S118" s="18">
        <v>34817266</v>
      </c>
      <c r="T118" s="18">
        <v>52075941</v>
      </c>
      <c r="U118" s="4"/>
    </row>
    <row r="119" spans="2:21" x14ac:dyDescent="0.35">
      <c r="B119" s="17">
        <v>30334427</v>
      </c>
      <c r="C119" s="17">
        <v>9290987</v>
      </c>
      <c r="D119" s="17">
        <v>26790598</v>
      </c>
      <c r="E119">
        <v>20203115</v>
      </c>
      <c r="F119">
        <v>33779696</v>
      </c>
      <c r="G119" s="4"/>
      <c r="I119" s="18">
        <v>41790675</v>
      </c>
      <c r="J119" s="18">
        <v>45271841</v>
      </c>
      <c r="K119" s="18">
        <v>37166223</v>
      </c>
      <c r="L119" s="18">
        <v>33233765</v>
      </c>
      <c r="M119" s="18">
        <v>49651919</v>
      </c>
      <c r="N119" s="4"/>
      <c r="P119" s="18">
        <v>36627139</v>
      </c>
      <c r="Q119" s="18">
        <v>38232844</v>
      </c>
      <c r="R119" s="18">
        <v>39963866</v>
      </c>
      <c r="S119" s="18">
        <v>35064949</v>
      </c>
      <c r="T119" s="18">
        <v>53011337</v>
      </c>
      <c r="U119" s="4"/>
    </row>
    <row r="120" spans="2:21" x14ac:dyDescent="0.35">
      <c r="B120" s="17">
        <v>30710053</v>
      </c>
      <c r="C120" s="17">
        <v>9311080</v>
      </c>
      <c r="D120" s="17">
        <v>27128326</v>
      </c>
      <c r="E120" s="17">
        <v>20547567</v>
      </c>
      <c r="F120">
        <v>34943416</v>
      </c>
      <c r="G120" s="4"/>
      <c r="I120" s="18">
        <v>43060030</v>
      </c>
      <c r="J120">
        <v>45629015</v>
      </c>
      <c r="K120" s="18">
        <v>37212680</v>
      </c>
      <c r="L120" s="18">
        <v>33246738</v>
      </c>
      <c r="M120" s="18">
        <v>49829835</v>
      </c>
      <c r="N120" s="4"/>
      <c r="P120" s="18">
        <v>36909508</v>
      </c>
      <c r="Q120" s="18">
        <v>38440800</v>
      </c>
      <c r="R120" s="18">
        <v>41328046</v>
      </c>
      <c r="S120" s="18">
        <v>35309609</v>
      </c>
      <c r="T120" s="18">
        <v>53493599</v>
      </c>
      <c r="U120" s="4"/>
    </row>
    <row r="121" spans="2:21" x14ac:dyDescent="0.35">
      <c r="B121" s="17">
        <v>30752477</v>
      </c>
      <c r="C121" s="17">
        <v>9311473</v>
      </c>
      <c r="D121" s="17">
        <v>27239895</v>
      </c>
      <c r="E121" s="17">
        <v>20862911</v>
      </c>
      <c r="F121">
        <v>35443111</v>
      </c>
      <c r="G121" s="4"/>
      <c r="I121" s="18">
        <v>43280014</v>
      </c>
      <c r="J121" s="18">
        <v>46039726</v>
      </c>
      <c r="K121" s="18">
        <v>37593990</v>
      </c>
      <c r="L121" s="18">
        <v>33376950</v>
      </c>
      <c r="M121" s="18">
        <v>51157869</v>
      </c>
      <c r="N121" s="4"/>
      <c r="P121" s="19">
        <v>38515558</v>
      </c>
      <c r="Q121" s="18">
        <v>38461513</v>
      </c>
      <c r="R121" s="18">
        <v>41336866</v>
      </c>
      <c r="S121" s="18">
        <v>35344256</v>
      </c>
      <c r="T121" s="18">
        <v>53906316</v>
      </c>
      <c r="U121" s="4"/>
    </row>
    <row r="122" spans="2:21" x14ac:dyDescent="0.35">
      <c r="B122" s="17">
        <v>31074070</v>
      </c>
      <c r="C122" s="17">
        <v>9471410</v>
      </c>
      <c r="D122" s="17">
        <v>27341441</v>
      </c>
      <c r="E122" s="17">
        <v>21366079</v>
      </c>
      <c r="F122">
        <v>35948632</v>
      </c>
      <c r="G122" s="4"/>
      <c r="I122" s="18">
        <v>43328952</v>
      </c>
      <c r="J122" s="18">
        <v>46692365</v>
      </c>
      <c r="K122" s="18">
        <v>37826580</v>
      </c>
      <c r="L122" s="18">
        <v>33465678</v>
      </c>
      <c r="M122" s="18">
        <v>52609727</v>
      </c>
      <c r="N122" s="4"/>
      <c r="P122" s="18">
        <v>38915019</v>
      </c>
      <c r="Q122" s="18">
        <v>38898407</v>
      </c>
      <c r="R122" s="18">
        <v>41571514</v>
      </c>
      <c r="S122" s="18">
        <v>35669171</v>
      </c>
      <c r="T122" s="18">
        <v>54187408</v>
      </c>
      <c r="U122" s="4"/>
    </row>
    <row r="123" spans="2:21" x14ac:dyDescent="0.35">
      <c r="B123" s="17">
        <v>31139880</v>
      </c>
      <c r="C123" s="17">
        <v>9818380</v>
      </c>
      <c r="D123" s="17">
        <v>27370879</v>
      </c>
      <c r="E123" s="17">
        <v>21483300</v>
      </c>
      <c r="F123">
        <v>36848285</v>
      </c>
      <c r="G123" s="4"/>
      <c r="I123" s="18">
        <v>43690156</v>
      </c>
      <c r="J123" s="18">
        <v>46693264</v>
      </c>
      <c r="K123" s="18">
        <v>38069067</v>
      </c>
      <c r="L123" s="18">
        <v>33474445</v>
      </c>
      <c r="M123" s="18">
        <v>52898585</v>
      </c>
      <c r="N123" s="4"/>
      <c r="P123" s="18">
        <v>38915019</v>
      </c>
      <c r="Q123" s="18">
        <v>38993829</v>
      </c>
      <c r="R123" s="18">
        <v>42695274</v>
      </c>
      <c r="S123" s="18">
        <v>35742011</v>
      </c>
      <c r="T123" s="18">
        <v>54193958</v>
      </c>
      <c r="U123" s="4"/>
    </row>
    <row r="124" spans="2:21" x14ac:dyDescent="0.35">
      <c r="B124" s="17">
        <v>31401493</v>
      </c>
      <c r="C124" s="17">
        <v>9829662</v>
      </c>
      <c r="D124" s="17">
        <v>27494537</v>
      </c>
      <c r="E124" s="17">
        <v>21868894</v>
      </c>
      <c r="F124">
        <v>37026568</v>
      </c>
      <c r="G124" s="4"/>
      <c r="I124" s="18">
        <v>44243321</v>
      </c>
      <c r="J124" s="18">
        <v>46959505</v>
      </c>
      <c r="K124" s="18">
        <v>38531803</v>
      </c>
      <c r="L124" s="18">
        <v>33652618</v>
      </c>
      <c r="M124" s="18">
        <v>53532411</v>
      </c>
      <c r="N124" s="4"/>
      <c r="P124" s="18">
        <v>39033187</v>
      </c>
      <c r="Q124" s="18">
        <v>39214794</v>
      </c>
      <c r="R124" s="18">
        <v>43115959</v>
      </c>
      <c r="S124" s="18">
        <v>36364324</v>
      </c>
      <c r="T124" s="18">
        <v>56406888</v>
      </c>
      <c r="U124" s="4"/>
    </row>
    <row r="125" spans="2:21" x14ac:dyDescent="0.35">
      <c r="B125" s="17">
        <v>31611962</v>
      </c>
      <c r="C125" s="17">
        <v>9875883</v>
      </c>
      <c r="D125" s="17">
        <v>27712543</v>
      </c>
      <c r="E125" s="17">
        <v>22376486</v>
      </c>
      <c r="F125">
        <v>37126832</v>
      </c>
      <c r="G125" s="4"/>
      <c r="I125" s="18">
        <v>44349565</v>
      </c>
      <c r="J125" s="18">
        <v>46959505</v>
      </c>
      <c r="K125" s="18">
        <v>38539170</v>
      </c>
      <c r="L125" s="18">
        <v>33700367</v>
      </c>
      <c r="M125" s="18">
        <v>53756359</v>
      </c>
      <c r="N125" s="4"/>
      <c r="P125" s="18">
        <v>39033187</v>
      </c>
      <c r="Q125" s="18">
        <v>39610498</v>
      </c>
      <c r="R125" s="18">
        <v>43586598</v>
      </c>
      <c r="S125" s="18">
        <v>36608258</v>
      </c>
      <c r="T125" s="18">
        <v>56537873</v>
      </c>
      <c r="U125" s="4"/>
    </row>
    <row r="126" spans="2:21" x14ac:dyDescent="0.35">
      <c r="B126" s="17">
        <v>31855902</v>
      </c>
      <c r="C126" s="17">
        <v>10112405</v>
      </c>
      <c r="D126" s="17">
        <v>27804483</v>
      </c>
      <c r="E126" s="17">
        <v>22448183</v>
      </c>
      <c r="F126">
        <v>37562108</v>
      </c>
      <c r="G126" s="4"/>
      <c r="I126" s="19">
        <v>44940922</v>
      </c>
      <c r="J126" s="18">
        <v>47476856</v>
      </c>
      <c r="K126" s="18">
        <v>38758278</v>
      </c>
      <c r="L126" s="18">
        <v>34774606</v>
      </c>
      <c r="M126" s="18">
        <v>54167497</v>
      </c>
      <c r="N126" s="4"/>
      <c r="P126" s="18">
        <v>39062706</v>
      </c>
      <c r="Q126" s="18">
        <v>39958117</v>
      </c>
      <c r="R126" s="18">
        <v>43986452</v>
      </c>
      <c r="S126" s="18">
        <v>36612070</v>
      </c>
      <c r="T126" s="18">
        <v>56899869</v>
      </c>
      <c r="U126" s="4"/>
    </row>
    <row r="127" spans="2:21" x14ac:dyDescent="0.35">
      <c r="B127" s="17">
        <v>32333991</v>
      </c>
      <c r="C127" s="17">
        <v>10196675</v>
      </c>
      <c r="D127" s="17">
        <v>27945619</v>
      </c>
      <c r="E127" s="17">
        <v>22752084</v>
      </c>
      <c r="F127">
        <v>37940796</v>
      </c>
      <c r="G127" s="4"/>
      <c r="I127" s="19">
        <v>45367090</v>
      </c>
      <c r="J127" s="18">
        <v>47476856</v>
      </c>
      <c r="K127" s="18">
        <v>39053195</v>
      </c>
      <c r="L127" s="18">
        <v>34883148</v>
      </c>
      <c r="M127" s="18">
        <v>56276943</v>
      </c>
      <c r="N127" s="4"/>
      <c r="P127" s="18">
        <v>39062706</v>
      </c>
      <c r="Q127" s="18">
        <v>40561955</v>
      </c>
      <c r="R127" s="18">
        <v>44069257</v>
      </c>
      <c r="S127" s="18">
        <v>36614673</v>
      </c>
      <c r="T127" s="18">
        <v>57299882</v>
      </c>
      <c r="U127" s="4"/>
    </row>
    <row r="128" spans="2:21" x14ac:dyDescent="0.35">
      <c r="B128" s="17">
        <v>32472564</v>
      </c>
      <c r="C128" s="17">
        <v>10252091</v>
      </c>
      <c r="D128" s="17">
        <v>28169368</v>
      </c>
      <c r="E128" s="17">
        <v>22874055</v>
      </c>
      <c r="F128">
        <v>38161127</v>
      </c>
      <c r="G128" s="4"/>
      <c r="I128" s="18">
        <v>45692689</v>
      </c>
      <c r="J128" s="18">
        <v>47581846</v>
      </c>
      <c r="K128" s="18">
        <v>39213536</v>
      </c>
      <c r="L128" s="18">
        <v>35165829</v>
      </c>
      <c r="M128" s="18">
        <v>56911319</v>
      </c>
      <c r="N128" s="4"/>
      <c r="P128" s="19">
        <v>40183504</v>
      </c>
      <c r="Q128" s="18">
        <v>40617533</v>
      </c>
      <c r="R128" s="18">
        <v>44489926</v>
      </c>
      <c r="S128" s="18">
        <v>37435665</v>
      </c>
      <c r="T128" s="18">
        <v>60873198</v>
      </c>
      <c r="U128" s="4"/>
    </row>
    <row r="129" spans="2:21" x14ac:dyDescent="0.35">
      <c r="B129" s="17">
        <v>32578971</v>
      </c>
      <c r="C129" s="17">
        <v>10288728</v>
      </c>
      <c r="D129" s="17">
        <v>28219884</v>
      </c>
      <c r="E129" s="17">
        <v>22880552</v>
      </c>
      <c r="F129">
        <v>38285569</v>
      </c>
      <c r="G129" s="4"/>
      <c r="I129" s="18">
        <v>45948180</v>
      </c>
      <c r="J129" s="18">
        <v>48475278</v>
      </c>
      <c r="K129" s="18">
        <v>39604790</v>
      </c>
      <c r="L129" s="18">
        <v>35261665</v>
      </c>
      <c r="M129" s="18">
        <v>57714571</v>
      </c>
      <c r="N129" s="4"/>
      <c r="P129" s="19">
        <v>40251360</v>
      </c>
      <c r="Q129" s="18">
        <v>40710482</v>
      </c>
      <c r="R129" s="18">
        <v>44694734</v>
      </c>
      <c r="S129" s="18">
        <v>37557915</v>
      </c>
      <c r="T129" s="18">
        <v>61100847</v>
      </c>
      <c r="U129" s="4"/>
    </row>
    <row r="130" spans="2:21" x14ac:dyDescent="0.35">
      <c r="B130" s="17">
        <v>32628213</v>
      </c>
      <c r="C130" s="17">
        <v>10307877</v>
      </c>
      <c r="D130" s="17">
        <v>28280032</v>
      </c>
      <c r="E130" s="17">
        <v>23169145</v>
      </c>
      <c r="F130">
        <v>39721364</v>
      </c>
      <c r="G130" s="4"/>
      <c r="I130" s="18">
        <v>46195111</v>
      </c>
      <c r="J130" s="18">
        <v>49066055</v>
      </c>
      <c r="K130" s="18">
        <v>40010350</v>
      </c>
      <c r="L130" s="18">
        <v>35318093</v>
      </c>
      <c r="M130" s="18">
        <v>59798449</v>
      </c>
      <c r="N130" s="4"/>
      <c r="P130" s="18">
        <v>40603390</v>
      </c>
      <c r="Q130" s="18">
        <v>40955540</v>
      </c>
      <c r="R130" s="18">
        <v>44989114</v>
      </c>
      <c r="S130" s="18">
        <v>38362295</v>
      </c>
      <c r="T130" s="18">
        <v>63359413</v>
      </c>
      <c r="U130" s="4"/>
    </row>
    <row r="131" spans="2:21" x14ac:dyDescent="0.35">
      <c r="B131" s="17">
        <v>33105076</v>
      </c>
      <c r="C131" s="17">
        <v>10380858</v>
      </c>
      <c r="D131" s="17">
        <v>28384987</v>
      </c>
      <c r="E131">
        <v>23234219</v>
      </c>
      <c r="F131">
        <v>40056946</v>
      </c>
      <c r="G131" s="4"/>
      <c r="I131" s="18">
        <v>46426752</v>
      </c>
      <c r="J131" s="18">
        <v>49391222</v>
      </c>
      <c r="K131" s="18">
        <v>40377602</v>
      </c>
      <c r="L131" s="18">
        <v>35588220</v>
      </c>
      <c r="M131" s="18">
        <v>60495178</v>
      </c>
      <c r="N131" s="4"/>
      <c r="P131" s="18">
        <v>41307230</v>
      </c>
      <c r="Q131" s="18">
        <v>41316634</v>
      </c>
      <c r="R131" s="18">
        <v>45071687</v>
      </c>
      <c r="S131" s="18">
        <v>38396124</v>
      </c>
      <c r="T131" s="18">
        <v>63763327</v>
      </c>
      <c r="U131" s="4"/>
    </row>
    <row r="132" spans="2:21" x14ac:dyDescent="0.35">
      <c r="B132" s="17">
        <v>33205992</v>
      </c>
      <c r="C132" s="17">
        <v>10603156</v>
      </c>
      <c r="D132" s="17">
        <v>28442676</v>
      </c>
      <c r="E132" s="17">
        <v>23424307</v>
      </c>
      <c r="F132">
        <v>42126186</v>
      </c>
      <c r="G132" s="4"/>
      <c r="I132" s="18">
        <v>46516382</v>
      </c>
      <c r="J132" s="18">
        <v>50454918</v>
      </c>
      <c r="K132" s="18">
        <v>40381053</v>
      </c>
      <c r="L132" s="18">
        <v>35889657</v>
      </c>
      <c r="M132" s="18">
        <v>63019127</v>
      </c>
      <c r="N132" s="4"/>
      <c r="P132" s="19">
        <v>41311131</v>
      </c>
      <c r="Q132" s="18">
        <v>41377420</v>
      </c>
      <c r="R132" s="18">
        <v>45184033</v>
      </c>
      <c r="S132" s="18">
        <v>38856312</v>
      </c>
      <c r="T132" s="18">
        <v>65079897</v>
      </c>
      <c r="U132" s="4"/>
    </row>
    <row r="133" spans="2:21" x14ac:dyDescent="0.35">
      <c r="B133" s="17">
        <v>33483484</v>
      </c>
      <c r="C133" s="17">
        <v>10646753</v>
      </c>
      <c r="D133" s="17">
        <v>28933941</v>
      </c>
      <c r="E133" s="17">
        <v>23480495</v>
      </c>
      <c r="F133">
        <v>42804538</v>
      </c>
      <c r="G133" s="4"/>
      <c r="I133" s="18">
        <v>47388255</v>
      </c>
      <c r="J133" s="18">
        <v>50716784</v>
      </c>
      <c r="K133" s="18">
        <v>40883301</v>
      </c>
      <c r="L133" s="18">
        <v>36391300</v>
      </c>
      <c r="M133" s="18">
        <v>63158663</v>
      </c>
      <c r="N133" s="4"/>
      <c r="P133" s="18">
        <v>41992285</v>
      </c>
      <c r="Q133" s="18">
        <v>41802076</v>
      </c>
      <c r="R133" s="18">
        <v>45256592</v>
      </c>
      <c r="S133" s="18">
        <v>39988533</v>
      </c>
      <c r="T133" s="18">
        <v>65677256</v>
      </c>
      <c r="U133" s="4"/>
    </row>
    <row r="134" spans="2:21" x14ac:dyDescent="0.35">
      <c r="B134">
        <v>33571105</v>
      </c>
      <c r="C134" s="17">
        <v>11010593</v>
      </c>
      <c r="D134" s="17">
        <v>29238154</v>
      </c>
      <c r="E134" s="17">
        <v>23666978</v>
      </c>
      <c r="F134">
        <v>42954213</v>
      </c>
      <c r="G134" s="4"/>
      <c r="I134" s="18">
        <v>47517863</v>
      </c>
      <c r="J134" s="18">
        <v>50716784</v>
      </c>
      <c r="K134" s="18">
        <v>41151356</v>
      </c>
      <c r="L134" s="18">
        <v>36758285</v>
      </c>
      <c r="M134" s="18">
        <v>63167685</v>
      </c>
      <c r="N134" s="4"/>
      <c r="P134" s="19">
        <v>43060030</v>
      </c>
      <c r="Q134" s="18">
        <v>42200714</v>
      </c>
      <c r="R134" s="18">
        <v>45360556</v>
      </c>
      <c r="S134" s="18">
        <v>40361430</v>
      </c>
      <c r="T134" s="18">
        <v>66192159</v>
      </c>
      <c r="U134" s="4"/>
    </row>
    <row r="135" spans="2:21" x14ac:dyDescent="0.35">
      <c r="B135" s="17">
        <v>33713387</v>
      </c>
      <c r="C135" s="17">
        <v>11086145</v>
      </c>
      <c r="D135" s="17">
        <v>29238610</v>
      </c>
      <c r="E135" s="17">
        <v>23987591</v>
      </c>
      <c r="F135">
        <v>43157609</v>
      </c>
      <c r="G135" s="4"/>
      <c r="I135" s="18">
        <v>48690633</v>
      </c>
      <c r="J135" s="18">
        <v>50921260</v>
      </c>
      <c r="K135" s="18">
        <v>41304870</v>
      </c>
      <c r="L135" s="18">
        <v>37331793</v>
      </c>
      <c r="M135" s="18">
        <v>64235407</v>
      </c>
      <c r="N135" s="4"/>
      <c r="P135" s="19">
        <v>43328952</v>
      </c>
      <c r="Q135" s="18">
        <v>42474071</v>
      </c>
      <c r="R135" s="18">
        <v>45800699</v>
      </c>
      <c r="S135" s="18">
        <v>41324065</v>
      </c>
      <c r="T135" s="18">
        <v>66922893</v>
      </c>
      <c r="U135" s="4"/>
    </row>
    <row r="136" spans="2:21" x14ac:dyDescent="0.35">
      <c r="B136" s="17">
        <v>33907363</v>
      </c>
      <c r="C136" s="17">
        <v>11210229</v>
      </c>
      <c r="D136" s="17">
        <v>29290346</v>
      </c>
      <c r="E136" s="17">
        <v>24007155</v>
      </c>
      <c r="F136">
        <v>43435665</v>
      </c>
      <c r="G136" s="4"/>
      <c r="I136" s="19">
        <v>49553641</v>
      </c>
      <c r="J136" s="18">
        <v>52386975</v>
      </c>
      <c r="K136" s="18">
        <v>42104861</v>
      </c>
      <c r="L136" s="18">
        <v>37494454</v>
      </c>
      <c r="M136" s="18">
        <v>64922678</v>
      </c>
      <c r="N136" s="4"/>
      <c r="P136" s="18">
        <v>43925514</v>
      </c>
      <c r="Q136" s="18">
        <v>42635527</v>
      </c>
      <c r="R136" s="18">
        <v>47051739</v>
      </c>
      <c r="S136" s="18">
        <v>41410911</v>
      </c>
      <c r="T136" s="18">
        <v>70163345</v>
      </c>
      <c r="U136" s="4"/>
    </row>
    <row r="137" spans="2:21" x14ac:dyDescent="0.35">
      <c r="B137" s="17">
        <v>33923890</v>
      </c>
      <c r="C137" s="17">
        <v>11598082</v>
      </c>
      <c r="D137" s="17">
        <v>29375900</v>
      </c>
      <c r="E137" s="17">
        <v>24254040</v>
      </c>
      <c r="F137">
        <v>44770931</v>
      </c>
      <c r="G137" s="4"/>
      <c r="I137" s="19">
        <v>50024874</v>
      </c>
      <c r="J137" s="18">
        <v>52386975</v>
      </c>
      <c r="K137" s="18">
        <v>42108382</v>
      </c>
      <c r="L137" s="18">
        <v>37556358</v>
      </c>
      <c r="M137" s="18">
        <v>66263150</v>
      </c>
      <c r="N137" s="4"/>
      <c r="P137" s="18">
        <v>43925514</v>
      </c>
      <c r="Q137" s="18">
        <v>42955497</v>
      </c>
      <c r="R137" s="18">
        <v>47277404</v>
      </c>
      <c r="S137" s="18">
        <v>41587634</v>
      </c>
      <c r="T137" s="18">
        <v>70726539</v>
      </c>
      <c r="U137" s="4"/>
    </row>
    <row r="138" spans="2:21" x14ac:dyDescent="0.35">
      <c r="B138" s="17">
        <v>34115690</v>
      </c>
      <c r="C138" s="17">
        <v>11624474</v>
      </c>
      <c r="D138" s="17">
        <v>29377147</v>
      </c>
      <c r="E138" s="17">
        <v>24393253</v>
      </c>
      <c r="F138">
        <v>44994187</v>
      </c>
      <c r="G138" s="4"/>
      <c r="I138" s="18">
        <v>50188019</v>
      </c>
      <c r="J138" s="18">
        <v>52532769</v>
      </c>
      <c r="K138" s="18">
        <v>45518155</v>
      </c>
      <c r="L138" s="18">
        <v>37588250</v>
      </c>
      <c r="M138" s="18">
        <v>66297841</v>
      </c>
      <c r="N138" s="4"/>
      <c r="P138" s="18">
        <v>44222213</v>
      </c>
      <c r="Q138" s="18">
        <v>43684443</v>
      </c>
      <c r="R138" s="18">
        <v>47672390</v>
      </c>
      <c r="S138" s="18">
        <v>41594984</v>
      </c>
      <c r="T138" s="18">
        <v>72010601</v>
      </c>
      <c r="U138" s="4"/>
    </row>
    <row r="139" spans="2:21" x14ac:dyDescent="0.35">
      <c r="B139" s="17">
        <v>34918004</v>
      </c>
      <c r="C139" s="17">
        <v>11642454</v>
      </c>
      <c r="D139" s="17">
        <v>29661806</v>
      </c>
      <c r="E139" s="17">
        <v>24762049</v>
      </c>
      <c r="F139">
        <v>45185775</v>
      </c>
      <c r="G139" s="4"/>
      <c r="I139" s="18">
        <v>50745428</v>
      </c>
      <c r="J139" s="18">
        <v>52655918</v>
      </c>
      <c r="K139" s="18">
        <v>46164286</v>
      </c>
      <c r="L139" s="18">
        <v>39133505</v>
      </c>
      <c r="M139" s="18">
        <v>71027241</v>
      </c>
      <c r="N139" s="4"/>
      <c r="P139" s="19">
        <v>45948180</v>
      </c>
      <c r="Q139" s="19">
        <v>43705327</v>
      </c>
      <c r="R139" s="18">
        <v>48536699</v>
      </c>
      <c r="S139" s="18">
        <v>41797240</v>
      </c>
      <c r="T139" s="18">
        <v>72505630</v>
      </c>
      <c r="U139" s="4"/>
    </row>
    <row r="140" spans="2:21" x14ac:dyDescent="0.35">
      <c r="B140" s="17">
        <v>35040035</v>
      </c>
      <c r="C140" s="17">
        <v>11912337</v>
      </c>
      <c r="D140" s="17">
        <v>29738906</v>
      </c>
      <c r="E140" s="17">
        <v>25712450</v>
      </c>
      <c r="F140">
        <v>45271286</v>
      </c>
      <c r="G140" s="4"/>
      <c r="I140" s="18">
        <v>51112210</v>
      </c>
      <c r="J140" s="18">
        <v>52655918</v>
      </c>
      <c r="K140" s="18">
        <v>47034670</v>
      </c>
      <c r="L140" s="18">
        <v>39405283</v>
      </c>
      <c r="M140" s="18">
        <v>71672601</v>
      </c>
      <c r="N140" s="4"/>
      <c r="P140" s="18">
        <v>47388255</v>
      </c>
      <c r="Q140" s="18">
        <v>43878510</v>
      </c>
      <c r="R140" s="18">
        <v>49755840</v>
      </c>
      <c r="S140" s="18">
        <v>41959464</v>
      </c>
      <c r="T140" s="18">
        <v>72672192</v>
      </c>
      <c r="U140" s="4"/>
    </row>
    <row r="141" spans="2:21" x14ac:dyDescent="0.35">
      <c r="B141" s="17">
        <v>37041280</v>
      </c>
      <c r="C141" s="17">
        <v>12201981</v>
      </c>
      <c r="D141" s="17">
        <v>29783759</v>
      </c>
      <c r="E141" s="17">
        <v>25937652</v>
      </c>
      <c r="F141">
        <v>45377265</v>
      </c>
      <c r="G141" s="4"/>
      <c r="I141" s="18">
        <v>51174446</v>
      </c>
      <c r="J141" s="18">
        <v>52719506</v>
      </c>
      <c r="K141" s="18">
        <v>47366561</v>
      </c>
      <c r="L141" s="18">
        <v>39409632</v>
      </c>
      <c r="M141" s="18">
        <v>72362962</v>
      </c>
      <c r="N141" s="4"/>
      <c r="P141" s="19">
        <v>47517863</v>
      </c>
      <c r="Q141" s="18">
        <v>44068029</v>
      </c>
      <c r="R141" s="18">
        <v>50094291</v>
      </c>
      <c r="S141" s="18">
        <v>42516051</v>
      </c>
      <c r="T141" s="18">
        <v>73326213</v>
      </c>
      <c r="U141" s="4"/>
    </row>
    <row r="142" spans="2:21" x14ac:dyDescent="0.35">
      <c r="B142" s="17">
        <v>37587114</v>
      </c>
      <c r="C142" s="17">
        <v>12253813</v>
      </c>
      <c r="D142" s="17">
        <v>30016021</v>
      </c>
      <c r="E142" s="17">
        <v>26213039</v>
      </c>
      <c r="F142">
        <v>46538119</v>
      </c>
      <c r="G142" s="4"/>
      <c r="I142" s="18">
        <v>51920939</v>
      </c>
      <c r="J142" s="18">
        <v>53137920</v>
      </c>
      <c r="K142" s="18">
        <v>48029896</v>
      </c>
      <c r="L142" s="18">
        <v>40005365</v>
      </c>
      <c r="M142" s="18">
        <v>72625345</v>
      </c>
      <c r="N142" s="4"/>
      <c r="P142" s="18">
        <v>47764360</v>
      </c>
      <c r="Q142" s="18">
        <v>46476038</v>
      </c>
      <c r="R142" s="18">
        <v>51273237</v>
      </c>
      <c r="S142" s="18">
        <v>42890821</v>
      </c>
      <c r="T142" s="18">
        <v>74517983</v>
      </c>
      <c r="U142" s="4"/>
    </row>
    <row r="143" spans="2:21" x14ac:dyDescent="0.35">
      <c r="B143" s="17">
        <v>37681160</v>
      </c>
      <c r="C143" s="17">
        <v>12317821</v>
      </c>
      <c r="D143" s="17">
        <v>30044526</v>
      </c>
      <c r="E143" s="17">
        <v>26959657</v>
      </c>
      <c r="F143">
        <v>46745852</v>
      </c>
      <c r="G143" s="4"/>
      <c r="I143" s="18">
        <v>52012243</v>
      </c>
      <c r="J143" s="18">
        <v>53260172</v>
      </c>
      <c r="K143" s="18">
        <v>49936777</v>
      </c>
      <c r="L143" s="18">
        <v>40113029</v>
      </c>
      <c r="M143" s="18">
        <v>78715924</v>
      </c>
      <c r="N143" s="4"/>
      <c r="P143" s="18">
        <v>47764360</v>
      </c>
      <c r="Q143" s="18">
        <v>46959505</v>
      </c>
      <c r="R143" s="18">
        <v>51903633</v>
      </c>
      <c r="S143" s="18">
        <v>43410253</v>
      </c>
      <c r="T143" s="18">
        <v>76693133</v>
      </c>
      <c r="U143" s="4"/>
    </row>
    <row r="144" spans="2:21" x14ac:dyDescent="0.35">
      <c r="B144" s="17">
        <v>37839080</v>
      </c>
      <c r="C144" s="17">
        <v>12405939</v>
      </c>
      <c r="D144" s="17">
        <v>30133420</v>
      </c>
      <c r="E144" s="17">
        <v>27589583</v>
      </c>
      <c r="F144">
        <v>47650333</v>
      </c>
      <c r="G144" s="4"/>
      <c r="I144" s="18">
        <v>52135117</v>
      </c>
      <c r="J144" s="18">
        <v>53602520</v>
      </c>
      <c r="K144" s="18">
        <v>50055438</v>
      </c>
      <c r="L144" s="18">
        <v>40554250</v>
      </c>
      <c r="M144" s="18">
        <v>82026154</v>
      </c>
      <c r="N144" s="4"/>
      <c r="P144" s="18">
        <v>48479876</v>
      </c>
      <c r="Q144" s="18">
        <v>47216107</v>
      </c>
      <c r="R144" s="18">
        <v>51914213</v>
      </c>
      <c r="S144" s="18">
        <v>44212637</v>
      </c>
      <c r="T144" s="18">
        <v>77318696</v>
      </c>
      <c r="U144" s="4"/>
    </row>
    <row r="145" spans="2:21" x14ac:dyDescent="0.35">
      <c r="B145" s="17">
        <v>37921165</v>
      </c>
      <c r="C145" s="17">
        <v>12518039</v>
      </c>
      <c r="D145" s="17">
        <v>30153098</v>
      </c>
      <c r="E145" s="17">
        <v>27778753</v>
      </c>
      <c r="F145">
        <v>47835244</v>
      </c>
      <c r="G145" s="4"/>
      <c r="I145" s="18">
        <v>52843807</v>
      </c>
      <c r="J145" s="18">
        <v>54211685</v>
      </c>
      <c r="K145" s="18">
        <v>50552046</v>
      </c>
      <c r="L145" s="18">
        <v>40822762</v>
      </c>
      <c r="M145" s="18">
        <v>82724298</v>
      </c>
      <c r="N145" s="4"/>
      <c r="P145" s="18">
        <v>48526696</v>
      </c>
      <c r="Q145" s="18">
        <v>47476856</v>
      </c>
      <c r="R145" s="18">
        <v>54198465</v>
      </c>
      <c r="S145" s="18">
        <v>45050000</v>
      </c>
      <c r="T145" s="18">
        <v>78207358</v>
      </c>
      <c r="U145" s="4"/>
    </row>
    <row r="146" spans="2:21" x14ac:dyDescent="0.35">
      <c r="B146" s="17">
        <v>38098022</v>
      </c>
      <c r="C146" s="17">
        <v>12631385</v>
      </c>
      <c r="D146" s="17">
        <v>30334997</v>
      </c>
      <c r="E146" s="17">
        <v>28097523</v>
      </c>
      <c r="F146">
        <v>48181163</v>
      </c>
      <c r="G146" s="4"/>
      <c r="I146" s="19">
        <v>53227387</v>
      </c>
      <c r="J146" s="18">
        <v>54305174</v>
      </c>
      <c r="K146" s="18">
        <v>50631580</v>
      </c>
      <c r="L146" s="18">
        <v>41455678</v>
      </c>
      <c r="M146" s="18">
        <v>82751036</v>
      </c>
      <c r="N146" s="4"/>
      <c r="P146" s="18">
        <v>48526696</v>
      </c>
      <c r="Q146" s="18">
        <v>47854139</v>
      </c>
      <c r="R146" s="18">
        <v>55963929</v>
      </c>
      <c r="S146" s="18">
        <v>45288469</v>
      </c>
      <c r="T146" s="18">
        <v>82728536</v>
      </c>
      <c r="U146" s="4"/>
    </row>
    <row r="147" spans="2:21" x14ac:dyDescent="0.35">
      <c r="B147" s="17">
        <v>38263131</v>
      </c>
      <c r="C147" s="17">
        <v>12680765</v>
      </c>
      <c r="D147" s="17">
        <v>30537472</v>
      </c>
      <c r="E147" s="17">
        <v>28101655</v>
      </c>
      <c r="F147">
        <v>48898452</v>
      </c>
      <c r="G147" s="4"/>
      <c r="I147" s="18">
        <v>53306716</v>
      </c>
      <c r="J147" s="18">
        <v>54305174</v>
      </c>
      <c r="K147" s="18">
        <v>51193171</v>
      </c>
      <c r="L147" s="18">
        <v>41534233</v>
      </c>
      <c r="M147" s="18">
        <v>87538989</v>
      </c>
      <c r="N147" s="4"/>
      <c r="P147" s="18">
        <v>49898406</v>
      </c>
      <c r="Q147" s="18">
        <v>48052311</v>
      </c>
      <c r="R147" s="18">
        <v>56111227</v>
      </c>
      <c r="S147" s="18">
        <v>45530673</v>
      </c>
      <c r="T147" s="18">
        <v>84263578</v>
      </c>
      <c r="U147" s="4"/>
    </row>
    <row r="148" spans="2:21" x14ac:dyDescent="0.35">
      <c r="B148" s="17">
        <v>38337499</v>
      </c>
      <c r="C148" s="17">
        <v>12803344</v>
      </c>
      <c r="D148" s="17">
        <v>31418720</v>
      </c>
      <c r="E148" s="17">
        <v>28262360</v>
      </c>
      <c r="F148">
        <v>49273068</v>
      </c>
      <c r="G148" s="4"/>
      <c r="I148" s="19">
        <v>53484905</v>
      </c>
      <c r="J148" s="18">
        <v>54404127</v>
      </c>
      <c r="K148" s="18">
        <v>51423129</v>
      </c>
      <c r="L148" s="18">
        <v>41704823</v>
      </c>
      <c r="M148" s="18">
        <v>89201241</v>
      </c>
      <c r="N148" s="4"/>
      <c r="P148" s="18">
        <v>49898406</v>
      </c>
      <c r="Q148" s="18">
        <v>48588783</v>
      </c>
      <c r="R148" s="18">
        <v>56226689</v>
      </c>
      <c r="S148" s="18">
        <v>45660145</v>
      </c>
      <c r="T148" s="18">
        <v>85186841</v>
      </c>
      <c r="U148" s="4"/>
    </row>
    <row r="149" spans="2:21" x14ac:dyDescent="0.35">
      <c r="B149" s="17">
        <v>38943057</v>
      </c>
      <c r="C149" s="17">
        <v>12957642</v>
      </c>
      <c r="D149" s="17">
        <v>31423537</v>
      </c>
      <c r="E149" s="17">
        <v>28347628</v>
      </c>
      <c r="F149">
        <v>51167080</v>
      </c>
      <c r="G149" s="4"/>
      <c r="I149" s="18">
        <v>53564234</v>
      </c>
      <c r="J149" s="18">
        <v>60676078</v>
      </c>
      <c r="K149" s="18">
        <v>52843833</v>
      </c>
      <c r="L149" s="18">
        <v>42032648</v>
      </c>
      <c r="M149" s="18">
        <v>90016775</v>
      </c>
      <c r="N149" s="4"/>
      <c r="P149" s="19">
        <v>50745428</v>
      </c>
      <c r="Q149" s="18">
        <v>49858928</v>
      </c>
      <c r="R149" s="18">
        <v>56245763</v>
      </c>
      <c r="S149" s="18">
        <v>45744006</v>
      </c>
      <c r="T149" s="18">
        <v>85745271</v>
      </c>
      <c r="U149" s="4"/>
    </row>
    <row r="150" spans="2:21" x14ac:dyDescent="0.35">
      <c r="B150" s="17">
        <v>40489863</v>
      </c>
      <c r="C150" s="17">
        <v>12989202</v>
      </c>
      <c r="D150" s="17">
        <v>31688293</v>
      </c>
      <c r="E150" s="17">
        <v>29301348</v>
      </c>
      <c r="F150">
        <v>51447815</v>
      </c>
      <c r="G150" s="4"/>
      <c r="I150" s="18">
        <v>53802392</v>
      </c>
      <c r="J150" s="18">
        <v>62475924</v>
      </c>
      <c r="K150" s="18">
        <v>52863462</v>
      </c>
      <c r="L150" s="18">
        <v>42627626</v>
      </c>
      <c r="M150" s="18">
        <v>91300144</v>
      </c>
      <c r="N150" s="4"/>
      <c r="P150" s="18">
        <v>51507841</v>
      </c>
      <c r="Q150" s="18">
        <v>49890782</v>
      </c>
      <c r="R150" s="18">
        <v>56437236</v>
      </c>
      <c r="S150" s="18">
        <v>45974032</v>
      </c>
      <c r="T150" s="18">
        <v>89431566</v>
      </c>
      <c r="U150" s="4"/>
    </row>
    <row r="151" spans="2:21" x14ac:dyDescent="0.35">
      <c r="B151" s="17">
        <v>40820798</v>
      </c>
      <c r="C151" s="17">
        <v>13075425</v>
      </c>
      <c r="D151" s="17">
        <v>31781572</v>
      </c>
      <c r="E151" s="17">
        <v>29460041</v>
      </c>
      <c r="F151">
        <v>52549696</v>
      </c>
      <c r="G151" s="4"/>
      <c r="I151" s="18">
        <v>53847998</v>
      </c>
      <c r="J151" s="18">
        <v>63697310</v>
      </c>
      <c r="K151" s="18">
        <v>52988205</v>
      </c>
      <c r="L151" s="18">
        <v>42947237</v>
      </c>
      <c r="M151" s="18">
        <v>95225666</v>
      </c>
      <c r="N151" s="4"/>
      <c r="P151" s="18">
        <v>51507841</v>
      </c>
      <c r="Q151" s="18">
        <v>50716784</v>
      </c>
      <c r="R151" s="18">
        <v>57224480</v>
      </c>
      <c r="S151" s="18">
        <v>46855700</v>
      </c>
      <c r="T151" s="18">
        <v>89961591</v>
      </c>
      <c r="U151" s="4"/>
    </row>
    <row r="152" spans="2:21" x14ac:dyDescent="0.35">
      <c r="B152" s="17">
        <v>40989970</v>
      </c>
      <c r="C152" s="17">
        <v>13260725</v>
      </c>
      <c r="D152" s="17">
        <v>31942903</v>
      </c>
      <c r="E152" s="17">
        <v>30134589</v>
      </c>
      <c r="F152">
        <v>53219263</v>
      </c>
      <c r="G152" s="4"/>
      <c r="I152" s="18">
        <v>54142246</v>
      </c>
      <c r="J152" s="18">
        <v>63697310</v>
      </c>
      <c r="K152" s="18">
        <v>54098389</v>
      </c>
      <c r="L152" s="18">
        <v>43363615</v>
      </c>
      <c r="M152" s="18">
        <v>96337339</v>
      </c>
      <c r="N152" s="4"/>
      <c r="P152" s="19">
        <v>52012243</v>
      </c>
      <c r="Q152" s="18">
        <v>51012474</v>
      </c>
      <c r="R152" s="18">
        <v>58273896</v>
      </c>
      <c r="S152" s="18">
        <v>47127845</v>
      </c>
      <c r="T152" s="18">
        <v>92074337</v>
      </c>
      <c r="U152" s="4"/>
    </row>
    <row r="153" spans="2:21" x14ac:dyDescent="0.35">
      <c r="B153" s="17">
        <v>41477991</v>
      </c>
      <c r="C153" s="17">
        <v>13495673</v>
      </c>
      <c r="D153" s="17">
        <v>32027690</v>
      </c>
      <c r="E153" s="17">
        <v>31048212</v>
      </c>
      <c r="F153">
        <v>53380727</v>
      </c>
      <c r="G153" s="4"/>
      <c r="I153" s="18">
        <v>54252001</v>
      </c>
      <c r="J153" s="18">
        <v>65404499</v>
      </c>
      <c r="K153" s="18">
        <v>54449057</v>
      </c>
      <c r="L153" s="18">
        <v>43711584</v>
      </c>
      <c r="M153" s="4"/>
      <c r="N153" s="4"/>
      <c r="P153" s="18">
        <v>52045938</v>
      </c>
      <c r="Q153" s="19">
        <v>51270066</v>
      </c>
      <c r="R153" s="18">
        <v>59311068</v>
      </c>
      <c r="S153" s="18">
        <v>48348801</v>
      </c>
      <c r="T153" s="18">
        <v>99376300</v>
      </c>
      <c r="U153" s="4"/>
    </row>
    <row r="154" spans="2:21" x14ac:dyDescent="0.35">
      <c r="B154" s="17">
        <v>43179191</v>
      </c>
      <c r="C154" s="17">
        <v>13571008</v>
      </c>
      <c r="D154" s="17">
        <v>32341468</v>
      </c>
      <c r="E154" s="17">
        <v>31251386</v>
      </c>
      <c r="F154">
        <v>53787608</v>
      </c>
      <c r="G154" s="4"/>
      <c r="I154" s="18">
        <v>54308973</v>
      </c>
      <c r="J154" s="18">
        <v>65990998</v>
      </c>
      <c r="K154" s="18">
        <v>54717056</v>
      </c>
      <c r="L154" s="18">
        <v>45137845</v>
      </c>
      <c r="M154" s="4"/>
      <c r="N154" s="4"/>
      <c r="P154" s="18">
        <v>52045938</v>
      </c>
      <c r="Q154" s="19">
        <v>51380927</v>
      </c>
      <c r="R154" s="18">
        <v>59435311</v>
      </c>
      <c r="S154" s="18">
        <v>49183705</v>
      </c>
      <c r="T154" s="4"/>
      <c r="U154" s="4"/>
    </row>
    <row r="155" spans="2:21" x14ac:dyDescent="0.35">
      <c r="B155" s="17">
        <v>44146948</v>
      </c>
      <c r="C155" s="17">
        <v>13629964</v>
      </c>
      <c r="D155" s="17">
        <v>32420972</v>
      </c>
      <c r="E155" s="17">
        <v>32390584</v>
      </c>
      <c r="F155">
        <v>58914658</v>
      </c>
      <c r="G155" s="4"/>
      <c r="I155" s="18">
        <v>54333876</v>
      </c>
      <c r="J155" s="18">
        <v>70543663</v>
      </c>
      <c r="K155" s="18">
        <v>55210973</v>
      </c>
      <c r="L155" s="18">
        <v>46348786</v>
      </c>
      <c r="M155" s="4"/>
      <c r="N155" s="4"/>
      <c r="P155" s="19">
        <v>52135117</v>
      </c>
      <c r="Q155" s="18">
        <v>51698671</v>
      </c>
      <c r="R155" s="18">
        <v>61588792</v>
      </c>
      <c r="S155" s="18">
        <v>49445061</v>
      </c>
      <c r="T155" s="4"/>
      <c r="U155" s="4"/>
    </row>
    <row r="156" spans="2:21" x14ac:dyDescent="0.35">
      <c r="B156" s="17">
        <v>44491854</v>
      </c>
      <c r="C156" s="17">
        <v>13638749</v>
      </c>
      <c r="D156" s="17">
        <v>32526990</v>
      </c>
      <c r="E156" s="17">
        <v>32926578</v>
      </c>
      <c r="F156">
        <v>59684825</v>
      </c>
      <c r="G156" s="4"/>
      <c r="I156" s="19">
        <v>54411477</v>
      </c>
      <c r="J156" s="18">
        <v>70543663</v>
      </c>
      <c r="K156" s="18">
        <v>56093285</v>
      </c>
      <c r="L156" s="18">
        <v>46573202</v>
      </c>
      <c r="M156" s="4"/>
      <c r="N156" s="4"/>
      <c r="P156" s="19">
        <v>52251978</v>
      </c>
      <c r="Q156" s="18">
        <v>52386975</v>
      </c>
      <c r="R156" s="18">
        <v>61594652</v>
      </c>
      <c r="S156" s="18">
        <v>49883966</v>
      </c>
      <c r="T156" s="4"/>
      <c r="U156" s="4"/>
    </row>
    <row r="157" spans="2:21" x14ac:dyDescent="0.35">
      <c r="B157" s="17">
        <v>46104134</v>
      </c>
      <c r="C157" s="17">
        <v>13680283</v>
      </c>
      <c r="D157" s="17">
        <v>33164117</v>
      </c>
      <c r="E157" s="17">
        <v>33960955</v>
      </c>
      <c r="F157">
        <v>60776718</v>
      </c>
      <c r="G157" s="4"/>
      <c r="I157" s="18">
        <v>54665800</v>
      </c>
      <c r="J157" s="18">
        <v>74283968</v>
      </c>
      <c r="K157" s="18">
        <v>56764203</v>
      </c>
      <c r="L157" s="18">
        <v>47203118</v>
      </c>
      <c r="M157" s="4"/>
      <c r="N157" s="4"/>
      <c r="P157" s="19">
        <v>53306716</v>
      </c>
      <c r="Q157" s="18">
        <v>52655918</v>
      </c>
      <c r="R157" s="18">
        <v>61671597</v>
      </c>
      <c r="S157" s="18">
        <v>50198581</v>
      </c>
      <c r="T157" s="4"/>
      <c r="U157" s="4"/>
    </row>
    <row r="158" spans="2:21" x14ac:dyDescent="0.35">
      <c r="B158" s="17">
        <v>46139399</v>
      </c>
      <c r="C158" s="17">
        <v>13711472</v>
      </c>
      <c r="D158" s="17">
        <v>33197058</v>
      </c>
      <c r="E158" s="17">
        <v>36053044</v>
      </c>
      <c r="F158">
        <v>60823524</v>
      </c>
      <c r="G158" s="4"/>
      <c r="I158" s="19">
        <v>55107138</v>
      </c>
      <c r="J158" s="18">
        <v>74283968</v>
      </c>
      <c r="K158" s="18">
        <v>57580940</v>
      </c>
      <c r="L158" s="18">
        <v>47405378</v>
      </c>
      <c r="M158" s="4"/>
      <c r="N158" s="4"/>
      <c r="P158" s="18">
        <v>53484905</v>
      </c>
      <c r="Q158" s="18">
        <v>53494975</v>
      </c>
      <c r="R158" s="18">
        <v>62725189</v>
      </c>
      <c r="S158" s="18">
        <v>51496412</v>
      </c>
      <c r="T158" s="4"/>
      <c r="U158" s="4"/>
    </row>
    <row r="159" spans="2:21" x14ac:dyDescent="0.35">
      <c r="B159" s="17">
        <v>46186147</v>
      </c>
      <c r="C159" s="17">
        <v>13774919</v>
      </c>
      <c r="D159" s="17">
        <v>33446689</v>
      </c>
      <c r="E159" s="17">
        <v>37438591</v>
      </c>
      <c r="F159">
        <v>61767223</v>
      </c>
      <c r="G159" s="4"/>
      <c r="I159" s="19">
        <v>55137424</v>
      </c>
      <c r="J159" s="18">
        <v>82513869</v>
      </c>
      <c r="K159" s="18">
        <v>58800086</v>
      </c>
      <c r="L159" s="18">
        <v>47441829</v>
      </c>
      <c r="M159" s="4"/>
      <c r="N159" s="4"/>
      <c r="P159" s="19">
        <v>54142246</v>
      </c>
      <c r="Q159" s="18">
        <v>54305174</v>
      </c>
      <c r="R159" s="18">
        <v>64936983</v>
      </c>
      <c r="S159" s="18">
        <v>52186045</v>
      </c>
      <c r="T159" s="4"/>
      <c r="U159" s="4"/>
    </row>
    <row r="160" spans="2:21" x14ac:dyDescent="0.35">
      <c r="B160" s="17">
        <v>46586612</v>
      </c>
      <c r="C160" s="17">
        <v>13944613</v>
      </c>
      <c r="D160" s="17">
        <v>33634438</v>
      </c>
      <c r="E160" s="17">
        <v>37727789</v>
      </c>
      <c r="F160">
        <v>66392007</v>
      </c>
      <c r="G160" s="4"/>
      <c r="I160" s="19">
        <v>55949315</v>
      </c>
      <c r="J160" s="18">
        <v>83656926</v>
      </c>
      <c r="K160" s="18">
        <v>62967450</v>
      </c>
      <c r="L160" s="18">
        <v>47816322</v>
      </c>
      <c r="M160" s="4"/>
      <c r="N160" s="4"/>
      <c r="P160" s="18">
        <v>54411477</v>
      </c>
      <c r="Q160" s="18">
        <v>54568348</v>
      </c>
      <c r="R160" s="18">
        <v>65571596</v>
      </c>
      <c r="S160" s="18">
        <v>52517407</v>
      </c>
      <c r="T160" s="4"/>
      <c r="U160" s="4"/>
    </row>
    <row r="161" spans="2:21" x14ac:dyDescent="0.35">
      <c r="B161" s="17">
        <v>47074500</v>
      </c>
      <c r="C161" s="17">
        <v>14008510</v>
      </c>
      <c r="D161" s="17">
        <v>34395425</v>
      </c>
      <c r="E161" s="17">
        <v>40274978</v>
      </c>
      <c r="F161">
        <v>68207912</v>
      </c>
      <c r="G161" s="4"/>
      <c r="I161" s="19">
        <v>56567347</v>
      </c>
      <c r="J161" s="18">
        <v>83656926</v>
      </c>
      <c r="K161" s="18">
        <v>63614929</v>
      </c>
      <c r="L161" s="18">
        <v>49862960</v>
      </c>
      <c r="M161" s="4"/>
      <c r="N161" s="4"/>
      <c r="P161" s="18">
        <v>55156355</v>
      </c>
      <c r="Q161" s="18">
        <v>54705951</v>
      </c>
      <c r="R161" s="18">
        <v>66301456</v>
      </c>
      <c r="S161" s="18">
        <v>53280995</v>
      </c>
      <c r="T161" s="4"/>
      <c r="U161" s="4"/>
    </row>
    <row r="162" spans="2:21" x14ac:dyDescent="0.35">
      <c r="B162" s="17">
        <v>49173659</v>
      </c>
      <c r="C162" s="17">
        <v>14031501</v>
      </c>
      <c r="D162" s="17">
        <v>34445467</v>
      </c>
      <c r="E162" s="17">
        <v>40832767</v>
      </c>
      <c r="F162">
        <v>73925889</v>
      </c>
      <c r="G162" s="4"/>
      <c r="I162" s="18">
        <v>58036652</v>
      </c>
      <c r="J162" s="18">
        <v>102175310</v>
      </c>
      <c r="K162" s="18">
        <v>65069425</v>
      </c>
      <c r="L162" s="18">
        <v>50452902</v>
      </c>
      <c r="M162" s="4"/>
      <c r="N162" s="4"/>
      <c r="P162" s="18">
        <v>55730227</v>
      </c>
      <c r="Q162" s="18">
        <v>54857440</v>
      </c>
      <c r="R162" s="18">
        <v>68229261</v>
      </c>
      <c r="S162" s="18">
        <v>55164038</v>
      </c>
      <c r="T162" s="4"/>
      <c r="U162" s="4"/>
    </row>
    <row r="163" spans="2:21" x14ac:dyDescent="0.35">
      <c r="B163" s="17">
        <v>49480382</v>
      </c>
      <c r="C163" s="17">
        <v>14252411</v>
      </c>
      <c r="D163" s="17">
        <v>34857782</v>
      </c>
      <c r="E163" s="17">
        <v>42767025</v>
      </c>
      <c r="F163">
        <v>80173904</v>
      </c>
      <c r="G163" s="4"/>
      <c r="I163" s="18">
        <v>58972266</v>
      </c>
      <c r="J163" s="18">
        <v>102175310</v>
      </c>
      <c r="K163" s="18">
        <v>66783424</v>
      </c>
      <c r="L163" s="18">
        <v>50765874</v>
      </c>
      <c r="M163" s="4"/>
      <c r="N163" s="4"/>
      <c r="P163" s="18">
        <v>55730227</v>
      </c>
      <c r="Q163" s="18">
        <v>54974356</v>
      </c>
      <c r="R163" s="18">
        <v>69485179</v>
      </c>
      <c r="S163" s="18">
        <v>55499705</v>
      </c>
      <c r="T163" s="4"/>
      <c r="U163" s="4"/>
    </row>
    <row r="164" spans="2:21" x14ac:dyDescent="0.35">
      <c r="B164" s="17">
        <v>50106726</v>
      </c>
      <c r="C164" s="17">
        <v>14364192</v>
      </c>
      <c r="D164" s="17">
        <v>34925436</v>
      </c>
      <c r="E164" s="17">
        <v>43197948</v>
      </c>
      <c r="F164" s="4"/>
      <c r="G164" s="4"/>
      <c r="I164" s="18">
        <v>60375112</v>
      </c>
      <c r="J164" s="4"/>
      <c r="K164" s="18">
        <v>67411855</v>
      </c>
      <c r="L164" s="18">
        <v>51314823</v>
      </c>
      <c r="M164" s="4"/>
      <c r="N164" s="4"/>
      <c r="P164" s="18">
        <v>56072909</v>
      </c>
      <c r="Q164" s="18">
        <v>59285332</v>
      </c>
      <c r="R164" s="18">
        <v>71379137</v>
      </c>
      <c r="S164" s="18">
        <v>56467737</v>
      </c>
      <c r="T164" s="4"/>
      <c r="U164" s="4"/>
    </row>
    <row r="165" spans="2:21" x14ac:dyDescent="0.35">
      <c r="B165" s="17">
        <v>50213296</v>
      </c>
      <c r="C165" s="17">
        <v>14629613</v>
      </c>
      <c r="D165" s="17">
        <v>35359322</v>
      </c>
      <c r="E165" s="17">
        <v>46069056</v>
      </c>
      <c r="F165" s="4"/>
      <c r="G165" s="4"/>
      <c r="I165" s="18">
        <v>61236895</v>
      </c>
      <c r="J165" s="4"/>
      <c r="K165" s="18">
        <v>67571997</v>
      </c>
      <c r="L165" s="18">
        <v>51640071</v>
      </c>
      <c r="M165" s="4"/>
      <c r="N165" s="4"/>
      <c r="P165" s="18">
        <v>56072909</v>
      </c>
      <c r="Q165" s="18">
        <v>61616053</v>
      </c>
      <c r="R165" s="18">
        <v>71451878</v>
      </c>
      <c r="S165" s="18">
        <v>56493918</v>
      </c>
      <c r="T165" s="4"/>
      <c r="U165" s="4"/>
    </row>
    <row r="166" spans="2:21" x14ac:dyDescent="0.35">
      <c r="B166" s="17">
        <v>51539243</v>
      </c>
      <c r="C166" s="17">
        <v>14939652</v>
      </c>
      <c r="D166" s="17">
        <v>35437592</v>
      </c>
      <c r="E166" s="17">
        <v>48670174</v>
      </c>
      <c r="F166" s="4"/>
      <c r="G166" s="4"/>
      <c r="I166" s="18">
        <v>61673769</v>
      </c>
      <c r="J166" s="4"/>
      <c r="K166" s="18">
        <v>71063764</v>
      </c>
      <c r="L166" s="18">
        <v>52390450</v>
      </c>
      <c r="M166" s="4"/>
      <c r="N166" s="4"/>
      <c r="P166" s="18">
        <v>61089987</v>
      </c>
      <c r="Q166" s="18">
        <v>63697310</v>
      </c>
      <c r="R166" s="18">
        <v>71708873</v>
      </c>
      <c r="S166" s="18">
        <v>56505619</v>
      </c>
      <c r="T166" s="4"/>
      <c r="U166" s="4"/>
    </row>
    <row r="167" spans="2:21" x14ac:dyDescent="0.35">
      <c r="B167" s="17">
        <v>52226474</v>
      </c>
      <c r="C167" s="17">
        <v>15794918</v>
      </c>
      <c r="D167" s="17">
        <v>35825231</v>
      </c>
      <c r="E167" s="17">
        <v>49301118</v>
      </c>
      <c r="F167" s="4"/>
      <c r="G167" s="4"/>
      <c r="I167" s="19">
        <v>61728735</v>
      </c>
      <c r="J167" s="4"/>
      <c r="K167" s="18">
        <v>71082962</v>
      </c>
      <c r="L167" s="18">
        <v>52502191</v>
      </c>
      <c r="M167" s="4"/>
      <c r="N167" s="4"/>
      <c r="P167" s="18">
        <v>61728735</v>
      </c>
      <c r="Q167" s="18">
        <v>65143227</v>
      </c>
      <c r="R167" s="18">
        <v>74697973</v>
      </c>
      <c r="S167" s="18">
        <v>56765712</v>
      </c>
      <c r="T167" s="4"/>
      <c r="U167" s="4"/>
    </row>
    <row r="168" spans="2:21" x14ac:dyDescent="0.35">
      <c r="B168" s="17">
        <v>52944281</v>
      </c>
      <c r="C168" s="17">
        <v>16076187</v>
      </c>
      <c r="D168" s="17">
        <v>36413899</v>
      </c>
      <c r="E168" s="17">
        <v>49520196</v>
      </c>
      <c r="F168" s="4"/>
      <c r="G168" s="4"/>
      <c r="I168" s="18">
        <v>63816813</v>
      </c>
      <c r="J168" s="4"/>
      <c r="K168" s="18">
        <v>73013229</v>
      </c>
      <c r="L168" s="18">
        <v>52572712</v>
      </c>
      <c r="N168" s="4"/>
      <c r="P168" s="18">
        <v>64530746</v>
      </c>
      <c r="Q168" s="18">
        <v>67357327</v>
      </c>
      <c r="R168" s="18">
        <v>81097915</v>
      </c>
      <c r="S168" s="18">
        <v>56951080</v>
      </c>
      <c r="U168" s="4"/>
    </row>
    <row r="169" spans="2:21" x14ac:dyDescent="0.35">
      <c r="B169" s="17">
        <v>53710562</v>
      </c>
      <c r="C169" s="17">
        <v>16233561</v>
      </c>
      <c r="D169" s="17">
        <v>36741915</v>
      </c>
      <c r="E169" s="17">
        <v>49834520</v>
      </c>
      <c r="F169" s="4"/>
      <c r="G169" s="4"/>
      <c r="I169" s="19">
        <v>64530746</v>
      </c>
      <c r="J169" s="4"/>
      <c r="K169" s="18">
        <v>85319923</v>
      </c>
      <c r="L169" s="18">
        <v>52695444</v>
      </c>
      <c r="N169" s="4"/>
      <c r="P169" s="18">
        <v>65953798</v>
      </c>
      <c r="Q169" s="18">
        <v>70543663</v>
      </c>
      <c r="R169" s="18">
        <v>83315177</v>
      </c>
      <c r="S169" s="18">
        <v>57293004</v>
      </c>
      <c r="U169" s="4"/>
    </row>
    <row r="170" spans="2:21" x14ac:dyDescent="0.35">
      <c r="B170" s="17">
        <v>54384479</v>
      </c>
      <c r="C170" s="17">
        <v>16400215</v>
      </c>
      <c r="D170" s="17">
        <v>36793546</v>
      </c>
      <c r="E170" s="17">
        <v>49929996</v>
      </c>
      <c r="F170" s="4"/>
      <c r="G170" s="4"/>
      <c r="I170" s="18">
        <v>64720061</v>
      </c>
      <c r="J170" s="4"/>
      <c r="K170" s="18">
        <v>85526577</v>
      </c>
      <c r="L170" s="18">
        <v>52733827</v>
      </c>
      <c r="N170" s="4"/>
      <c r="P170" s="18">
        <v>65953798</v>
      </c>
      <c r="Q170" s="18">
        <v>74283968</v>
      </c>
      <c r="R170" s="18">
        <v>84492264</v>
      </c>
      <c r="S170" s="18">
        <v>57666779</v>
      </c>
      <c r="U170" s="4"/>
    </row>
    <row r="171" spans="2:21" x14ac:dyDescent="0.35">
      <c r="B171" s="17">
        <v>55742131</v>
      </c>
      <c r="C171" s="17">
        <v>16541630</v>
      </c>
      <c r="D171" s="17">
        <v>36846427</v>
      </c>
      <c r="E171" s="17">
        <v>50105278</v>
      </c>
      <c r="F171" s="4"/>
      <c r="G171" s="4"/>
      <c r="I171" s="18">
        <v>65203044</v>
      </c>
      <c r="J171" s="4"/>
      <c r="K171" s="18">
        <v>87873808</v>
      </c>
      <c r="L171" s="18">
        <v>53005895</v>
      </c>
      <c r="N171" s="4"/>
      <c r="P171" s="18">
        <v>66566617</v>
      </c>
      <c r="Q171" s="18">
        <v>83656926</v>
      </c>
      <c r="R171" s="18">
        <v>110822082</v>
      </c>
      <c r="S171" s="18">
        <v>57818264</v>
      </c>
      <c r="U171" s="4"/>
    </row>
    <row r="172" spans="2:21" x14ac:dyDescent="0.35">
      <c r="B172" s="17">
        <v>55828412</v>
      </c>
      <c r="C172" s="17">
        <v>17093798</v>
      </c>
      <c r="D172" s="17">
        <v>38485012</v>
      </c>
      <c r="E172" s="17">
        <v>50559776</v>
      </c>
      <c r="F172" s="4"/>
      <c r="G172" s="4"/>
      <c r="I172" s="18">
        <v>65216950</v>
      </c>
      <c r="J172" s="4"/>
      <c r="K172" s="18">
        <v>106418566</v>
      </c>
      <c r="L172" s="18">
        <v>55070512</v>
      </c>
      <c r="N172" s="4"/>
      <c r="P172" s="18">
        <v>66566617</v>
      </c>
      <c r="Q172" s="18">
        <v>102175310</v>
      </c>
      <c r="R172" s="18">
        <v>127985449</v>
      </c>
      <c r="S172" s="18">
        <v>60373516</v>
      </c>
      <c r="U172" s="4"/>
    </row>
    <row r="173" spans="2:21" x14ac:dyDescent="0.35">
      <c r="B173" s="17">
        <v>60662215</v>
      </c>
      <c r="C173" s="17">
        <v>17203453</v>
      </c>
      <c r="D173" s="17">
        <v>38541901</v>
      </c>
      <c r="E173" s="17">
        <v>50933772</v>
      </c>
      <c r="F173" s="4"/>
      <c r="G173" s="4"/>
      <c r="I173" s="19">
        <v>66566934</v>
      </c>
      <c r="J173" s="4"/>
      <c r="K173" s="18">
        <v>118810732</v>
      </c>
      <c r="L173" s="18">
        <v>55368721</v>
      </c>
      <c r="P173" s="18">
        <v>66566934</v>
      </c>
      <c r="Q173" s="4"/>
      <c r="R173" s="18">
        <v>133410362</v>
      </c>
      <c r="S173" s="17">
        <v>61535528</v>
      </c>
    </row>
    <row r="174" spans="2:21" x14ac:dyDescent="0.35">
      <c r="B174" s="17">
        <v>61079542</v>
      </c>
      <c r="C174" s="17">
        <v>17770890</v>
      </c>
      <c r="D174" s="17">
        <v>39323535</v>
      </c>
      <c r="E174" s="17">
        <v>51408162</v>
      </c>
      <c r="F174" s="4"/>
      <c r="G174" s="4"/>
      <c r="I174" s="18">
        <v>68237401</v>
      </c>
      <c r="J174" s="4"/>
      <c r="K174" s="4"/>
      <c r="L174" s="18">
        <v>55499376</v>
      </c>
      <c r="P174" s="18">
        <v>68536224</v>
      </c>
      <c r="Q174" s="4"/>
      <c r="R174" s="4"/>
      <c r="S174" s="18">
        <v>62127239</v>
      </c>
    </row>
    <row r="175" spans="2:21" x14ac:dyDescent="0.35">
      <c r="B175" s="17">
        <v>70111050</v>
      </c>
      <c r="C175" s="17">
        <v>17895616</v>
      </c>
      <c r="D175" s="17">
        <v>39653384</v>
      </c>
      <c r="E175" s="17">
        <v>51636966</v>
      </c>
      <c r="F175" s="4"/>
      <c r="G175" s="4"/>
      <c r="I175" s="19">
        <v>70980191</v>
      </c>
      <c r="J175" s="4"/>
      <c r="K175" s="4"/>
      <c r="L175" s="18">
        <v>56980729</v>
      </c>
      <c r="P175" s="18">
        <v>68536224</v>
      </c>
      <c r="Q175" s="4"/>
      <c r="R175" s="4"/>
      <c r="S175" s="18">
        <v>62604510</v>
      </c>
    </row>
    <row r="176" spans="2:21" x14ac:dyDescent="0.35">
      <c r="B176" s="17">
        <v>70701598</v>
      </c>
      <c r="C176" s="17">
        <v>18497896</v>
      </c>
      <c r="D176" s="17">
        <v>39744869</v>
      </c>
      <c r="E176" s="17">
        <v>51769874</v>
      </c>
      <c r="F176" s="4"/>
      <c r="G176" s="4"/>
      <c r="I176" s="18">
        <v>72226215</v>
      </c>
      <c r="J176" s="4"/>
      <c r="K176" s="4"/>
      <c r="L176" s="18">
        <v>58113332</v>
      </c>
      <c r="P176" s="18">
        <v>70980191</v>
      </c>
      <c r="Q176" s="4"/>
      <c r="R176" s="4"/>
      <c r="S176" s="18">
        <v>65296445</v>
      </c>
    </row>
    <row r="177" spans="2:19" x14ac:dyDescent="0.35">
      <c r="B177" s="4"/>
      <c r="C177" s="17">
        <v>18866792</v>
      </c>
      <c r="D177" s="17">
        <v>39814496</v>
      </c>
      <c r="E177" s="17">
        <v>52145184</v>
      </c>
      <c r="F177" s="4"/>
      <c r="G177" s="4"/>
      <c r="I177" s="18">
        <v>77882582</v>
      </c>
      <c r="J177" s="4"/>
      <c r="K177" s="4"/>
      <c r="L177" s="18">
        <v>59541922</v>
      </c>
      <c r="P177" s="18">
        <v>73347552</v>
      </c>
      <c r="Q177" s="4"/>
      <c r="R177" s="4"/>
      <c r="S177" s="18">
        <v>65296636</v>
      </c>
    </row>
    <row r="178" spans="2:19" x14ac:dyDescent="0.35">
      <c r="B178" s="4"/>
      <c r="C178" s="17">
        <v>19791331</v>
      </c>
      <c r="D178" s="17">
        <v>41221646</v>
      </c>
      <c r="E178" s="17">
        <v>52171922</v>
      </c>
      <c r="F178" s="4"/>
      <c r="G178" s="4"/>
      <c r="I178" s="18">
        <v>78938105</v>
      </c>
      <c r="K178" s="4"/>
      <c r="L178" s="18">
        <v>62509962</v>
      </c>
      <c r="P178" s="18">
        <v>73347552</v>
      </c>
      <c r="R178" s="4"/>
      <c r="S178" s="18">
        <v>66234844</v>
      </c>
    </row>
    <row r="179" spans="2:19" x14ac:dyDescent="0.35">
      <c r="B179" s="4"/>
      <c r="C179" s="17">
        <v>19833174</v>
      </c>
      <c r="D179" s="17">
        <v>41478157</v>
      </c>
      <c r="E179" s="17">
        <v>52341252</v>
      </c>
      <c r="F179" s="4"/>
      <c r="G179" s="4"/>
      <c r="I179" s="18">
        <v>79957971</v>
      </c>
      <c r="K179" s="4"/>
      <c r="L179" s="18">
        <v>62577924</v>
      </c>
      <c r="P179" s="18">
        <v>73688850</v>
      </c>
      <c r="R179" s="4"/>
      <c r="S179" s="18">
        <v>67378937</v>
      </c>
    </row>
    <row r="180" spans="2:19" x14ac:dyDescent="0.35">
      <c r="B180" s="4"/>
      <c r="C180" s="17">
        <v>20215954</v>
      </c>
      <c r="D180" s="17">
        <v>42464227</v>
      </c>
      <c r="E180" s="17">
        <v>53368923</v>
      </c>
      <c r="F180" s="4"/>
      <c r="G180" s="4"/>
      <c r="I180" s="18">
        <v>80489420</v>
      </c>
      <c r="K180" s="4"/>
      <c r="L180" s="18">
        <v>62727209</v>
      </c>
      <c r="P180" s="18">
        <v>79003608</v>
      </c>
      <c r="R180" s="4"/>
      <c r="S180" s="18">
        <v>67607751</v>
      </c>
    </row>
    <row r="181" spans="2:19" x14ac:dyDescent="0.35">
      <c r="B181" s="4"/>
      <c r="C181" s="17">
        <v>20227126</v>
      </c>
      <c r="D181" s="17">
        <v>42709185</v>
      </c>
      <c r="E181" s="17">
        <v>54338890</v>
      </c>
      <c r="F181" s="4"/>
      <c r="G181" s="4"/>
      <c r="I181" s="18">
        <v>85234079</v>
      </c>
      <c r="K181" s="4"/>
      <c r="L181" s="18">
        <v>63416593</v>
      </c>
      <c r="P181" s="18">
        <v>79003608</v>
      </c>
      <c r="R181" s="4"/>
      <c r="S181" s="18">
        <v>68073034</v>
      </c>
    </row>
    <row r="182" spans="2:19" x14ac:dyDescent="0.35">
      <c r="B182" s="4"/>
      <c r="C182" s="17">
        <v>20537064</v>
      </c>
      <c r="D182" s="17">
        <v>43233540</v>
      </c>
      <c r="E182" s="17">
        <v>54394994</v>
      </c>
      <c r="F182" s="4"/>
      <c r="G182" s="4"/>
      <c r="I182" s="18">
        <v>87488768</v>
      </c>
      <c r="K182" s="4"/>
      <c r="L182" s="18">
        <v>63902496</v>
      </c>
      <c r="P182" s="18">
        <v>79792511</v>
      </c>
      <c r="R182" s="4"/>
      <c r="S182" s="18">
        <v>71434303</v>
      </c>
    </row>
    <row r="183" spans="2:19" x14ac:dyDescent="0.35">
      <c r="B183" s="4"/>
      <c r="C183" s="17">
        <v>20707424</v>
      </c>
      <c r="D183" s="17">
        <v>43354607</v>
      </c>
      <c r="E183" s="17">
        <v>55516241</v>
      </c>
      <c r="F183" s="4"/>
      <c r="G183" s="4"/>
      <c r="I183" s="18">
        <v>87539400</v>
      </c>
      <c r="K183" s="4"/>
      <c r="L183" s="18">
        <v>67339007</v>
      </c>
      <c r="P183" s="18">
        <v>79792511</v>
      </c>
      <c r="R183" s="4"/>
      <c r="S183" s="18">
        <v>72094544</v>
      </c>
    </row>
    <row r="184" spans="2:19" x14ac:dyDescent="0.35">
      <c r="B184" s="4"/>
      <c r="C184" s="17">
        <v>21342191</v>
      </c>
      <c r="D184" s="17">
        <v>43529663</v>
      </c>
      <c r="E184" s="17">
        <v>55523459</v>
      </c>
      <c r="F184" s="4"/>
      <c r="G184" s="4"/>
      <c r="I184" s="18">
        <v>96686485</v>
      </c>
      <c r="K184" s="4"/>
      <c r="L184" s="18">
        <v>69404383</v>
      </c>
      <c r="P184" s="18">
        <v>80675543</v>
      </c>
      <c r="R184" s="4"/>
      <c r="S184" s="18">
        <v>74769667</v>
      </c>
    </row>
    <row r="185" spans="2:19" x14ac:dyDescent="0.35">
      <c r="B185" s="4"/>
      <c r="C185" s="17">
        <v>21721405</v>
      </c>
      <c r="D185" s="17">
        <v>44871545</v>
      </c>
      <c r="E185" s="17">
        <v>58174914</v>
      </c>
      <c r="F185" s="4"/>
      <c r="G185" s="4"/>
      <c r="K185" s="4"/>
      <c r="L185" s="18">
        <v>88515479</v>
      </c>
      <c r="P185" s="18">
        <v>80675543</v>
      </c>
      <c r="R185" s="4"/>
      <c r="S185" s="18">
        <v>93469630</v>
      </c>
    </row>
    <row r="186" spans="2:19" x14ac:dyDescent="0.35">
      <c r="B186" s="4"/>
      <c r="C186" s="17">
        <v>21790413</v>
      </c>
      <c r="D186" s="17">
        <v>45758467</v>
      </c>
      <c r="E186">
        <v>58292544</v>
      </c>
      <c r="G186" s="4"/>
      <c r="K186" s="4"/>
      <c r="P186" s="18">
        <v>81739425</v>
      </c>
      <c r="R186" s="4"/>
    </row>
    <row r="187" spans="2:19" x14ac:dyDescent="0.35">
      <c r="B187" s="4"/>
      <c r="C187" s="17">
        <v>22173597</v>
      </c>
      <c r="D187" s="17">
        <v>46577671</v>
      </c>
      <c r="E187" s="17">
        <v>59086419</v>
      </c>
      <c r="G187" s="4"/>
      <c r="K187" s="4"/>
      <c r="P187" s="18">
        <v>81739425</v>
      </c>
      <c r="R187" s="4"/>
    </row>
    <row r="188" spans="2:19" x14ac:dyDescent="0.35">
      <c r="B188" s="4"/>
      <c r="C188" s="17">
        <v>22837662</v>
      </c>
      <c r="D188" s="17">
        <v>51102998</v>
      </c>
      <c r="E188" s="17">
        <v>60057100</v>
      </c>
      <c r="G188" s="4"/>
      <c r="P188" s="18">
        <v>82582128</v>
      </c>
    </row>
    <row r="189" spans="2:19" x14ac:dyDescent="0.35">
      <c r="B189" s="4"/>
      <c r="C189" s="17">
        <v>22861435</v>
      </c>
      <c r="D189" s="17">
        <v>54523211</v>
      </c>
      <c r="E189" s="17">
        <v>60133341</v>
      </c>
      <c r="G189" s="4"/>
      <c r="P189" s="18">
        <v>82582128</v>
      </c>
    </row>
    <row r="190" spans="2:19" x14ac:dyDescent="0.35">
      <c r="B190" s="4"/>
      <c r="C190" s="17">
        <v>23014025</v>
      </c>
      <c r="E190" s="17">
        <v>60987735</v>
      </c>
      <c r="G190" s="4"/>
      <c r="P190" s="18">
        <v>86139839</v>
      </c>
    </row>
    <row r="191" spans="2:19" x14ac:dyDescent="0.35">
      <c r="B191" s="4"/>
      <c r="C191" s="17">
        <v>23153726</v>
      </c>
      <c r="E191" s="17">
        <v>61732134</v>
      </c>
      <c r="G191" s="4"/>
      <c r="P191" s="18">
        <v>86139839</v>
      </c>
    </row>
    <row r="192" spans="2:19" x14ac:dyDescent="0.35">
      <c r="B192" s="4"/>
      <c r="C192" s="17">
        <v>23525127</v>
      </c>
      <c r="E192" s="17">
        <v>62492701</v>
      </c>
      <c r="G192" s="4"/>
      <c r="P192" s="18">
        <v>93991867</v>
      </c>
    </row>
    <row r="193" spans="2:16" x14ac:dyDescent="0.35">
      <c r="B193" s="4"/>
      <c r="C193" s="17">
        <v>24141575</v>
      </c>
      <c r="E193" s="17">
        <v>64948148</v>
      </c>
      <c r="G193" s="4"/>
      <c r="P193" s="18">
        <v>93991867</v>
      </c>
    </row>
    <row r="194" spans="2:16" x14ac:dyDescent="0.35">
      <c r="B194" s="4"/>
      <c r="C194" s="17">
        <v>24268004</v>
      </c>
      <c r="E194" s="17">
        <v>67903210</v>
      </c>
    </row>
    <row r="195" spans="2:16" x14ac:dyDescent="0.35">
      <c r="C195" s="17">
        <v>24621569</v>
      </c>
      <c r="E195" s="17">
        <v>76146772</v>
      </c>
    </row>
    <row r="196" spans="2:16" x14ac:dyDescent="0.35">
      <c r="C196" s="17">
        <v>25266961</v>
      </c>
      <c r="E196" s="17">
        <v>76940134</v>
      </c>
    </row>
    <row r="197" spans="2:16" x14ac:dyDescent="0.35">
      <c r="C197" s="17">
        <v>25690725</v>
      </c>
      <c r="E197" s="17">
        <v>77602989</v>
      </c>
    </row>
    <row r="198" spans="2:16" x14ac:dyDescent="0.35">
      <c r="C198" s="17">
        <v>26281616</v>
      </c>
    </row>
    <row r="199" spans="2:16" x14ac:dyDescent="0.35">
      <c r="C199" s="17">
        <v>26703945</v>
      </c>
    </row>
    <row r="200" spans="2:16" x14ac:dyDescent="0.35">
      <c r="C200" s="17">
        <v>27804082</v>
      </c>
    </row>
    <row r="201" spans="2:16" x14ac:dyDescent="0.35">
      <c r="C201" s="17">
        <v>28345400</v>
      </c>
    </row>
    <row r="202" spans="2:16" x14ac:dyDescent="0.35">
      <c r="C202" s="17">
        <v>28529262</v>
      </c>
    </row>
    <row r="203" spans="2:16" x14ac:dyDescent="0.35">
      <c r="C203" s="17">
        <v>29058293</v>
      </c>
    </row>
    <row r="204" spans="2:16" x14ac:dyDescent="0.35">
      <c r="C204" s="17">
        <v>30223817</v>
      </c>
    </row>
    <row r="205" spans="2:16" x14ac:dyDescent="0.35">
      <c r="C205" s="17">
        <v>30665771</v>
      </c>
    </row>
    <row r="206" spans="2:16" x14ac:dyDescent="0.35">
      <c r="C206" s="17">
        <v>31498364</v>
      </c>
    </row>
    <row r="207" spans="2:16" x14ac:dyDescent="0.35">
      <c r="C207" s="17">
        <v>40941529</v>
      </c>
    </row>
    <row r="208" spans="2:16" x14ac:dyDescent="0.35">
      <c r="C208" s="17">
        <v>41045802</v>
      </c>
    </row>
    <row r="209" spans="2:21" x14ac:dyDescent="0.35">
      <c r="B209" s="4"/>
      <c r="C209" s="4"/>
      <c r="D209" s="4"/>
      <c r="E209" s="4"/>
      <c r="F209" s="4"/>
      <c r="G209" s="4"/>
      <c r="I209" s="4"/>
      <c r="J209" s="4"/>
      <c r="K209" s="4"/>
      <c r="L209" s="4"/>
      <c r="M209" s="4"/>
      <c r="N209" s="4"/>
      <c r="P209" s="4"/>
      <c r="Q209" s="4"/>
      <c r="R209" s="4"/>
      <c r="S209" s="4"/>
      <c r="T209" s="4"/>
      <c r="U209" s="4"/>
    </row>
    <row r="210" spans="2:21" x14ac:dyDescent="0.35">
      <c r="B210" s="20">
        <v>6447456</v>
      </c>
      <c r="C210" s="20">
        <v>4326149</v>
      </c>
      <c r="D210" s="20">
        <v>7477966</v>
      </c>
      <c r="E210" s="20">
        <v>5779086</v>
      </c>
      <c r="F210" s="4"/>
      <c r="G210" s="20">
        <v>978405</v>
      </c>
      <c r="I210" s="20">
        <v>7516179</v>
      </c>
      <c r="J210" s="4"/>
      <c r="K210" s="20">
        <v>12529069</v>
      </c>
      <c r="L210" s="20">
        <v>14868771</v>
      </c>
      <c r="M210" s="20">
        <v>14405067</v>
      </c>
      <c r="N210" s="4"/>
      <c r="P210" s="20">
        <v>4757105</v>
      </c>
      <c r="Q210" s="4"/>
      <c r="R210" s="20">
        <v>13648398</v>
      </c>
      <c r="S210" s="20">
        <v>13979836</v>
      </c>
      <c r="T210" s="20">
        <v>15973649</v>
      </c>
      <c r="U210" s="4"/>
    </row>
    <row r="211" spans="2:21" x14ac:dyDescent="0.35">
      <c r="B211" s="20">
        <v>7489928</v>
      </c>
      <c r="C211" s="20">
        <v>4897182</v>
      </c>
      <c r="D211" s="20">
        <v>8897278</v>
      </c>
      <c r="E211" s="20">
        <v>6657218</v>
      </c>
      <c r="F211" s="4"/>
      <c r="G211" s="20">
        <v>1401263</v>
      </c>
      <c r="I211" s="20">
        <v>12107586</v>
      </c>
      <c r="J211" s="4"/>
      <c r="K211" s="20">
        <v>14918385</v>
      </c>
      <c r="L211" s="20">
        <v>16614316</v>
      </c>
      <c r="M211" s="20">
        <v>14969810</v>
      </c>
      <c r="N211" s="4"/>
      <c r="P211" s="20">
        <v>10107141</v>
      </c>
      <c r="Q211" s="4"/>
      <c r="R211" s="20">
        <v>15918034</v>
      </c>
      <c r="S211" s="20">
        <v>14376828</v>
      </c>
      <c r="T211" s="20">
        <v>16324776</v>
      </c>
      <c r="U211" s="4"/>
    </row>
    <row r="212" spans="2:21" x14ac:dyDescent="0.35">
      <c r="B212" s="20">
        <v>7494163</v>
      </c>
      <c r="C212" s="20">
        <v>5429606</v>
      </c>
      <c r="D212" s="20">
        <v>10555191</v>
      </c>
      <c r="E212" s="20">
        <v>6770820</v>
      </c>
      <c r="F212" s="4"/>
      <c r="G212" s="20">
        <v>1517253</v>
      </c>
      <c r="I212" s="20">
        <v>13175301</v>
      </c>
      <c r="J212" s="4"/>
      <c r="K212" s="20">
        <v>14995866</v>
      </c>
      <c r="L212" s="20">
        <v>16947409</v>
      </c>
      <c r="M212" s="20">
        <v>15837338</v>
      </c>
      <c r="N212" s="4"/>
      <c r="P212" s="20">
        <v>10369741</v>
      </c>
      <c r="Q212" s="4"/>
      <c r="R212" s="20">
        <v>16061335</v>
      </c>
      <c r="S212" s="20">
        <v>14781270</v>
      </c>
      <c r="T212" s="20">
        <v>16783211</v>
      </c>
      <c r="U212" s="4"/>
    </row>
    <row r="213" spans="2:21" x14ac:dyDescent="0.35">
      <c r="B213" s="20">
        <v>7710591</v>
      </c>
      <c r="C213" s="20">
        <v>6649881</v>
      </c>
      <c r="D213" s="20">
        <v>11330987</v>
      </c>
      <c r="E213" s="20">
        <v>7173582</v>
      </c>
      <c r="F213" s="4"/>
      <c r="G213" s="20">
        <v>1800366</v>
      </c>
      <c r="I213" s="20">
        <v>13716140</v>
      </c>
      <c r="J213" s="4"/>
      <c r="K213" s="20">
        <v>15409852</v>
      </c>
      <c r="L213" s="20">
        <v>18026983</v>
      </c>
      <c r="M213" s="20">
        <v>15933149</v>
      </c>
      <c r="N213" s="4"/>
      <c r="P213" s="20">
        <v>12991884</v>
      </c>
      <c r="Q213" s="4"/>
      <c r="R213" s="20">
        <v>16535188</v>
      </c>
      <c r="S213" s="20">
        <v>14852175</v>
      </c>
      <c r="T213" s="20">
        <v>19746464</v>
      </c>
      <c r="U213" s="4"/>
    </row>
    <row r="214" spans="2:21" x14ac:dyDescent="0.35">
      <c r="B214" s="20">
        <v>7766608</v>
      </c>
      <c r="C214" s="20">
        <v>6945219</v>
      </c>
      <c r="D214" s="20">
        <v>11500835</v>
      </c>
      <c r="E214" s="20">
        <v>7536369</v>
      </c>
      <c r="F214" s="4"/>
      <c r="G214" s="20">
        <v>1916441</v>
      </c>
      <c r="I214" s="20">
        <v>14017203</v>
      </c>
      <c r="J214" s="4"/>
      <c r="K214" s="20">
        <v>15667041</v>
      </c>
      <c r="L214" s="20">
        <v>18122050</v>
      </c>
      <c r="M214" s="20">
        <v>16016916</v>
      </c>
      <c r="N214" s="4"/>
      <c r="P214" s="20">
        <v>13586117</v>
      </c>
      <c r="Q214" s="4"/>
      <c r="R214" s="20">
        <v>17792708</v>
      </c>
      <c r="S214" s="20">
        <v>15580701</v>
      </c>
      <c r="T214" s="20">
        <v>20007633</v>
      </c>
      <c r="U214" s="4"/>
    </row>
    <row r="215" spans="2:21" x14ac:dyDescent="0.35">
      <c r="B215" s="20">
        <v>7889867</v>
      </c>
      <c r="C215" s="20">
        <v>7004650</v>
      </c>
      <c r="D215" s="20">
        <v>12113942</v>
      </c>
      <c r="E215" s="20">
        <v>7673314</v>
      </c>
      <c r="F215" s="4"/>
      <c r="G215" s="20">
        <v>2457056</v>
      </c>
      <c r="I215" s="20">
        <v>14641433</v>
      </c>
      <c r="J215" s="4"/>
      <c r="K215" s="20">
        <v>15950525</v>
      </c>
      <c r="L215" s="20">
        <v>18722268</v>
      </c>
      <c r="M215" s="20">
        <v>16569631</v>
      </c>
      <c r="N215" s="4"/>
      <c r="P215" s="20">
        <v>14438570</v>
      </c>
      <c r="Q215" s="4"/>
      <c r="R215" s="20">
        <v>19166091</v>
      </c>
      <c r="S215" s="20">
        <v>15802366</v>
      </c>
      <c r="T215" s="20">
        <v>21058671</v>
      </c>
      <c r="U215" s="4"/>
    </row>
    <row r="216" spans="2:21" x14ac:dyDescent="0.35">
      <c r="B216" s="20">
        <v>8002295</v>
      </c>
      <c r="C216" s="20">
        <v>7538244</v>
      </c>
      <c r="D216" s="20">
        <v>12667628</v>
      </c>
      <c r="E216" s="20">
        <v>7722986</v>
      </c>
      <c r="F216" s="4"/>
      <c r="G216" s="20">
        <v>2495879</v>
      </c>
      <c r="I216" s="20">
        <v>14890502</v>
      </c>
      <c r="J216" s="4"/>
      <c r="K216" s="20">
        <v>16474352</v>
      </c>
      <c r="L216" s="20">
        <v>18800774</v>
      </c>
      <c r="M216" s="20">
        <v>16617043</v>
      </c>
      <c r="N216" s="4"/>
      <c r="P216" s="20">
        <v>14643829</v>
      </c>
      <c r="Q216" s="4"/>
      <c r="R216" s="20">
        <v>19566110</v>
      </c>
      <c r="S216" s="20">
        <v>15842515</v>
      </c>
      <c r="T216" s="20">
        <v>21711655</v>
      </c>
      <c r="U216" s="4"/>
    </row>
    <row r="217" spans="2:21" x14ac:dyDescent="0.35">
      <c r="B217" s="20">
        <v>8040423</v>
      </c>
      <c r="C217" s="20">
        <v>8059777</v>
      </c>
      <c r="D217" s="20">
        <v>12847391</v>
      </c>
      <c r="E217" s="20">
        <v>8625010</v>
      </c>
      <c r="F217" s="4"/>
      <c r="G217" s="20">
        <v>3041488</v>
      </c>
      <c r="I217" s="20">
        <v>15275492</v>
      </c>
      <c r="J217" s="4"/>
      <c r="K217" s="20">
        <v>17178588</v>
      </c>
      <c r="L217" s="20">
        <v>19173714</v>
      </c>
      <c r="M217" s="20">
        <v>18609853</v>
      </c>
      <c r="N217" s="4"/>
      <c r="P217" s="20">
        <v>15807842</v>
      </c>
      <c r="Q217" s="4"/>
      <c r="R217" s="20">
        <v>19684999</v>
      </c>
      <c r="S217" s="20">
        <v>16067096</v>
      </c>
      <c r="T217" s="20">
        <v>21887410</v>
      </c>
      <c r="U217" s="4"/>
    </row>
    <row r="218" spans="2:21" x14ac:dyDescent="0.35">
      <c r="B218" s="20">
        <v>8483767</v>
      </c>
      <c r="C218" s="20">
        <v>8081710</v>
      </c>
      <c r="D218" s="20">
        <v>13274707</v>
      </c>
      <c r="E218" s="20">
        <v>8633579</v>
      </c>
      <c r="F218" s="4"/>
      <c r="G218" s="20">
        <v>3090135</v>
      </c>
      <c r="I218" s="20">
        <v>15959979</v>
      </c>
      <c r="J218" s="4"/>
      <c r="K218" s="20">
        <v>17497130</v>
      </c>
      <c r="L218" s="20">
        <v>19525105</v>
      </c>
      <c r="M218" s="20">
        <v>18666606</v>
      </c>
      <c r="N218" s="4"/>
      <c r="P218" s="20">
        <v>15872097</v>
      </c>
      <c r="Q218" s="4"/>
      <c r="R218" s="20">
        <v>19720463</v>
      </c>
      <c r="S218" s="20">
        <v>16434856</v>
      </c>
      <c r="T218" s="20">
        <v>21929895</v>
      </c>
      <c r="U218" s="4"/>
    </row>
    <row r="219" spans="2:21" x14ac:dyDescent="0.35">
      <c r="B219" s="20">
        <v>8654437</v>
      </c>
      <c r="C219" s="20">
        <v>8168008</v>
      </c>
      <c r="D219" s="20">
        <v>13598472</v>
      </c>
      <c r="E219" s="20">
        <v>8672093</v>
      </c>
      <c r="F219" s="4"/>
      <c r="G219" s="20">
        <v>3218016</v>
      </c>
      <c r="I219" s="20">
        <v>16317244</v>
      </c>
      <c r="J219" s="4"/>
      <c r="K219" s="20">
        <v>17502845</v>
      </c>
      <c r="L219" s="20">
        <v>19584832</v>
      </c>
      <c r="M219" s="20">
        <v>19225429</v>
      </c>
      <c r="N219" s="4"/>
      <c r="P219" s="20">
        <v>15992358</v>
      </c>
      <c r="Q219" s="4"/>
      <c r="R219" s="20">
        <v>19991395</v>
      </c>
      <c r="S219" s="20">
        <v>17127150</v>
      </c>
      <c r="T219" s="20">
        <v>23127879</v>
      </c>
      <c r="U219" s="4"/>
    </row>
    <row r="220" spans="2:21" x14ac:dyDescent="0.35">
      <c r="B220" s="20">
        <v>9029019</v>
      </c>
      <c r="C220" s="20">
        <v>8988970</v>
      </c>
      <c r="D220" s="20">
        <v>13642155</v>
      </c>
      <c r="E220" s="20">
        <v>9032630</v>
      </c>
      <c r="F220" s="4"/>
      <c r="G220" s="20">
        <v>3245108</v>
      </c>
      <c r="I220" s="20">
        <v>16443058</v>
      </c>
      <c r="J220" s="4"/>
      <c r="K220" s="20">
        <v>17600733</v>
      </c>
      <c r="L220" s="20">
        <v>20329021</v>
      </c>
      <c r="M220" s="20">
        <v>19646671</v>
      </c>
      <c r="N220" s="4"/>
      <c r="P220" s="20">
        <v>16357416</v>
      </c>
      <c r="Q220" s="4"/>
      <c r="R220" s="20">
        <v>20321287</v>
      </c>
      <c r="S220" s="20">
        <v>17355704</v>
      </c>
      <c r="T220" s="20">
        <v>23899514</v>
      </c>
      <c r="U220" s="4"/>
    </row>
    <row r="221" spans="2:21" x14ac:dyDescent="0.35">
      <c r="B221" s="20">
        <v>9081304</v>
      </c>
      <c r="C221" s="20">
        <v>9154447</v>
      </c>
      <c r="D221" s="20">
        <v>14468673</v>
      </c>
      <c r="E221" s="20">
        <v>9193590</v>
      </c>
      <c r="F221" s="4"/>
      <c r="G221" s="20">
        <v>3252586</v>
      </c>
      <c r="I221" s="20">
        <v>17181427</v>
      </c>
      <c r="J221" s="4"/>
      <c r="K221" s="20">
        <v>18985080</v>
      </c>
      <c r="L221" s="20">
        <v>20379350</v>
      </c>
      <c r="M221" s="20">
        <v>19704410</v>
      </c>
      <c r="N221" s="4"/>
      <c r="P221" s="20">
        <v>16670230</v>
      </c>
      <c r="Q221" s="4"/>
      <c r="R221" s="20">
        <v>21025383</v>
      </c>
      <c r="S221" s="20">
        <v>17675639</v>
      </c>
      <c r="T221" s="20">
        <v>24207881</v>
      </c>
      <c r="U221" s="4"/>
    </row>
    <row r="222" spans="2:21" x14ac:dyDescent="0.35">
      <c r="B222" s="20">
        <v>9598492</v>
      </c>
      <c r="C222" s="20">
        <v>9255213</v>
      </c>
      <c r="D222" s="20">
        <v>14557884</v>
      </c>
      <c r="E222" s="20">
        <v>9429466</v>
      </c>
      <c r="F222" s="4"/>
      <c r="G222" s="20">
        <v>3413003</v>
      </c>
      <c r="I222" s="20">
        <v>18228745</v>
      </c>
      <c r="J222" s="4"/>
      <c r="K222" s="20">
        <v>19222673</v>
      </c>
      <c r="L222" s="20">
        <v>20426050</v>
      </c>
      <c r="M222" s="20">
        <v>20518881</v>
      </c>
      <c r="N222" s="4"/>
      <c r="P222" s="20">
        <v>20650528</v>
      </c>
      <c r="Q222" s="4"/>
      <c r="R222" s="20">
        <v>21501151</v>
      </c>
      <c r="S222" s="20">
        <v>17812792</v>
      </c>
      <c r="T222" s="20">
        <v>26555479</v>
      </c>
      <c r="U222" s="4"/>
    </row>
    <row r="223" spans="2:21" x14ac:dyDescent="0.35">
      <c r="B223" s="20">
        <v>9691520</v>
      </c>
      <c r="C223" s="20">
        <v>9623228</v>
      </c>
      <c r="D223" s="20">
        <v>15213359</v>
      </c>
      <c r="E223" s="20">
        <v>9542255</v>
      </c>
      <c r="F223" s="4"/>
      <c r="G223" s="20">
        <v>3484109</v>
      </c>
      <c r="I223" s="20">
        <v>18361351</v>
      </c>
      <c r="J223" s="4"/>
      <c r="K223" s="20">
        <v>19225509</v>
      </c>
      <c r="L223" s="20">
        <v>21018681</v>
      </c>
      <c r="M223" s="20">
        <v>21884896</v>
      </c>
      <c r="N223" s="4"/>
      <c r="P223" s="20">
        <v>20708866</v>
      </c>
      <c r="Q223" s="4"/>
      <c r="R223" s="20">
        <v>22520974</v>
      </c>
      <c r="S223" s="20">
        <v>17935897</v>
      </c>
      <c r="T223" s="20">
        <v>27041825</v>
      </c>
      <c r="U223" s="4"/>
    </row>
    <row r="224" spans="2:21" x14ac:dyDescent="0.35">
      <c r="B224" s="20">
        <v>9973622</v>
      </c>
      <c r="C224" s="20">
        <v>9743752</v>
      </c>
      <c r="D224" s="20">
        <v>15741012</v>
      </c>
      <c r="E224" s="20">
        <v>9795235</v>
      </c>
      <c r="F224" s="4"/>
      <c r="G224" s="20">
        <v>3517577</v>
      </c>
      <c r="I224" s="20">
        <v>18617650</v>
      </c>
      <c r="J224" s="4"/>
      <c r="K224" s="20">
        <v>19770610</v>
      </c>
      <c r="L224" s="20">
        <v>21037635</v>
      </c>
      <c r="M224" s="20">
        <v>22075187</v>
      </c>
      <c r="N224" s="4"/>
      <c r="P224" s="20">
        <v>20886152</v>
      </c>
      <c r="Q224" s="4"/>
      <c r="R224" s="20">
        <v>22662525</v>
      </c>
      <c r="S224" s="20">
        <v>17961721</v>
      </c>
      <c r="T224" s="20">
        <v>27414445</v>
      </c>
      <c r="U224" s="4"/>
    </row>
    <row r="225" spans="2:21" x14ac:dyDescent="0.35">
      <c r="B225" s="20">
        <v>10511330</v>
      </c>
      <c r="C225" s="20">
        <v>9812309</v>
      </c>
      <c r="D225" s="20">
        <v>15892268</v>
      </c>
      <c r="E225" s="20">
        <v>10023933</v>
      </c>
      <c r="F225" s="4"/>
      <c r="G225" s="20">
        <v>3647860</v>
      </c>
      <c r="I225" s="20">
        <v>19873791</v>
      </c>
      <c r="J225" s="4"/>
      <c r="K225" s="20">
        <v>19859382</v>
      </c>
      <c r="L225" s="20">
        <v>21228024</v>
      </c>
      <c r="M225" s="20">
        <v>22867400</v>
      </c>
      <c r="N225" s="4"/>
      <c r="P225" s="20">
        <v>20979397</v>
      </c>
      <c r="Q225" s="4"/>
      <c r="R225" s="20">
        <v>23049022</v>
      </c>
      <c r="S225" s="20">
        <v>18004137</v>
      </c>
      <c r="T225" s="20">
        <v>27868293</v>
      </c>
      <c r="U225" s="4"/>
    </row>
    <row r="226" spans="2:21" x14ac:dyDescent="0.35">
      <c r="B226" s="20">
        <v>10623491</v>
      </c>
      <c r="C226" s="20">
        <v>10161257</v>
      </c>
      <c r="D226" s="20">
        <v>16468069</v>
      </c>
      <c r="E226" s="20">
        <v>10383133</v>
      </c>
      <c r="F226" s="4"/>
      <c r="G226" s="20">
        <v>3711851</v>
      </c>
      <c r="I226" s="20">
        <v>20115298</v>
      </c>
      <c r="J226" s="4"/>
      <c r="K226" s="20">
        <v>19969206</v>
      </c>
      <c r="L226" s="20">
        <v>21539114</v>
      </c>
      <c r="M226" s="20">
        <v>23152557</v>
      </c>
      <c r="N226" s="4"/>
      <c r="P226" s="20">
        <v>21547003</v>
      </c>
      <c r="Q226" s="4"/>
      <c r="R226" s="20">
        <v>23384016</v>
      </c>
      <c r="S226" s="20">
        <v>18178376</v>
      </c>
      <c r="T226" s="20">
        <v>27988479</v>
      </c>
      <c r="U226" s="4"/>
    </row>
    <row r="227" spans="2:21" x14ac:dyDescent="0.35">
      <c r="B227" s="20">
        <v>10721424</v>
      </c>
      <c r="C227" s="20">
        <v>10243121</v>
      </c>
      <c r="D227" s="20">
        <v>16791348</v>
      </c>
      <c r="E227" s="20">
        <v>10623139</v>
      </c>
      <c r="F227" s="4"/>
      <c r="G227" s="20">
        <v>3729763</v>
      </c>
      <c r="I227" s="20">
        <v>20969981</v>
      </c>
      <c r="J227" s="4"/>
      <c r="K227" s="20">
        <v>20123523</v>
      </c>
      <c r="L227" s="20">
        <v>21646766</v>
      </c>
      <c r="M227" s="20">
        <v>23351121</v>
      </c>
      <c r="N227" s="4"/>
      <c r="P227" s="20">
        <v>21874718</v>
      </c>
      <c r="Q227" s="4"/>
      <c r="R227" s="20">
        <v>23584340</v>
      </c>
      <c r="S227" s="20">
        <v>18477693</v>
      </c>
      <c r="T227" s="20">
        <v>28959635</v>
      </c>
      <c r="U227" s="4"/>
    </row>
    <row r="228" spans="2:21" x14ac:dyDescent="0.35">
      <c r="B228" s="20">
        <v>10871194</v>
      </c>
      <c r="C228" s="20">
        <v>10415354</v>
      </c>
      <c r="D228" s="20">
        <v>16827876</v>
      </c>
      <c r="E228" s="20">
        <v>11002701</v>
      </c>
      <c r="F228" s="4"/>
      <c r="G228" s="20">
        <v>3808863</v>
      </c>
      <c r="I228" s="20">
        <v>21569664</v>
      </c>
      <c r="J228" s="4"/>
      <c r="K228" s="20">
        <v>20931097</v>
      </c>
      <c r="L228" s="20">
        <v>21960072</v>
      </c>
      <c r="M228" s="20">
        <v>23867323</v>
      </c>
      <c r="N228" s="4"/>
      <c r="P228" s="20">
        <v>23658135</v>
      </c>
      <c r="Q228" s="4"/>
      <c r="R228" s="20">
        <v>23589476</v>
      </c>
      <c r="S228" s="20">
        <v>18998607</v>
      </c>
      <c r="T228" s="20">
        <v>29082991</v>
      </c>
      <c r="U228" s="4"/>
    </row>
    <row r="229" spans="2:21" x14ac:dyDescent="0.35">
      <c r="B229" s="20">
        <v>11824491</v>
      </c>
      <c r="C229" s="20">
        <v>10689108</v>
      </c>
      <c r="D229" s="20">
        <v>16861822</v>
      </c>
      <c r="E229" s="20">
        <v>11080641</v>
      </c>
      <c r="F229" s="4"/>
      <c r="G229" s="20">
        <v>3849159</v>
      </c>
      <c r="I229" s="20">
        <v>24680878</v>
      </c>
      <c r="J229" s="4"/>
      <c r="K229" s="20">
        <v>21274665</v>
      </c>
      <c r="L229" s="20">
        <v>22056778</v>
      </c>
      <c r="M229" s="20">
        <v>25307441</v>
      </c>
      <c r="N229" s="4"/>
      <c r="P229" s="20">
        <v>24849857</v>
      </c>
      <c r="Q229" s="4"/>
      <c r="R229" s="20">
        <v>24483510</v>
      </c>
      <c r="S229" s="20">
        <v>19431983</v>
      </c>
      <c r="T229" s="20">
        <v>33202101</v>
      </c>
      <c r="U229" s="4"/>
    </row>
    <row r="230" spans="2:21" x14ac:dyDescent="0.35">
      <c r="B230" s="20">
        <v>12412815</v>
      </c>
      <c r="C230" s="20">
        <v>11205836</v>
      </c>
      <c r="D230" s="20">
        <v>16956206</v>
      </c>
      <c r="E230" s="20">
        <v>11106036</v>
      </c>
      <c r="F230" s="4"/>
      <c r="G230" s="20">
        <v>3891237</v>
      </c>
      <c r="I230" s="20">
        <v>27607769</v>
      </c>
      <c r="J230" s="4"/>
      <c r="K230" s="20">
        <v>22005830</v>
      </c>
      <c r="L230" s="20">
        <v>22124109</v>
      </c>
      <c r="M230" s="20">
        <v>25333115</v>
      </c>
      <c r="N230" s="4"/>
      <c r="P230" s="20">
        <v>30818510</v>
      </c>
      <c r="Q230" s="4"/>
      <c r="R230" s="20">
        <v>24961889</v>
      </c>
      <c r="S230" s="20">
        <v>19668246</v>
      </c>
      <c r="T230" s="20">
        <v>34747286</v>
      </c>
      <c r="U230" s="4"/>
    </row>
    <row r="231" spans="2:21" x14ac:dyDescent="0.35">
      <c r="B231" s="20">
        <v>12467087</v>
      </c>
      <c r="C231" s="20">
        <v>11824970</v>
      </c>
      <c r="D231" s="20">
        <v>17176266</v>
      </c>
      <c r="E231" s="20">
        <v>11272868</v>
      </c>
      <c r="F231" s="4"/>
      <c r="G231" s="20">
        <v>3963204</v>
      </c>
      <c r="I231" s="20">
        <v>28502288</v>
      </c>
      <c r="J231" s="4"/>
      <c r="K231" s="20">
        <v>22133100</v>
      </c>
      <c r="L231" s="20">
        <v>23415867</v>
      </c>
      <c r="M231" s="20">
        <v>28163967</v>
      </c>
      <c r="N231" s="4"/>
      <c r="P231" s="20">
        <v>32935422</v>
      </c>
      <c r="Q231" s="4"/>
      <c r="R231" s="20">
        <v>26147466</v>
      </c>
      <c r="S231" s="20">
        <v>19765798</v>
      </c>
      <c r="T231" s="20">
        <v>34956847</v>
      </c>
      <c r="U231" s="4"/>
    </row>
    <row r="232" spans="2:21" x14ac:dyDescent="0.35">
      <c r="B232" s="20">
        <v>12658426</v>
      </c>
      <c r="C232" s="20">
        <v>12071555</v>
      </c>
      <c r="D232" s="20">
        <v>17347886</v>
      </c>
      <c r="E232" s="20">
        <v>11710879</v>
      </c>
      <c r="F232" s="4"/>
      <c r="G232" s="20">
        <v>4003652</v>
      </c>
      <c r="I232" s="20">
        <v>29164432</v>
      </c>
      <c r="J232" s="4"/>
      <c r="K232" s="20">
        <v>23250895</v>
      </c>
      <c r="L232" s="20">
        <v>23484987</v>
      </c>
      <c r="M232" s="20">
        <v>28309756</v>
      </c>
      <c r="N232" s="4"/>
      <c r="P232" s="20">
        <v>33994513</v>
      </c>
      <c r="Q232" s="4"/>
      <c r="R232" s="20">
        <v>26189432</v>
      </c>
      <c r="S232" s="20">
        <v>19878127</v>
      </c>
      <c r="T232" s="20">
        <v>35873353</v>
      </c>
      <c r="U232" s="4"/>
    </row>
    <row r="233" spans="2:21" x14ac:dyDescent="0.35">
      <c r="B233" s="20">
        <v>12988122</v>
      </c>
      <c r="C233" s="20">
        <v>12273684</v>
      </c>
      <c r="D233" s="20">
        <v>17468656</v>
      </c>
      <c r="E233" s="20">
        <v>11710967</v>
      </c>
      <c r="F233" s="4"/>
      <c r="G233" s="20">
        <v>4137158</v>
      </c>
      <c r="I233" s="20">
        <v>31033725</v>
      </c>
      <c r="J233" s="4"/>
      <c r="K233" s="20">
        <v>24775763</v>
      </c>
      <c r="L233" s="20">
        <v>24047847</v>
      </c>
      <c r="M233" s="20">
        <v>29716385</v>
      </c>
      <c r="N233" s="4"/>
      <c r="P233" s="20">
        <v>34382458</v>
      </c>
      <c r="Q233" s="4"/>
      <c r="R233" s="20">
        <v>27246561</v>
      </c>
      <c r="S233" s="20">
        <v>19950063</v>
      </c>
      <c r="T233" s="20">
        <v>37375673</v>
      </c>
      <c r="U233" s="4"/>
    </row>
    <row r="234" spans="2:21" x14ac:dyDescent="0.35">
      <c r="B234" s="20">
        <v>13362441</v>
      </c>
      <c r="C234" s="20">
        <v>12299882</v>
      </c>
      <c r="D234" s="20">
        <v>17687412</v>
      </c>
      <c r="E234" s="20">
        <v>11906597</v>
      </c>
      <c r="F234" s="4"/>
      <c r="G234" s="20">
        <v>4243481</v>
      </c>
      <c r="I234" s="20"/>
      <c r="J234" s="4"/>
      <c r="K234" s="20">
        <v>25865459</v>
      </c>
      <c r="L234" s="20">
        <v>24700564</v>
      </c>
      <c r="M234" s="20">
        <v>29826565</v>
      </c>
      <c r="N234" s="4"/>
      <c r="P234" s="20">
        <v>37368687</v>
      </c>
      <c r="Q234" s="4"/>
      <c r="R234" s="20">
        <v>28243815</v>
      </c>
      <c r="S234" s="20">
        <v>20379213</v>
      </c>
      <c r="T234" s="20">
        <v>41203042</v>
      </c>
      <c r="U234" s="4"/>
    </row>
    <row r="235" spans="2:21" x14ac:dyDescent="0.35">
      <c r="B235" s="20">
        <v>13634732</v>
      </c>
      <c r="C235" s="20">
        <v>12748936</v>
      </c>
      <c r="D235" s="20">
        <v>17733740</v>
      </c>
      <c r="E235" s="20">
        <v>11908401</v>
      </c>
      <c r="F235" s="4"/>
      <c r="G235" s="20">
        <v>4319387</v>
      </c>
      <c r="I235" s="4"/>
      <c r="J235" s="4"/>
      <c r="K235" s="20">
        <v>28570492</v>
      </c>
      <c r="L235" s="20">
        <v>24922183</v>
      </c>
      <c r="M235" s="20">
        <v>32689247</v>
      </c>
      <c r="N235" s="4"/>
      <c r="P235" s="20"/>
      <c r="Q235" s="4"/>
      <c r="R235" s="20">
        <v>32985471</v>
      </c>
      <c r="S235" s="20">
        <v>22629031</v>
      </c>
      <c r="T235" s="20">
        <v>43297289</v>
      </c>
      <c r="U235" s="4"/>
    </row>
    <row r="236" spans="2:21" x14ac:dyDescent="0.35">
      <c r="B236" s="20">
        <v>13753563</v>
      </c>
      <c r="C236" s="20">
        <v>12835494</v>
      </c>
      <c r="D236" s="20">
        <v>17810351</v>
      </c>
      <c r="E236" s="20">
        <v>12089421</v>
      </c>
      <c r="F236" s="4"/>
      <c r="G236" s="20">
        <v>4433764</v>
      </c>
      <c r="I236" s="4"/>
      <c r="J236" s="4"/>
      <c r="K236" s="20">
        <v>29836309</v>
      </c>
      <c r="L236" s="20">
        <v>27964389</v>
      </c>
      <c r="M236" s="20">
        <v>33904918</v>
      </c>
      <c r="N236" s="4"/>
      <c r="P236" s="4"/>
      <c r="Q236" s="4"/>
      <c r="R236" s="20">
        <v>33076001</v>
      </c>
      <c r="S236" s="20">
        <v>23044114</v>
      </c>
      <c r="T236" s="20">
        <v>44894763</v>
      </c>
      <c r="U236" s="4"/>
    </row>
    <row r="237" spans="2:21" x14ac:dyDescent="0.35">
      <c r="B237" s="20">
        <v>14051601</v>
      </c>
      <c r="C237" s="20">
        <v>13080586</v>
      </c>
      <c r="D237" s="20">
        <v>18098814</v>
      </c>
      <c r="E237" s="20">
        <v>12107932</v>
      </c>
      <c r="F237" s="4"/>
      <c r="G237" s="20">
        <v>4584545</v>
      </c>
      <c r="I237" s="4"/>
      <c r="J237" s="4"/>
      <c r="K237" s="20">
        <v>30179115</v>
      </c>
      <c r="L237" s="20">
        <v>27999327</v>
      </c>
      <c r="M237" s="20">
        <v>35370693</v>
      </c>
      <c r="N237" s="4"/>
      <c r="P237" s="4"/>
      <c r="Q237" s="4"/>
      <c r="R237" s="20">
        <v>35300060</v>
      </c>
      <c r="S237" s="20">
        <v>23884461</v>
      </c>
      <c r="T237" s="20">
        <v>47756002</v>
      </c>
      <c r="U237" s="4"/>
    </row>
    <row r="238" spans="2:21" x14ac:dyDescent="0.35">
      <c r="B238" s="20">
        <v>14530936</v>
      </c>
      <c r="C238" s="20">
        <v>13126657</v>
      </c>
      <c r="D238" s="20">
        <v>18492518</v>
      </c>
      <c r="E238" s="20">
        <v>12193380</v>
      </c>
      <c r="F238" s="4"/>
      <c r="G238" s="20">
        <v>4586546</v>
      </c>
      <c r="I238" s="4"/>
      <c r="J238" s="4"/>
      <c r="K238" s="20">
        <v>32183070</v>
      </c>
      <c r="L238" s="20">
        <v>28177680</v>
      </c>
      <c r="M238" s="20">
        <v>35536926</v>
      </c>
      <c r="N238" s="4"/>
      <c r="P238" s="4"/>
      <c r="Q238" s="4"/>
      <c r="R238" s="20">
        <v>39419195</v>
      </c>
      <c r="S238" s="20">
        <v>24200340</v>
      </c>
      <c r="T238" s="20">
        <v>49016269</v>
      </c>
      <c r="U238" s="4"/>
    </row>
    <row r="239" spans="2:21" x14ac:dyDescent="0.35">
      <c r="B239" s="20">
        <v>14563498</v>
      </c>
      <c r="C239" s="20">
        <v>13678978</v>
      </c>
      <c r="D239" s="20">
        <v>18736776</v>
      </c>
      <c r="E239" s="20">
        <v>12341174</v>
      </c>
      <c r="F239" s="4"/>
      <c r="G239" s="20">
        <v>4600406</v>
      </c>
      <c r="I239" s="4"/>
      <c r="J239" s="4"/>
      <c r="K239" s="20">
        <v>33798109</v>
      </c>
      <c r="L239" s="20">
        <v>28668102</v>
      </c>
      <c r="M239" s="20">
        <v>35900649</v>
      </c>
      <c r="N239" s="4"/>
      <c r="P239" s="4"/>
      <c r="Q239" s="4"/>
      <c r="R239" s="20">
        <v>43299757</v>
      </c>
      <c r="S239" s="20">
        <v>25533657</v>
      </c>
      <c r="T239" s="20">
        <v>50630238</v>
      </c>
      <c r="U239" s="4"/>
    </row>
    <row r="240" spans="2:21" x14ac:dyDescent="0.35">
      <c r="B240" s="20">
        <v>14639841</v>
      </c>
      <c r="C240" s="20">
        <v>13790758</v>
      </c>
      <c r="D240" s="20">
        <v>19238280</v>
      </c>
      <c r="E240" s="20">
        <v>12413378</v>
      </c>
      <c r="F240" s="4"/>
      <c r="G240" s="20">
        <v>4625260</v>
      </c>
      <c r="I240" s="4"/>
      <c r="J240" s="4"/>
      <c r="K240" s="20">
        <v>35609351</v>
      </c>
      <c r="L240" s="20">
        <v>28847641</v>
      </c>
      <c r="M240" s="20">
        <v>36589486</v>
      </c>
      <c r="N240" s="4"/>
      <c r="P240" s="4"/>
      <c r="Q240" s="4"/>
      <c r="R240" s="20">
        <v>44250221</v>
      </c>
      <c r="S240" s="20">
        <v>26193219</v>
      </c>
      <c r="T240" s="20">
        <v>50929643</v>
      </c>
      <c r="U240" s="4"/>
    </row>
    <row r="241" spans="2:21" x14ac:dyDescent="0.35">
      <c r="B241" s="20">
        <v>15019326</v>
      </c>
      <c r="C241" s="20">
        <v>13895284</v>
      </c>
      <c r="D241" s="20">
        <v>19455983</v>
      </c>
      <c r="E241" s="20">
        <v>12485701</v>
      </c>
      <c r="F241" s="4"/>
      <c r="G241" s="20">
        <v>4688356</v>
      </c>
      <c r="I241" s="4"/>
      <c r="J241" s="4"/>
      <c r="K241" s="20">
        <v>37422647</v>
      </c>
      <c r="L241" s="20">
        <v>28939421</v>
      </c>
      <c r="M241" s="20">
        <v>38351506</v>
      </c>
      <c r="N241" s="4"/>
      <c r="P241" s="4"/>
      <c r="Q241" s="4"/>
      <c r="R241" s="20">
        <v>45364817</v>
      </c>
      <c r="S241" s="20">
        <v>26194085</v>
      </c>
      <c r="T241" s="20">
        <v>56264196</v>
      </c>
      <c r="U241" s="4"/>
    </row>
    <row r="242" spans="2:21" x14ac:dyDescent="0.35">
      <c r="B242" s="20">
        <v>15449194</v>
      </c>
      <c r="C242" s="20">
        <v>14076671</v>
      </c>
      <c r="D242" s="20">
        <v>19849120</v>
      </c>
      <c r="E242" s="20">
        <v>12665254</v>
      </c>
      <c r="F242" s="4"/>
      <c r="G242" s="20">
        <v>4790807</v>
      </c>
      <c r="I242" s="4"/>
      <c r="J242" s="4"/>
      <c r="K242" s="20">
        <v>37835311</v>
      </c>
      <c r="L242" s="20">
        <v>29564078</v>
      </c>
      <c r="M242" s="4"/>
      <c r="N242" s="4"/>
      <c r="P242" s="4"/>
      <c r="Q242" s="4"/>
      <c r="R242" s="20">
        <v>46463653</v>
      </c>
      <c r="S242" s="20">
        <v>26560904</v>
      </c>
      <c r="T242" s="4"/>
      <c r="U242" s="4"/>
    </row>
    <row r="243" spans="2:21" x14ac:dyDescent="0.35">
      <c r="B243" s="20">
        <v>15911341</v>
      </c>
      <c r="C243" s="20">
        <v>15546742</v>
      </c>
      <c r="D243" s="20">
        <v>19926534</v>
      </c>
      <c r="E243" s="20">
        <v>12750602</v>
      </c>
      <c r="F243" s="4"/>
      <c r="G243" s="20">
        <v>4842889</v>
      </c>
      <c r="I243" s="4"/>
      <c r="J243" s="4"/>
      <c r="K243" s="20">
        <v>38346992</v>
      </c>
      <c r="L243" s="20">
        <v>30402049</v>
      </c>
      <c r="M243" s="4"/>
      <c r="N243" s="4"/>
      <c r="P243" s="4"/>
      <c r="Q243" s="4"/>
      <c r="R243" s="20">
        <v>51605162</v>
      </c>
      <c r="S243" s="20">
        <v>27476496</v>
      </c>
      <c r="T243" s="4"/>
      <c r="U243" s="4"/>
    </row>
    <row r="244" spans="2:21" x14ac:dyDescent="0.35">
      <c r="B244" s="20">
        <v>15928536</v>
      </c>
      <c r="C244" s="20">
        <v>16329456</v>
      </c>
      <c r="D244" s="20">
        <v>20136430</v>
      </c>
      <c r="E244" s="20">
        <v>12996525</v>
      </c>
      <c r="F244" s="4"/>
      <c r="G244" s="20">
        <v>4951834</v>
      </c>
      <c r="I244" s="4"/>
      <c r="J244" s="4"/>
      <c r="K244" s="4"/>
      <c r="L244" s="20">
        <v>31213469</v>
      </c>
      <c r="M244" s="4"/>
      <c r="N244" s="4"/>
      <c r="P244" s="4"/>
      <c r="Q244" s="4"/>
      <c r="R244" s="4"/>
      <c r="S244" s="20">
        <v>29117207</v>
      </c>
      <c r="T244" s="4"/>
      <c r="U244" s="4"/>
    </row>
    <row r="245" spans="2:21" x14ac:dyDescent="0.35">
      <c r="B245" s="20">
        <v>16022618</v>
      </c>
      <c r="C245" s="20">
        <v>16486468</v>
      </c>
      <c r="D245" s="20">
        <v>20383383</v>
      </c>
      <c r="E245" s="20">
        <v>13040579</v>
      </c>
      <c r="F245" s="4"/>
      <c r="G245" s="20">
        <v>5135524</v>
      </c>
      <c r="I245" s="4"/>
      <c r="J245" s="4"/>
      <c r="K245" s="4"/>
      <c r="L245" s="20">
        <v>32852246</v>
      </c>
      <c r="M245" s="4"/>
      <c r="N245" s="4"/>
      <c r="P245" s="4"/>
      <c r="Q245" s="4"/>
      <c r="R245" s="4"/>
      <c r="S245" s="20">
        <v>29994272</v>
      </c>
      <c r="T245" s="4"/>
      <c r="U245" s="4"/>
    </row>
    <row r="246" spans="2:21" x14ac:dyDescent="0.35">
      <c r="B246" s="20">
        <v>16244377</v>
      </c>
      <c r="C246" s="20">
        <v>17133366</v>
      </c>
      <c r="D246" s="20">
        <v>20714649</v>
      </c>
      <c r="E246" s="20">
        <v>13054472</v>
      </c>
      <c r="F246" s="4"/>
      <c r="G246" s="20">
        <v>5141153</v>
      </c>
      <c r="I246" s="4"/>
      <c r="J246" s="4"/>
      <c r="K246" s="4"/>
      <c r="L246" s="20">
        <v>33809287</v>
      </c>
      <c r="M246" s="4"/>
      <c r="N246" s="4"/>
      <c r="P246" s="4"/>
      <c r="Q246" s="4"/>
      <c r="R246" s="4"/>
      <c r="S246" s="20">
        <v>30568112</v>
      </c>
      <c r="T246" s="4"/>
      <c r="U246" s="4"/>
    </row>
    <row r="247" spans="2:21" x14ac:dyDescent="0.35">
      <c r="B247" s="20">
        <v>16649747</v>
      </c>
      <c r="C247" s="20">
        <v>17338310</v>
      </c>
      <c r="D247" s="20">
        <v>21187185</v>
      </c>
      <c r="E247" s="20">
        <v>13129944</v>
      </c>
      <c r="F247" s="4"/>
      <c r="G247" s="20">
        <v>5182044</v>
      </c>
      <c r="I247" s="4"/>
      <c r="J247" s="4"/>
      <c r="K247" s="4"/>
      <c r="L247" s="20">
        <v>40362132</v>
      </c>
      <c r="M247" s="4"/>
      <c r="N247" s="4"/>
      <c r="P247" s="4"/>
      <c r="Q247" s="4"/>
      <c r="R247" s="4"/>
      <c r="S247" s="20">
        <v>37320501</v>
      </c>
      <c r="T247" s="4"/>
      <c r="U247" s="4"/>
    </row>
    <row r="248" spans="2:21" x14ac:dyDescent="0.35">
      <c r="B248" s="20">
        <v>16944413</v>
      </c>
      <c r="C248" s="20">
        <v>17533152</v>
      </c>
      <c r="D248" s="20">
        <v>21585289</v>
      </c>
      <c r="E248" s="20">
        <v>13244027</v>
      </c>
      <c r="F248" s="4"/>
      <c r="G248" s="20">
        <v>5281240</v>
      </c>
      <c r="I248" s="4"/>
      <c r="J248" s="4"/>
      <c r="K248" s="4"/>
      <c r="L248" s="4"/>
      <c r="M248" s="4"/>
      <c r="N248" s="4"/>
      <c r="P248" s="4"/>
      <c r="Q248" s="4"/>
      <c r="R248" s="4"/>
      <c r="S248" s="4"/>
      <c r="T248" s="4"/>
      <c r="U248" s="4"/>
    </row>
    <row r="249" spans="2:21" x14ac:dyDescent="0.35">
      <c r="B249" s="20">
        <v>17053097</v>
      </c>
      <c r="C249" s="20">
        <v>17930948</v>
      </c>
      <c r="D249" s="20">
        <v>21712507</v>
      </c>
      <c r="E249" s="20">
        <v>13399857</v>
      </c>
      <c r="F249" s="4"/>
      <c r="G249" s="20">
        <v>5481474</v>
      </c>
      <c r="I249" s="4"/>
      <c r="J249" s="4"/>
      <c r="K249" s="4"/>
      <c r="L249" s="4"/>
      <c r="M249" s="4"/>
      <c r="N249" s="4"/>
      <c r="P249" s="4"/>
      <c r="Q249" s="4"/>
      <c r="R249" s="4"/>
      <c r="S249" s="4"/>
      <c r="T249" s="4"/>
      <c r="U249" s="4"/>
    </row>
    <row r="250" spans="2:21" x14ac:dyDescent="0.35">
      <c r="B250" s="20">
        <v>17632836</v>
      </c>
      <c r="C250" s="20">
        <v>19936836</v>
      </c>
      <c r="D250" s="20">
        <v>22364597</v>
      </c>
      <c r="E250" s="20">
        <v>13803479</v>
      </c>
      <c r="F250" s="4"/>
      <c r="G250" s="20">
        <v>5553737</v>
      </c>
      <c r="I250" s="4"/>
      <c r="J250" s="4"/>
      <c r="K250" s="4"/>
      <c r="L250" s="4"/>
      <c r="M250" s="4"/>
      <c r="N250" s="4"/>
      <c r="P250" s="4"/>
      <c r="Q250" s="4"/>
      <c r="R250" s="4"/>
      <c r="S250" s="4"/>
      <c r="T250" s="4"/>
      <c r="U250" s="4"/>
    </row>
    <row r="251" spans="2:21" x14ac:dyDescent="0.35">
      <c r="B251" s="20">
        <v>17742828</v>
      </c>
      <c r="C251" s="20">
        <v>21222104</v>
      </c>
      <c r="D251" s="20">
        <v>23028712</v>
      </c>
      <c r="E251" s="20">
        <v>14548072</v>
      </c>
      <c r="F251" s="4"/>
      <c r="G251" s="20">
        <v>5688427</v>
      </c>
      <c r="I251" s="4"/>
      <c r="J251" s="4"/>
      <c r="K251" s="4"/>
      <c r="L251" s="4"/>
      <c r="M251" s="4"/>
      <c r="N251" s="4"/>
      <c r="P251" s="4"/>
      <c r="Q251" s="4"/>
      <c r="R251" s="4"/>
      <c r="S251" s="4"/>
      <c r="T251" s="4"/>
      <c r="U251" s="4"/>
    </row>
    <row r="252" spans="2:21" x14ac:dyDescent="0.35">
      <c r="B252" s="20">
        <v>18186015</v>
      </c>
      <c r="C252" s="20">
        <v>24102068</v>
      </c>
      <c r="D252" s="20">
        <v>23088728</v>
      </c>
      <c r="E252" s="20">
        <v>14891719</v>
      </c>
      <c r="F252" s="4"/>
      <c r="G252" s="20">
        <v>5702715</v>
      </c>
      <c r="I252" s="4"/>
      <c r="J252" s="4"/>
      <c r="K252" s="4"/>
      <c r="L252" s="4"/>
      <c r="M252" s="4"/>
      <c r="N252" s="4"/>
      <c r="P252" s="4"/>
      <c r="Q252" s="4"/>
      <c r="R252" s="4"/>
      <c r="S252" s="4"/>
      <c r="T252" s="4"/>
      <c r="U252" s="4"/>
    </row>
    <row r="253" spans="2:21" x14ac:dyDescent="0.35">
      <c r="B253" s="20">
        <v>18444191</v>
      </c>
      <c r="C253" s="20">
        <v>26537764</v>
      </c>
      <c r="D253" s="20">
        <v>23384619</v>
      </c>
      <c r="E253" s="20">
        <v>14899431</v>
      </c>
      <c r="F253" s="4"/>
      <c r="G253" s="20">
        <v>5746147</v>
      </c>
      <c r="I253" s="4"/>
      <c r="J253" s="4"/>
      <c r="K253" s="4"/>
      <c r="L253" s="4"/>
      <c r="M253" s="4"/>
      <c r="N253" s="4"/>
      <c r="P253" s="4"/>
      <c r="Q253" s="4"/>
      <c r="R253" s="4"/>
      <c r="S253" s="4"/>
      <c r="T253" s="4"/>
      <c r="U253" s="4"/>
    </row>
    <row r="254" spans="2:21" x14ac:dyDescent="0.35">
      <c r="B254" s="20">
        <v>19009284</v>
      </c>
      <c r="C254" s="4"/>
      <c r="D254" s="20">
        <v>23786356</v>
      </c>
      <c r="E254" s="20">
        <v>14909398</v>
      </c>
      <c r="F254" s="4"/>
      <c r="G254" s="20">
        <v>5867720</v>
      </c>
      <c r="I254" s="4"/>
      <c r="J254" s="4"/>
      <c r="K254" s="4"/>
      <c r="L254" s="4"/>
      <c r="M254" s="4"/>
      <c r="N254" s="4"/>
      <c r="P254" s="4"/>
      <c r="Q254" s="4"/>
      <c r="R254" s="4"/>
      <c r="S254" s="4"/>
      <c r="T254" s="4"/>
      <c r="U254" s="4"/>
    </row>
    <row r="255" spans="2:21" x14ac:dyDescent="0.35">
      <c r="B255" s="20">
        <v>19089926</v>
      </c>
      <c r="C255" s="4"/>
      <c r="D255" s="20">
        <v>24272779</v>
      </c>
      <c r="E255" s="20">
        <v>15088972</v>
      </c>
      <c r="F255" s="4"/>
      <c r="G255" s="20">
        <v>5870417</v>
      </c>
      <c r="I255" s="4"/>
      <c r="J255" s="4"/>
      <c r="K255" s="4"/>
      <c r="L255" s="4"/>
      <c r="M255" s="4"/>
      <c r="N255" s="4"/>
      <c r="P255" s="4"/>
      <c r="Q255" s="4"/>
      <c r="R255" s="4"/>
      <c r="S255" s="4"/>
      <c r="T255" s="4"/>
      <c r="U255" s="4"/>
    </row>
    <row r="256" spans="2:21" x14ac:dyDescent="0.35">
      <c r="B256" s="20">
        <v>19370683</v>
      </c>
      <c r="C256" s="4"/>
      <c r="D256" s="20">
        <v>24355964</v>
      </c>
      <c r="E256" s="20">
        <v>15236335</v>
      </c>
      <c r="F256" s="4"/>
      <c r="G256" s="20">
        <v>5908717</v>
      </c>
      <c r="I256" s="4"/>
      <c r="J256" s="4"/>
      <c r="K256" s="4"/>
      <c r="L256" s="4"/>
      <c r="M256" s="4"/>
      <c r="N256" s="4"/>
      <c r="P256" s="4"/>
      <c r="Q256" s="4"/>
      <c r="R256" s="4"/>
      <c r="S256" s="4"/>
      <c r="T256" s="4"/>
      <c r="U256" s="4"/>
    </row>
    <row r="257" spans="2:21" x14ac:dyDescent="0.35">
      <c r="B257" s="20">
        <v>19465445</v>
      </c>
      <c r="C257" s="4"/>
      <c r="D257" s="20">
        <v>24798720</v>
      </c>
      <c r="E257" s="20">
        <v>15336719</v>
      </c>
      <c r="F257" s="4"/>
      <c r="G257" s="20">
        <v>5976662</v>
      </c>
      <c r="I257" s="4"/>
      <c r="J257" s="4"/>
      <c r="K257" s="4"/>
      <c r="L257" s="4"/>
      <c r="M257" s="4"/>
      <c r="N257" s="4"/>
      <c r="P257" s="4"/>
      <c r="Q257" s="4"/>
      <c r="R257" s="4"/>
      <c r="S257" s="4"/>
      <c r="T257" s="4"/>
      <c r="U257" s="4"/>
    </row>
    <row r="258" spans="2:21" x14ac:dyDescent="0.35">
      <c r="B258" s="20">
        <v>19803395</v>
      </c>
      <c r="C258" s="4"/>
      <c r="D258" s="20">
        <v>25068598</v>
      </c>
      <c r="E258" s="20">
        <v>15514037</v>
      </c>
      <c r="F258" s="4"/>
      <c r="G258" s="20">
        <v>6036497</v>
      </c>
      <c r="I258" s="4"/>
      <c r="J258" s="4"/>
      <c r="K258" s="4"/>
      <c r="L258" s="4"/>
      <c r="M258" s="4"/>
      <c r="N258" s="4"/>
      <c r="P258" s="4"/>
      <c r="Q258" s="4"/>
      <c r="R258" s="4"/>
      <c r="S258" s="4"/>
      <c r="T258" s="4"/>
      <c r="U258" s="4"/>
    </row>
    <row r="259" spans="2:21" x14ac:dyDescent="0.35">
      <c r="B259" s="20">
        <v>20042024</v>
      </c>
      <c r="C259" s="4"/>
      <c r="D259" s="20">
        <v>25670525</v>
      </c>
      <c r="E259" s="20">
        <v>15553917</v>
      </c>
      <c r="F259" s="4"/>
      <c r="G259" s="20">
        <v>6051921</v>
      </c>
      <c r="I259" s="4"/>
      <c r="J259" s="4"/>
      <c r="K259" s="4"/>
      <c r="L259" s="4"/>
      <c r="M259" s="4"/>
      <c r="N259" s="4"/>
      <c r="P259" s="4"/>
      <c r="Q259" s="4"/>
      <c r="R259" s="4"/>
      <c r="S259" s="4"/>
      <c r="T259" s="4"/>
      <c r="U259" s="4"/>
    </row>
    <row r="260" spans="2:21" x14ac:dyDescent="0.35">
      <c r="B260" s="20">
        <v>22980253</v>
      </c>
      <c r="C260" s="4"/>
      <c r="D260" s="20">
        <v>27893357</v>
      </c>
      <c r="E260" s="20">
        <v>15649683</v>
      </c>
      <c r="F260" s="4"/>
      <c r="G260" s="20">
        <v>6082948</v>
      </c>
      <c r="I260" s="4"/>
      <c r="J260" s="4"/>
      <c r="K260" s="4"/>
      <c r="L260" s="4"/>
      <c r="M260" s="4"/>
      <c r="N260" s="4"/>
      <c r="P260" s="4"/>
      <c r="Q260" s="4"/>
      <c r="R260" s="4"/>
      <c r="S260" s="4"/>
      <c r="T260" s="4"/>
      <c r="U260" s="4"/>
    </row>
    <row r="261" spans="2:21" x14ac:dyDescent="0.35">
      <c r="C261" s="4"/>
      <c r="D261" s="20">
        <v>28265059</v>
      </c>
      <c r="E261" s="20">
        <v>15722770</v>
      </c>
      <c r="F261" s="4"/>
      <c r="G261" s="20">
        <v>6088645</v>
      </c>
      <c r="I261" s="4"/>
      <c r="J261" s="4"/>
      <c r="K261" s="4"/>
      <c r="L261" s="4"/>
      <c r="M261" s="4"/>
      <c r="N261" s="4"/>
      <c r="P261" s="4"/>
      <c r="Q261" s="4"/>
      <c r="R261" s="4"/>
      <c r="S261" s="4"/>
      <c r="T261" s="4"/>
      <c r="U261" s="4"/>
    </row>
    <row r="262" spans="2:21" x14ac:dyDescent="0.35">
      <c r="C262" s="4"/>
      <c r="D262" s="20">
        <v>28603770</v>
      </c>
      <c r="E262" s="20">
        <v>15816869</v>
      </c>
      <c r="F262" s="4"/>
      <c r="G262" s="20">
        <v>6159548</v>
      </c>
      <c r="I262" s="4"/>
      <c r="J262" s="4"/>
      <c r="K262" s="4"/>
      <c r="L262" s="4"/>
      <c r="M262" s="4"/>
      <c r="N262" s="4"/>
      <c r="P262" s="4"/>
      <c r="Q262" s="4"/>
      <c r="R262" s="4"/>
      <c r="S262" s="4"/>
      <c r="T262" s="4"/>
      <c r="U262" s="4"/>
    </row>
    <row r="263" spans="2:21" x14ac:dyDescent="0.35">
      <c r="C263" s="4"/>
      <c r="D263" s="20">
        <v>28760656</v>
      </c>
      <c r="E263" s="20">
        <v>16513254</v>
      </c>
      <c r="F263" s="4"/>
      <c r="G263" s="20">
        <v>6183219</v>
      </c>
      <c r="I263" s="4"/>
      <c r="J263" s="4"/>
      <c r="K263" s="4"/>
      <c r="L263" s="4"/>
      <c r="M263" s="4"/>
      <c r="N263" s="4"/>
      <c r="P263" s="4"/>
      <c r="Q263" s="4"/>
      <c r="R263" s="4"/>
      <c r="S263" s="4"/>
      <c r="T263" s="4"/>
      <c r="U263" s="4"/>
    </row>
    <row r="264" spans="2:21" x14ac:dyDescent="0.35">
      <c r="C264" s="4"/>
      <c r="D264" s="20">
        <v>29481316</v>
      </c>
      <c r="E264" s="20">
        <v>16562210</v>
      </c>
      <c r="F264" s="4"/>
      <c r="G264" s="20">
        <v>6201626</v>
      </c>
      <c r="I264" s="4"/>
      <c r="J264" s="4"/>
      <c r="K264" s="4"/>
      <c r="L264" s="4"/>
      <c r="M264" s="4"/>
      <c r="N264" s="4"/>
      <c r="P264" s="4"/>
      <c r="Q264" s="4"/>
      <c r="R264" s="4"/>
      <c r="S264" s="4"/>
      <c r="T264" s="4"/>
      <c r="U264" s="4"/>
    </row>
    <row r="265" spans="2:21" x14ac:dyDescent="0.35">
      <c r="C265" s="4"/>
      <c r="D265" s="20">
        <v>32389154</v>
      </c>
      <c r="E265" s="20">
        <v>16583720</v>
      </c>
      <c r="F265" s="4"/>
      <c r="G265" s="20">
        <v>6283311</v>
      </c>
      <c r="I265" s="4"/>
      <c r="J265" s="4"/>
      <c r="K265" s="4"/>
      <c r="L265" s="4"/>
      <c r="M265" s="4"/>
      <c r="N265" s="4"/>
      <c r="P265" s="4"/>
      <c r="Q265" s="4"/>
      <c r="R265" s="4"/>
      <c r="S265" s="4"/>
      <c r="T265" s="4"/>
      <c r="U265" s="4"/>
    </row>
    <row r="266" spans="2:21" x14ac:dyDescent="0.35">
      <c r="C266" s="4"/>
      <c r="D266" s="20">
        <v>35554737</v>
      </c>
      <c r="E266" s="20">
        <v>16777078</v>
      </c>
      <c r="F266" s="4"/>
      <c r="G266" s="20">
        <v>6414101</v>
      </c>
      <c r="I266" s="4"/>
      <c r="J266" s="4"/>
      <c r="K266" s="4"/>
      <c r="L266" s="4"/>
      <c r="M266" s="4"/>
      <c r="N266" s="4"/>
      <c r="P266" s="4"/>
      <c r="Q266" s="4"/>
      <c r="R266" s="4"/>
      <c r="S266" s="4"/>
      <c r="T266" s="4"/>
      <c r="U266" s="4"/>
    </row>
    <row r="267" spans="2:21" x14ac:dyDescent="0.35">
      <c r="C267" s="4"/>
      <c r="D267" s="8"/>
      <c r="E267" s="20">
        <v>16836220</v>
      </c>
      <c r="F267" s="4"/>
      <c r="G267" s="20">
        <v>6417805</v>
      </c>
      <c r="I267" s="4"/>
      <c r="J267" s="4"/>
      <c r="K267" s="4"/>
      <c r="L267" s="4"/>
      <c r="M267" s="4"/>
      <c r="N267" s="4"/>
      <c r="P267" s="4"/>
      <c r="Q267" s="4"/>
      <c r="R267" s="4"/>
      <c r="S267" s="4"/>
      <c r="T267" s="4"/>
      <c r="U267" s="4"/>
    </row>
    <row r="268" spans="2:21" x14ac:dyDescent="0.35">
      <c r="C268" s="4"/>
      <c r="D268" s="8"/>
      <c r="E268" s="20">
        <v>16935272</v>
      </c>
      <c r="F268" s="4"/>
      <c r="G268" s="20">
        <v>7078994</v>
      </c>
      <c r="I268" s="4"/>
      <c r="J268" s="4"/>
      <c r="K268" s="4"/>
      <c r="L268" s="4"/>
      <c r="M268" s="4"/>
      <c r="N268" s="4"/>
      <c r="P268" s="4"/>
      <c r="Q268" s="4"/>
      <c r="R268" s="4"/>
      <c r="S268" s="4"/>
      <c r="T268" s="4"/>
      <c r="U268" s="4"/>
    </row>
    <row r="269" spans="2:21" x14ac:dyDescent="0.35">
      <c r="C269" s="4"/>
      <c r="D269" s="8"/>
      <c r="E269" s="20">
        <v>16974391</v>
      </c>
      <c r="F269" s="4"/>
      <c r="G269" s="20">
        <v>7231246</v>
      </c>
      <c r="I269" s="4"/>
      <c r="J269" s="4"/>
      <c r="K269" s="4"/>
      <c r="L269" s="4"/>
      <c r="M269" s="4"/>
      <c r="N269" s="4"/>
      <c r="P269" s="4"/>
      <c r="Q269" s="4"/>
      <c r="R269" s="4"/>
      <c r="S269" s="4"/>
      <c r="T269" s="4"/>
      <c r="U269" s="4"/>
    </row>
    <row r="270" spans="2:21" x14ac:dyDescent="0.35">
      <c r="C270" s="4"/>
      <c r="D270" s="8"/>
      <c r="E270" s="20">
        <v>17065929</v>
      </c>
      <c r="F270" s="4"/>
      <c r="G270" s="20">
        <v>7376353</v>
      </c>
      <c r="I270" s="4"/>
      <c r="J270" s="4"/>
      <c r="K270" s="4"/>
      <c r="L270" s="4"/>
      <c r="M270" s="4"/>
      <c r="N270" s="4"/>
      <c r="P270" s="4"/>
      <c r="Q270" s="4"/>
      <c r="R270" s="4"/>
      <c r="S270" s="4"/>
      <c r="T270" s="4"/>
      <c r="U270" s="4"/>
    </row>
    <row r="271" spans="2:21" x14ac:dyDescent="0.35">
      <c r="C271" s="4"/>
      <c r="D271" s="8"/>
      <c r="E271" s="20">
        <v>17088084</v>
      </c>
      <c r="F271" s="4"/>
      <c r="G271" s="20">
        <v>7402022</v>
      </c>
      <c r="I271" s="4"/>
      <c r="J271" s="4"/>
      <c r="K271" s="4"/>
      <c r="L271" s="4"/>
      <c r="M271" s="4"/>
      <c r="N271" s="4"/>
      <c r="P271" s="4"/>
      <c r="Q271" s="4"/>
      <c r="R271" s="4"/>
      <c r="S271" s="4"/>
      <c r="T271" s="4"/>
      <c r="U271" s="4"/>
    </row>
    <row r="272" spans="2:21" x14ac:dyDescent="0.35">
      <c r="C272" s="4"/>
      <c r="D272" s="8"/>
      <c r="E272" s="20">
        <v>17584545</v>
      </c>
      <c r="F272" s="4"/>
      <c r="G272" s="20">
        <v>7608210</v>
      </c>
      <c r="I272" s="4"/>
      <c r="J272" s="4"/>
      <c r="K272" s="4"/>
      <c r="L272" s="4"/>
      <c r="M272" s="4"/>
      <c r="N272" s="4"/>
      <c r="P272" s="4"/>
      <c r="Q272" s="4"/>
      <c r="R272" s="4"/>
      <c r="S272" s="4"/>
      <c r="T272" s="4"/>
      <c r="U272" s="4"/>
    </row>
    <row r="273" spans="2:21" x14ac:dyDescent="0.35">
      <c r="C273" s="4"/>
      <c r="D273" s="8"/>
      <c r="E273" s="20">
        <v>17930724</v>
      </c>
      <c r="F273" s="4"/>
      <c r="G273" s="20">
        <v>9267078</v>
      </c>
      <c r="I273" s="4"/>
      <c r="J273" s="4"/>
      <c r="K273" s="4"/>
      <c r="L273" s="4"/>
      <c r="M273" s="4"/>
      <c r="N273" s="4"/>
      <c r="P273" s="4"/>
      <c r="Q273" s="4"/>
      <c r="R273" s="4"/>
      <c r="S273" s="4"/>
      <c r="T273" s="4"/>
      <c r="U273" s="4"/>
    </row>
    <row r="274" spans="2:21" x14ac:dyDescent="0.35">
      <c r="C274" s="4"/>
      <c r="D274" s="8"/>
      <c r="E274" s="20">
        <v>18413408</v>
      </c>
      <c r="G274" s="20">
        <v>9579408</v>
      </c>
      <c r="I274" s="4"/>
      <c r="J274" s="4"/>
      <c r="K274" s="4"/>
      <c r="L274" s="4"/>
      <c r="N274" s="4"/>
      <c r="P274" s="4"/>
      <c r="Q274" s="4"/>
      <c r="R274" s="4"/>
      <c r="S274" s="4"/>
      <c r="U274" s="4"/>
    </row>
    <row r="275" spans="2:21" x14ac:dyDescent="0.35">
      <c r="C275" s="4"/>
      <c r="D275" s="8"/>
      <c r="E275" s="20">
        <v>19620982</v>
      </c>
      <c r="G275" s="20">
        <v>9581545</v>
      </c>
      <c r="I275" s="4"/>
      <c r="J275" s="4"/>
      <c r="K275" s="4"/>
      <c r="L275" s="4"/>
      <c r="N275" s="4"/>
      <c r="P275" s="4"/>
      <c r="Q275" s="4"/>
      <c r="R275" s="4"/>
      <c r="S275" s="4"/>
      <c r="U275" s="4"/>
    </row>
    <row r="276" spans="2:21" x14ac:dyDescent="0.35">
      <c r="C276" s="4"/>
      <c r="D276" s="8"/>
      <c r="E276" s="20">
        <v>20061793</v>
      </c>
      <c r="G276" s="20">
        <v>9798027</v>
      </c>
      <c r="I276" s="4"/>
      <c r="J276" s="4"/>
      <c r="K276" s="4"/>
      <c r="L276" s="4"/>
      <c r="N276" s="4"/>
      <c r="P276" s="4"/>
      <c r="Q276" s="4"/>
      <c r="R276" s="4"/>
      <c r="S276" s="4"/>
      <c r="U276" s="4"/>
    </row>
    <row r="277" spans="2:21" x14ac:dyDescent="0.35">
      <c r="C277" s="4"/>
      <c r="D277" s="8"/>
      <c r="E277" s="20">
        <v>20289888</v>
      </c>
      <c r="G277" s="4"/>
      <c r="I277" s="4"/>
      <c r="J277" s="4"/>
      <c r="K277" s="4"/>
      <c r="L277" s="4"/>
      <c r="N277" s="4"/>
      <c r="P277" s="4"/>
      <c r="Q277" s="4"/>
      <c r="R277" s="4"/>
      <c r="S277" s="4"/>
      <c r="U277" s="4"/>
    </row>
    <row r="278" spans="2:21" x14ac:dyDescent="0.35">
      <c r="C278" s="4"/>
      <c r="D278" s="8"/>
      <c r="E278" s="20">
        <v>24411832</v>
      </c>
      <c r="G278" s="4"/>
      <c r="I278" s="4"/>
      <c r="J278" s="4"/>
      <c r="K278" s="4"/>
      <c r="L278" s="4"/>
      <c r="N278" s="4"/>
      <c r="P278" s="4"/>
      <c r="Q278" s="4"/>
      <c r="R278" s="4"/>
      <c r="S278" s="4"/>
      <c r="U278" s="4"/>
    </row>
    <row r="279" spans="2:21" x14ac:dyDescent="0.35">
      <c r="C279" s="4"/>
      <c r="D279" s="8"/>
      <c r="E279" s="20">
        <v>26166836</v>
      </c>
      <c r="G279" s="4"/>
      <c r="I279" s="4"/>
      <c r="J279" s="4"/>
      <c r="K279" s="4"/>
      <c r="L279" s="4"/>
      <c r="N279" s="4"/>
      <c r="P279" s="4"/>
      <c r="Q279" s="4"/>
      <c r="R279" s="4"/>
      <c r="S279" s="4"/>
      <c r="U279" s="4"/>
    </row>
    <row r="280" spans="2:21" x14ac:dyDescent="0.35">
      <c r="B280" s="4"/>
      <c r="C280" s="4"/>
      <c r="D280" s="4"/>
      <c r="E280" s="4"/>
      <c r="F280" s="4"/>
      <c r="G280" s="4"/>
      <c r="K280" s="4"/>
      <c r="L280" s="4"/>
      <c r="R280" s="4"/>
      <c r="S280" s="4"/>
    </row>
    <row r="281" spans="2:21" x14ac:dyDescent="0.35">
      <c r="B281" s="20">
        <v>6786886</v>
      </c>
      <c r="C281" s="20">
        <v>5694184</v>
      </c>
      <c r="D281" s="20">
        <v>13868587</v>
      </c>
      <c r="E281" s="20">
        <v>15034575</v>
      </c>
      <c r="F281" s="20">
        <v>7939083</v>
      </c>
      <c r="G281" s="20">
        <v>835294</v>
      </c>
      <c r="I281" s="20">
        <v>14385482</v>
      </c>
      <c r="J281" s="20">
        <v>22206032</v>
      </c>
      <c r="K281" s="20">
        <v>11711593</v>
      </c>
      <c r="L281" s="20">
        <v>17568382</v>
      </c>
      <c r="M281" s="20">
        <v>15572716</v>
      </c>
      <c r="N281" s="4"/>
      <c r="P281" s="20">
        <v>7964263</v>
      </c>
      <c r="Q281" s="20">
        <v>18232223</v>
      </c>
      <c r="R281" s="20">
        <v>8144014</v>
      </c>
      <c r="S281" s="20">
        <v>16561727</v>
      </c>
      <c r="T281" s="20">
        <v>11133841</v>
      </c>
      <c r="U281" s="4"/>
    </row>
    <row r="282" spans="2:21" x14ac:dyDescent="0.35">
      <c r="B282" s="20">
        <v>8893760</v>
      </c>
      <c r="C282" s="20">
        <v>6862195</v>
      </c>
      <c r="D282" s="20">
        <v>13958555</v>
      </c>
      <c r="E282" s="20">
        <v>15180858</v>
      </c>
      <c r="F282" s="20">
        <v>9223671</v>
      </c>
      <c r="G282" s="20">
        <v>1588477</v>
      </c>
      <c r="I282" s="20">
        <v>17732516</v>
      </c>
      <c r="J282" s="20">
        <v>24112030</v>
      </c>
      <c r="K282" s="20">
        <v>13283352</v>
      </c>
      <c r="L282" s="20">
        <v>17611840</v>
      </c>
      <c r="M282" s="20">
        <v>15706572</v>
      </c>
      <c r="N282" s="4"/>
      <c r="P282" s="20">
        <v>12934711</v>
      </c>
      <c r="Q282" s="20">
        <v>18555199</v>
      </c>
      <c r="R282" s="20">
        <v>9836835</v>
      </c>
      <c r="S282" s="20">
        <v>18103723</v>
      </c>
      <c r="T282" s="20">
        <v>15720853</v>
      </c>
      <c r="U282" s="4"/>
    </row>
    <row r="283" spans="2:21" x14ac:dyDescent="0.35">
      <c r="B283" s="20">
        <v>9201128</v>
      </c>
      <c r="C283" s="20">
        <v>7603477</v>
      </c>
      <c r="D283" s="20">
        <v>14290855</v>
      </c>
      <c r="E283" s="20">
        <v>15583218</v>
      </c>
      <c r="F283" s="20">
        <v>10068034</v>
      </c>
      <c r="G283" s="20">
        <v>2354763</v>
      </c>
      <c r="I283" s="20">
        <v>21934355</v>
      </c>
      <c r="J283" s="20">
        <v>24607415</v>
      </c>
      <c r="K283" s="20">
        <v>16768588</v>
      </c>
      <c r="L283" s="20">
        <v>18147884</v>
      </c>
      <c r="M283" s="20">
        <v>15710104</v>
      </c>
      <c r="N283" s="4"/>
      <c r="P283" s="20">
        <v>15540096</v>
      </c>
      <c r="Q283" s="20">
        <v>18889535</v>
      </c>
      <c r="R283" s="20">
        <v>12663541</v>
      </c>
      <c r="S283" s="20">
        <v>18736121</v>
      </c>
      <c r="T283" s="20">
        <v>16770927</v>
      </c>
      <c r="U283" s="4"/>
    </row>
    <row r="284" spans="2:21" x14ac:dyDescent="0.35">
      <c r="B284" s="20">
        <v>10709418</v>
      </c>
      <c r="C284" s="20">
        <v>8312684</v>
      </c>
      <c r="D284" s="20">
        <v>17586661</v>
      </c>
      <c r="E284" s="20">
        <v>15665691</v>
      </c>
      <c r="F284" s="20">
        <v>10080343</v>
      </c>
      <c r="G284" s="20">
        <v>2533384</v>
      </c>
      <c r="I284" s="20">
        <v>22379856</v>
      </c>
      <c r="J284" s="20">
        <v>24852145</v>
      </c>
      <c r="K284" s="20">
        <v>18068608</v>
      </c>
      <c r="L284" s="20">
        <v>18594415</v>
      </c>
      <c r="M284" s="20">
        <v>15770482</v>
      </c>
      <c r="N284" s="4"/>
      <c r="P284" s="20">
        <v>15738251</v>
      </c>
      <c r="Q284" s="20">
        <v>19418625</v>
      </c>
      <c r="R284" s="20">
        <v>12731960</v>
      </c>
      <c r="S284" s="20">
        <v>18819390</v>
      </c>
      <c r="T284" s="20">
        <v>17438448</v>
      </c>
      <c r="U284" s="4"/>
    </row>
    <row r="285" spans="2:21" x14ac:dyDescent="0.35">
      <c r="B285" s="20">
        <v>10827817</v>
      </c>
      <c r="C285" s="20">
        <v>8502717</v>
      </c>
      <c r="D285" s="20">
        <v>20066191</v>
      </c>
      <c r="E285" s="20">
        <v>17134314</v>
      </c>
      <c r="F285" s="20">
        <v>10719935</v>
      </c>
      <c r="G285" s="20">
        <v>2755320</v>
      </c>
      <c r="I285" s="20">
        <v>22488582</v>
      </c>
      <c r="J285" s="20">
        <v>25151851</v>
      </c>
      <c r="K285" s="20">
        <v>19242996</v>
      </c>
      <c r="L285" s="20">
        <v>18871883</v>
      </c>
      <c r="M285" s="20">
        <v>15806321</v>
      </c>
      <c r="N285" s="4"/>
      <c r="P285" s="20">
        <v>16071691</v>
      </c>
      <c r="Q285" s="20">
        <v>21754990</v>
      </c>
      <c r="R285" s="20">
        <v>13173874</v>
      </c>
      <c r="S285" s="20">
        <v>19692028</v>
      </c>
      <c r="T285" s="20">
        <v>17774015</v>
      </c>
      <c r="U285" s="4"/>
    </row>
    <row r="286" spans="2:21" x14ac:dyDescent="0.35">
      <c r="B286" s="20">
        <v>11135119</v>
      </c>
      <c r="C286" s="20">
        <v>9842738</v>
      </c>
      <c r="D286" s="20">
        <v>20663201</v>
      </c>
      <c r="E286" s="20">
        <v>18393368</v>
      </c>
      <c r="F286" s="20">
        <v>11321213</v>
      </c>
      <c r="G286" s="20">
        <v>2826026</v>
      </c>
      <c r="I286" s="20">
        <v>22994859</v>
      </c>
      <c r="J286" s="20">
        <v>26015655</v>
      </c>
      <c r="K286" s="20">
        <v>20737307</v>
      </c>
      <c r="L286" s="20">
        <v>18948745</v>
      </c>
      <c r="M286" s="20">
        <v>16316262</v>
      </c>
      <c r="N286" s="4"/>
      <c r="P286" s="20">
        <v>16271565</v>
      </c>
      <c r="Q286" s="20">
        <v>21782754</v>
      </c>
      <c r="R286" s="20">
        <v>13894991</v>
      </c>
      <c r="S286" s="20">
        <v>19735505</v>
      </c>
      <c r="T286" s="20">
        <v>18153807</v>
      </c>
      <c r="U286" s="4"/>
    </row>
    <row r="287" spans="2:21" x14ac:dyDescent="0.35">
      <c r="B287" s="20">
        <v>11397512</v>
      </c>
      <c r="C287" s="20">
        <v>9875870</v>
      </c>
      <c r="D287" s="20">
        <v>20841629</v>
      </c>
      <c r="E287" s="20">
        <v>18554994</v>
      </c>
      <c r="F287" s="20">
        <v>11406560</v>
      </c>
      <c r="G287" s="20">
        <v>2903504</v>
      </c>
      <c r="I287" s="20">
        <v>23170396</v>
      </c>
      <c r="J287" s="20">
        <v>26236370</v>
      </c>
      <c r="K287" s="20">
        <v>20776616</v>
      </c>
      <c r="L287" s="20">
        <v>19768349</v>
      </c>
      <c r="M287" s="20">
        <v>18227441</v>
      </c>
      <c r="N287" s="4"/>
      <c r="P287" s="20">
        <v>16342877</v>
      </c>
      <c r="Q287" s="20">
        <v>22332025</v>
      </c>
      <c r="R287" s="20">
        <v>14355778</v>
      </c>
      <c r="S287" s="20">
        <v>20213311</v>
      </c>
      <c r="T287" s="20">
        <v>18661597</v>
      </c>
      <c r="U287" s="4"/>
    </row>
    <row r="288" spans="2:21" x14ac:dyDescent="0.35">
      <c r="B288" s="20">
        <v>11542001</v>
      </c>
      <c r="C288" s="20">
        <v>9962472</v>
      </c>
      <c r="D288" s="20">
        <v>20883164</v>
      </c>
      <c r="E288" s="20">
        <v>18572807</v>
      </c>
      <c r="F288" s="20">
        <v>11611071</v>
      </c>
      <c r="G288" s="20">
        <v>3029227</v>
      </c>
      <c r="I288" s="20">
        <v>23199387</v>
      </c>
      <c r="J288" s="20">
        <v>26325236</v>
      </c>
      <c r="K288" s="20">
        <v>20850046</v>
      </c>
      <c r="L288" s="20">
        <v>19821307</v>
      </c>
      <c r="M288" s="20">
        <v>18947182</v>
      </c>
      <c r="N288" s="4"/>
      <c r="P288" s="20">
        <v>16661220</v>
      </c>
      <c r="Q288" s="20">
        <v>22664938</v>
      </c>
      <c r="R288" s="20">
        <v>14589521</v>
      </c>
      <c r="S288" s="20">
        <v>20736572</v>
      </c>
      <c r="T288" s="20">
        <v>18732957</v>
      </c>
      <c r="U288" s="4"/>
    </row>
    <row r="289" spans="2:21" x14ac:dyDescent="0.35">
      <c r="B289" s="20">
        <v>12939827</v>
      </c>
      <c r="C289" s="20">
        <v>10058247</v>
      </c>
      <c r="D289" s="20">
        <v>20973065</v>
      </c>
      <c r="E289" s="20">
        <v>18636192</v>
      </c>
      <c r="F289" s="20">
        <v>11983437</v>
      </c>
      <c r="G289" s="20">
        <v>3210413</v>
      </c>
      <c r="I289" s="20">
        <v>23287290</v>
      </c>
      <c r="J289" s="20">
        <v>26393638</v>
      </c>
      <c r="K289" s="20">
        <v>21106528</v>
      </c>
      <c r="L289" s="20">
        <v>20007955</v>
      </c>
      <c r="M289" s="20">
        <v>20144884</v>
      </c>
      <c r="N289" s="4"/>
      <c r="P289" s="20">
        <v>16979197</v>
      </c>
      <c r="Q289" s="20">
        <v>22792477</v>
      </c>
      <c r="R289" s="20">
        <v>14839301</v>
      </c>
      <c r="S289" s="20">
        <v>20996543</v>
      </c>
      <c r="T289" s="20">
        <v>19040784</v>
      </c>
      <c r="U289" s="4"/>
    </row>
    <row r="290" spans="2:21" x14ac:dyDescent="0.35">
      <c r="B290" s="20">
        <v>12980977</v>
      </c>
      <c r="C290" s="20">
        <v>10371031</v>
      </c>
      <c r="D290" s="20">
        <v>21327070</v>
      </c>
      <c r="E290" s="20">
        <v>18834416</v>
      </c>
      <c r="F290" s="20">
        <v>12224870</v>
      </c>
      <c r="G290" s="20">
        <v>3492357</v>
      </c>
      <c r="I290" s="20">
        <v>23669184</v>
      </c>
      <c r="J290" s="20">
        <v>27656687</v>
      </c>
      <c r="K290" s="20">
        <v>21253734</v>
      </c>
      <c r="L290" s="20">
        <v>20230166</v>
      </c>
      <c r="M290" s="20">
        <v>20220935</v>
      </c>
      <c r="N290" s="4"/>
      <c r="P290" s="20">
        <v>16983421</v>
      </c>
      <c r="Q290" s="20">
        <v>23425247</v>
      </c>
      <c r="R290" s="20">
        <v>15207391</v>
      </c>
      <c r="S290" s="20">
        <v>21244239</v>
      </c>
      <c r="T290" s="20">
        <v>19283604</v>
      </c>
      <c r="U290" s="4"/>
    </row>
    <row r="291" spans="2:21" x14ac:dyDescent="0.35">
      <c r="B291" s="20">
        <v>13267875</v>
      </c>
      <c r="C291" s="20">
        <v>11032409</v>
      </c>
      <c r="D291" s="20">
        <v>22664440</v>
      </c>
      <c r="E291" s="20">
        <v>20246642</v>
      </c>
      <c r="F291" s="20">
        <v>12391221</v>
      </c>
      <c r="G291" s="20">
        <v>3501568</v>
      </c>
      <c r="I291" s="20">
        <v>23867568</v>
      </c>
      <c r="J291" s="20">
        <v>28800709</v>
      </c>
      <c r="K291" s="20">
        <v>21290625</v>
      </c>
      <c r="L291" s="20">
        <v>20338229</v>
      </c>
      <c r="M291" s="20">
        <v>20318351</v>
      </c>
      <c r="N291" s="4"/>
      <c r="P291" s="20">
        <v>17004700</v>
      </c>
      <c r="Q291" s="20">
        <v>23937111</v>
      </c>
      <c r="R291" s="20">
        <v>15292790</v>
      </c>
      <c r="S291" s="20">
        <v>21253656</v>
      </c>
      <c r="T291" s="20">
        <v>19498069</v>
      </c>
      <c r="U291" s="4"/>
    </row>
    <row r="292" spans="2:21" x14ac:dyDescent="0.35">
      <c r="B292" s="20">
        <v>13916188</v>
      </c>
      <c r="C292" s="20">
        <v>11806431</v>
      </c>
      <c r="D292" s="20">
        <v>22832832</v>
      </c>
      <c r="E292" s="20">
        <v>20321276</v>
      </c>
      <c r="F292" s="20">
        <v>12728862</v>
      </c>
      <c r="G292" s="20">
        <v>3522878</v>
      </c>
      <c r="I292" s="20">
        <v>24104520</v>
      </c>
      <c r="J292" s="20">
        <v>28987034</v>
      </c>
      <c r="K292" s="20">
        <v>21473921</v>
      </c>
      <c r="L292" s="20">
        <v>20666290</v>
      </c>
      <c r="M292" s="20">
        <v>20818147</v>
      </c>
      <c r="N292" s="4"/>
      <c r="P292" s="20">
        <v>17128004</v>
      </c>
      <c r="Q292" s="20">
        <v>24047828</v>
      </c>
      <c r="R292" s="20">
        <v>15317040</v>
      </c>
      <c r="S292" s="20">
        <v>21541923</v>
      </c>
      <c r="T292" s="20">
        <v>19628342</v>
      </c>
      <c r="U292" s="4"/>
    </row>
    <row r="293" spans="2:21" x14ac:dyDescent="0.35">
      <c r="B293" s="20">
        <v>14022014</v>
      </c>
      <c r="C293" s="20">
        <v>11817564</v>
      </c>
      <c r="D293" s="20">
        <v>23616698</v>
      </c>
      <c r="E293" s="20">
        <v>20385328</v>
      </c>
      <c r="F293" s="20">
        <v>12899256</v>
      </c>
      <c r="G293" s="20">
        <v>3660194</v>
      </c>
      <c r="I293" s="20">
        <v>24689274</v>
      </c>
      <c r="J293" s="20">
        <v>29024581</v>
      </c>
      <c r="K293" s="20">
        <v>21820550</v>
      </c>
      <c r="L293" s="20">
        <v>20970726</v>
      </c>
      <c r="M293" s="20">
        <v>20975312</v>
      </c>
      <c r="N293" s="4"/>
      <c r="P293" s="20">
        <v>17139566</v>
      </c>
      <c r="Q293" s="20">
        <v>24315832</v>
      </c>
      <c r="R293" s="20">
        <v>15437961</v>
      </c>
      <c r="S293" s="20">
        <v>21552922</v>
      </c>
      <c r="T293" s="20">
        <v>20119842</v>
      </c>
      <c r="U293" s="4"/>
    </row>
    <row r="294" spans="2:21" x14ac:dyDescent="0.35">
      <c r="B294" s="20">
        <v>14876001</v>
      </c>
      <c r="C294" s="20">
        <v>12023495</v>
      </c>
      <c r="D294" s="20">
        <v>24036047</v>
      </c>
      <c r="E294" s="20">
        <v>20499847</v>
      </c>
      <c r="F294" s="20">
        <v>13113902</v>
      </c>
      <c r="G294" s="20">
        <v>3662148</v>
      </c>
      <c r="I294" s="20">
        <v>25032630</v>
      </c>
      <c r="J294" s="20">
        <v>30342967</v>
      </c>
      <c r="K294" s="20">
        <v>21985858</v>
      </c>
      <c r="L294" s="20">
        <v>21095852</v>
      </c>
      <c r="M294" s="20">
        <v>21309998</v>
      </c>
      <c r="N294" s="4"/>
      <c r="P294" s="20">
        <v>17481132</v>
      </c>
      <c r="Q294" s="20">
        <v>25544371</v>
      </c>
      <c r="R294" s="20">
        <v>15789256</v>
      </c>
      <c r="S294" s="20">
        <v>21923722</v>
      </c>
      <c r="T294" s="20">
        <v>20332314</v>
      </c>
      <c r="U294" s="4"/>
    </row>
    <row r="295" spans="2:21" x14ac:dyDescent="0.35">
      <c r="B295" s="20">
        <v>14879793</v>
      </c>
      <c r="C295" s="20">
        <v>12160312</v>
      </c>
      <c r="D295" s="20">
        <v>24435096</v>
      </c>
      <c r="E295" s="20">
        <v>20553100</v>
      </c>
      <c r="F295" s="20">
        <v>13489190</v>
      </c>
      <c r="G295" s="20">
        <v>3667381</v>
      </c>
      <c r="I295" s="20">
        <v>25047028</v>
      </c>
      <c r="J295" s="20">
        <v>30617728</v>
      </c>
      <c r="K295" s="20">
        <v>22107423</v>
      </c>
      <c r="L295" s="20">
        <v>21619855</v>
      </c>
      <c r="M295" s="20">
        <v>21606617</v>
      </c>
      <c r="N295" s="4"/>
      <c r="P295" s="20">
        <v>17550765</v>
      </c>
      <c r="Q295" s="20">
        <v>25710721</v>
      </c>
      <c r="R295" s="20">
        <v>15971741</v>
      </c>
      <c r="S295" s="20">
        <v>22806683</v>
      </c>
      <c r="T295" s="20">
        <v>20535443</v>
      </c>
      <c r="U295" s="4"/>
    </row>
    <row r="296" spans="2:21" x14ac:dyDescent="0.35">
      <c r="B296" s="20">
        <v>15509511</v>
      </c>
      <c r="C296" s="20">
        <v>12438981</v>
      </c>
      <c r="D296" s="20">
        <v>25384359</v>
      </c>
      <c r="E296" s="20">
        <v>20620679</v>
      </c>
      <c r="F296" s="20">
        <v>14255208</v>
      </c>
      <c r="G296" s="20">
        <v>3748236</v>
      </c>
      <c r="I296" s="20">
        <v>25429045</v>
      </c>
      <c r="J296" s="20">
        <v>30911582</v>
      </c>
      <c r="K296" s="20">
        <v>22146476</v>
      </c>
      <c r="L296" s="20">
        <v>21782186</v>
      </c>
      <c r="M296" s="20">
        <v>22135060</v>
      </c>
      <c r="N296" s="4"/>
      <c r="P296" s="20">
        <v>17630331</v>
      </c>
      <c r="Q296" s="20">
        <v>26127664</v>
      </c>
      <c r="R296" s="20">
        <v>16137581</v>
      </c>
      <c r="S296" s="20">
        <v>23649281</v>
      </c>
      <c r="T296" s="20">
        <v>20626711</v>
      </c>
      <c r="U296" s="4"/>
    </row>
    <row r="297" spans="2:21" x14ac:dyDescent="0.35">
      <c r="B297" s="20">
        <v>15608266</v>
      </c>
      <c r="C297" s="20">
        <v>12689715</v>
      </c>
      <c r="D297" s="20">
        <v>25771228</v>
      </c>
      <c r="E297" s="20">
        <v>20654484</v>
      </c>
      <c r="F297" s="20">
        <v>14261790</v>
      </c>
      <c r="G297" s="20">
        <v>4037506</v>
      </c>
      <c r="I297" s="20">
        <v>25648353</v>
      </c>
      <c r="J297" s="20">
        <v>31201429</v>
      </c>
      <c r="K297" s="20">
        <v>22601949</v>
      </c>
      <c r="L297" s="20">
        <v>21798814</v>
      </c>
      <c r="M297" s="20">
        <v>22479802</v>
      </c>
      <c r="N297" s="4"/>
      <c r="P297" s="20">
        <v>17771479</v>
      </c>
      <c r="Q297" s="20">
        <v>26740541</v>
      </c>
      <c r="R297" s="20">
        <v>16291062</v>
      </c>
      <c r="S297" s="20">
        <v>24053910</v>
      </c>
      <c r="T297" s="20">
        <v>20884898</v>
      </c>
      <c r="U297" s="4"/>
    </row>
    <row r="298" spans="2:21" x14ac:dyDescent="0.35">
      <c r="B298" s="20">
        <v>15730438</v>
      </c>
      <c r="C298" s="20">
        <v>12721974</v>
      </c>
      <c r="D298" s="20">
        <v>25871464</v>
      </c>
      <c r="E298" s="20">
        <v>20773416</v>
      </c>
      <c r="F298" s="20">
        <v>14350270</v>
      </c>
      <c r="G298" s="20">
        <v>4052984</v>
      </c>
      <c r="I298" s="20">
        <v>26187441</v>
      </c>
      <c r="J298" s="20">
        <v>31267959</v>
      </c>
      <c r="K298" s="20">
        <v>23226516</v>
      </c>
      <c r="L298" s="20">
        <v>21856756</v>
      </c>
      <c r="M298" s="20">
        <v>23395425</v>
      </c>
      <c r="N298" s="4"/>
      <c r="P298" s="20">
        <v>17830618</v>
      </c>
      <c r="Q298" s="20">
        <v>26993306</v>
      </c>
      <c r="R298" s="20">
        <v>16318126</v>
      </c>
      <c r="S298" s="20">
        <v>24452183</v>
      </c>
      <c r="T298" s="20">
        <v>21254611</v>
      </c>
      <c r="U298" s="4"/>
    </row>
    <row r="299" spans="2:21" x14ac:dyDescent="0.35">
      <c r="B299" s="20">
        <v>15897029</v>
      </c>
      <c r="C299" s="20">
        <v>12745674</v>
      </c>
      <c r="D299" s="20">
        <v>26086062</v>
      </c>
      <c r="E299" s="20">
        <v>20840092</v>
      </c>
      <c r="F299" s="20">
        <v>14885483</v>
      </c>
      <c r="G299" s="20">
        <v>4173325</v>
      </c>
      <c r="I299" s="20">
        <v>26335314</v>
      </c>
      <c r="J299" s="20">
        <v>31348761</v>
      </c>
      <c r="K299" s="20">
        <v>23803462</v>
      </c>
      <c r="L299" s="20">
        <v>22047916</v>
      </c>
      <c r="M299" s="20">
        <v>23578755</v>
      </c>
      <c r="N299" s="4"/>
      <c r="P299" s="20">
        <v>17911614</v>
      </c>
      <c r="Q299" s="20">
        <v>27357357</v>
      </c>
      <c r="R299" s="20">
        <v>16521533</v>
      </c>
      <c r="S299" s="20">
        <v>24620418</v>
      </c>
      <c r="T299" s="20">
        <v>21431833</v>
      </c>
      <c r="U299" s="4"/>
    </row>
    <row r="300" spans="2:21" x14ac:dyDescent="0.35">
      <c r="B300" s="20">
        <v>16008079</v>
      </c>
      <c r="C300" s="20">
        <v>12863977</v>
      </c>
      <c r="D300" s="20">
        <v>26669190</v>
      </c>
      <c r="E300" s="20">
        <v>21130313</v>
      </c>
      <c r="F300" s="20">
        <v>15287893</v>
      </c>
      <c r="G300" s="20">
        <v>4314287</v>
      </c>
      <c r="I300" s="20">
        <v>26535894</v>
      </c>
      <c r="J300" s="20">
        <v>31781249</v>
      </c>
      <c r="K300" s="20">
        <v>24259929</v>
      </c>
      <c r="L300" s="20">
        <v>22540448</v>
      </c>
      <c r="M300" s="20">
        <v>23589399</v>
      </c>
      <c r="N300" s="4"/>
      <c r="P300" s="20">
        <v>18038166</v>
      </c>
      <c r="Q300" s="20">
        <v>27520239</v>
      </c>
      <c r="R300" s="20">
        <v>16809041</v>
      </c>
      <c r="S300" s="20">
        <v>24920006</v>
      </c>
      <c r="T300" s="20">
        <v>21861934</v>
      </c>
      <c r="U300" s="4"/>
    </row>
    <row r="301" spans="2:21" x14ac:dyDescent="0.35">
      <c r="B301" s="20">
        <v>16378901</v>
      </c>
      <c r="C301" s="20">
        <v>12881795</v>
      </c>
      <c r="D301" s="20">
        <v>27684558</v>
      </c>
      <c r="E301" s="20">
        <v>21228180</v>
      </c>
      <c r="F301" s="20">
        <v>15516764</v>
      </c>
      <c r="G301" s="20">
        <v>4367599</v>
      </c>
      <c r="I301" s="20">
        <v>26582222</v>
      </c>
      <c r="J301" s="20">
        <v>32177074</v>
      </c>
      <c r="K301" s="20">
        <v>24359540</v>
      </c>
      <c r="L301" s="20">
        <v>22919565</v>
      </c>
      <c r="M301" s="20">
        <v>24039814</v>
      </c>
      <c r="N301" s="4"/>
      <c r="P301" s="20">
        <v>18114016</v>
      </c>
      <c r="Q301" s="20">
        <v>27595848</v>
      </c>
      <c r="R301" s="20">
        <v>16889207</v>
      </c>
      <c r="S301" s="20">
        <v>24950991</v>
      </c>
      <c r="T301" s="20">
        <v>22202364</v>
      </c>
      <c r="U301" s="4"/>
    </row>
    <row r="302" spans="2:21" x14ac:dyDescent="0.35">
      <c r="B302" s="20">
        <v>17437861</v>
      </c>
      <c r="C302" s="20">
        <v>13019439</v>
      </c>
      <c r="D302" s="20">
        <v>27897076</v>
      </c>
      <c r="E302" s="20">
        <v>21341568</v>
      </c>
      <c r="F302" s="20">
        <v>15672842</v>
      </c>
      <c r="G302" s="20">
        <v>4630885</v>
      </c>
      <c r="I302" s="20">
        <v>26750592</v>
      </c>
      <c r="J302" s="20">
        <v>32377946</v>
      </c>
      <c r="K302" s="20">
        <v>24824774</v>
      </c>
      <c r="L302" s="20">
        <v>23212579</v>
      </c>
      <c r="M302" s="20">
        <v>24457781</v>
      </c>
      <c r="N302" s="4"/>
      <c r="P302" s="20">
        <v>18386937</v>
      </c>
      <c r="Q302" s="20">
        <v>28590330</v>
      </c>
      <c r="R302" s="20">
        <v>17617833</v>
      </c>
      <c r="S302" s="20">
        <v>25136544</v>
      </c>
      <c r="T302" s="20">
        <v>22241273</v>
      </c>
      <c r="U302" s="4"/>
    </row>
    <row r="303" spans="2:21" x14ac:dyDescent="0.35">
      <c r="B303" s="20">
        <v>17610428</v>
      </c>
      <c r="C303" s="20">
        <v>13044783</v>
      </c>
      <c r="D303" s="20">
        <v>29010806</v>
      </c>
      <c r="E303" s="20">
        <v>21786356</v>
      </c>
      <c r="F303" s="20">
        <v>15951286</v>
      </c>
      <c r="G303" s="20">
        <v>4727312</v>
      </c>
      <c r="I303" s="20">
        <v>27290510</v>
      </c>
      <c r="J303" s="20">
        <v>32621224</v>
      </c>
      <c r="K303" s="20">
        <v>25124701</v>
      </c>
      <c r="L303" s="20">
        <v>23369453</v>
      </c>
      <c r="M303" s="20">
        <v>24864760</v>
      </c>
      <c r="N303" s="4"/>
      <c r="P303" s="20">
        <v>18688647</v>
      </c>
      <c r="Q303" s="20">
        <v>28627500</v>
      </c>
      <c r="R303" s="20">
        <v>17720261</v>
      </c>
      <c r="S303" s="20">
        <v>25750735</v>
      </c>
      <c r="T303" s="20">
        <v>22552367</v>
      </c>
      <c r="U303" s="4"/>
    </row>
    <row r="304" spans="2:21" x14ac:dyDescent="0.35">
      <c r="B304" s="20">
        <v>17706032</v>
      </c>
      <c r="C304" s="20">
        <v>13190644</v>
      </c>
      <c r="D304" s="20">
        <v>29163348</v>
      </c>
      <c r="E304" s="20">
        <v>22200663</v>
      </c>
      <c r="F304" s="20">
        <v>16057749</v>
      </c>
      <c r="G304" s="20">
        <v>4745449</v>
      </c>
      <c r="I304" s="20">
        <v>27332781</v>
      </c>
      <c r="J304" s="20">
        <v>33253127</v>
      </c>
      <c r="K304" s="20">
        <v>25230670</v>
      </c>
      <c r="L304" s="20">
        <v>24072877</v>
      </c>
      <c r="M304" s="20">
        <v>25778269</v>
      </c>
      <c r="N304" s="4"/>
      <c r="P304" s="20">
        <v>18965643</v>
      </c>
      <c r="Q304" s="20">
        <v>28915493</v>
      </c>
      <c r="R304" s="20">
        <v>17897175</v>
      </c>
      <c r="S304" s="20">
        <v>25838171</v>
      </c>
      <c r="T304" s="20">
        <v>22861886</v>
      </c>
      <c r="U304" s="4"/>
    </row>
    <row r="305" spans="2:21" x14ac:dyDescent="0.35">
      <c r="B305" s="20">
        <v>18109339</v>
      </c>
      <c r="C305" s="20">
        <v>13229065</v>
      </c>
      <c r="D305" s="20">
        <v>29765094</v>
      </c>
      <c r="E305" s="20">
        <v>22243031</v>
      </c>
      <c r="F305" s="20">
        <v>16646885</v>
      </c>
      <c r="G305" s="20">
        <v>4760455</v>
      </c>
      <c r="I305" s="20">
        <v>27372510</v>
      </c>
      <c r="J305" s="20">
        <v>33268909</v>
      </c>
      <c r="K305" s="20">
        <v>25415668</v>
      </c>
      <c r="L305" s="20">
        <v>24566565</v>
      </c>
      <c r="M305" s="20">
        <v>26058246</v>
      </c>
      <c r="N305" s="4"/>
      <c r="P305" s="20">
        <v>19109979</v>
      </c>
      <c r="Q305" s="20">
        <v>29139487</v>
      </c>
      <c r="R305" s="20">
        <v>18309867</v>
      </c>
      <c r="S305" s="20">
        <v>26253757</v>
      </c>
      <c r="T305" s="20">
        <v>22940672</v>
      </c>
      <c r="U305" s="4"/>
    </row>
    <row r="306" spans="2:21" x14ac:dyDescent="0.35">
      <c r="B306" s="20">
        <v>18152694</v>
      </c>
      <c r="C306" s="20">
        <v>13246151</v>
      </c>
      <c r="D306" s="20">
        <v>29871370</v>
      </c>
      <c r="E306" s="20">
        <v>22341345</v>
      </c>
      <c r="F306" s="20">
        <v>17216784</v>
      </c>
      <c r="G306" s="20">
        <v>4786301</v>
      </c>
      <c r="I306" s="20">
        <v>27742394</v>
      </c>
      <c r="J306" s="20">
        <v>33957472</v>
      </c>
      <c r="K306" s="20">
        <v>25571901</v>
      </c>
      <c r="L306" s="20">
        <v>24643887</v>
      </c>
      <c r="M306" s="20">
        <v>26111227</v>
      </c>
      <c r="N306" s="4"/>
      <c r="P306" s="20">
        <v>19181578</v>
      </c>
      <c r="Q306" s="20">
        <v>29183630</v>
      </c>
      <c r="R306" s="20">
        <v>18436209</v>
      </c>
      <c r="S306" s="20">
        <v>26700976</v>
      </c>
      <c r="T306" s="20">
        <v>23157973</v>
      </c>
      <c r="U306" s="4"/>
    </row>
    <row r="307" spans="2:21" x14ac:dyDescent="0.35">
      <c r="B307" s="20">
        <v>19652030</v>
      </c>
      <c r="C307" s="20">
        <v>13354065</v>
      </c>
      <c r="D307" s="20">
        <v>30347386</v>
      </c>
      <c r="E307" s="20">
        <v>22423202</v>
      </c>
      <c r="F307" s="20">
        <v>17230426</v>
      </c>
      <c r="G307" s="20">
        <v>4822503</v>
      </c>
      <c r="I307" s="20">
        <v>27755713</v>
      </c>
      <c r="J307" s="20">
        <v>34288158</v>
      </c>
      <c r="K307" s="20">
        <v>25605363</v>
      </c>
      <c r="L307" s="20">
        <v>24674802</v>
      </c>
      <c r="M307" s="20">
        <v>26287110</v>
      </c>
      <c r="N307" s="4"/>
      <c r="P307" s="20">
        <v>19190327</v>
      </c>
      <c r="Q307" s="20">
        <v>30295316</v>
      </c>
      <c r="R307" s="20">
        <v>18519070</v>
      </c>
      <c r="S307" s="20">
        <v>26707998</v>
      </c>
      <c r="T307" s="20">
        <v>23543259</v>
      </c>
      <c r="U307" s="4"/>
    </row>
    <row r="308" spans="2:21" x14ac:dyDescent="0.35">
      <c r="B308" s="20">
        <v>19931047</v>
      </c>
      <c r="C308" s="20">
        <v>13442066</v>
      </c>
      <c r="D308" s="20">
        <v>30721614</v>
      </c>
      <c r="E308" s="20">
        <v>22654624</v>
      </c>
      <c r="F308" s="20">
        <v>17584332</v>
      </c>
      <c r="G308" s="20">
        <v>4845719</v>
      </c>
      <c r="I308" s="20">
        <v>27807551</v>
      </c>
      <c r="J308" s="20">
        <v>34770965</v>
      </c>
      <c r="K308" s="20">
        <v>25648383</v>
      </c>
      <c r="L308" s="20">
        <v>24753129</v>
      </c>
      <c r="M308" s="20">
        <v>26308376</v>
      </c>
      <c r="N308" s="4"/>
      <c r="P308" s="20">
        <v>19365214</v>
      </c>
      <c r="Q308" s="20">
        <v>30507029</v>
      </c>
      <c r="R308" s="20">
        <v>19215625</v>
      </c>
      <c r="S308" s="20">
        <v>26795892</v>
      </c>
      <c r="T308" s="20">
        <v>23625864</v>
      </c>
      <c r="U308" s="4"/>
    </row>
    <row r="309" spans="2:21" x14ac:dyDescent="0.35">
      <c r="B309" s="20">
        <v>20837555</v>
      </c>
      <c r="C309" s="20">
        <v>13586319</v>
      </c>
      <c r="D309" s="20">
        <v>30977626</v>
      </c>
      <c r="E309" s="20">
        <v>22882957</v>
      </c>
      <c r="F309" s="20">
        <v>18015207</v>
      </c>
      <c r="G309" s="20">
        <v>4859011</v>
      </c>
      <c r="I309" s="20">
        <v>27835699</v>
      </c>
      <c r="J309" s="20">
        <v>35592718</v>
      </c>
      <c r="K309" s="20">
        <v>25900518</v>
      </c>
      <c r="L309" s="20">
        <v>25949644</v>
      </c>
      <c r="M309" s="20">
        <v>26329896</v>
      </c>
      <c r="N309" s="4"/>
      <c r="P309" s="20">
        <v>19618210</v>
      </c>
      <c r="Q309" s="20">
        <v>30953757</v>
      </c>
      <c r="R309" s="20">
        <v>19429171</v>
      </c>
      <c r="S309" s="20">
        <v>27081116</v>
      </c>
      <c r="T309" s="20">
        <v>24267667</v>
      </c>
      <c r="U309" s="4"/>
    </row>
    <row r="310" spans="2:21" x14ac:dyDescent="0.35">
      <c r="B310" s="20">
        <v>21221309</v>
      </c>
      <c r="C310" s="20">
        <v>13884195</v>
      </c>
      <c r="D310" s="20">
        <v>30986802</v>
      </c>
      <c r="E310" s="20">
        <v>22887751</v>
      </c>
      <c r="F310" s="20">
        <v>18183708</v>
      </c>
      <c r="G310" s="20">
        <v>4960106</v>
      </c>
      <c r="I310" s="20">
        <v>27956592</v>
      </c>
      <c r="J310" s="20">
        <v>36062627</v>
      </c>
      <c r="K310" s="20">
        <v>26690818</v>
      </c>
      <c r="L310" s="20">
        <v>25967827</v>
      </c>
      <c r="M310" s="20">
        <v>26349119</v>
      </c>
      <c r="N310" s="4"/>
      <c r="P310" s="20">
        <v>20233754</v>
      </c>
      <c r="Q310" s="20">
        <v>31088326</v>
      </c>
      <c r="R310" s="20">
        <v>19516866</v>
      </c>
      <c r="S310" s="20">
        <v>27449291</v>
      </c>
      <c r="T310" s="20">
        <v>24631853</v>
      </c>
      <c r="U310" s="4"/>
    </row>
    <row r="311" spans="2:21" x14ac:dyDescent="0.35">
      <c r="B311" s="20">
        <v>21290586</v>
      </c>
      <c r="C311" s="20">
        <v>14061671</v>
      </c>
      <c r="D311" s="20">
        <v>31106368</v>
      </c>
      <c r="E311" s="20">
        <v>22947476</v>
      </c>
      <c r="F311" s="20">
        <v>18297580</v>
      </c>
      <c r="G311" s="20">
        <v>4994584</v>
      </c>
      <c r="I311" s="20">
        <v>28035494</v>
      </c>
      <c r="J311" s="20">
        <v>36341298</v>
      </c>
      <c r="K311" s="20">
        <v>27063534</v>
      </c>
      <c r="L311" s="20">
        <v>26265330</v>
      </c>
      <c r="M311" s="20">
        <v>26815902</v>
      </c>
      <c r="N311" s="4"/>
      <c r="P311" s="20">
        <v>20483426</v>
      </c>
      <c r="Q311" s="20">
        <v>31291646</v>
      </c>
      <c r="R311" s="20">
        <v>19845975</v>
      </c>
      <c r="S311" s="20">
        <v>27572224</v>
      </c>
      <c r="T311" s="20">
        <v>24987898</v>
      </c>
      <c r="U311" s="4"/>
    </row>
    <row r="312" spans="2:21" x14ac:dyDescent="0.35">
      <c r="B312" s="20">
        <v>21420245</v>
      </c>
      <c r="C312" s="20">
        <v>14373619</v>
      </c>
      <c r="D312" s="20">
        <v>31321337</v>
      </c>
      <c r="E312" s="20">
        <v>23181821</v>
      </c>
      <c r="F312" s="20">
        <v>18647548</v>
      </c>
      <c r="G312" s="20">
        <v>5133998</v>
      </c>
      <c r="I312" s="20">
        <v>28730352</v>
      </c>
      <c r="J312" s="20">
        <v>38299369</v>
      </c>
      <c r="K312" s="20">
        <v>28146971</v>
      </c>
      <c r="L312" s="20">
        <v>26502208</v>
      </c>
      <c r="M312" s="20">
        <v>26942247</v>
      </c>
      <c r="N312" s="4"/>
      <c r="P312" s="20">
        <v>20509864</v>
      </c>
      <c r="Q312" s="20">
        <v>31435316</v>
      </c>
      <c r="R312" s="20">
        <v>19974092</v>
      </c>
      <c r="S312" s="20">
        <v>28154692</v>
      </c>
      <c r="T312" s="20">
        <v>26291640</v>
      </c>
      <c r="U312" s="4"/>
    </row>
    <row r="313" spans="2:21" x14ac:dyDescent="0.35">
      <c r="B313" s="20">
        <v>21857636</v>
      </c>
      <c r="C313" s="20">
        <v>14489392</v>
      </c>
      <c r="D313" s="20">
        <v>31714424</v>
      </c>
      <c r="E313" s="20">
        <v>23181922</v>
      </c>
      <c r="F313" s="20">
        <v>18896069</v>
      </c>
      <c r="G313" s="20">
        <v>5134939</v>
      </c>
      <c r="I313" s="20">
        <v>29041268</v>
      </c>
      <c r="J313" s="20">
        <v>38496036</v>
      </c>
      <c r="K313" s="20">
        <v>28518623</v>
      </c>
      <c r="L313" s="20">
        <v>26871001</v>
      </c>
      <c r="M313" s="20">
        <v>27057074</v>
      </c>
      <c r="N313" s="4"/>
      <c r="P313" s="20">
        <v>21237565</v>
      </c>
      <c r="Q313" s="20">
        <v>31642940</v>
      </c>
      <c r="R313" s="20">
        <v>20379265</v>
      </c>
      <c r="S313" s="20">
        <v>28159434</v>
      </c>
      <c r="T313" s="20">
        <v>26301382</v>
      </c>
      <c r="U313" s="4"/>
    </row>
    <row r="314" spans="2:21" x14ac:dyDescent="0.35">
      <c r="B314" s="20">
        <v>22135377</v>
      </c>
      <c r="C314" s="20">
        <v>14495393</v>
      </c>
      <c r="D314" s="20">
        <v>32065354</v>
      </c>
      <c r="E314" s="20">
        <v>23270016</v>
      </c>
      <c r="F314" s="20">
        <v>19202215</v>
      </c>
      <c r="G314" s="20">
        <v>5158174</v>
      </c>
      <c r="I314" s="20">
        <v>29555107</v>
      </c>
      <c r="J314" s="20">
        <v>38919823</v>
      </c>
      <c r="K314" s="20">
        <v>28553528</v>
      </c>
      <c r="L314" s="20">
        <v>27309118</v>
      </c>
      <c r="M314" s="20">
        <v>27237470</v>
      </c>
      <c r="N314" s="4"/>
      <c r="P314" s="20">
        <v>21508731</v>
      </c>
      <c r="Q314" s="20">
        <v>31817243</v>
      </c>
      <c r="R314" s="20">
        <v>20394171</v>
      </c>
      <c r="S314" s="20">
        <v>28209852</v>
      </c>
      <c r="T314" s="20">
        <v>26571545</v>
      </c>
      <c r="U314" s="4"/>
    </row>
    <row r="315" spans="2:21" x14ac:dyDescent="0.35">
      <c r="B315" s="20">
        <v>22135814</v>
      </c>
      <c r="C315" s="20">
        <v>14898150</v>
      </c>
      <c r="D315" s="20">
        <v>33066244</v>
      </c>
      <c r="E315" s="20">
        <v>23303363</v>
      </c>
      <c r="F315" s="20">
        <v>19264729</v>
      </c>
      <c r="G315" s="20">
        <v>5258405</v>
      </c>
      <c r="I315" s="20">
        <v>29866064</v>
      </c>
      <c r="J315" s="20">
        <v>38977669</v>
      </c>
      <c r="K315" s="20">
        <v>28938355</v>
      </c>
      <c r="L315" s="20">
        <v>27311271</v>
      </c>
      <c r="M315" s="20">
        <v>27484784</v>
      </c>
      <c r="N315" s="4"/>
      <c r="P315" s="20">
        <v>21667303</v>
      </c>
      <c r="Q315" s="20">
        <v>32243704</v>
      </c>
      <c r="R315" s="20">
        <v>20441995</v>
      </c>
      <c r="S315" s="20">
        <v>28505563</v>
      </c>
      <c r="T315" s="20">
        <v>26664722</v>
      </c>
      <c r="U315" s="4"/>
    </row>
    <row r="316" spans="2:21" x14ac:dyDescent="0.35">
      <c r="B316" s="20">
        <v>22702157</v>
      </c>
      <c r="C316" s="20">
        <v>14908407</v>
      </c>
      <c r="D316" s="20">
        <v>33490715</v>
      </c>
      <c r="E316" s="20">
        <v>23534557</v>
      </c>
      <c r="F316" s="20">
        <v>19349524</v>
      </c>
      <c r="G316" s="20">
        <v>5294944</v>
      </c>
      <c r="I316" s="20">
        <v>30318356</v>
      </c>
      <c r="J316" s="20">
        <v>39568254</v>
      </c>
      <c r="K316" s="20">
        <v>28978921</v>
      </c>
      <c r="L316" s="20">
        <v>27649064</v>
      </c>
      <c r="M316" s="20">
        <v>27564874</v>
      </c>
      <c r="N316" s="4"/>
      <c r="P316" s="20">
        <v>21673218</v>
      </c>
      <c r="Q316" s="20">
        <v>32804291</v>
      </c>
      <c r="R316" s="20">
        <v>20463218</v>
      </c>
      <c r="S316" s="20">
        <v>28513274</v>
      </c>
      <c r="T316" s="20">
        <v>26676288</v>
      </c>
      <c r="U316" s="4"/>
    </row>
    <row r="317" spans="2:21" x14ac:dyDescent="0.35">
      <c r="B317" s="20">
        <v>22832826</v>
      </c>
      <c r="C317" s="20">
        <v>14916966</v>
      </c>
      <c r="D317" s="20">
        <v>33914928</v>
      </c>
      <c r="E317" s="20">
        <v>24251284</v>
      </c>
      <c r="F317" s="20">
        <v>20170848</v>
      </c>
      <c r="G317" s="20">
        <v>5304958</v>
      </c>
      <c r="I317" s="20">
        <v>30613296</v>
      </c>
      <c r="J317" s="20">
        <v>39782606</v>
      </c>
      <c r="K317" s="20">
        <v>29108548</v>
      </c>
      <c r="L317" s="20">
        <v>27775636</v>
      </c>
      <c r="M317" s="20">
        <v>27746594</v>
      </c>
      <c r="N317" s="4"/>
      <c r="P317" s="20">
        <v>21699858</v>
      </c>
      <c r="Q317" s="20">
        <v>33102371</v>
      </c>
      <c r="R317" s="20">
        <v>20821302</v>
      </c>
      <c r="S317" s="20">
        <v>28518236</v>
      </c>
      <c r="T317" s="20">
        <v>27100820</v>
      </c>
      <c r="U317" s="4"/>
    </row>
    <row r="318" spans="2:21" x14ac:dyDescent="0.35">
      <c r="B318" s="20">
        <v>22934189</v>
      </c>
      <c r="C318" s="20">
        <v>14983544</v>
      </c>
      <c r="D318" s="20">
        <v>33991522</v>
      </c>
      <c r="E318" s="20">
        <v>24415601</v>
      </c>
      <c r="F318" s="20">
        <v>20237328</v>
      </c>
      <c r="G318" s="20">
        <v>5324984</v>
      </c>
      <c r="I318" s="20">
        <v>30651721</v>
      </c>
      <c r="J318" s="20">
        <v>40192723</v>
      </c>
      <c r="K318" s="20">
        <v>29348491</v>
      </c>
      <c r="L318" s="20">
        <v>27844924</v>
      </c>
      <c r="M318" s="20">
        <v>28082562</v>
      </c>
      <c r="N318" s="4"/>
      <c r="P318" s="20">
        <v>22251805</v>
      </c>
      <c r="Q318" s="20">
        <v>35023223</v>
      </c>
      <c r="R318" s="20">
        <v>20911168</v>
      </c>
      <c r="S318" s="20">
        <v>28991370</v>
      </c>
      <c r="T318" s="20">
        <v>27606303</v>
      </c>
      <c r="U318" s="4"/>
    </row>
    <row r="319" spans="2:21" x14ac:dyDescent="0.35">
      <c r="B319" s="20">
        <v>23031557</v>
      </c>
      <c r="C319" s="20">
        <v>14994580</v>
      </c>
      <c r="D319" s="20">
        <v>34249864</v>
      </c>
      <c r="E319" s="20">
        <v>24684869</v>
      </c>
      <c r="F319" s="20">
        <v>20756402</v>
      </c>
      <c r="G319" s="20">
        <v>5434122</v>
      </c>
      <c r="I319" s="20">
        <v>31072107</v>
      </c>
      <c r="J319" s="20">
        <v>40421694</v>
      </c>
      <c r="K319" s="20">
        <v>29571865</v>
      </c>
      <c r="L319" s="20">
        <v>27911101</v>
      </c>
      <c r="M319" s="20">
        <v>28179194</v>
      </c>
      <c r="N319" s="4"/>
      <c r="P319" s="20">
        <v>22412876</v>
      </c>
      <c r="Q319" s="20">
        <v>35758963</v>
      </c>
      <c r="R319" s="20">
        <v>21035828</v>
      </c>
      <c r="S319" s="20">
        <v>29105339</v>
      </c>
      <c r="T319" s="20">
        <v>28237927</v>
      </c>
      <c r="U319" s="4"/>
    </row>
    <row r="320" spans="2:21" x14ac:dyDescent="0.35">
      <c r="B320" s="20">
        <v>23122101</v>
      </c>
      <c r="C320" s="20">
        <v>15052736</v>
      </c>
      <c r="D320" s="20">
        <v>34315067</v>
      </c>
      <c r="E320" s="20">
        <v>24707592</v>
      </c>
      <c r="F320" s="20">
        <v>20906665</v>
      </c>
      <c r="G320" s="20">
        <v>5598710</v>
      </c>
      <c r="I320" s="20">
        <v>32268374</v>
      </c>
      <c r="J320" s="20">
        <v>41386419</v>
      </c>
      <c r="K320" s="20">
        <v>29783646</v>
      </c>
      <c r="L320" s="20">
        <v>28642402</v>
      </c>
      <c r="M320" s="20">
        <v>28506896</v>
      </c>
      <c r="N320" s="4"/>
      <c r="P320" s="20">
        <v>22835588</v>
      </c>
      <c r="Q320" s="20">
        <v>37554421</v>
      </c>
      <c r="R320" s="20">
        <v>21468566</v>
      </c>
      <c r="S320" s="20">
        <v>29296044</v>
      </c>
      <c r="T320" s="20">
        <v>28366438</v>
      </c>
      <c r="U320" s="4"/>
    </row>
    <row r="321" spans="2:21" x14ac:dyDescent="0.35">
      <c r="B321" s="20">
        <v>23230975</v>
      </c>
      <c r="C321" s="20">
        <v>15057473</v>
      </c>
      <c r="D321" s="20">
        <v>34491203</v>
      </c>
      <c r="E321" s="20">
        <v>24913751</v>
      </c>
      <c r="F321" s="20">
        <v>20963944</v>
      </c>
      <c r="G321" s="20">
        <v>5789999</v>
      </c>
      <c r="I321" s="20">
        <v>32667641</v>
      </c>
      <c r="J321" s="20">
        <v>41418436</v>
      </c>
      <c r="K321" s="20">
        <v>30259776</v>
      </c>
      <c r="L321" s="20">
        <v>29372584</v>
      </c>
      <c r="M321" s="20">
        <v>28839200</v>
      </c>
      <c r="N321" s="4"/>
      <c r="P321" s="20">
        <v>22975460</v>
      </c>
      <c r="Q321" s="20">
        <v>37708656</v>
      </c>
      <c r="R321" s="20">
        <v>21717502</v>
      </c>
      <c r="S321" s="20">
        <v>29542034</v>
      </c>
      <c r="T321" s="20">
        <v>28605660</v>
      </c>
      <c r="U321" s="4"/>
    </row>
    <row r="322" spans="2:21" x14ac:dyDescent="0.35">
      <c r="B322" s="20">
        <v>23716908</v>
      </c>
      <c r="C322" s="20">
        <v>15133338</v>
      </c>
      <c r="D322" s="20">
        <v>34700568</v>
      </c>
      <c r="E322" s="20">
        <v>24936851</v>
      </c>
      <c r="F322" s="20">
        <v>21276742</v>
      </c>
      <c r="G322" s="20">
        <v>5973429</v>
      </c>
      <c r="I322" s="20">
        <v>32736980</v>
      </c>
      <c r="J322" s="20">
        <v>41755720</v>
      </c>
      <c r="K322" s="20">
        <v>30670423</v>
      </c>
      <c r="L322" s="20">
        <v>29847313</v>
      </c>
      <c r="M322" s="20">
        <v>29093261</v>
      </c>
      <c r="N322" s="4"/>
      <c r="P322" s="20">
        <v>23103860</v>
      </c>
      <c r="Q322" s="20">
        <v>37738876</v>
      </c>
      <c r="R322" s="20">
        <v>22024890</v>
      </c>
      <c r="S322" s="20">
        <v>29951466</v>
      </c>
      <c r="T322" s="20">
        <v>29153574</v>
      </c>
      <c r="U322" s="4"/>
    </row>
    <row r="323" spans="2:21" x14ac:dyDescent="0.35">
      <c r="B323" s="20">
        <v>23855663</v>
      </c>
      <c r="C323" s="20">
        <v>15579907</v>
      </c>
      <c r="D323" s="20">
        <v>35090375</v>
      </c>
      <c r="E323" s="20">
        <v>24978586</v>
      </c>
      <c r="F323" s="20">
        <v>21386481</v>
      </c>
      <c r="G323" s="20">
        <v>6561185</v>
      </c>
      <c r="I323" s="20">
        <v>32807936</v>
      </c>
      <c r="J323" s="20">
        <v>43087460</v>
      </c>
      <c r="K323" s="20">
        <v>30823329</v>
      </c>
      <c r="L323" s="20">
        <v>30118930</v>
      </c>
      <c r="M323" s="20">
        <v>29113477</v>
      </c>
      <c r="N323" s="4"/>
      <c r="P323" s="20">
        <v>23114915</v>
      </c>
      <c r="Q323" s="20">
        <v>38673184</v>
      </c>
      <c r="R323" s="20">
        <v>22024983</v>
      </c>
      <c r="S323" s="20">
        <v>30481767</v>
      </c>
      <c r="T323" s="20">
        <v>29234286</v>
      </c>
      <c r="U323" s="4"/>
    </row>
    <row r="324" spans="2:21" x14ac:dyDescent="0.35">
      <c r="B324" s="20">
        <v>24694913</v>
      </c>
      <c r="C324" s="20">
        <v>15597136</v>
      </c>
      <c r="D324" s="20">
        <v>35259796</v>
      </c>
      <c r="E324" s="20">
        <v>25460281</v>
      </c>
      <c r="F324" s="20">
        <v>21441045</v>
      </c>
      <c r="G324" s="20">
        <v>6767798</v>
      </c>
      <c r="I324" s="20">
        <v>33821655</v>
      </c>
      <c r="J324" s="20">
        <v>43641211</v>
      </c>
      <c r="K324" s="20">
        <v>30881348</v>
      </c>
      <c r="L324" s="20">
        <v>30663096</v>
      </c>
      <c r="M324" s="20">
        <v>29995024</v>
      </c>
      <c r="N324" s="4"/>
      <c r="P324" s="20">
        <v>23127234</v>
      </c>
      <c r="Q324" s="20">
        <v>39019030</v>
      </c>
      <c r="R324" s="20">
        <v>23024375</v>
      </c>
      <c r="S324" s="20">
        <v>30832089</v>
      </c>
      <c r="T324" s="20">
        <v>29340810</v>
      </c>
      <c r="U324" s="4"/>
    </row>
    <row r="325" spans="2:21" x14ac:dyDescent="0.35">
      <c r="B325" s="20">
        <v>24810821</v>
      </c>
      <c r="C325" s="20">
        <v>15623914</v>
      </c>
      <c r="D325" s="20">
        <v>35738448</v>
      </c>
      <c r="E325" s="20">
        <v>25632560</v>
      </c>
      <c r="F325" s="20">
        <v>21513315</v>
      </c>
      <c r="G325" s="20">
        <v>6817117</v>
      </c>
      <c r="I325" s="20">
        <v>33994174</v>
      </c>
      <c r="J325" s="20">
        <v>43948248</v>
      </c>
      <c r="K325" s="20">
        <v>31482347</v>
      </c>
      <c r="L325" s="20">
        <v>30817335</v>
      </c>
      <c r="M325" s="20">
        <v>30561288</v>
      </c>
      <c r="N325" s="4"/>
      <c r="P325" s="20">
        <v>23400736</v>
      </c>
      <c r="Q325" s="20">
        <v>40001046</v>
      </c>
      <c r="R325" s="20">
        <v>23067207</v>
      </c>
      <c r="S325" s="20">
        <v>30880395</v>
      </c>
      <c r="T325" s="20">
        <v>29526911</v>
      </c>
      <c r="U325" s="4"/>
    </row>
    <row r="326" spans="2:21" x14ac:dyDescent="0.35">
      <c r="B326" s="20">
        <v>24960367</v>
      </c>
      <c r="C326" s="20">
        <v>15755954</v>
      </c>
      <c r="D326" s="20">
        <v>35892595</v>
      </c>
      <c r="E326" s="20">
        <v>25975398</v>
      </c>
      <c r="F326" s="20">
        <v>21569471</v>
      </c>
      <c r="G326" s="20">
        <v>7025533</v>
      </c>
      <c r="I326" s="20">
        <v>34100216</v>
      </c>
      <c r="J326" s="20">
        <v>44594765</v>
      </c>
      <c r="K326" s="20">
        <v>32101324</v>
      </c>
      <c r="L326" s="20">
        <v>30845177</v>
      </c>
      <c r="M326" s="20">
        <v>31779026</v>
      </c>
      <c r="N326" s="4"/>
      <c r="P326" s="20">
        <v>23503100</v>
      </c>
      <c r="Q326" s="20">
        <v>40492139</v>
      </c>
      <c r="R326" s="20">
        <v>23193113</v>
      </c>
      <c r="S326" s="20">
        <v>32060142</v>
      </c>
      <c r="T326" s="20">
        <v>29580791</v>
      </c>
      <c r="U326" s="4"/>
    </row>
    <row r="327" spans="2:21" x14ac:dyDescent="0.35">
      <c r="B327" s="20">
        <v>25669885</v>
      </c>
      <c r="C327" s="20">
        <v>15758032</v>
      </c>
      <c r="D327" s="20">
        <v>36226214</v>
      </c>
      <c r="E327" s="20">
        <v>26108682</v>
      </c>
      <c r="F327" s="20">
        <v>22083808</v>
      </c>
      <c r="G327" s="20">
        <v>7520887</v>
      </c>
      <c r="I327" s="20">
        <v>35358816</v>
      </c>
      <c r="J327" s="20">
        <v>44921981</v>
      </c>
      <c r="K327" s="20">
        <v>32445940</v>
      </c>
      <c r="L327" s="20">
        <v>31000779</v>
      </c>
      <c r="M327" s="20">
        <v>32358269</v>
      </c>
      <c r="N327" s="4"/>
      <c r="P327" s="20">
        <v>23523823</v>
      </c>
      <c r="Q327" s="20">
        <v>40937642</v>
      </c>
      <c r="R327" s="20">
        <v>23760486</v>
      </c>
      <c r="S327" s="20">
        <v>32461541</v>
      </c>
      <c r="T327" s="20">
        <v>29995870</v>
      </c>
      <c r="U327" s="4"/>
    </row>
    <row r="328" spans="2:21" x14ac:dyDescent="0.35">
      <c r="B328" s="20">
        <v>26421436</v>
      </c>
      <c r="C328" s="20">
        <v>15877861</v>
      </c>
      <c r="D328" s="20">
        <v>36745446</v>
      </c>
      <c r="E328" s="20">
        <v>26768184</v>
      </c>
      <c r="F328" s="20">
        <v>22156541</v>
      </c>
      <c r="G328" s="20">
        <v>9095913</v>
      </c>
      <c r="I328" s="20">
        <v>35705983</v>
      </c>
      <c r="J328" s="20">
        <v>45832337</v>
      </c>
      <c r="K328" s="20">
        <v>33174318</v>
      </c>
      <c r="L328" s="20">
        <v>31030416</v>
      </c>
      <c r="M328" s="20">
        <v>33603625</v>
      </c>
      <c r="N328" s="4"/>
      <c r="P328" s="20">
        <v>26008873</v>
      </c>
      <c r="Q328" s="20">
        <v>41401994</v>
      </c>
      <c r="R328" s="20">
        <v>23775422</v>
      </c>
      <c r="S328" s="20">
        <v>32815976</v>
      </c>
      <c r="T328" s="20">
        <v>30326263</v>
      </c>
      <c r="U328" s="4"/>
    </row>
    <row r="329" spans="2:21" x14ac:dyDescent="0.35">
      <c r="B329" s="20">
        <v>26828660</v>
      </c>
      <c r="C329" s="20">
        <v>16012405</v>
      </c>
      <c r="D329" s="20">
        <v>36755367</v>
      </c>
      <c r="E329" s="20">
        <v>26817549</v>
      </c>
      <c r="F329" s="20">
        <v>22457314</v>
      </c>
      <c r="G329" s="20">
        <v>9137514</v>
      </c>
      <c r="I329" s="20">
        <v>36683150</v>
      </c>
      <c r="J329" s="20">
        <v>46039953</v>
      </c>
      <c r="K329" s="20">
        <v>33376283</v>
      </c>
      <c r="L329" s="20">
        <v>31364144</v>
      </c>
      <c r="M329" s="20">
        <v>34111663</v>
      </c>
      <c r="N329" s="4"/>
      <c r="P329" s="20">
        <v>26705186</v>
      </c>
      <c r="Q329" s="20">
        <v>41813145</v>
      </c>
      <c r="R329" s="20">
        <v>24776365</v>
      </c>
      <c r="S329" s="20">
        <v>32957489</v>
      </c>
      <c r="T329" s="20">
        <v>30997557</v>
      </c>
      <c r="U329" s="4"/>
    </row>
    <row r="330" spans="2:21" x14ac:dyDescent="0.35">
      <c r="B330" s="20">
        <v>27063192</v>
      </c>
      <c r="C330" s="20">
        <v>16012405</v>
      </c>
      <c r="D330" s="20">
        <v>37210511</v>
      </c>
      <c r="E330" s="20">
        <v>26916836</v>
      </c>
      <c r="F330" s="20">
        <v>22738878</v>
      </c>
      <c r="G330" s="20"/>
      <c r="I330" s="20">
        <v>36704374</v>
      </c>
      <c r="J330" s="20">
        <v>46351950</v>
      </c>
      <c r="K330" s="20">
        <v>34075668</v>
      </c>
      <c r="L330" s="20">
        <v>32269326</v>
      </c>
      <c r="M330" s="20">
        <v>34131271</v>
      </c>
      <c r="N330" s="4"/>
      <c r="P330" s="20">
        <v>26856612</v>
      </c>
      <c r="Q330" s="20">
        <v>43932480</v>
      </c>
      <c r="R330" s="20">
        <v>25415176</v>
      </c>
      <c r="S330" s="20">
        <v>33329688</v>
      </c>
      <c r="T330" s="20">
        <v>31678028</v>
      </c>
      <c r="U330" s="4"/>
    </row>
    <row r="331" spans="2:21" x14ac:dyDescent="0.35">
      <c r="B331" s="20">
        <v>27936919</v>
      </c>
      <c r="C331" s="20">
        <v>16100491</v>
      </c>
      <c r="D331" s="20">
        <v>37369154</v>
      </c>
      <c r="E331" s="20">
        <v>27042822</v>
      </c>
      <c r="F331" s="20">
        <v>22970975</v>
      </c>
      <c r="G331" s="20"/>
      <c r="I331" s="20">
        <v>37222827</v>
      </c>
      <c r="J331" s="20">
        <v>46353738</v>
      </c>
      <c r="K331" s="20">
        <v>34475232</v>
      </c>
      <c r="L331" s="20">
        <v>32355590</v>
      </c>
      <c r="M331" s="20">
        <v>34443270</v>
      </c>
      <c r="N331" s="4"/>
      <c r="P331" s="20">
        <v>26925382</v>
      </c>
      <c r="Q331" s="20">
        <v>44500747</v>
      </c>
      <c r="R331" s="20">
        <v>25654185</v>
      </c>
      <c r="S331" s="20">
        <v>34669339</v>
      </c>
      <c r="T331" s="20">
        <v>31732170</v>
      </c>
      <c r="U331" s="4"/>
    </row>
    <row r="332" spans="2:21" x14ac:dyDescent="0.35">
      <c r="B332" s="20">
        <v>28875808</v>
      </c>
      <c r="C332" s="20">
        <v>16135074</v>
      </c>
      <c r="D332" s="20">
        <v>37997774</v>
      </c>
      <c r="E332" s="20">
        <v>27119723</v>
      </c>
      <c r="F332" s="20">
        <v>23189271</v>
      </c>
      <c r="G332" s="20"/>
      <c r="I332" s="20">
        <v>37734336</v>
      </c>
      <c r="J332" s="20">
        <v>46633223</v>
      </c>
      <c r="K332" s="20">
        <v>34618577</v>
      </c>
      <c r="L332" s="20">
        <v>32456431</v>
      </c>
      <c r="M332" s="20">
        <v>34473318</v>
      </c>
      <c r="N332" s="4"/>
      <c r="P332" s="20">
        <v>26953149</v>
      </c>
      <c r="Q332" s="20">
        <v>44941527</v>
      </c>
      <c r="R332" s="20">
        <v>25668786</v>
      </c>
      <c r="S332" s="20">
        <v>34759746</v>
      </c>
      <c r="T332" s="20">
        <v>31989972</v>
      </c>
      <c r="U332" s="4"/>
    </row>
    <row r="333" spans="2:21" x14ac:dyDescent="0.35">
      <c r="B333" s="20">
        <v>28975811</v>
      </c>
      <c r="C333" s="20">
        <v>16189279</v>
      </c>
      <c r="D333" s="20">
        <v>38004117</v>
      </c>
      <c r="E333" s="20">
        <v>27490430</v>
      </c>
      <c r="F333" s="20">
        <v>23451316</v>
      </c>
      <c r="G333" s="20"/>
      <c r="I333" s="20">
        <v>39562357</v>
      </c>
      <c r="J333" s="20">
        <v>46941625</v>
      </c>
      <c r="K333" s="20">
        <v>35355682</v>
      </c>
      <c r="L333" s="20">
        <v>32873738</v>
      </c>
      <c r="M333" s="20">
        <v>34482972</v>
      </c>
      <c r="N333" s="4"/>
      <c r="P333" s="20">
        <v>27126252</v>
      </c>
      <c r="Q333" s="20">
        <v>45444865</v>
      </c>
      <c r="R333" s="20">
        <v>25974486</v>
      </c>
      <c r="S333" s="20">
        <v>34774403</v>
      </c>
      <c r="T333" s="20">
        <v>32081351</v>
      </c>
      <c r="U333" s="4"/>
    </row>
    <row r="334" spans="2:21" x14ac:dyDescent="0.35">
      <c r="B334" s="20">
        <v>29127365</v>
      </c>
      <c r="C334" s="20">
        <v>16448092</v>
      </c>
      <c r="D334" s="20">
        <v>38686155</v>
      </c>
      <c r="E334" s="20">
        <v>28026073</v>
      </c>
      <c r="F334" s="20">
        <v>23478411</v>
      </c>
      <c r="G334" s="20"/>
      <c r="I334" s="20">
        <v>40571248</v>
      </c>
      <c r="J334" s="20">
        <v>48805897</v>
      </c>
      <c r="K334" s="20">
        <v>36052030</v>
      </c>
      <c r="L334" s="20">
        <v>33072459</v>
      </c>
      <c r="M334" s="20">
        <v>34612213</v>
      </c>
      <c r="N334" s="4"/>
      <c r="P334" s="20">
        <v>29104723</v>
      </c>
      <c r="Q334" s="20">
        <v>45829353</v>
      </c>
      <c r="R334" s="20">
        <v>26475423</v>
      </c>
      <c r="S334" s="20">
        <v>35110740</v>
      </c>
      <c r="T334" s="20">
        <v>32090511</v>
      </c>
      <c r="U334" s="4"/>
    </row>
    <row r="335" spans="2:21" x14ac:dyDescent="0.35">
      <c r="B335" s="20">
        <v>29138486</v>
      </c>
      <c r="C335" s="20">
        <v>16464738</v>
      </c>
      <c r="D335" s="20">
        <v>39165634</v>
      </c>
      <c r="E335" s="20">
        <v>28117743</v>
      </c>
      <c r="F335" s="20">
        <v>23825256</v>
      </c>
      <c r="G335" s="20"/>
      <c r="I335" s="20">
        <v>41476376</v>
      </c>
      <c r="J335" s="20">
        <v>49869102</v>
      </c>
      <c r="K335" s="20">
        <v>36315213</v>
      </c>
      <c r="L335" s="20">
        <v>33276007</v>
      </c>
      <c r="M335" s="20">
        <v>34630486</v>
      </c>
      <c r="N335" s="4"/>
      <c r="P335" s="20">
        <v>29281771</v>
      </c>
      <c r="Q335" s="20">
        <v>46400588</v>
      </c>
      <c r="R335" s="20">
        <v>27081176</v>
      </c>
      <c r="S335" s="20">
        <v>36342973</v>
      </c>
      <c r="T335" s="20">
        <v>33245585</v>
      </c>
      <c r="U335" s="4"/>
    </row>
    <row r="336" spans="2:21" x14ac:dyDescent="0.35">
      <c r="B336" s="20">
        <v>29270855</v>
      </c>
      <c r="C336" s="20">
        <v>16547317</v>
      </c>
      <c r="D336" s="20">
        <v>39263308</v>
      </c>
      <c r="E336" s="20">
        <v>28526688</v>
      </c>
      <c r="F336" s="20">
        <v>25539058</v>
      </c>
      <c r="G336" s="20"/>
      <c r="I336" s="20">
        <v>42542876</v>
      </c>
      <c r="J336" s="20">
        <v>50093339</v>
      </c>
      <c r="K336" s="20">
        <v>37214759</v>
      </c>
      <c r="L336" s="20">
        <v>33883739</v>
      </c>
      <c r="M336" s="20">
        <v>34801933</v>
      </c>
      <c r="N336" s="4"/>
      <c r="P336" s="20">
        <v>31267291</v>
      </c>
      <c r="Q336" s="20">
        <v>46482886</v>
      </c>
      <c r="R336" s="20">
        <v>27744974</v>
      </c>
      <c r="S336" s="20">
        <v>36435829</v>
      </c>
      <c r="T336" s="20">
        <v>33370891</v>
      </c>
      <c r="U336" s="4"/>
    </row>
    <row r="337" spans="2:21" x14ac:dyDescent="0.35">
      <c r="B337" s="20">
        <v>29292430</v>
      </c>
      <c r="C337" s="20">
        <v>16777514</v>
      </c>
      <c r="D337" s="20">
        <v>39586736</v>
      </c>
      <c r="E337" s="20">
        <v>29383362</v>
      </c>
      <c r="F337" s="20">
        <v>25757861</v>
      </c>
      <c r="G337" s="20"/>
      <c r="I337" s="20">
        <v>43547112</v>
      </c>
      <c r="J337" s="20">
        <v>50531384</v>
      </c>
      <c r="K337" s="20">
        <v>37885758</v>
      </c>
      <c r="L337" s="20">
        <v>34731200</v>
      </c>
      <c r="M337" s="20">
        <v>36196889</v>
      </c>
      <c r="N337" s="4"/>
      <c r="P337" s="20">
        <v>31948531</v>
      </c>
      <c r="Q337" s="20">
        <v>47864973</v>
      </c>
      <c r="R337" s="20">
        <v>28171436</v>
      </c>
      <c r="S337" s="20">
        <v>36488339</v>
      </c>
      <c r="T337" s="20">
        <v>33430708</v>
      </c>
      <c r="U337" s="4"/>
    </row>
    <row r="338" spans="2:21" x14ac:dyDescent="0.35">
      <c r="B338" s="20">
        <v>30343767</v>
      </c>
      <c r="C338" s="20">
        <v>16947689</v>
      </c>
      <c r="D338" s="20">
        <v>40115792</v>
      </c>
      <c r="E338" s="20">
        <v>29440933</v>
      </c>
      <c r="F338" s="20">
        <v>26048876</v>
      </c>
      <c r="G338" s="20"/>
      <c r="I338" s="20">
        <v>46599869</v>
      </c>
      <c r="J338" s="20">
        <v>51480404</v>
      </c>
      <c r="K338" s="20">
        <v>38492017</v>
      </c>
      <c r="L338" s="20">
        <v>34987659</v>
      </c>
      <c r="M338" s="20">
        <v>37283021</v>
      </c>
      <c r="N338" s="4"/>
      <c r="P338" s="20">
        <v>33156439</v>
      </c>
      <c r="Q338" s="20">
        <v>51335648</v>
      </c>
      <c r="R338" s="20">
        <v>29130163</v>
      </c>
      <c r="S338" s="20">
        <v>36575169</v>
      </c>
      <c r="T338" s="20">
        <v>35744463</v>
      </c>
      <c r="U338" s="4"/>
    </row>
    <row r="339" spans="2:21" x14ac:dyDescent="0.35">
      <c r="B339" s="20">
        <v>30696129</v>
      </c>
      <c r="C339" s="20">
        <v>17067608</v>
      </c>
      <c r="D339" s="20">
        <v>40128572</v>
      </c>
      <c r="E339" s="20">
        <v>29586776</v>
      </c>
      <c r="F339" s="20">
        <v>26560353</v>
      </c>
      <c r="G339" s="20"/>
      <c r="I339" s="20">
        <v>49034642</v>
      </c>
      <c r="J339" s="20">
        <v>51975484</v>
      </c>
      <c r="K339" s="20">
        <v>39288807</v>
      </c>
      <c r="L339" s="20">
        <v>35150576</v>
      </c>
      <c r="M339" s="20">
        <v>37741732</v>
      </c>
      <c r="N339" s="4"/>
      <c r="P339" s="20">
        <v>34656447</v>
      </c>
      <c r="Q339" s="20">
        <v>52136029</v>
      </c>
      <c r="R339" s="20">
        <v>29267273</v>
      </c>
      <c r="S339" s="20">
        <v>37323041</v>
      </c>
      <c r="T339" s="20">
        <v>36036904</v>
      </c>
      <c r="U339" s="4"/>
    </row>
    <row r="340" spans="2:21" x14ac:dyDescent="0.35">
      <c r="B340" s="20">
        <v>30768343</v>
      </c>
      <c r="C340" s="20">
        <v>17072672</v>
      </c>
      <c r="D340" s="20">
        <v>40132839</v>
      </c>
      <c r="E340" s="20">
        <v>30414352</v>
      </c>
      <c r="F340" s="20">
        <v>26657927</v>
      </c>
      <c r="G340" s="20"/>
      <c r="I340" s="20">
        <v>49078541</v>
      </c>
      <c r="J340" s="20">
        <v>53155656</v>
      </c>
      <c r="K340" s="20">
        <v>39416057</v>
      </c>
      <c r="L340" s="20">
        <v>35234953</v>
      </c>
      <c r="M340" s="20">
        <v>37764473</v>
      </c>
      <c r="N340" s="4"/>
      <c r="P340" s="20">
        <v>36726947</v>
      </c>
      <c r="Q340" s="20">
        <v>53016468</v>
      </c>
      <c r="R340" s="20">
        <v>29958679</v>
      </c>
      <c r="S340" s="20">
        <v>38489915</v>
      </c>
      <c r="T340" s="20">
        <v>36115607</v>
      </c>
      <c r="U340" s="4"/>
    </row>
    <row r="341" spans="2:21" x14ac:dyDescent="0.35">
      <c r="B341" s="20">
        <v>31587053</v>
      </c>
      <c r="C341" s="20">
        <v>17171326</v>
      </c>
      <c r="D341" s="20">
        <v>40180294</v>
      </c>
      <c r="E341" s="20">
        <v>30429422</v>
      </c>
      <c r="F341" s="20">
        <v>27114089</v>
      </c>
      <c r="G341" s="20"/>
      <c r="I341" s="20">
        <v>51338357</v>
      </c>
      <c r="J341" s="20">
        <v>61469652</v>
      </c>
      <c r="K341" s="20">
        <v>42228703</v>
      </c>
      <c r="L341" s="20">
        <v>35300221</v>
      </c>
      <c r="M341" s="20">
        <v>38511614</v>
      </c>
      <c r="N341" s="4"/>
      <c r="P341" s="20">
        <v>38693145</v>
      </c>
      <c r="Q341" s="20">
        <v>54488056</v>
      </c>
      <c r="R341" s="20">
        <v>30760144</v>
      </c>
      <c r="S341" s="20">
        <v>38907271</v>
      </c>
      <c r="T341" s="20">
        <v>37679723</v>
      </c>
      <c r="U341" s="4"/>
    </row>
    <row r="342" spans="2:21" x14ac:dyDescent="0.35">
      <c r="B342" s="20">
        <v>31889018</v>
      </c>
      <c r="C342" s="20">
        <v>17259626</v>
      </c>
      <c r="D342" s="20">
        <v>40383344</v>
      </c>
      <c r="E342" s="20">
        <v>30540676</v>
      </c>
      <c r="F342" s="20">
        <v>27144455</v>
      </c>
      <c r="G342" s="20"/>
      <c r="I342" s="20">
        <v>52308497</v>
      </c>
      <c r="J342" s="20">
        <v>63424810</v>
      </c>
      <c r="K342" s="20">
        <v>42544913</v>
      </c>
      <c r="L342" s="20">
        <v>35402782</v>
      </c>
      <c r="M342" s="20">
        <v>38926320</v>
      </c>
      <c r="N342" s="4"/>
      <c r="P342" s="20">
        <v>39011448</v>
      </c>
      <c r="Q342" s="20">
        <v>54746733</v>
      </c>
      <c r="R342" s="20">
        <v>30925519</v>
      </c>
      <c r="S342" s="20">
        <v>39403785</v>
      </c>
      <c r="T342" s="20">
        <v>37695731</v>
      </c>
      <c r="U342" s="4"/>
    </row>
    <row r="343" spans="2:21" x14ac:dyDescent="0.35">
      <c r="B343" s="20">
        <v>32622251</v>
      </c>
      <c r="C343" s="20">
        <v>17303597</v>
      </c>
      <c r="D343" s="20">
        <v>40513776</v>
      </c>
      <c r="E343" s="20">
        <v>30556590</v>
      </c>
      <c r="F343" s="20">
        <v>28356169</v>
      </c>
      <c r="G343" s="20"/>
      <c r="I343" s="20">
        <v>54085735</v>
      </c>
      <c r="J343" s="20">
        <v>64223325</v>
      </c>
      <c r="K343" s="20">
        <v>47942847</v>
      </c>
      <c r="L343" s="20">
        <v>36214560</v>
      </c>
      <c r="M343" s="20">
        <v>40089434</v>
      </c>
      <c r="N343" s="4"/>
      <c r="P343" s="20">
        <v>39872277</v>
      </c>
      <c r="Q343" s="20">
        <v>56932934</v>
      </c>
      <c r="R343" s="20">
        <v>33642346</v>
      </c>
      <c r="S343" s="20">
        <v>40016828</v>
      </c>
      <c r="T343" s="20">
        <v>38133089</v>
      </c>
      <c r="U343" s="4"/>
    </row>
    <row r="344" spans="2:21" x14ac:dyDescent="0.35">
      <c r="B344" s="20">
        <v>32662193</v>
      </c>
      <c r="C344" s="20">
        <v>17404514</v>
      </c>
      <c r="D344" s="20">
        <v>41064596</v>
      </c>
      <c r="E344" s="20">
        <v>31494874</v>
      </c>
      <c r="F344" s="20">
        <v>28464100</v>
      </c>
      <c r="G344" s="20"/>
      <c r="I344" s="20">
        <v>56531016</v>
      </c>
      <c r="J344" s="20">
        <v>65349088</v>
      </c>
      <c r="K344" s="4"/>
      <c r="L344" s="20">
        <v>36372954</v>
      </c>
      <c r="M344" s="20">
        <v>41172100</v>
      </c>
      <c r="N344" s="4"/>
      <c r="P344" s="20">
        <v>43339559</v>
      </c>
      <c r="Q344" s="20">
        <v>79299950</v>
      </c>
      <c r="R344" s="4"/>
      <c r="S344" s="20">
        <v>41004201</v>
      </c>
      <c r="T344" s="20">
        <v>38277136</v>
      </c>
      <c r="U344" s="4"/>
    </row>
    <row r="345" spans="2:21" x14ac:dyDescent="0.35">
      <c r="B345" s="20">
        <v>33367161</v>
      </c>
      <c r="C345" s="20">
        <v>17470984</v>
      </c>
      <c r="D345" s="20">
        <v>41147175</v>
      </c>
      <c r="E345" s="20">
        <v>31673001</v>
      </c>
      <c r="F345" s="20">
        <v>29529405</v>
      </c>
      <c r="G345" s="20"/>
      <c r="I345" s="20">
        <v>59853311</v>
      </c>
      <c r="J345" s="20">
        <v>100459059</v>
      </c>
      <c r="K345" s="4"/>
      <c r="L345" s="20">
        <v>36911180</v>
      </c>
      <c r="M345" s="20">
        <v>42036460</v>
      </c>
      <c r="N345" s="4"/>
      <c r="P345" s="20">
        <v>43384127</v>
      </c>
      <c r="Q345" s="20">
        <v>81457765</v>
      </c>
      <c r="R345" s="4"/>
      <c r="S345" s="20">
        <v>42211052</v>
      </c>
      <c r="T345" s="20">
        <v>39038702</v>
      </c>
      <c r="U345" s="4"/>
    </row>
    <row r="346" spans="2:21" x14ac:dyDescent="0.35">
      <c r="B346" s="20">
        <v>34693962</v>
      </c>
      <c r="C346" s="20">
        <v>17697388</v>
      </c>
      <c r="D346" s="20">
        <v>41295371</v>
      </c>
      <c r="E346" s="20">
        <v>31813058</v>
      </c>
      <c r="F346" s="20">
        <v>30162167</v>
      </c>
      <c r="G346" s="20"/>
      <c r="I346" s="20">
        <v>62983799</v>
      </c>
      <c r="J346" s="4"/>
      <c r="K346" s="4"/>
      <c r="L346" s="20">
        <v>38289380</v>
      </c>
      <c r="M346" s="20">
        <v>42040071</v>
      </c>
      <c r="N346" s="4"/>
      <c r="P346" s="20">
        <v>44954621</v>
      </c>
      <c r="Q346" s="4"/>
      <c r="R346" s="4"/>
      <c r="S346" s="20">
        <v>42608779</v>
      </c>
      <c r="T346" s="20">
        <v>40470808</v>
      </c>
      <c r="U346" s="4"/>
    </row>
    <row r="347" spans="2:21" x14ac:dyDescent="0.35">
      <c r="B347" s="20">
        <v>35170842</v>
      </c>
      <c r="C347" s="20">
        <v>17795670</v>
      </c>
      <c r="D347" s="20">
        <v>42308233</v>
      </c>
      <c r="E347" s="20">
        <v>32627094</v>
      </c>
      <c r="F347" s="20">
        <v>31176999</v>
      </c>
      <c r="G347" s="20"/>
      <c r="I347" s="20">
        <v>71922655</v>
      </c>
      <c r="J347" s="4"/>
      <c r="K347" s="4"/>
      <c r="L347" s="20">
        <v>38517707</v>
      </c>
      <c r="M347" s="20">
        <v>42460162</v>
      </c>
      <c r="N347" s="4"/>
      <c r="P347" s="20"/>
      <c r="Q347" s="4"/>
      <c r="R347" s="4"/>
      <c r="S347" s="20">
        <v>42973742</v>
      </c>
      <c r="T347" s="20">
        <v>40603314</v>
      </c>
      <c r="U347" s="4"/>
    </row>
    <row r="348" spans="2:21" x14ac:dyDescent="0.35">
      <c r="B348" s="20">
        <v>37805295</v>
      </c>
      <c r="C348" s="20">
        <v>17895009</v>
      </c>
      <c r="D348" s="20">
        <v>44223243</v>
      </c>
      <c r="E348" s="20">
        <v>32687697</v>
      </c>
      <c r="F348" s="20">
        <v>31456139</v>
      </c>
      <c r="G348" s="4"/>
      <c r="I348" s="4"/>
      <c r="J348" s="4"/>
      <c r="K348" s="4"/>
      <c r="L348" s="20">
        <v>39044056</v>
      </c>
      <c r="M348" s="20">
        <v>44167285</v>
      </c>
      <c r="N348" s="4"/>
      <c r="P348" s="4"/>
      <c r="Q348" s="4"/>
      <c r="R348" s="4"/>
      <c r="S348" s="20">
        <v>43227096</v>
      </c>
      <c r="T348" s="20">
        <v>40958580</v>
      </c>
      <c r="U348" s="4"/>
    </row>
    <row r="349" spans="2:21" x14ac:dyDescent="0.35">
      <c r="B349" s="20">
        <v>40182867</v>
      </c>
      <c r="C349" s="20">
        <v>18233094</v>
      </c>
      <c r="D349" s="20">
        <v>44342911</v>
      </c>
      <c r="E349" s="20">
        <v>32908727</v>
      </c>
      <c r="F349" s="20">
        <v>32242157</v>
      </c>
      <c r="G349" s="4"/>
      <c r="I349" s="4"/>
      <c r="J349" s="4"/>
      <c r="K349" s="4"/>
      <c r="L349" s="20">
        <v>39325173</v>
      </c>
      <c r="M349" s="20">
        <v>44416317</v>
      </c>
      <c r="N349" s="4"/>
      <c r="P349" s="4"/>
      <c r="Q349" s="4"/>
      <c r="R349" s="4"/>
      <c r="S349" s="20">
        <v>44676082</v>
      </c>
      <c r="T349" s="20">
        <v>42488818</v>
      </c>
      <c r="U349" s="4"/>
    </row>
    <row r="350" spans="2:21" x14ac:dyDescent="0.35">
      <c r="C350" s="20">
        <v>18379805</v>
      </c>
      <c r="D350" s="20">
        <v>45032352</v>
      </c>
      <c r="E350" s="20">
        <v>33441447</v>
      </c>
      <c r="F350" s="20">
        <v>32333744</v>
      </c>
      <c r="G350" s="4"/>
      <c r="I350" s="4"/>
      <c r="J350" s="4"/>
      <c r="K350" s="4"/>
      <c r="L350" s="20">
        <v>40692182</v>
      </c>
      <c r="M350" s="20">
        <v>46885806</v>
      </c>
      <c r="N350" s="4"/>
      <c r="P350" s="4"/>
      <c r="Q350" s="4"/>
      <c r="R350" s="4"/>
      <c r="S350" s="20">
        <v>45642593</v>
      </c>
      <c r="T350" s="20">
        <v>43430127</v>
      </c>
      <c r="U350" s="4"/>
    </row>
    <row r="351" spans="2:21" x14ac:dyDescent="0.35">
      <c r="C351" s="20">
        <v>18414872</v>
      </c>
      <c r="D351" s="20">
        <v>45275513</v>
      </c>
      <c r="E351" s="20">
        <v>33861265</v>
      </c>
      <c r="F351" s="20">
        <v>33456967</v>
      </c>
      <c r="G351" s="4"/>
      <c r="I351" s="4"/>
      <c r="J351" s="4"/>
      <c r="K351" s="4"/>
      <c r="L351" s="20">
        <v>40752409</v>
      </c>
      <c r="M351" s="20">
        <v>49476588</v>
      </c>
      <c r="N351" s="4"/>
      <c r="P351" s="4"/>
      <c r="Q351" s="4"/>
      <c r="R351" s="4"/>
      <c r="S351" s="20">
        <v>46076103</v>
      </c>
      <c r="T351" s="20">
        <v>45207007</v>
      </c>
      <c r="U351" s="4"/>
    </row>
    <row r="352" spans="2:21" x14ac:dyDescent="0.35">
      <c r="C352" s="20">
        <v>18451478</v>
      </c>
      <c r="D352" s="20">
        <v>45865092</v>
      </c>
      <c r="E352" s="20">
        <v>35118424</v>
      </c>
      <c r="F352" s="20">
        <v>35115012</v>
      </c>
      <c r="G352" s="4"/>
      <c r="I352" s="4"/>
      <c r="J352" s="4"/>
      <c r="K352" s="4"/>
      <c r="L352" s="20">
        <v>40903423</v>
      </c>
      <c r="M352" s="20">
        <v>51369345</v>
      </c>
      <c r="N352" s="4"/>
      <c r="P352" s="4"/>
      <c r="Q352" s="4"/>
      <c r="R352" s="4"/>
      <c r="S352" s="20">
        <v>47156753</v>
      </c>
      <c r="T352" s="20">
        <v>46930340</v>
      </c>
      <c r="U352" s="4"/>
    </row>
    <row r="353" spans="3:21" x14ac:dyDescent="0.35">
      <c r="C353" s="20">
        <v>18848302</v>
      </c>
      <c r="D353" s="20">
        <v>46264331</v>
      </c>
      <c r="E353" s="20">
        <v>35910434</v>
      </c>
      <c r="F353" s="20">
        <v>35421432</v>
      </c>
      <c r="G353" s="4"/>
      <c r="I353" s="4"/>
      <c r="J353" s="4"/>
      <c r="K353" s="4"/>
      <c r="L353" s="20">
        <v>40916376</v>
      </c>
      <c r="M353" s="20">
        <v>51401039</v>
      </c>
      <c r="N353" s="4"/>
      <c r="P353" s="4"/>
      <c r="Q353" s="4"/>
      <c r="R353" s="4"/>
      <c r="S353" s="20">
        <v>48346982</v>
      </c>
      <c r="T353" s="20">
        <v>47023828</v>
      </c>
      <c r="U353" s="4"/>
    </row>
    <row r="354" spans="3:21" x14ac:dyDescent="0.35">
      <c r="C354" s="20">
        <v>19336299</v>
      </c>
      <c r="D354" s="20">
        <v>46290746</v>
      </c>
      <c r="E354" s="20">
        <v>36013437</v>
      </c>
      <c r="F354" s="20">
        <v>35976796</v>
      </c>
      <c r="G354" s="4"/>
      <c r="I354" s="4"/>
      <c r="J354" s="4"/>
      <c r="K354" s="4"/>
      <c r="L354" s="20">
        <v>47009482</v>
      </c>
      <c r="M354" s="20">
        <v>55411647</v>
      </c>
      <c r="N354" s="4"/>
      <c r="P354" s="4"/>
      <c r="Q354" s="4"/>
      <c r="R354" s="4"/>
      <c r="S354" s="20">
        <v>50666069</v>
      </c>
      <c r="T354" s="20">
        <v>54722881</v>
      </c>
      <c r="U354" s="4"/>
    </row>
    <row r="355" spans="3:21" x14ac:dyDescent="0.35">
      <c r="C355" s="20">
        <v>19875450</v>
      </c>
      <c r="D355" s="20">
        <v>46331906</v>
      </c>
      <c r="E355" s="20">
        <v>36477918</v>
      </c>
      <c r="F355" s="20">
        <v>40926969</v>
      </c>
      <c r="G355" s="4"/>
      <c r="I355" s="4"/>
      <c r="J355" s="4"/>
      <c r="K355" s="4"/>
      <c r="L355" s="20">
        <v>54672464</v>
      </c>
      <c r="M355" s="20">
        <v>58460161</v>
      </c>
      <c r="N355" s="4"/>
      <c r="P355" s="4"/>
      <c r="Q355" s="4"/>
      <c r="R355" s="4"/>
      <c r="S355" s="20">
        <v>54856755</v>
      </c>
      <c r="T355" s="20">
        <v>56166027</v>
      </c>
      <c r="U355" s="4"/>
    </row>
    <row r="356" spans="3:21" x14ac:dyDescent="0.35">
      <c r="C356" s="20">
        <v>19883801</v>
      </c>
      <c r="D356" s="20">
        <v>47704671</v>
      </c>
      <c r="E356" s="20">
        <v>37193605</v>
      </c>
      <c r="F356" s="20">
        <v>42776643</v>
      </c>
      <c r="G356" s="4"/>
      <c r="I356" s="4"/>
      <c r="J356" s="4"/>
      <c r="K356" s="4"/>
      <c r="L356" s="4"/>
      <c r="M356" s="20">
        <v>60011932</v>
      </c>
      <c r="N356" s="4"/>
      <c r="P356" s="4"/>
      <c r="Q356" s="4"/>
      <c r="R356" s="4"/>
      <c r="S356" s="4"/>
      <c r="T356" s="20">
        <v>56334720</v>
      </c>
      <c r="U356" s="4"/>
    </row>
    <row r="357" spans="3:21" x14ac:dyDescent="0.35">
      <c r="C357" s="20">
        <v>21526022</v>
      </c>
      <c r="D357" s="20">
        <v>47775466</v>
      </c>
      <c r="E357" s="20">
        <v>37278320</v>
      </c>
      <c r="F357" s="20">
        <v>45311726</v>
      </c>
      <c r="G357" s="4"/>
      <c r="I357" s="4"/>
      <c r="J357" s="4"/>
      <c r="K357" s="4"/>
      <c r="L357" s="4"/>
      <c r="N357" s="4"/>
      <c r="P357" s="4"/>
      <c r="Q357" s="4"/>
      <c r="R357" s="4"/>
      <c r="S357" s="4"/>
      <c r="U357" s="4"/>
    </row>
    <row r="358" spans="3:21" x14ac:dyDescent="0.35">
      <c r="C358" s="20">
        <v>22880336</v>
      </c>
      <c r="D358" s="20">
        <v>48560546</v>
      </c>
      <c r="E358" s="20">
        <v>38232034</v>
      </c>
      <c r="F358" s="20">
        <v>46189245</v>
      </c>
      <c r="G358" s="4"/>
      <c r="I358" s="4"/>
      <c r="J358" s="4"/>
      <c r="K358" s="4"/>
      <c r="L358" s="4"/>
      <c r="N358" s="4"/>
      <c r="P358" s="4"/>
      <c r="Q358" s="4"/>
      <c r="R358" s="4"/>
      <c r="S358" s="4"/>
      <c r="U358" s="4"/>
    </row>
    <row r="359" spans="3:21" x14ac:dyDescent="0.35">
      <c r="C359" s="20">
        <v>23770659</v>
      </c>
      <c r="D359" s="20">
        <v>50432154</v>
      </c>
      <c r="E359" s="20">
        <v>38317036</v>
      </c>
      <c r="F359" s="20">
        <v>46425327</v>
      </c>
      <c r="G359" s="4"/>
      <c r="I359" s="4"/>
      <c r="J359" s="4"/>
      <c r="K359" s="4"/>
      <c r="L359" s="4"/>
      <c r="N359" s="4"/>
      <c r="P359" s="4"/>
      <c r="Q359" s="4"/>
      <c r="R359" s="4"/>
      <c r="S359" s="4"/>
      <c r="U359" s="4"/>
    </row>
    <row r="360" spans="3:21" x14ac:dyDescent="0.35">
      <c r="C360" s="20">
        <v>24310227</v>
      </c>
      <c r="D360" s="20">
        <v>51025731</v>
      </c>
      <c r="E360" s="20">
        <v>38409334</v>
      </c>
      <c r="F360" s="20">
        <v>49727500</v>
      </c>
      <c r="G360" s="4"/>
      <c r="I360" s="4"/>
      <c r="K360" s="4"/>
      <c r="L360" s="4"/>
      <c r="P360" s="4"/>
      <c r="R360" s="4"/>
      <c r="S360" s="4"/>
    </row>
    <row r="361" spans="3:21" x14ac:dyDescent="0.35">
      <c r="C361" s="20">
        <v>24336391</v>
      </c>
      <c r="D361" s="20">
        <v>51796412</v>
      </c>
      <c r="E361" s="20">
        <v>42107646</v>
      </c>
      <c r="F361" s="20">
        <v>54491245</v>
      </c>
      <c r="G361" s="4"/>
      <c r="I361" s="4"/>
      <c r="K361" s="4"/>
      <c r="L361" s="4"/>
      <c r="P361" s="4"/>
      <c r="R361" s="4"/>
      <c r="S361" s="4"/>
    </row>
    <row r="362" spans="3:21" x14ac:dyDescent="0.35">
      <c r="C362" s="20">
        <v>24644314</v>
      </c>
      <c r="D362" s="20">
        <v>52890888</v>
      </c>
      <c r="E362" s="20">
        <v>42574507</v>
      </c>
      <c r="G362" s="4"/>
      <c r="I362" s="4"/>
      <c r="K362" s="4"/>
      <c r="L362" s="4"/>
      <c r="P362" s="4"/>
      <c r="R362" s="4"/>
      <c r="S362" s="4"/>
    </row>
    <row r="363" spans="3:21" x14ac:dyDescent="0.35">
      <c r="C363" s="20">
        <v>24664904</v>
      </c>
      <c r="D363" s="20">
        <v>53756211</v>
      </c>
      <c r="E363" s="20">
        <v>44846359</v>
      </c>
      <c r="I363" s="4"/>
      <c r="K363" s="4"/>
      <c r="L363" s="4"/>
      <c r="P363" s="4"/>
      <c r="R363" s="4"/>
      <c r="S363" s="4"/>
    </row>
    <row r="364" spans="3:21" x14ac:dyDescent="0.35">
      <c r="C364" s="20">
        <v>24938063</v>
      </c>
      <c r="D364" s="20">
        <v>55659726</v>
      </c>
      <c r="I364" s="4"/>
      <c r="K364" s="4"/>
      <c r="L364" s="4"/>
      <c r="P364" s="4"/>
      <c r="R364" s="4"/>
      <c r="S364" s="4"/>
    </row>
    <row r="365" spans="3:21" x14ac:dyDescent="0.35">
      <c r="C365" s="20">
        <v>25984743</v>
      </c>
      <c r="D365" s="20">
        <v>55699419</v>
      </c>
      <c r="I365" s="4"/>
      <c r="K365" s="4"/>
      <c r="L365" s="4"/>
      <c r="P365" s="4"/>
      <c r="R365" s="4"/>
      <c r="S365" s="4"/>
    </row>
    <row r="366" spans="3:21" x14ac:dyDescent="0.35">
      <c r="C366" s="20">
        <v>26814761</v>
      </c>
      <c r="D366" s="20">
        <v>56599672</v>
      </c>
      <c r="I366" s="4"/>
      <c r="K366" s="4"/>
      <c r="L366" s="4"/>
      <c r="P366" s="4"/>
      <c r="R366" s="4"/>
      <c r="S366" s="4"/>
    </row>
    <row r="367" spans="3:21" x14ac:dyDescent="0.35">
      <c r="C367" s="20">
        <v>27480594</v>
      </c>
      <c r="D367" s="20">
        <v>58990324</v>
      </c>
      <c r="I367" s="4"/>
      <c r="K367" s="4"/>
      <c r="L367" s="4"/>
      <c r="P367" s="4"/>
      <c r="R367" s="4"/>
      <c r="S367" s="4"/>
    </row>
    <row r="368" spans="3:21" x14ac:dyDescent="0.35">
      <c r="C368" s="20">
        <v>28604962</v>
      </c>
      <c r="D368" s="20">
        <v>59379059</v>
      </c>
      <c r="I368" s="4"/>
      <c r="K368" s="4"/>
      <c r="L368" s="4"/>
      <c r="R368" s="4"/>
      <c r="S368" s="4"/>
    </row>
    <row r="369" spans="3:21" x14ac:dyDescent="0.35">
      <c r="D369" s="20">
        <v>59747316</v>
      </c>
      <c r="I369" s="4"/>
      <c r="K369" s="4"/>
      <c r="L369" s="4"/>
      <c r="R369" s="4"/>
      <c r="S369" s="4"/>
    </row>
    <row r="370" spans="3:21" x14ac:dyDescent="0.35">
      <c r="D370" s="20">
        <v>60510204</v>
      </c>
      <c r="K370" s="4"/>
      <c r="L370" s="4"/>
      <c r="R370" s="4"/>
      <c r="S370" s="4"/>
    </row>
    <row r="371" spans="3:21" x14ac:dyDescent="0.35">
      <c r="D371" s="20">
        <v>64706816</v>
      </c>
      <c r="K371" s="4"/>
      <c r="L371" s="4"/>
      <c r="R371" s="4"/>
      <c r="S371" s="4"/>
    </row>
    <row r="372" spans="3:21" x14ac:dyDescent="0.35">
      <c r="D372" s="8"/>
      <c r="K372" s="4"/>
      <c r="L372" s="4"/>
      <c r="R372" s="4"/>
      <c r="S372" s="4"/>
    </row>
    <row r="373" spans="3:21" x14ac:dyDescent="0.35">
      <c r="C373" s="4"/>
      <c r="D373" s="8"/>
      <c r="G373" s="4"/>
      <c r="I373" s="4"/>
      <c r="J373" s="4"/>
      <c r="K373" s="4"/>
      <c r="L373" s="4"/>
      <c r="N373" s="4"/>
      <c r="P373" s="4"/>
      <c r="Q373" s="4"/>
      <c r="R373" s="4"/>
      <c r="S373" s="4"/>
      <c r="U373" s="4"/>
    </row>
    <row r="374" spans="3:21" x14ac:dyDescent="0.35">
      <c r="D374" s="8"/>
      <c r="G374" s="4"/>
      <c r="I374" s="4"/>
      <c r="J374" s="4"/>
      <c r="K374" s="4"/>
      <c r="L374" s="4"/>
      <c r="N374" s="4"/>
      <c r="P374" s="4"/>
      <c r="Q374" s="4"/>
      <c r="R374" s="4"/>
      <c r="S374" s="4"/>
      <c r="U374" s="4"/>
    </row>
    <row r="375" spans="3:21" x14ac:dyDescent="0.35">
      <c r="D375" s="8"/>
      <c r="G375" s="4"/>
      <c r="I375" s="4"/>
      <c r="J375" s="4"/>
      <c r="K375" s="4"/>
      <c r="L375" s="4"/>
      <c r="N375" s="4"/>
      <c r="P375" s="4"/>
      <c r="Q375" s="4"/>
      <c r="R375" s="4"/>
      <c r="S375" s="4"/>
      <c r="U375" s="4"/>
    </row>
    <row r="376" spans="3:21" x14ac:dyDescent="0.35">
      <c r="D376" s="8"/>
      <c r="G376" s="4"/>
      <c r="I376" s="4"/>
      <c r="K376" s="4"/>
      <c r="L376" s="4"/>
      <c r="P376" s="4"/>
      <c r="R376" s="4"/>
      <c r="S376" s="4"/>
    </row>
    <row r="377" spans="3:21" x14ac:dyDescent="0.35">
      <c r="D377" s="8"/>
      <c r="G377" s="4"/>
      <c r="I377" s="4"/>
      <c r="K377" s="4"/>
      <c r="L377" s="4"/>
      <c r="P377" s="4"/>
      <c r="R377" s="4"/>
      <c r="S377" s="4"/>
    </row>
    <row r="378" spans="3:21" x14ac:dyDescent="0.35">
      <c r="D378" s="8"/>
      <c r="G378" s="4"/>
      <c r="I378" s="4"/>
      <c r="K378" s="4"/>
      <c r="L378" s="4"/>
      <c r="P378" s="4"/>
      <c r="R378" s="4"/>
      <c r="S378" s="4"/>
    </row>
    <row r="379" spans="3:21" x14ac:dyDescent="0.35">
      <c r="D379" s="8"/>
      <c r="I379" s="4"/>
      <c r="K379" s="4"/>
      <c r="L379" s="4"/>
      <c r="P379" s="4"/>
      <c r="R379" s="4"/>
      <c r="S379" s="4"/>
    </row>
    <row r="380" spans="3:21" x14ac:dyDescent="0.35">
      <c r="D380" s="8"/>
      <c r="I380" s="4"/>
      <c r="K380" s="4"/>
      <c r="L380" s="4"/>
      <c r="P380" s="4"/>
      <c r="R380" s="4"/>
      <c r="S380" s="4"/>
    </row>
    <row r="381" spans="3:21" x14ac:dyDescent="0.35">
      <c r="D381" s="8"/>
      <c r="I381" s="4"/>
      <c r="K381" s="4"/>
      <c r="L381" s="4"/>
      <c r="P381" s="4"/>
      <c r="R381" s="4"/>
      <c r="S381" s="4"/>
    </row>
    <row r="382" spans="3:21" x14ac:dyDescent="0.35">
      <c r="D382" s="8"/>
      <c r="I382" s="4"/>
      <c r="K382" s="4"/>
      <c r="L382" s="4"/>
      <c r="P382" s="4"/>
      <c r="R382" s="4"/>
      <c r="S382" s="4"/>
    </row>
    <row r="383" spans="3:21" x14ac:dyDescent="0.35">
      <c r="D383" s="8"/>
      <c r="I383" s="4"/>
      <c r="K383" s="4"/>
      <c r="L383" s="4"/>
      <c r="P383" s="4"/>
      <c r="R383" s="4"/>
      <c r="S383" s="4"/>
    </row>
    <row r="384" spans="3:21" x14ac:dyDescent="0.35">
      <c r="D384" s="8"/>
      <c r="I384" s="4"/>
      <c r="K384" s="4"/>
      <c r="L384" s="4"/>
      <c r="R384" s="4"/>
      <c r="S384" s="4"/>
    </row>
    <row r="385" spans="4:19" x14ac:dyDescent="0.35">
      <c r="D385" s="8"/>
      <c r="I385" s="4"/>
      <c r="K385" s="4"/>
      <c r="L385" s="4"/>
      <c r="R385" s="4"/>
      <c r="S385" s="4"/>
    </row>
    <row r="386" spans="4:19" x14ac:dyDescent="0.35">
      <c r="D386" s="8"/>
      <c r="K386" s="4"/>
      <c r="L386" s="4"/>
      <c r="R386" s="4"/>
      <c r="S386" s="4"/>
    </row>
    <row r="387" spans="4:19" x14ac:dyDescent="0.35">
      <c r="D387" s="8"/>
      <c r="K387" s="4"/>
      <c r="L387" s="4"/>
      <c r="R387" s="4"/>
      <c r="S387" s="4"/>
    </row>
    <row r="388" spans="4:19" x14ac:dyDescent="0.35">
      <c r="D388" s="8"/>
      <c r="K388" s="4"/>
      <c r="L388" s="4"/>
      <c r="R388" s="4"/>
      <c r="S388" s="4"/>
    </row>
    <row r="389" spans="4:19" x14ac:dyDescent="0.35">
      <c r="D389" s="8"/>
      <c r="K389" s="4"/>
      <c r="L389" s="4"/>
      <c r="R389" s="4"/>
      <c r="S389" s="4"/>
    </row>
    <row r="390" spans="4:19" x14ac:dyDescent="0.35">
      <c r="D390" s="8"/>
      <c r="K390" s="4"/>
      <c r="L390" s="4"/>
      <c r="R390" s="4"/>
      <c r="S390" s="4"/>
    </row>
    <row r="391" spans="4:19" x14ac:dyDescent="0.35">
      <c r="D391" s="8"/>
      <c r="K391" s="4"/>
      <c r="L391" s="4"/>
      <c r="R391" s="4"/>
      <c r="S391" s="4"/>
    </row>
    <row r="392" spans="4:19" x14ac:dyDescent="0.35">
      <c r="D392" s="8"/>
      <c r="K392" s="4"/>
      <c r="L392" s="4"/>
      <c r="R392" s="4"/>
      <c r="S392" s="4"/>
    </row>
    <row r="393" spans="4:19" x14ac:dyDescent="0.35">
      <c r="D393" s="8"/>
      <c r="K393" s="4"/>
      <c r="L393" s="4"/>
      <c r="R393" s="4"/>
      <c r="S393" s="4"/>
    </row>
    <row r="394" spans="4:19" x14ac:dyDescent="0.35">
      <c r="D394" s="8"/>
      <c r="K394" s="4"/>
      <c r="L394" s="4"/>
      <c r="R394" s="4"/>
      <c r="S394" s="4"/>
    </row>
    <row r="395" spans="4:19" x14ac:dyDescent="0.35">
      <c r="D395" s="8"/>
      <c r="K395" s="4"/>
      <c r="L395" s="4"/>
      <c r="R395" s="4"/>
      <c r="S395" s="4"/>
    </row>
    <row r="396" spans="4:19" x14ac:dyDescent="0.35">
      <c r="D396" s="8"/>
      <c r="K396" s="4"/>
      <c r="R396" s="4"/>
    </row>
    <row r="412" spans="1:21" x14ac:dyDescent="0.35">
      <c r="A412" s="7" t="s">
        <v>10</v>
      </c>
      <c r="B412" s="5">
        <f t="shared" ref="B412:G412" si="0">AVERAGE(B94:B407)</f>
        <v>25925436.54187192</v>
      </c>
      <c r="C412" s="5">
        <f t="shared" si="0"/>
        <v>14888232.809716599</v>
      </c>
      <c r="D412" s="5">
        <f t="shared" si="0"/>
        <v>30349876.184426229</v>
      </c>
      <c r="E412" s="5">
        <f t="shared" si="0"/>
        <v>26148095.272373542</v>
      </c>
      <c r="F412" s="5">
        <f t="shared" si="0"/>
        <v>30549215.960264899</v>
      </c>
      <c r="G412" s="5">
        <f t="shared" si="0"/>
        <v>4847577.5258620689</v>
      </c>
      <c r="I412" s="5">
        <f t="shared" ref="I412:N412" si="1">AVERAGE(I94:I407)</f>
        <v>40315299.07692308</v>
      </c>
      <c r="J412" s="5">
        <f t="shared" si="1"/>
        <v>45951565.518518515</v>
      </c>
      <c r="K412" s="5">
        <f t="shared" si="1"/>
        <v>35880418.118644066</v>
      </c>
      <c r="L412" s="5">
        <f t="shared" si="1"/>
        <v>33592742.619512193</v>
      </c>
      <c r="M412" s="5">
        <f t="shared" si="1"/>
        <v>38516100.526946105</v>
      </c>
      <c r="N412" s="5" t="e">
        <f t="shared" si="1"/>
        <v>#DIV/0!</v>
      </c>
      <c r="P412" s="5">
        <f t="shared" ref="P412:U412" si="2">AVERAGE(P94:P407)</f>
        <v>37014790.183246076</v>
      </c>
      <c r="Q412" s="5">
        <f t="shared" si="2"/>
        <v>40615965.965277776</v>
      </c>
      <c r="R412" s="5">
        <f t="shared" si="2"/>
        <v>35475832.813559324</v>
      </c>
      <c r="S412" s="5">
        <f t="shared" si="2"/>
        <v>35256593.941463418</v>
      </c>
      <c r="T412" s="5">
        <f t="shared" si="2"/>
        <v>40129998.440476194</v>
      </c>
      <c r="U412" s="5" t="e">
        <f t="shared" si="2"/>
        <v>#DIV/0!</v>
      </c>
    </row>
    <row r="413" spans="1:21" x14ac:dyDescent="0.35">
      <c r="A413" s="7" t="s">
        <v>11</v>
      </c>
      <c r="B413" s="5">
        <f t="shared" ref="B413:G413" si="3">STDEVA(B94:B407)</f>
        <v>13125209.649995148</v>
      </c>
      <c r="C413" s="5">
        <f t="shared" si="3"/>
        <v>6311258.2334573213</v>
      </c>
      <c r="D413" s="5">
        <f t="shared" si="3"/>
        <v>11135156.136601547</v>
      </c>
      <c r="E413" s="5">
        <f t="shared" si="3"/>
        <v>14442434.060913</v>
      </c>
      <c r="F413" s="5">
        <f t="shared" si="3"/>
        <v>15036304.536401546</v>
      </c>
      <c r="G413" s="5">
        <f t="shared" si="3"/>
        <v>1808243.7008397968</v>
      </c>
      <c r="I413" s="5">
        <f t="shared" ref="I413:N413" si="4">STDEVA(I94:I407)</f>
        <v>17358602.512914166</v>
      </c>
      <c r="J413" s="5">
        <f t="shared" si="4"/>
        <v>15126221.575247675</v>
      </c>
      <c r="K413" s="5">
        <f t="shared" si="4"/>
        <v>16881584.533736836</v>
      </c>
      <c r="L413" s="5">
        <f t="shared" si="4"/>
        <v>12248085.963169662</v>
      </c>
      <c r="M413" s="5">
        <f t="shared" si="4"/>
        <v>18796626.176594369</v>
      </c>
      <c r="N413" s="5" t="e">
        <f t="shared" si="4"/>
        <v>#DIV/0!</v>
      </c>
      <c r="P413" s="5">
        <f t="shared" ref="P413:U413" si="5">STDEVA(P94:P407)</f>
        <v>20273787.717811361</v>
      </c>
      <c r="Q413" s="5">
        <f t="shared" si="5"/>
        <v>13706999.61431502</v>
      </c>
      <c r="R413" s="5">
        <f t="shared" si="5"/>
        <v>20538713.332039338</v>
      </c>
      <c r="S413" s="5">
        <f t="shared" si="5"/>
        <v>14296731.773868293</v>
      </c>
      <c r="T413" s="5">
        <f t="shared" si="5"/>
        <v>19145870.399894569</v>
      </c>
      <c r="U413" s="5" t="e">
        <f t="shared" si="5"/>
        <v>#DIV/0!</v>
      </c>
    </row>
    <row r="414" spans="1:21" x14ac:dyDescent="0.35">
      <c r="A414" s="7" t="s">
        <v>12</v>
      </c>
      <c r="B414" s="5">
        <f t="shared" ref="B414:G414" si="6">B413/SQRT((COUNT(B94:B407)))</f>
        <v>921209.12287097878</v>
      </c>
      <c r="C414" s="5">
        <f t="shared" si="6"/>
        <v>401575.74491543177</v>
      </c>
      <c r="D414" s="5">
        <f t="shared" si="6"/>
        <v>712855.32464805106</v>
      </c>
      <c r="E414" s="5">
        <f t="shared" si="6"/>
        <v>900894.28462895716</v>
      </c>
      <c r="F414" s="5">
        <f t="shared" si="6"/>
        <v>1223637.1094292006</v>
      </c>
      <c r="G414" s="5">
        <f t="shared" si="6"/>
        <v>167891.21276698494</v>
      </c>
      <c r="I414" s="5">
        <f t="shared" ref="I414:N414" si="7">I413/SQRT((COUNT(I94:I407)))</f>
        <v>1286705.22508893</v>
      </c>
      <c r="J414" s="5">
        <f t="shared" si="7"/>
        <v>1301857.8722661682</v>
      </c>
      <c r="K414" s="5">
        <f t="shared" si="7"/>
        <v>1268897.5961177282</v>
      </c>
      <c r="L414" s="5">
        <f t="shared" si="7"/>
        <v>855443.43018678064</v>
      </c>
      <c r="M414" s="5">
        <f t="shared" si="7"/>
        <v>1454526.6028708029</v>
      </c>
      <c r="N414" s="5" t="e">
        <f t="shared" si="7"/>
        <v>#DIV/0!</v>
      </c>
      <c r="P414" s="5">
        <f t="shared" ref="P414:U414" si="8">P413/SQRT((COUNT(P94:P407)))</f>
        <v>1466959.7945697701</v>
      </c>
      <c r="Q414" s="5">
        <f t="shared" si="8"/>
        <v>1142249.9678595851</v>
      </c>
      <c r="R414" s="5">
        <f t="shared" si="8"/>
        <v>1543784.2296316114</v>
      </c>
      <c r="S414" s="5">
        <f t="shared" si="8"/>
        <v>998527.06013611576</v>
      </c>
      <c r="T414" s="5">
        <f t="shared" si="8"/>
        <v>1477135.9703218942</v>
      </c>
      <c r="U414" s="5" t="e">
        <f t="shared" si="8"/>
        <v>#DIV/0!</v>
      </c>
    </row>
    <row r="415" spans="1:21" x14ac:dyDescent="0.35">
      <c r="B415" s="5"/>
      <c r="I415" s="5"/>
      <c r="P415" s="5"/>
    </row>
    <row r="416" spans="1:21" x14ac:dyDescent="0.35">
      <c r="A416" s="7" t="s">
        <v>13</v>
      </c>
    </row>
    <row r="417" spans="1:21" x14ac:dyDescent="0.35">
      <c r="A417" s="7" t="s">
        <v>10</v>
      </c>
      <c r="B417" s="1">
        <f>B412/B412*100</f>
        <v>100</v>
      </c>
      <c r="C417" s="5">
        <f>C412/B412*100</f>
        <v>57.427124845789038</v>
      </c>
      <c r="D417" s="5">
        <f>D412/B412*100</f>
        <v>117.06601790642344</v>
      </c>
      <c r="E417" s="5">
        <f>E412/B412*100</f>
        <v>100.85884274365837</v>
      </c>
      <c r="F417" s="5">
        <f>F412/B412*100</f>
        <v>117.83491441282061</v>
      </c>
      <c r="G417" s="5">
        <f>G412/B412*100</f>
        <v>18.698151979168387</v>
      </c>
      <c r="I417" s="1">
        <f>I412/I412*100</f>
        <v>100</v>
      </c>
      <c r="J417" s="5">
        <f>J412/I412*100</f>
        <v>113.98046540803585</v>
      </c>
      <c r="K417" s="5">
        <f>K412/I412*100</f>
        <v>88.999508722936426</v>
      </c>
      <c r="L417" s="5">
        <f>L412/I412*100</f>
        <v>83.325048774699653</v>
      </c>
      <c r="M417" s="5">
        <f>M412/I412*100</f>
        <v>95.537181687418368</v>
      </c>
      <c r="N417" s="5" t="e">
        <f>N412/I412*100</f>
        <v>#DIV/0!</v>
      </c>
      <c r="P417" s="1">
        <f>P412/P412*100</f>
        <v>100</v>
      </c>
      <c r="Q417" s="5">
        <f>Q412/P412*100</f>
        <v>109.72901849288799</v>
      </c>
      <c r="R417" s="5">
        <f>R412/P412*100</f>
        <v>95.842317727405828</v>
      </c>
      <c r="S417" s="5">
        <f>S412/P412*100</f>
        <v>95.250016998398479</v>
      </c>
      <c r="T417" s="5">
        <f>T412/P412*100</f>
        <v>108.41611756221745</v>
      </c>
      <c r="U417" s="5" t="e">
        <f>U412/P412*100</f>
        <v>#DIV/0!</v>
      </c>
    </row>
    <row r="418" spans="1:21" x14ac:dyDescent="0.35">
      <c r="A418" s="7" t="s">
        <v>11</v>
      </c>
      <c r="B418" s="5">
        <f>B413/B412*100</f>
        <v>50.626764293039962</v>
      </c>
      <c r="C418" s="5">
        <f>C413/B412*100</f>
        <v>24.343884135814143</v>
      </c>
      <c r="D418" s="5">
        <f>D413/B412*100</f>
        <v>42.950698703249465</v>
      </c>
      <c r="E418" s="5">
        <f>E413/B412*100</f>
        <v>55.707582927628494</v>
      </c>
      <c r="F418" s="5">
        <f>F413/B412*100</f>
        <v>57.998269429780116</v>
      </c>
      <c r="G418" s="5">
        <f>G413/B412*100</f>
        <v>6.974785932415525</v>
      </c>
      <c r="I418" s="5">
        <f>I413/I412*100</f>
        <v>43.057109609414809</v>
      </c>
      <c r="J418" s="5">
        <f>J413/I412*100</f>
        <v>37.519804941509385</v>
      </c>
      <c r="K418" s="5">
        <f>K413/I412*100</f>
        <v>41.873891352079887</v>
      </c>
      <c r="L418" s="5">
        <f>L413/I412*100</f>
        <v>30.38073943045756</v>
      </c>
      <c r="M418" s="5">
        <f>M413/I412*100</f>
        <v>46.624052424191895</v>
      </c>
      <c r="N418" s="5" t="e">
        <f>N413/I412*100</f>
        <v>#DIV/0!</v>
      </c>
      <c r="P418" s="5">
        <f>P413/P412*100</f>
        <v>54.772126540346676</v>
      </c>
      <c r="Q418" s="5">
        <f>Q413/P412*100</f>
        <v>37.031142271661963</v>
      </c>
      <c r="R418" s="5">
        <f>R413/P412*100</f>
        <v>55.48785561220263</v>
      </c>
      <c r="S418" s="5">
        <f>S413/P412*100</f>
        <v>38.624376102338118</v>
      </c>
      <c r="T418" s="5">
        <f>T413/P412*100</f>
        <v>51.724919431153559</v>
      </c>
      <c r="U418" s="5" t="e">
        <f>U413/P412*100</f>
        <v>#DIV/0!</v>
      </c>
    </row>
    <row r="419" spans="1:21" x14ac:dyDescent="0.35">
      <c r="A419" s="7" t="s">
        <v>12</v>
      </c>
      <c r="B419" s="5">
        <f>B414/B412*100</f>
        <v>3.5533022612103093</v>
      </c>
      <c r="C419" s="5">
        <f>C414/B412*100</f>
        <v>1.54896425472663</v>
      </c>
      <c r="D419" s="5">
        <f>D414/B412*100</f>
        <v>2.7496367264509716</v>
      </c>
      <c r="E419" s="5">
        <f>E414/B412*100</f>
        <v>3.47494354887306</v>
      </c>
      <c r="F419" s="5">
        <f>F414/B412*100</f>
        <v>4.7198322290655215</v>
      </c>
      <c r="G419" s="5">
        <f>G414/B412*100</f>
        <v>0.64759261621622255</v>
      </c>
      <c r="I419" s="5">
        <f>I414/I412*100</f>
        <v>3.1916053075380861</v>
      </c>
      <c r="J419" s="5">
        <f>J414/I412*100</f>
        <v>3.2291906598092583</v>
      </c>
      <c r="K419" s="5">
        <f>K414/I412*100</f>
        <v>3.1474344111812851</v>
      </c>
      <c r="L419" s="5">
        <f>L414/I412*100</f>
        <v>2.1218828826112959</v>
      </c>
      <c r="M419" s="5">
        <f>M414/I412*100</f>
        <v>3.6078774960729234</v>
      </c>
      <c r="N419" s="5" t="e">
        <f>N414/I412*100</f>
        <v>#DIV/0!</v>
      </c>
      <c r="P419" s="5">
        <f>P414/P412*100</f>
        <v>3.963171984245792</v>
      </c>
      <c r="Q419" s="5">
        <f>Q414/P412*100</f>
        <v>3.0859285226384969</v>
      </c>
      <c r="R419" s="5">
        <f>R414/P412*100</f>
        <v>4.1707226273306581</v>
      </c>
      <c r="S419" s="5">
        <f>S414/P412*100</f>
        <v>2.6976434425071436</v>
      </c>
      <c r="T419" s="5">
        <f>T414/P412*100</f>
        <v>3.9906641723731475</v>
      </c>
      <c r="U419" s="5" t="e">
        <f>U414/P412*100</f>
        <v>#DIV/0!</v>
      </c>
    </row>
    <row r="422" spans="1:21" x14ac:dyDescent="0.35">
      <c r="A422" s="7" t="s">
        <v>14</v>
      </c>
      <c r="B422" s="9">
        <f t="shared" ref="B422:G422" si="9">_xlfn.VAR.P(B94:B407)</f>
        <v>171422502108265</v>
      </c>
      <c r="C422" s="9">
        <f t="shared" si="9"/>
        <v>39670717410478.438</v>
      </c>
      <c r="D422" s="9">
        <f t="shared" si="9"/>
        <v>123483539472615.98</v>
      </c>
      <c r="E422" s="9">
        <f t="shared" si="9"/>
        <v>207772291091742.84</v>
      </c>
      <c r="F422" s="9">
        <f t="shared" si="9"/>
        <v>224593166335837.44</v>
      </c>
      <c r="G422" s="9">
        <f t="shared" si="9"/>
        <v>3241557822302.4351</v>
      </c>
      <c r="I422" s="9">
        <f t="shared" ref="I422:N422" si="10">_xlfn.VAR.P(I94:I407)</f>
        <v>299665470865078.81</v>
      </c>
      <c r="J422" s="9">
        <f t="shared" si="10"/>
        <v>227107745223906.72</v>
      </c>
      <c r="K422" s="9">
        <f t="shared" si="10"/>
        <v>283377795260269.31</v>
      </c>
      <c r="L422" s="9">
        <f t="shared" si="10"/>
        <v>149283826298944.03</v>
      </c>
      <c r="M422" s="9">
        <f t="shared" si="10"/>
        <v>351197507984173.75</v>
      </c>
      <c r="N422" s="9" t="e">
        <f t="shared" si="10"/>
        <v>#DIV/0!</v>
      </c>
      <c r="P422" s="9">
        <f>_xlfn.VAR.P(P94:P407)</f>
        <v>408874497387994.63</v>
      </c>
      <c r="Q422" s="9">
        <f t="shared" ref="Q422:U422" si="11">_xlfn.VAR.P(Q94:Q407)</f>
        <v>186577103437756.84</v>
      </c>
      <c r="R422" s="9">
        <f t="shared" si="11"/>
        <v>419455475588030.94</v>
      </c>
      <c r="S422" s="9">
        <f t="shared" si="11"/>
        <v>203399483124111.16</v>
      </c>
      <c r="T422" s="9">
        <f t="shared" si="11"/>
        <v>364382422694740.19</v>
      </c>
      <c r="U422" s="9" t="e">
        <f t="shared" si="11"/>
        <v>#DIV/0!</v>
      </c>
    </row>
    <row r="423" spans="1:21" x14ac:dyDescent="0.35">
      <c r="A423" s="7" t="s">
        <v>15</v>
      </c>
      <c r="C423" s="6">
        <f>_xlfn.T.TEST(B94:B406,C94:C406,2,2)</f>
        <v>1.096111436064338E-27</v>
      </c>
      <c r="D423" s="10">
        <f>_xlfn.T.TEST(B94:B406,D94:D406,2,2)</f>
        <v>1.3238720438825906E-4</v>
      </c>
      <c r="E423" s="10">
        <f>_xlfn.T.TEST(B94:B406,E94:E406,2,2)</f>
        <v>0.86439610924285026</v>
      </c>
      <c r="F423" s="10">
        <f>_xlfn.T.TEST(B94:B406,F94:F406,2,2)</f>
        <v>2.2361745092634873E-3</v>
      </c>
      <c r="G423" s="10">
        <f>_xlfn.T.TEST(B94:B406,G94:G406,2,2)</f>
        <v>2.9028545890957909E-47</v>
      </c>
      <c r="J423" s="13">
        <f>_xlfn.T.TEST(I94:I406,J94:J406,2,2)</f>
        <v>2.7592456025244769E-3</v>
      </c>
      <c r="K423" s="13">
        <f>_xlfn.T.TEST(I94:I406,K94:K406,2,2)</f>
        <v>1.4638652959088935E-2</v>
      </c>
      <c r="L423" s="13">
        <f>_xlfn.T.TEST(I94:I406,L94:L406,2,2)</f>
        <v>1.1838695887401027E-5</v>
      </c>
      <c r="M423" s="15">
        <f>_xlfn.T.TEST(I94:I406,M94:M406,2,2)</f>
        <v>0.35319497073863093</v>
      </c>
      <c r="N423" s="11" t="e">
        <f>_xlfn.T.TEST(I94:I406,N94:N406,2,2)</f>
        <v>#DIV/0!</v>
      </c>
      <c r="Q423" s="12">
        <f>_xlfn.T.TEST(P94:P406,Q94:Q406,2,2)</f>
        <v>6.696545979902116E-2</v>
      </c>
      <c r="R423" s="12">
        <f>_xlfn.T.TEST(P94:P406,R94:R406,2,2)</f>
        <v>0.47013838535060792</v>
      </c>
      <c r="S423" s="13">
        <f>_xlfn.T.TEST(P94:P406,S94:S406,2,2)</f>
        <v>0.31664696787874191</v>
      </c>
      <c r="T423" s="12">
        <f>_xlfn.T.TEST(P94:P406,T94:T406,2,2)</f>
        <v>0.13686749063604822</v>
      </c>
      <c r="U423" s="11" t="e">
        <f>_xlfn.T.TEST(P94:P406,U94:U406,2,2)</f>
        <v>#DIV/0!</v>
      </c>
    </row>
    <row r="424" spans="1:21" ht="18.5" x14ac:dyDescent="0.45">
      <c r="D424" s="14" t="s">
        <v>19</v>
      </c>
      <c r="E424" s="14" t="s">
        <v>19</v>
      </c>
      <c r="F424" s="14" t="s">
        <v>19</v>
      </c>
      <c r="L424" s="14"/>
      <c r="M424" s="14" t="s">
        <v>18</v>
      </c>
      <c r="S424" s="14"/>
    </row>
  </sheetData>
  <mergeCells count="3">
    <mergeCell ref="B1:G1"/>
    <mergeCell ref="I1:N1"/>
    <mergeCell ref="P1:U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4"/>
  <sheetViews>
    <sheetView topLeftCell="F364" workbookViewId="0">
      <pane ySplit="4350" topLeftCell="A381"/>
      <selection activeCell="T20" sqref="T20"/>
      <selection pane="bottomLeft" activeCell="L383" sqref="L383"/>
    </sheetView>
  </sheetViews>
  <sheetFormatPr baseColWidth="10" defaultRowHeight="14.5" x14ac:dyDescent="0.35"/>
  <sheetData>
    <row r="1" spans="1:21" x14ac:dyDescent="0.35">
      <c r="B1" s="23" t="s">
        <v>7</v>
      </c>
      <c r="C1" s="23"/>
      <c r="D1" s="23"/>
      <c r="E1" s="23"/>
      <c r="F1" s="23"/>
      <c r="G1" s="23"/>
      <c r="I1" s="23" t="s">
        <v>8</v>
      </c>
      <c r="J1" s="23"/>
      <c r="K1" s="23"/>
      <c r="L1" s="23"/>
      <c r="M1" s="23"/>
      <c r="N1" s="23"/>
      <c r="P1" s="23" t="s">
        <v>9</v>
      </c>
      <c r="Q1" s="23"/>
      <c r="R1" s="23"/>
      <c r="S1" s="23"/>
      <c r="T1" s="23"/>
      <c r="U1" s="23"/>
    </row>
    <row r="2" spans="1:21" x14ac:dyDescent="0.35">
      <c r="B2" s="3" t="s">
        <v>17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16</v>
      </c>
      <c r="I2" s="3" t="s">
        <v>0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5</v>
      </c>
      <c r="P2" s="3" t="s">
        <v>0</v>
      </c>
      <c r="Q2" s="3" t="s">
        <v>1</v>
      </c>
      <c r="R2" s="3" t="s">
        <v>2</v>
      </c>
      <c r="S2" s="3" t="s">
        <v>3</v>
      </c>
      <c r="T2" s="3" t="s">
        <v>4</v>
      </c>
      <c r="U2" s="3" t="s">
        <v>5</v>
      </c>
    </row>
    <row r="3" spans="1:21" x14ac:dyDescent="0.35">
      <c r="A3" t="s">
        <v>22</v>
      </c>
      <c r="B3" s="5">
        <f>'29.01.20'!B3/'29.01.20'!$B$120*100</f>
        <v>36.665822067754114</v>
      </c>
      <c r="C3" s="5">
        <f>'29.01.20'!C3/'29.01.20'!$B$120*100</f>
        <v>66.708689027993685</v>
      </c>
      <c r="D3" s="5"/>
      <c r="E3" s="5"/>
      <c r="F3" s="5"/>
      <c r="G3" s="5">
        <f>'29.01.20'!G3/'29.01.20'!$B$120*100</f>
        <v>3.8143706301397704</v>
      </c>
    </row>
    <row r="4" spans="1:21" x14ac:dyDescent="0.35">
      <c r="B4" s="5">
        <f>'29.01.20'!B4/'29.01.20'!$B$120*100</f>
        <v>38.684260915072763</v>
      </c>
      <c r="C4" s="5">
        <f>'29.01.20'!C4/'29.01.20'!$B$120*100</f>
        <v>71.418176712465367</v>
      </c>
      <c r="D4" s="5"/>
      <c r="E4" s="5"/>
      <c r="F4" s="5">
        <f>'29.01.20'!F4/'29.01.20'!$B$120*100</f>
        <v>36.665822067754114</v>
      </c>
      <c r="G4" s="5">
        <f>'29.01.20'!G4/'29.01.20'!$B$120*100</f>
        <v>4.5280420954338911</v>
      </c>
    </row>
    <row r="5" spans="1:21" x14ac:dyDescent="0.35">
      <c r="B5" s="5">
        <f>'29.01.20'!B5/'29.01.20'!$B$120*100</f>
        <v>40.269752080617174</v>
      </c>
      <c r="C5" s="5">
        <f>'29.01.20'!C5/'29.01.20'!$B$120*100</f>
        <v>81.609506923904974</v>
      </c>
      <c r="D5" s="5"/>
      <c r="E5" s="5"/>
      <c r="F5" s="5">
        <f>'29.01.20'!F5/'29.01.20'!$B$120*100</f>
        <v>38.684260915072763</v>
      </c>
      <c r="G5" s="5">
        <f>'29.01.20'!G5/'29.01.20'!$B$120*100</f>
        <v>5.07077000291779</v>
      </c>
    </row>
    <row r="6" spans="1:21" x14ac:dyDescent="0.35">
      <c r="B6" s="5">
        <f>'29.01.20'!B6/'29.01.20'!$B$120*100</f>
        <v>44.414316705700408</v>
      </c>
      <c r="C6" s="5">
        <f>'29.01.20'!C6/'29.01.20'!$B$120*100</f>
        <v>91.497522651558242</v>
      </c>
      <c r="D6" s="5"/>
      <c r="E6" s="5"/>
      <c r="F6" s="5">
        <f>'29.01.20'!F6/'29.01.20'!$B$120*100</f>
        <v>44.426143157285907</v>
      </c>
      <c r="G6" s="5">
        <f>'29.01.20'!G6/'29.01.20'!$B$120*100</f>
        <v>5.5061265297725859</v>
      </c>
    </row>
    <row r="7" spans="1:21" x14ac:dyDescent="0.35">
      <c r="B7" s="5">
        <f>'29.01.20'!B7/'29.01.20'!$B$120*100</f>
        <v>52.143331697912309</v>
      </c>
      <c r="C7" s="5">
        <f>'29.01.20'!C7/'29.01.20'!$B$120*100</f>
        <v>96.851291952167927</v>
      </c>
      <c r="D7" s="5"/>
      <c r="E7" s="5"/>
      <c r="F7" s="5">
        <f>'29.01.20'!F7/'29.01.20'!$B$120*100</f>
        <v>44.446369456108002</v>
      </c>
      <c r="G7" s="5">
        <f>'29.01.20'!G7/'29.01.20'!$B$120*100</f>
        <v>5.6043202995320698</v>
      </c>
    </row>
    <row r="8" spans="1:21" x14ac:dyDescent="0.35">
      <c r="B8" s="5">
        <f>'29.01.20'!B8/'29.01.20'!$B$120*100</f>
        <v>52.203086166746218</v>
      </c>
      <c r="C8" s="5">
        <f>'29.01.20'!C8/'29.01.20'!$B$120*100</f>
        <v>102.15987540788107</v>
      </c>
      <c r="D8" s="5"/>
      <c r="E8" s="5"/>
      <c r="F8" s="5">
        <f>'29.01.20'!F8/'29.01.20'!$B$120*100</f>
        <v>47.145084820500777</v>
      </c>
      <c r="G8" s="5">
        <f>'29.01.20'!G8/'29.01.20'!$B$120*100</f>
        <v>5.660137062201092</v>
      </c>
    </row>
    <row r="9" spans="1:21" x14ac:dyDescent="0.35">
      <c r="B9" s="5">
        <f>'29.01.20'!B9/'29.01.20'!$B$120*100</f>
        <v>52.325715047673327</v>
      </c>
      <c r="C9" s="5">
        <f>'29.01.20'!C9/'29.01.20'!$B$120*100</f>
        <v>102.52076217796524</v>
      </c>
      <c r="D9" s="5"/>
      <c r="E9" s="5"/>
      <c r="F9" s="5">
        <f>'29.01.20'!F9/'29.01.20'!$B$120*100</f>
        <v>52.157389220033664</v>
      </c>
      <c r="G9" s="5">
        <f>'29.01.20'!G9/'29.01.20'!$B$120*100</f>
        <v>5.6903409573439117</v>
      </c>
    </row>
    <row r="10" spans="1:21" x14ac:dyDescent="0.35">
      <c r="B10" s="5">
        <f>'29.01.20'!B10/'29.01.20'!$B$120*100</f>
        <v>52.366127646044966</v>
      </c>
      <c r="C10" s="5">
        <f>'29.01.20'!C10/'29.01.20'!$B$120*100</f>
        <v>102.94080787215863</v>
      </c>
      <c r="D10" s="5"/>
      <c r="E10" s="5"/>
      <c r="F10" s="5">
        <f>'29.01.20'!F10/'29.01.20'!$B$120*100</f>
        <v>52.325715047673327</v>
      </c>
      <c r="G10" s="5">
        <f>'29.01.20'!G10/'29.01.20'!$B$120*100</f>
        <v>5.8722220940161831</v>
      </c>
    </row>
    <row r="11" spans="1:21" x14ac:dyDescent="0.35">
      <c r="B11" s="5">
        <f>'29.01.20'!B11/'29.01.20'!$B$120*100</f>
        <v>55.214351402521977</v>
      </c>
      <c r="C11" s="5">
        <f>'29.01.20'!C11/'29.01.20'!$B$120*100</f>
        <v>104.17994089228364</v>
      </c>
      <c r="D11" s="5"/>
      <c r="E11" s="5"/>
      <c r="F11" s="5">
        <f>'29.01.20'!F11/'29.01.20'!$B$120*100</f>
        <v>55.214351402521977</v>
      </c>
      <c r="G11" s="5">
        <f>'29.01.20'!G11/'29.01.20'!$B$120*100</f>
        <v>6.0346058074995854</v>
      </c>
    </row>
    <row r="12" spans="1:21" x14ac:dyDescent="0.35">
      <c r="B12" s="5">
        <f>'29.01.20'!B12/'29.01.20'!$B$120*100</f>
        <v>55.636917050886325</v>
      </c>
      <c r="C12" s="5">
        <f>'29.01.20'!C12/'29.01.20'!$B$120*100</f>
        <v>104.57513370512936</v>
      </c>
      <c r="D12" s="5"/>
      <c r="E12" s="5"/>
      <c r="F12" s="5">
        <f>'29.01.20'!F12/'29.01.20'!$B$120*100</f>
        <v>56.073593553735449</v>
      </c>
      <c r="G12" s="5">
        <f>'29.01.20'!G12/'29.01.20'!$B$120*100</f>
        <v>6.6499679495801738</v>
      </c>
    </row>
    <row r="13" spans="1:21" x14ac:dyDescent="0.35">
      <c r="B13" s="5">
        <f>'29.01.20'!B13/'29.01.20'!$B$120*100</f>
        <v>56.073593553735449</v>
      </c>
      <c r="C13" s="5">
        <f>'29.01.20'!C13/'29.01.20'!$B$120*100</f>
        <v>104.96668658417254</v>
      </c>
      <c r="D13" s="5"/>
      <c r="E13" s="5"/>
      <c r="F13" s="5">
        <f>'29.01.20'!F13/'29.01.20'!$B$120*100</f>
        <v>58.078894862201516</v>
      </c>
      <c r="G13" s="5">
        <f>'29.01.20'!G13/'29.01.20'!$B$120*100</f>
        <v>6.8256491990063823</v>
      </c>
    </row>
    <row r="14" spans="1:21" x14ac:dyDescent="0.35">
      <c r="B14" s="5">
        <f>'29.01.20'!B14/'29.01.20'!$B$120*100</f>
        <v>56.615361478678018</v>
      </c>
      <c r="C14" s="5">
        <f>'29.01.20'!C14/'29.01.20'!$B$120*100</f>
        <v>104.97840637103124</v>
      </c>
      <c r="D14" s="5"/>
      <c r="E14" s="5"/>
      <c r="F14" s="5">
        <f>'29.01.20'!F14/'29.01.20'!$B$120*100</f>
        <v>59.167955056062901</v>
      </c>
      <c r="G14" s="5">
        <f>'29.01.20'!G14/'29.01.20'!$B$120*100</f>
        <v>7.4235272146167155</v>
      </c>
    </row>
    <row r="15" spans="1:21" x14ac:dyDescent="0.35">
      <c r="B15" s="5">
        <f>'29.01.20'!B15/'29.01.20'!$B$120*100</f>
        <v>58.078894862201516</v>
      </c>
      <c r="C15" s="5">
        <f>'29.01.20'!C15/'29.01.20'!$B$120*100</f>
        <v>105.41339401570579</v>
      </c>
      <c r="D15" s="5"/>
      <c r="E15" s="5"/>
      <c r="F15" s="5">
        <f>'29.01.20'!F15/'29.01.20'!$B$120*100</f>
        <v>59.678447994230901</v>
      </c>
      <c r="G15" s="5">
        <f>'29.01.20'!G15/'29.01.20'!$B$120*100</f>
        <v>7.8142712194815722</v>
      </c>
    </row>
    <row r="16" spans="1:21" x14ac:dyDescent="0.35">
      <c r="B16" s="5">
        <f>'29.01.20'!B16/'29.01.20'!$B$120*100</f>
        <v>58.114507547866523</v>
      </c>
      <c r="C16" s="5">
        <f>'29.01.20'!C16/'29.01.20'!$B$120*100</f>
        <v>106.17689568587652</v>
      </c>
      <c r="D16" s="5"/>
      <c r="E16" s="5"/>
      <c r="F16" s="5">
        <f>'29.01.20'!F16/'29.01.20'!$B$120*100</f>
        <v>59.913505941583544</v>
      </c>
      <c r="G16" s="5">
        <f>'29.01.20'!G16/'29.01.20'!$B$120*100</f>
        <v>7.8930964525970895</v>
      </c>
    </row>
    <row r="17" spans="2:7" x14ac:dyDescent="0.35">
      <c r="B17" s="5">
        <f>'29.01.20'!B17/'29.01.20'!$B$120*100</f>
        <v>59.167955056062901</v>
      </c>
      <c r="C17" s="5">
        <f>'29.01.20'!C17/'29.01.20'!$B$120*100</f>
        <v>108.00032474639754</v>
      </c>
      <c r="D17" s="5"/>
      <c r="E17" s="5"/>
      <c r="F17" s="5">
        <f>'29.01.20'!F17/'29.01.20'!$B$120*100</f>
        <v>59.919425833921714</v>
      </c>
      <c r="G17" s="5">
        <f>'29.01.20'!G17/'29.01.20'!$B$120*100</f>
        <v>7.9312690917056354</v>
      </c>
    </row>
    <row r="18" spans="2:7" x14ac:dyDescent="0.35">
      <c r="B18" s="5">
        <f>'29.01.20'!B18/'29.01.20'!$B$120*100</f>
        <v>59.913505941583544</v>
      </c>
      <c r="C18" s="5">
        <f>'29.01.20'!C18/'29.01.20'!$B$120*100</f>
        <v>110.92789372653328</v>
      </c>
      <c r="D18" s="5"/>
      <c r="E18" s="5"/>
      <c r="F18" s="5">
        <f>'29.01.20'!F18/'29.01.20'!$B$120*100</f>
        <v>62.375310058995268</v>
      </c>
      <c r="G18" s="5">
        <f>'29.01.20'!G18/'29.01.20'!$B$120*100</f>
        <v>8.3427549415721902</v>
      </c>
    </row>
    <row r="19" spans="2:7" x14ac:dyDescent="0.35">
      <c r="B19" s="5">
        <f>'29.01.20'!B19/'29.01.20'!$B$120*100</f>
        <v>60.288530232334189</v>
      </c>
      <c r="C19" s="5">
        <f>'29.01.20'!C19/'29.01.20'!$B$120*100</f>
        <v>111.47339491691434</v>
      </c>
      <c r="D19" s="5"/>
      <c r="E19" s="5"/>
      <c r="F19" s="5">
        <f>'29.01.20'!F19/'29.01.20'!$B$120*100</f>
        <v>64.038822027840482</v>
      </c>
      <c r="G19" s="5">
        <f>'29.01.20'!G19/'29.01.20'!$B$120*100</f>
        <v>9.0569375086822941</v>
      </c>
    </row>
    <row r="20" spans="2:7" x14ac:dyDescent="0.35">
      <c r="B20" s="5">
        <f>'29.01.20'!B20/'29.01.20'!$B$120*100</f>
        <v>62.243805783924508</v>
      </c>
      <c r="C20" s="5">
        <f>'29.01.20'!C20/'29.01.20'!$B$120*100</f>
        <v>113.01874459026774</v>
      </c>
      <c r="D20" s="5"/>
      <c r="E20" s="5"/>
      <c r="F20" s="5">
        <f>'29.01.20'!F20/'29.01.20'!$B$120*100</f>
        <v>65.71084495301271</v>
      </c>
      <c r="G20" s="5">
        <f>'29.01.20'!G20/'29.01.20'!$B$120*100</f>
        <v>9.070421707897026</v>
      </c>
    </row>
    <row r="21" spans="2:7" x14ac:dyDescent="0.35">
      <c r="B21" s="5">
        <f>'29.01.20'!B21/'29.01.20'!$B$120*100</f>
        <v>62.375310058995268</v>
      </c>
      <c r="C21" s="5">
        <f>'29.01.20'!C21/'29.01.20'!$B$120*100</f>
        <v>113.8240988326221</v>
      </c>
      <c r="D21" s="5"/>
      <c r="E21" s="5"/>
      <c r="F21" s="5">
        <f>'29.01.20'!F21/'29.01.20'!$B$120*100</f>
        <v>69.271873523878469</v>
      </c>
      <c r="G21" s="5">
        <f>'29.01.20'!G21/'29.01.20'!$B$120*100</f>
        <v>9.5012538725894622</v>
      </c>
    </row>
    <row r="22" spans="2:7" x14ac:dyDescent="0.35">
      <c r="B22" s="5">
        <f>'29.01.20'!B22/'29.01.20'!$B$120*100</f>
        <v>64.038822027840482</v>
      </c>
      <c r="C22" s="5">
        <f>'29.01.20'!C22/'29.01.20'!$B$120*100</f>
        <v>113.93931895939926</v>
      </c>
      <c r="D22" s="5"/>
      <c r="E22" s="5"/>
      <c r="F22" s="5">
        <f>'29.01.20'!F22/'29.01.20'!$B$120*100</f>
        <v>70.433887946516975</v>
      </c>
      <c r="G22" s="5">
        <f>'29.01.20'!G22/'29.01.20'!$B$120*100</f>
        <v>9.5129203270847391</v>
      </c>
    </row>
    <row r="23" spans="2:7" x14ac:dyDescent="0.35">
      <c r="B23" s="5">
        <f>'29.01.20'!B23/'29.01.20'!$B$120*100</f>
        <v>65.71084495301271</v>
      </c>
      <c r="C23" s="5">
        <f>'29.01.20'!C23/'29.01.20'!$B$120*100</f>
        <v>115.92369175959169</v>
      </c>
      <c r="D23" s="5"/>
      <c r="E23" s="5"/>
      <c r="F23" s="5">
        <f>'29.01.20'!F23/'29.01.20'!$B$120*100</f>
        <v>73.187700086672791</v>
      </c>
      <c r="G23" s="5">
        <f>'29.01.20'!G23/'29.01.20'!$B$120*100</f>
        <v>9.7046812840781538</v>
      </c>
    </row>
    <row r="24" spans="2:7" x14ac:dyDescent="0.35">
      <c r="B24" s="5">
        <f>'29.01.20'!B24/'29.01.20'!$B$120*100</f>
        <v>69.511580275574758</v>
      </c>
      <c r="C24" s="5">
        <f>'29.01.20'!C24/'29.01.20'!$B$120*100</f>
        <v>117.16361143207696</v>
      </c>
      <c r="D24" s="5"/>
      <c r="E24" s="5"/>
      <c r="F24" s="5">
        <f>'29.01.20'!F24/'29.01.20'!$B$120*100</f>
        <v>73.560417752706087</v>
      </c>
      <c r="G24" s="5">
        <f>'29.01.20'!G24/'29.01.20'!$B$120*100</f>
        <v>9.7499337944289763</v>
      </c>
    </row>
    <row r="25" spans="2:7" x14ac:dyDescent="0.35">
      <c r="B25" s="5">
        <f>'29.01.20'!B25/'29.01.20'!$B$120*100</f>
        <v>73.187700086672791</v>
      </c>
      <c r="C25" s="5">
        <f>'29.01.20'!C25/'29.01.20'!$B$120*100</f>
        <v>119.32370548096817</v>
      </c>
      <c r="D25" s="5"/>
      <c r="E25" s="5"/>
      <c r="F25" s="5">
        <f>'29.01.20'!F25/'29.01.20'!$B$120*100</f>
        <v>73.842061519494735</v>
      </c>
      <c r="G25" s="5">
        <f>'29.01.20'!G25/'29.01.20'!$B$120*100</f>
        <v>10.029355379408997</v>
      </c>
    </row>
    <row r="26" spans="2:7" x14ac:dyDescent="0.35">
      <c r="B26" s="5">
        <f>'29.01.20'!B26/'29.01.20'!$B$120*100</f>
        <v>73.560417752706087</v>
      </c>
      <c r="C26" s="5">
        <f>'29.01.20'!C26/'29.01.20'!$B$120*100</f>
        <v>119.42355255399329</v>
      </c>
      <c r="D26" s="5"/>
      <c r="E26" s="5"/>
      <c r="F26" s="5">
        <f>'29.01.20'!F26/'29.01.20'!$B$120*100</f>
        <v>74.44923269942872</v>
      </c>
      <c r="G26" s="5">
        <f>'29.01.20'!G26/'29.01.20'!$B$120*100</f>
        <v>10.371789151754363</v>
      </c>
    </row>
    <row r="27" spans="2:7" x14ac:dyDescent="0.35">
      <c r="B27" s="5">
        <f>'29.01.20'!B27/'29.01.20'!$B$120*100</f>
        <v>81.676039047255173</v>
      </c>
      <c r="C27" s="5">
        <f>'29.01.20'!C27/'29.01.20'!$B$120*100</f>
        <v>121.56770022622581</v>
      </c>
      <c r="D27" s="5"/>
      <c r="E27" s="5"/>
      <c r="F27" s="5">
        <f>'29.01.20'!F27/'29.01.20'!$B$120*100</f>
        <v>76.356513568316387</v>
      </c>
      <c r="G27" s="5">
        <f>'29.01.20'!G27/'29.01.20'!$B$120*100</f>
        <v>10.601322755130772</v>
      </c>
    </row>
    <row r="28" spans="2:7" x14ac:dyDescent="0.35">
      <c r="B28" s="5">
        <f>'29.01.20'!B28/'29.01.20'!$B$120*100</f>
        <v>83.064622682737394</v>
      </c>
      <c r="C28" s="5">
        <f>'29.01.20'!C28/'29.01.20'!$B$120*100</f>
        <v>121.87149025691919</v>
      </c>
      <c r="D28" s="5"/>
      <c r="E28" s="5"/>
      <c r="F28" s="5">
        <f>'29.01.20'!F28/'29.01.20'!$B$120*100</f>
        <v>78.132419048678187</v>
      </c>
      <c r="G28" s="5">
        <f>'29.01.20'!G28/'29.01.20'!$B$120*100</f>
        <v>11.32557625019756</v>
      </c>
    </row>
    <row r="29" spans="2:7" x14ac:dyDescent="0.35">
      <c r="B29" s="5">
        <f>'29.01.20'!B29/'29.01.20'!$B$120*100</f>
        <v>83.197246937439701</v>
      </c>
      <c r="C29" s="5">
        <f>'29.01.20'!C29/'29.01.20'!$B$120*100</f>
        <v>123.12318304862654</v>
      </c>
      <c r="D29" s="5"/>
      <c r="E29" s="5"/>
      <c r="F29" s="5">
        <f>'29.01.20'!F29/'29.01.20'!$B$120*100</f>
        <v>78.136645638478186</v>
      </c>
      <c r="G29" s="5">
        <f>'29.01.20'!G29/'29.01.20'!$B$120*100</f>
        <v>11.370282103823461</v>
      </c>
    </row>
    <row r="30" spans="2:7" x14ac:dyDescent="0.35">
      <c r="B30" s="5">
        <f>'29.01.20'!B30/'29.01.20'!$B$120*100</f>
        <v>83.630296839577156</v>
      </c>
      <c r="C30" s="5">
        <f>'29.01.20'!C30/'29.01.20'!$B$120*100</f>
        <v>124.05066840318287</v>
      </c>
      <c r="D30" s="5"/>
      <c r="E30" s="5"/>
      <c r="F30" s="5">
        <f>'29.01.20'!F30/'29.01.20'!$B$120*100</f>
        <v>80.619818256161651</v>
      </c>
      <c r="G30" s="5">
        <f>'29.01.20'!G30/'29.01.20'!$B$120*100</f>
        <v>11.871037441306068</v>
      </c>
    </row>
    <row r="31" spans="2:7" x14ac:dyDescent="0.35">
      <c r="B31" s="5">
        <f>'29.01.20'!B31/'29.01.20'!$B$120*100</f>
        <v>85.501009484622088</v>
      </c>
      <c r="C31" s="5">
        <f>'29.01.20'!C31/'29.01.20'!$B$120*100</f>
        <v>127.84154168287824</v>
      </c>
      <c r="D31" s="5"/>
      <c r="E31" s="5"/>
      <c r="F31" s="5">
        <f>'29.01.20'!F31/'29.01.20'!$B$120*100</f>
        <v>81.676039047255173</v>
      </c>
      <c r="G31" s="5">
        <f>'29.01.20'!G31/'29.01.20'!$B$120*100</f>
        <v>11.935991815572152</v>
      </c>
    </row>
    <row r="32" spans="2:7" x14ac:dyDescent="0.35">
      <c r="B32" s="5">
        <f>'29.01.20'!B32/'29.01.20'!$B$120*100</f>
        <v>87.451538455869184</v>
      </c>
      <c r="C32" s="5">
        <f>'29.01.20'!C32/'29.01.20'!$B$120*100</f>
        <v>129.5151690233163</v>
      </c>
      <c r="D32" s="5"/>
      <c r="E32" s="5"/>
      <c r="F32" s="5">
        <f>'29.01.20'!F32/'29.01.20'!$B$120*100</f>
        <v>83.064622682737394</v>
      </c>
      <c r="G32" s="5">
        <f>'29.01.20'!G32/'29.01.20'!$B$120*100</f>
        <v>12.010461572342765</v>
      </c>
    </row>
    <row r="33" spans="2:7" x14ac:dyDescent="0.35">
      <c r="B33" s="5">
        <f>'29.01.20'!B33/'29.01.20'!$B$120*100</f>
        <v>90.963607917127348</v>
      </c>
      <c r="C33" s="5">
        <f>'29.01.20'!C33/'29.01.20'!$B$120*100</f>
        <v>129.57769677504737</v>
      </c>
      <c r="D33" s="5"/>
      <c r="E33" s="5"/>
      <c r="F33" s="5">
        <f>'29.01.20'!F33/'29.01.20'!$B$120*100</f>
        <v>83.630296839577156</v>
      </c>
      <c r="G33" s="5">
        <f>'29.01.20'!G33/'29.01.20'!$B$120*100</f>
        <v>12.122006210408463</v>
      </c>
    </row>
    <row r="34" spans="2:7" x14ac:dyDescent="0.35">
      <c r="B34" s="5">
        <f>'29.01.20'!B34/'29.01.20'!$B$120*100</f>
        <v>91.24286950501714</v>
      </c>
      <c r="C34" s="5">
        <f>'29.01.20'!C34/'29.01.20'!$B$120*100</f>
        <v>129.74357820269756</v>
      </c>
      <c r="D34" s="5"/>
      <c r="E34" s="5"/>
      <c r="F34" s="5">
        <f>'29.01.20'!F34/'29.01.20'!$B$120*100</f>
        <v>87.451538455869184</v>
      </c>
      <c r="G34" s="5">
        <f>'29.01.20'!G34/'29.01.20'!$B$120*100</f>
        <v>12.316207123027748</v>
      </c>
    </row>
    <row r="35" spans="2:7" x14ac:dyDescent="0.35">
      <c r="B35" s="5">
        <f>'29.01.20'!B35/'29.01.20'!$B$120*100</f>
        <v>92.937154247548165</v>
      </c>
      <c r="C35" s="5">
        <f>'29.01.20'!C35/'29.01.20'!$B$120*100</f>
        <v>130.32213656966371</v>
      </c>
      <c r="D35" s="5"/>
      <c r="E35" s="5"/>
      <c r="F35" s="5">
        <f>'29.01.20'!F35/'29.01.20'!$B$120*100</f>
        <v>88.044292120228832</v>
      </c>
      <c r="G35" s="5">
        <f>'29.01.20'!G35/'29.01.20'!$B$120*100</f>
        <v>12.490701727368151</v>
      </c>
    </row>
    <row r="36" spans="2:7" x14ac:dyDescent="0.35">
      <c r="B36" s="5">
        <f>'29.01.20'!B36/'29.01.20'!$B$120*100</f>
        <v>93.167194508376951</v>
      </c>
      <c r="C36" s="5">
        <f>'29.01.20'!C36/'29.01.20'!$B$120*100</f>
        <v>130.90841479623302</v>
      </c>
      <c r="D36" s="5"/>
      <c r="E36" s="5"/>
      <c r="F36" s="5">
        <f>'29.01.20'!F36/'29.01.20'!$B$120*100</f>
        <v>93.167194508376951</v>
      </c>
      <c r="G36" s="5">
        <f>'29.01.20'!G36/'29.01.20'!$B$120*100</f>
        <v>13.135734440957489</v>
      </c>
    </row>
    <row r="37" spans="2:7" x14ac:dyDescent="0.35">
      <c r="B37" s="5">
        <f>'29.01.20'!B37/'29.01.20'!$B$120*100</f>
        <v>93.376724031112118</v>
      </c>
      <c r="C37" s="5">
        <f>'29.01.20'!C37/'29.01.20'!$B$120*100</f>
        <v>131.21855582253545</v>
      </c>
      <c r="D37" s="5"/>
      <c r="E37" s="5"/>
      <c r="F37" s="5">
        <f>'29.01.20'!F37/'29.01.20'!$B$120*100</f>
        <v>93.534685602796358</v>
      </c>
      <c r="G37" s="5">
        <f>'29.01.20'!G37/'29.01.20'!$B$120*100</f>
        <v>13.455341961764669</v>
      </c>
    </row>
    <row r="38" spans="2:7" x14ac:dyDescent="0.35">
      <c r="B38" s="5">
        <f>'29.01.20'!B38/'29.01.20'!$B$120*100</f>
        <v>95.555413297377896</v>
      </c>
      <c r="C38" s="5">
        <f>'29.01.20'!C38/'29.01.20'!$B$120*100</f>
        <v>131.48737760028834</v>
      </c>
      <c r="D38" s="5"/>
      <c r="E38" s="5"/>
      <c r="F38" s="5">
        <f>'29.01.20'!F38/'29.01.20'!$B$120*100</f>
        <v>96.06652844645231</v>
      </c>
      <c r="G38" s="5">
        <f>'29.01.20'!G38/'29.01.20'!$B$120*100</f>
        <v>13.485590300543663</v>
      </c>
    </row>
    <row r="39" spans="2:7" x14ac:dyDescent="0.35">
      <c r="B39" s="5">
        <f>'29.01.20'!B39/'29.01.20'!$B$120*100</f>
        <v>96.133207233801883</v>
      </c>
      <c r="C39" s="5">
        <f>'29.01.20'!C39/'29.01.20'!$B$120*100</f>
        <v>131.53140791064442</v>
      </c>
      <c r="D39" s="5"/>
      <c r="E39" s="5"/>
      <c r="F39" s="5">
        <f>'29.01.20'!F39/'29.01.20'!$B$120*100</f>
        <v>98.108064651489798</v>
      </c>
      <c r="G39" s="5">
        <f>'29.01.20'!G39/'29.01.20'!$B$120*100</f>
        <v>13.488168031441667</v>
      </c>
    </row>
    <row r="40" spans="2:7" x14ac:dyDescent="0.35">
      <c r="B40" s="5">
        <f>'29.01.20'!B40/'29.01.20'!$B$120*100</f>
        <v>98.108064651489798</v>
      </c>
      <c r="C40" s="5">
        <f>'29.01.20'!C40/'29.01.20'!$B$120*100</f>
        <v>132.41340520357821</v>
      </c>
      <c r="D40" s="5"/>
      <c r="E40" s="5"/>
      <c r="F40" s="5">
        <f>'29.01.20'!F40/'29.01.20'!$B$120*100</f>
        <v>104.09124472757421</v>
      </c>
      <c r="G40" s="5">
        <f>'29.01.20'!G40/'29.01.20'!$B$120*100</f>
        <v>13.645160731857345</v>
      </c>
    </row>
    <row r="41" spans="2:7" x14ac:dyDescent="0.35">
      <c r="B41" s="5">
        <f>'29.01.20'!B41/'29.01.20'!$B$120*100</f>
        <v>99.490243958999571</v>
      </c>
      <c r="C41" s="5">
        <f>'29.01.20'!C41/'29.01.20'!$B$120*100</f>
        <v>133.6240898521892</v>
      </c>
      <c r="D41" s="5"/>
      <c r="E41" s="5"/>
      <c r="F41" s="5">
        <f>'29.01.20'!F41/'29.01.20'!$B$120*100</f>
        <v>108.70771632590048</v>
      </c>
      <c r="G41" s="5">
        <f>'29.01.20'!G41/'29.01.20'!$B$120*100</f>
        <v>13.727497012230488</v>
      </c>
    </row>
    <row r="42" spans="2:7" x14ac:dyDescent="0.35">
      <c r="B42" s="5">
        <f>'29.01.20'!B42/'29.01.20'!$B$120*100</f>
        <v>99.498888246235111</v>
      </c>
      <c r="C42" s="5">
        <f>'29.01.20'!C42/'29.01.20'!$B$120*100</f>
        <v>133.68568873192427</v>
      </c>
      <c r="D42" s="5"/>
      <c r="E42" s="5"/>
      <c r="F42" s="5">
        <f>'29.01.20'!F42/'29.01.20'!$B$120*100</f>
        <v>108.85309145982067</v>
      </c>
      <c r="G42" s="5">
        <f>'29.01.20'!G42/'29.01.20'!$B$120*100</f>
        <v>13.970070378459903</v>
      </c>
    </row>
    <row r="43" spans="2:7" x14ac:dyDescent="0.35">
      <c r="B43" s="5">
        <f>'29.01.20'!B43/'29.01.20'!$B$120*100</f>
        <v>100.69996862506925</v>
      </c>
      <c r="C43" s="5">
        <f>'29.01.20'!C43/'29.01.20'!$B$120*100</f>
        <v>137.29475642912888</v>
      </c>
      <c r="D43" s="5"/>
      <c r="E43" s="5"/>
      <c r="F43" s="5">
        <f>'29.01.20'!F43/'29.01.20'!$B$120*100</f>
        <v>109.8666641376431</v>
      </c>
      <c r="G43" s="5">
        <f>'29.01.20'!G43/'29.01.20'!$B$120*100</f>
        <v>14.247354224540027</v>
      </c>
    </row>
    <row r="44" spans="2:7" x14ac:dyDescent="0.35">
      <c r="B44" s="5">
        <f>'29.01.20'!B44/'29.01.20'!$B$120*100</f>
        <v>100.76797627714038</v>
      </c>
      <c r="C44" s="5">
        <f>'29.01.20'!C44/'29.01.20'!$B$120*100</f>
        <v>138.79885796375063</v>
      </c>
      <c r="D44" s="5"/>
      <c r="E44" s="5"/>
      <c r="F44" s="5">
        <f>'29.01.20'!F44/'29.01.20'!$B$120*100</f>
        <v>111.96237713517485</v>
      </c>
      <c r="G44" s="5">
        <f>'29.01.20'!G44/'29.01.20'!$B$120*100</f>
        <v>14.333881539804235</v>
      </c>
    </row>
    <row r="45" spans="2:7" x14ac:dyDescent="0.35">
      <c r="B45" s="5">
        <f>'29.01.20'!B45/'29.01.20'!$B$120*100</f>
        <v>103.45326966340906</v>
      </c>
      <c r="C45" s="5">
        <f>'29.01.20'!C45/'29.01.20'!$B$120*100</f>
        <v>139.02206279333606</v>
      </c>
      <c r="D45" s="5"/>
      <c r="E45" s="5"/>
      <c r="F45" s="5">
        <f>'29.01.20'!F45/'29.01.20'!$B$120*100</f>
        <v>113.70440767604597</v>
      </c>
      <c r="G45" s="5">
        <f>'29.01.20'!G45/'29.01.20'!$B$120*100</f>
        <v>14.382791761412053</v>
      </c>
    </row>
    <row r="46" spans="2:7" x14ac:dyDescent="0.35">
      <c r="B46" s="5">
        <f>'29.01.20'!B46/'29.01.20'!$B$120*100</f>
        <v>105.2318150957595</v>
      </c>
      <c r="C46" s="5">
        <f>'29.01.20'!C46/'29.01.20'!$B$120*100</f>
        <v>139.38508730232013</v>
      </c>
      <c r="D46" s="5"/>
      <c r="E46" s="5"/>
      <c r="F46" s="5">
        <f>'29.01.20'!F46/'29.01.20'!$B$120*100</f>
        <v>114.01301539690047</v>
      </c>
      <c r="G46" s="5">
        <f>'29.01.20'!G46/'29.01.20'!$B$120*100</f>
        <v>14.431466431748158</v>
      </c>
    </row>
    <row r="47" spans="2:7" x14ac:dyDescent="0.35">
      <c r="B47" s="5">
        <f>'29.01.20'!B47/'29.01.20'!$B$120*100</f>
        <v>105.68283800436508</v>
      </c>
      <c r="C47" s="5">
        <f>'29.01.20'!C47/'29.01.20'!$B$120*100</f>
        <v>139.46944576813914</v>
      </c>
      <c r="D47" s="5"/>
      <c r="E47" s="5"/>
      <c r="F47" s="5">
        <f>'29.01.20'!F47/'29.01.20'!$B$120*100</f>
        <v>115.31988496291596</v>
      </c>
      <c r="G47" s="5">
        <f>'29.01.20'!G47/'29.01.20'!$B$120*100</f>
        <v>14.873422838574566</v>
      </c>
    </row>
    <row r="48" spans="2:7" x14ac:dyDescent="0.35">
      <c r="B48" s="5">
        <f>'29.01.20'!B48/'29.01.20'!$B$120*100</f>
        <v>109.8666641376431</v>
      </c>
      <c r="C48" s="5">
        <f>'29.01.20'!C48/'29.01.20'!$B$120*100</f>
        <v>139.55639085358337</v>
      </c>
      <c r="D48" s="5"/>
      <c r="E48" s="5"/>
      <c r="F48" s="5">
        <f>'29.01.20'!F48/'29.01.20'!$B$120*100</f>
        <v>116.43733575156435</v>
      </c>
      <c r="G48" s="5">
        <f>'29.01.20'!G48/'29.01.20'!$B$120*100</f>
        <v>15.150395579201485</v>
      </c>
    </row>
    <row r="49" spans="2:7" x14ac:dyDescent="0.35">
      <c r="B49" s="5">
        <f>'29.01.20'!B49/'29.01.20'!$B$120*100</f>
        <v>110.82089567244802</v>
      </c>
      <c r="C49" s="5">
        <f>'29.01.20'!C49/'29.01.20'!$B$120*100</f>
        <v>140.99267139940588</v>
      </c>
      <c r="D49" s="5"/>
      <c r="E49" s="5"/>
      <c r="F49" s="5">
        <f>'29.01.20'!F49/'29.01.20'!$B$120*100</f>
        <v>119.72847589740907</v>
      </c>
      <c r="G49" s="5">
        <f>'29.01.20'!G49/'29.01.20'!$B$120*100</f>
        <v>15.162462026422313</v>
      </c>
    </row>
    <row r="50" spans="2:7" x14ac:dyDescent="0.35">
      <c r="B50" s="5">
        <f>'29.01.20'!B50/'29.01.20'!$B$120*100</f>
        <v>111.56887762486731</v>
      </c>
      <c r="C50" s="5">
        <f>'29.01.20'!C50/'29.01.20'!$B$120*100</f>
        <v>144.30865998223464</v>
      </c>
      <c r="D50" s="5"/>
      <c r="E50" s="5"/>
      <c r="F50" s="5">
        <f>'29.01.20'!F50/'29.01.20'!$B$120*100</f>
        <v>122.08839297889537</v>
      </c>
      <c r="G50" s="5">
        <f>'29.01.20'!G50/'29.01.20'!$B$120*100</f>
        <v>15.275566636117667</v>
      </c>
    </row>
    <row r="51" spans="2:7" x14ac:dyDescent="0.35">
      <c r="B51" s="5">
        <f>'29.01.20'!B51/'29.01.20'!$B$120*100</f>
        <v>111.60467252944062</v>
      </c>
      <c r="C51" s="5">
        <f>'29.01.20'!C51/'29.01.20'!$B$120*100</f>
        <v>144.92223993450472</v>
      </c>
      <c r="D51" s="5"/>
      <c r="E51" s="5"/>
      <c r="F51" s="5">
        <f>'29.01.20'!F51/'29.01.20'!$B$120*100</f>
        <v>124.53377517274137</v>
      </c>
      <c r="G51" s="5">
        <f>'29.01.20'!G51/'29.01.20'!$B$120*100</f>
        <v>15.526646514310494</v>
      </c>
    </row>
    <row r="52" spans="2:7" x14ac:dyDescent="0.35">
      <c r="B52" s="5">
        <f>'29.01.20'!B52/'29.01.20'!$B$120*100</f>
        <v>112.28198910034565</v>
      </c>
      <c r="C52" s="5">
        <f>'29.01.20'!C52/'29.01.20'!$B$120*100</f>
        <v>146.49646019391579</v>
      </c>
      <c r="D52" s="5"/>
      <c r="E52" s="5"/>
      <c r="F52" s="5">
        <f>'29.01.20'!F52/'29.01.20'!$B$120*100</f>
        <v>124.73790479368161</v>
      </c>
      <c r="G52" s="5">
        <f>'29.01.20'!G52/'29.01.20'!$B$120*100</f>
        <v>15.590165359128205</v>
      </c>
    </row>
    <row r="53" spans="2:7" x14ac:dyDescent="0.35">
      <c r="B53" s="5">
        <f>'29.01.20'!B53/'29.01.20'!$B$120*100</f>
        <v>113.53801959094343</v>
      </c>
      <c r="C53" s="5">
        <f>'29.01.20'!C53/'29.01.20'!$B$120*100</f>
        <v>148.19742481496357</v>
      </c>
      <c r="D53" s="5"/>
      <c r="E53" s="5"/>
      <c r="F53" s="5">
        <f>'29.01.20'!F53/'29.01.20'!$B$120*100</f>
        <v>128.69114845376953</v>
      </c>
      <c r="G53" s="5">
        <f>'29.01.20'!G53/'29.01.20'!$B$120*100</f>
        <v>16.083951934458966</v>
      </c>
    </row>
    <row r="54" spans="2:7" x14ac:dyDescent="0.35">
      <c r="B54" s="5">
        <f>'29.01.20'!B54/'29.01.20'!$B$120*100</f>
        <v>113.72666060467755</v>
      </c>
      <c r="C54" s="5">
        <f>'29.01.20'!C54/'29.01.20'!$B$120*100</f>
        <v>148.25861036888222</v>
      </c>
      <c r="D54" s="5"/>
      <c r="E54" s="5"/>
      <c r="F54" s="5">
        <f>'29.01.20'!F54/'29.01.20'!$B$120*100</f>
        <v>128.96614345258678</v>
      </c>
      <c r="G54" s="5">
        <f>'29.01.20'!G54/'29.01.20'!$B$120*100</f>
        <v>16.141657551665318</v>
      </c>
    </row>
    <row r="55" spans="2:7" x14ac:dyDescent="0.35">
      <c r="B55" s="5">
        <f>'29.01.20'!B55/'29.01.20'!$B$120*100</f>
        <v>113.95027431571579</v>
      </c>
      <c r="C55" s="5">
        <f>'29.01.20'!C55/'29.01.20'!$B$120*100</f>
        <v>148.85463064050052</v>
      </c>
      <c r="D55" s="5"/>
      <c r="E55" s="5"/>
      <c r="F55" s="5">
        <f>'29.01.20'!F55/'29.01.20'!$B$120*100</f>
        <v>130.47601377118369</v>
      </c>
      <c r="G55" s="5">
        <f>'29.01.20'!G55/'29.01.20'!$B$120*100</f>
        <v>16.300085781529368</v>
      </c>
    </row>
    <row r="56" spans="2:7" x14ac:dyDescent="0.35">
      <c r="B56" s="5">
        <f>'29.01.20'!B56/'29.01.20'!$B$120*100</f>
        <v>114.27212624014966</v>
      </c>
      <c r="C56" s="5">
        <f>'29.01.20'!C56/'29.01.20'!$B$120*100</f>
        <v>148.91574952896494</v>
      </c>
      <c r="D56" s="5"/>
      <c r="E56" s="5"/>
      <c r="F56" s="5">
        <f>'29.01.20'!F56/'29.01.20'!$B$120*100</f>
        <v>131.84174448894603</v>
      </c>
      <c r="G56" s="5">
        <f>'29.01.20'!G56/'29.01.20'!$B$120*100</f>
        <v>16.33556958064948</v>
      </c>
    </row>
    <row r="57" spans="2:7" x14ac:dyDescent="0.35">
      <c r="B57" s="5">
        <f>'29.01.20'!B57/'29.01.20'!$B$120*100</f>
        <v>116.31092916156256</v>
      </c>
      <c r="C57" s="5">
        <f>'29.01.20'!C57/'29.01.20'!$B$120*100</f>
        <v>149.20242875973193</v>
      </c>
      <c r="D57" s="5"/>
      <c r="E57" s="5"/>
      <c r="F57" s="5">
        <f>'29.01.20'!F57/'29.01.20'!$B$120*100</f>
        <v>132.35701956236619</v>
      </c>
      <c r="G57" s="5">
        <f>'29.01.20'!G57/'29.01.20'!$B$120*100</f>
        <v>16.562885446580879</v>
      </c>
    </row>
    <row r="58" spans="2:7" x14ac:dyDescent="0.35">
      <c r="B58" s="5">
        <f>'29.01.20'!B58/'29.01.20'!$B$120*100</f>
        <v>116.45032662641755</v>
      </c>
      <c r="C58" s="5">
        <f>'29.01.20'!C58/'29.01.20'!$B$120*100</f>
        <v>153.38577045737566</v>
      </c>
      <c r="D58" s="5"/>
      <c r="E58" s="5"/>
      <c r="F58" s="5">
        <f>'29.01.20'!F58/'29.01.20'!$B$120*100</f>
        <v>133.02062971587563</v>
      </c>
      <c r="G58" s="5">
        <f>'29.01.20'!G58/'29.01.20'!$B$120*100</f>
        <v>16.871875382706456</v>
      </c>
    </row>
    <row r="59" spans="2:7" x14ac:dyDescent="0.35">
      <c r="B59" s="5">
        <f>'29.01.20'!B59/'29.01.20'!$B$120*100</f>
        <v>120.48729765269081</v>
      </c>
      <c r="C59" s="5">
        <f>'29.01.20'!C59/'29.01.20'!$B$120*100</f>
        <v>154.18729365829191</v>
      </c>
      <c r="D59" s="5"/>
      <c r="E59" s="5"/>
      <c r="F59" s="5">
        <f>'29.01.20'!F59/'29.01.20'!$B$120*100</f>
        <v>133.08058418107228</v>
      </c>
      <c r="G59" s="5">
        <f>'29.01.20'!G59/'29.01.20'!$B$120*100</f>
        <v>17.102760072622505</v>
      </c>
    </row>
    <row r="60" spans="2:7" x14ac:dyDescent="0.35">
      <c r="B60" s="5">
        <f>'29.01.20'!B60/'29.01.20'!$B$120*100</f>
        <v>121.37082825107255</v>
      </c>
      <c r="C60" s="5">
        <f>'29.01.20'!C60/'29.01.20'!$B$120*100</f>
        <v>154.50418122856536</v>
      </c>
      <c r="D60" s="5"/>
      <c r="E60" s="5"/>
      <c r="F60" s="5">
        <f>'29.01.20'!F60/'29.01.20'!$B$120*100</f>
        <v>134.84997866873482</v>
      </c>
      <c r="G60" s="5">
        <f>'29.01.20'!G60/'29.01.20'!$B$120*100</f>
        <v>17.112693225307055</v>
      </c>
    </row>
    <row r="61" spans="2:7" x14ac:dyDescent="0.35">
      <c r="B61" s="5">
        <f>'29.01.20'!B61/'29.01.20'!$B$120*100</f>
        <v>122.88516515510481</v>
      </c>
      <c r="C61" s="5">
        <f>'29.01.20'!C61/'29.01.20'!$B$120*100</f>
        <v>155.69809284888484</v>
      </c>
      <c r="D61" s="5"/>
      <c r="E61" s="5"/>
      <c r="F61" s="5">
        <f>'29.01.20'!F61/'29.01.20'!$B$120*100</f>
        <v>134.89200012673589</v>
      </c>
      <c r="G61" s="5">
        <f>'29.01.20'!G61/'29.01.20'!$B$120*100</f>
        <v>17.151141414959874</v>
      </c>
    </row>
    <row r="62" spans="2:7" x14ac:dyDescent="0.35">
      <c r="B62" s="5">
        <f>'29.01.20'!B62/'29.01.20'!$B$120*100</f>
        <v>123.13062735768546</v>
      </c>
      <c r="C62" s="5">
        <f>'29.01.20'!C62/'29.01.20'!$B$120*100</f>
        <v>157.13560448342935</v>
      </c>
      <c r="D62" s="5"/>
      <c r="E62" s="5"/>
      <c r="F62" s="5">
        <f>'29.01.20'!F62/'29.01.20'!$B$120*100</f>
        <v>135.73846917691341</v>
      </c>
      <c r="G62" s="5">
        <f>'29.01.20'!G62/'29.01.20'!$B$120*100</f>
        <v>17.20770483071659</v>
      </c>
    </row>
    <row r="63" spans="2:7" x14ac:dyDescent="0.35">
      <c r="B63" s="5">
        <f>'29.01.20'!B63/'29.01.20'!$B$120*100</f>
        <v>126.477633154199</v>
      </c>
      <c r="C63" s="5">
        <f>'29.01.20'!C63/'29.01.20'!$B$120*100</f>
        <v>160.95547279136366</v>
      </c>
      <c r="D63" s="5"/>
      <c r="E63" s="5"/>
      <c r="F63" s="5">
        <f>'29.01.20'!F63/'29.01.20'!$B$120*100</f>
        <v>147.72289122282271</v>
      </c>
      <c r="G63" s="5">
        <f>'29.01.20'!G63/'29.01.20'!$B$120*100</f>
        <v>17.481037637540979</v>
      </c>
    </row>
    <row r="64" spans="2:7" x14ac:dyDescent="0.35">
      <c r="B64" s="5">
        <f>'29.01.20'!B64/'29.01.20'!$B$120*100</f>
        <v>126.72792638003156</v>
      </c>
      <c r="C64" s="5">
        <f>'29.01.20'!C64/'29.01.20'!$B$120*100</f>
        <v>163.52214611268798</v>
      </c>
      <c r="D64" s="5"/>
      <c r="E64" s="5"/>
      <c r="F64" s="5">
        <f>'29.01.20'!F64/'29.01.20'!$B$120*100</f>
        <v>153.11020213565178</v>
      </c>
      <c r="G64" s="5">
        <f>'29.01.20'!G64/'29.01.20'!$B$120*100</f>
        <v>18.107586242846182</v>
      </c>
    </row>
    <row r="65" spans="2:7" x14ac:dyDescent="0.35">
      <c r="B65" s="5">
        <f>'29.01.20'!B65/'29.01.20'!$B$120*100</f>
        <v>127.05316935390543</v>
      </c>
      <c r="C65" s="5">
        <f>'29.01.20'!C65/'29.01.20'!$B$120*100</f>
        <v>169.42021662550209</v>
      </c>
      <c r="D65" s="5"/>
      <c r="E65" s="5"/>
      <c r="F65" s="5">
        <f>'29.01.20'!F65/'29.01.20'!$B$120*100</f>
        <v>154.49838133404484</v>
      </c>
      <c r="G65" s="5">
        <f>'29.01.20'!G65/'29.01.20'!$B$120*100</f>
        <v>18.664153898634193</v>
      </c>
    </row>
    <row r="66" spans="2:7" x14ac:dyDescent="0.35">
      <c r="B66" s="5">
        <f>'29.01.20'!B66/'29.01.20'!$B$120*100</f>
        <v>129.12212728246132</v>
      </c>
      <c r="C66" s="5">
        <f>'29.01.20'!C66/'29.01.20'!$B$120*100</f>
        <v>170.59417749754377</v>
      </c>
      <c r="D66" s="5"/>
      <c r="E66" s="5"/>
      <c r="F66" s="5">
        <f>'29.01.20'!F66/'29.01.20'!$B$120*100</f>
        <v>154.55050927491155</v>
      </c>
      <c r="G66" s="5">
        <f>'29.01.20'!G66/'29.01.20'!$B$120*100</f>
        <v>18.93747337236773</v>
      </c>
    </row>
    <row r="67" spans="2:7" x14ac:dyDescent="0.35">
      <c r="B67" s="5">
        <f>'29.01.20'!B67/'29.01.20'!$B$120*100</f>
        <v>130.60210925573224</v>
      </c>
      <c r="C67" s="5">
        <f>'29.01.20'!C67/'29.01.20'!$B$120*100</f>
        <v>171.07351544675484</v>
      </c>
      <c r="D67" s="5"/>
      <c r="E67" s="5"/>
      <c r="F67" s="5">
        <f>'29.01.20'!F67/'29.01.20'!$B$120*100</f>
        <v>159.19695366147255</v>
      </c>
      <c r="G67" s="5">
        <f>'29.01.20'!G67/'29.01.20'!$B$120*100</f>
        <v>19.303902263882623</v>
      </c>
    </row>
    <row r="68" spans="2:7" x14ac:dyDescent="0.35">
      <c r="B68" s="5">
        <f>'29.01.20'!B68/'29.01.20'!$B$120*100</f>
        <v>131.41427670751185</v>
      </c>
      <c r="C68" s="5">
        <f>'29.01.20'!C68/'29.01.20'!$B$120*100</f>
        <v>172.00558738456417</v>
      </c>
      <c r="D68" s="5"/>
      <c r="E68" s="5"/>
      <c r="F68" s="5">
        <f>'29.01.20'!F68/'29.01.20'!$B$120*100</f>
        <v>162.05073287247112</v>
      </c>
      <c r="G68" s="5">
        <f>'29.01.20'!G68/'29.01.20'!$B$120*100</f>
        <v>19.379020897741352</v>
      </c>
    </row>
    <row r="69" spans="2:7" x14ac:dyDescent="0.35">
      <c r="B69" s="5">
        <f>'29.01.20'!B69/'29.01.20'!$B$120*100</f>
        <v>131.97100880475369</v>
      </c>
      <c r="C69" s="5">
        <f>'29.01.20'!C69/'29.01.20'!$B$120*100</f>
        <v>173.44068128530091</v>
      </c>
      <c r="D69" s="5"/>
      <c r="E69" s="5"/>
      <c r="F69" s="5">
        <f>'29.01.20'!F69/'29.01.20'!$B$120*100</f>
        <v>162.72469839320874</v>
      </c>
      <c r="G69" s="5">
        <f>'29.01.20'!G69/'29.01.20'!$B$120*100</f>
        <v>19.9722901082806</v>
      </c>
    </row>
    <row r="70" spans="2:7" x14ac:dyDescent="0.35">
      <c r="B70" s="5">
        <f>'29.01.20'!B70/'29.01.20'!$B$120*100</f>
        <v>133.86070777117152</v>
      </c>
      <c r="C70" s="5">
        <f>'29.01.20'!C70/'29.01.20'!$B$120*100</f>
        <v>174.58153609275769</v>
      </c>
      <c r="D70" s="5"/>
      <c r="E70" s="5"/>
      <c r="F70" s="5">
        <f>'29.01.20'!F70/'29.01.20'!$B$120*100</f>
        <v>171.58949717399014</v>
      </c>
      <c r="G70" s="5">
        <f>'29.01.20'!G70/'29.01.20'!$B$120*100</f>
        <v>20.114154194943168</v>
      </c>
    </row>
    <row r="71" spans="2:7" x14ac:dyDescent="0.35">
      <c r="B71" s="5">
        <f>'29.01.20'!B71/'29.01.20'!$B$120*100</f>
        <v>134.01653160395585</v>
      </c>
      <c r="C71" s="5">
        <f>'29.01.20'!C71/'29.01.20'!$B$120*100</f>
        <v>174.95881812022591</v>
      </c>
      <c r="D71" s="5"/>
      <c r="E71" s="5"/>
      <c r="F71" s="5">
        <f>'29.01.20'!F71/'29.01.20'!$B$120*100</f>
        <v>171.80684433232807</v>
      </c>
      <c r="G71" s="5">
        <f>'29.01.20'!G71/'29.01.20'!$B$120*100</f>
        <v>20.126656189798485</v>
      </c>
    </row>
    <row r="72" spans="2:7" x14ac:dyDescent="0.35">
      <c r="B72" s="5">
        <f>'29.01.20'!B72/'29.01.20'!$B$120*100</f>
        <v>135.47425620423161</v>
      </c>
      <c r="C72" s="5">
        <f>'29.01.20'!C72/'29.01.20'!$B$120*100</f>
        <v>175.36190856721947</v>
      </c>
      <c r="D72" s="5"/>
      <c r="E72" s="5"/>
      <c r="F72" s="5">
        <f>'29.01.20'!F72/'29.01.20'!$B$120*100</f>
        <v>195.98384463852412</v>
      </c>
      <c r="G72" s="5">
        <f>'29.01.20'!G72/'29.01.20'!$B$120*100</f>
        <v>20.167064343806508</v>
      </c>
    </row>
    <row r="73" spans="2:7" x14ac:dyDescent="0.35">
      <c r="B73" s="5">
        <f>'29.01.20'!B73/'29.01.20'!$B$120*100</f>
        <v>139.50588066107332</v>
      </c>
      <c r="C73" s="5">
        <f>'29.01.20'!C73/'29.01.20'!$B$120*100</f>
        <v>178.18338614344788</v>
      </c>
      <c r="D73" s="5"/>
      <c r="E73" s="5"/>
      <c r="F73" s="5">
        <f>'29.01.20'!F73/'29.01.20'!$B$120*100</f>
        <v>197.63300575724924</v>
      </c>
      <c r="G73" s="5">
        <f>'29.01.20'!G73/'29.01.20'!$B$120*100</f>
        <v>20.790755223305819</v>
      </c>
    </row>
    <row r="74" spans="2:7" x14ac:dyDescent="0.35">
      <c r="B74" s="5">
        <f>'29.01.20'!B74/'29.01.20'!$B$120*100</f>
        <v>140.20933009004779</v>
      </c>
      <c r="C74" s="5">
        <f>'29.01.20'!C74/'29.01.20'!$B$120*100</f>
        <v>179.51961517551891</v>
      </c>
      <c r="D74" s="5"/>
      <c r="E74" s="5"/>
      <c r="F74" s="5">
        <f>'29.01.20'!F74/'29.01.20'!$B$120*100</f>
        <v>198.98031903218168</v>
      </c>
      <c r="G74" s="5">
        <f>'29.01.20'!G74/'29.01.20'!$B$120*100</f>
        <v>21.410575062094509</v>
      </c>
    </row>
    <row r="75" spans="2:7" x14ac:dyDescent="0.35">
      <c r="B75" s="5">
        <f>'29.01.20'!B75/'29.01.20'!$B$120*100</f>
        <v>141.05675023403936</v>
      </c>
      <c r="C75" s="5">
        <f>'29.01.20'!C75/'29.01.20'!$B$120*100</f>
        <v>181.07321358774595</v>
      </c>
      <c r="D75" s="5"/>
      <c r="E75" s="5"/>
      <c r="F75" s="5">
        <f>'29.01.20'!F75/'29.01.20'!$B$120*100</f>
        <v>199.5262735476517</v>
      </c>
      <c r="G75" s="5">
        <f>'29.01.20'!G75/'29.01.20'!$B$120*100</f>
        <v>21.701640879751718</v>
      </c>
    </row>
    <row r="76" spans="2:7" x14ac:dyDescent="0.35">
      <c r="B76" s="5">
        <f>'29.01.20'!B76/'29.01.20'!$B$120*100</f>
        <v>142.3905793097571</v>
      </c>
      <c r="C76" s="5">
        <f>'29.01.20'!C76/'29.01.20'!$B$120*100</f>
        <v>181.83611082446473</v>
      </c>
      <c r="D76" s="5"/>
      <c r="E76" s="5"/>
      <c r="F76" s="5">
        <f>'29.01.20'!F76/'29.01.20'!$B$120*100</f>
        <v>207.47156460656976</v>
      </c>
      <c r="G76" s="5">
        <f>'29.01.20'!G76/'29.01.20'!$B$120*100</f>
        <v>21.764497514390463</v>
      </c>
    </row>
    <row r="77" spans="2:7" x14ac:dyDescent="0.35">
      <c r="B77" s="5">
        <f>'29.01.20'!B77/'29.01.20'!$B$120*100</f>
        <v>144.26283859334083</v>
      </c>
      <c r="C77" s="5">
        <f>'29.01.20'!C77/'29.01.20'!$B$120*100</f>
        <v>183.72016544908863</v>
      </c>
      <c r="D77" s="5"/>
      <c r="E77" s="5"/>
      <c r="F77" s="5">
        <f>'29.01.20'!F77/'29.01.20'!$B$120*100</f>
        <v>220.8340104800067</v>
      </c>
      <c r="G77" s="5">
        <f>'29.01.20'!G77/'29.01.20'!$B$120*100</f>
        <v>21.823389776682621</v>
      </c>
    </row>
    <row r="78" spans="2:7" x14ac:dyDescent="0.35">
      <c r="B78" s="5">
        <f>'29.01.20'!B78/'29.01.20'!$B$120*100</f>
        <v>149.215699629493</v>
      </c>
      <c r="C78" s="5">
        <f>'29.01.20'!C78/'29.01.20'!$B$120*100</f>
        <v>188.96303454435713</v>
      </c>
      <c r="D78" s="5"/>
      <c r="E78" s="5"/>
      <c r="F78" s="5">
        <f>'29.01.20'!F78/'29.01.20'!$B$120*100</f>
        <v>246.53368531638097</v>
      </c>
      <c r="G78" s="5">
        <f>'29.01.20'!G78/'29.01.20'!$B$120*100</f>
        <v>23.160849897475629</v>
      </c>
    </row>
    <row r="79" spans="2:7" x14ac:dyDescent="0.35">
      <c r="B79" s="5">
        <f>'29.01.20'!B79/'29.01.20'!$B$120*100</f>
        <v>151.17094407053801</v>
      </c>
      <c r="C79" s="5">
        <f>'29.01.20'!C79/'29.01.20'!$B$120*100</f>
        <v>191.00259745194856</v>
      </c>
      <c r="D79" s="5"/>
      <c r="E79" s="5"/>
      <c r="F79" s="5"/>
      <c r="G79" s="5">
        <f>'29.01.20'!G79/'29.01.20'!$B$120*100</f>
        <v>23.811744726676121</v>
      </c>
    </row>
    <row r="80" spans="2:7" x14ac:dyDescent="0.35">
      <c r="B80" s="5">
        <f>'29.01.20'!B80/'29.01.20'!$B$120*100</f>
        <v>153.32430046418548</v>
      </c>
      <c r="C80" s="5">
        <f>'29.01.20'!C80/'29.01.20'!$B$120*100</f>
        <v>195.4447966641153</v>
      </c>
      <c r="D80" s="5"/>
      <c r="E80" s="5"/>
      <c r="F80" s="5"/>
      <c r="G80" s="5">
        <f>'29.01.20'!G80/'29.01.20'!$B$120*100</f>
        <v>24.127352320227775</v>
      </c>
    </row>
    <row r="81" spans="1:20" x14ac:dyDescent="0.35">
      <c r="B81" s="5">
        <f>'29.01.20'!B81/'29.01.20'!$B$120*100</f>
        <v>162.13000698631197</v>
      </c>
      <c r="C81" s="5">
        <f>'29.01.20'!C81/'29.01.20'!$B$120*100</f>
        <v>195.75947538567095</v>
      </c>
      <c r="D81" s="5"/>
      <c r="E81" s="5"/>
      <c r="F81" s="5"/>
      <c r="G81" s="5">
        <f>'29.01.20'!G81/'29.01.20'!$B$120*100</f>
        <v>24.338788474954747</v>
      </c>
    </row>
    <row r="82" spans="1:20" x14ac:dyDescent="0.35">
      <c r="B82" s="5">
        <f>'29.01.20'!B82/'29.01.20'!$B$120*100</f>
        <v>163.42714339600568</v>
      </c>
      <c r="C82" s="5">
        <f>'29.01.20'!C82/'29.01.20'!$B$120*100</f>
        <v>201.96349144553284</v>
      </c>
      <c r="D82" s="5"/>
      <c r="E82" s="5"/>
      <c r="F82" s="5"/>
      <c r="G82" s="5">
        <f>'29.01.20'!G82/'29.01.20'!$B$120*100</f>
        <v>26.770019815043426</v>
      </c>
    </row>
    <row r="83" spans="1:20" x14ac:dyDescent="0.35">
      <c r="B83" s="5">
        <f>'29.01.20'!B83/'29.01.20'!$B$120*100</f>
        <v>167.61624943326098</v>
      </c>
      <c r="C83" s="5">
        <f>'29.01.20'!C83/'29.01.20'!$B$120*100</f>
        <v>203.59830615850143</v>
      </c>
      <c r="D83" s="5"/>
      <c r="E83" s="5"/>
      <c r="F83" s="5"/>
      <c r="G83" s="5">
        <f>'29.01.20'!G83/'29.01.20'!$B$120*100</f>
        <v>27.663132461383949</v>
      </c>
    </row>
    <row r="84" spans="1:20" x14ac:dyDescent="0.35">
      <c r="B84" s="5">
        <f>'29.01.20'!B84/'29.01.20'!$B$120*100</f>
        <v>177.0706774907791</v>
      </c>
      <c r="C84" s="5">
        <f>'29.01.20'!C84/'29.01.20'!$B$120*100</f>
        <v>217.70698734945611</v>
      </c>
      <c r="D84" s="5"/>
      <c r="E84" s="5"/>
      <c r="F84" s="5"/>
      <c r="G84" s="5">
        <f>'29.01.20'!G84/'29.01.20'!$B$120*100</f>
        <v>29.478303894304137</v>
      </c>
    </row>
    <row r="85" spans="1:20" x14ac:dyDescent="0.35">
      <c r="B85" s="5"/>
      <c r="C85" s="5">
        <f>'29.01.20'!C85/'29.01.20'!$B$120*100</f>
        <v>218.50709724274208</v>
      </c>
      <c r="D85" s="5"/>
      <c r="E85" s="5"/>
      <c r="F85" s="5"/>
      <c r="G85" s="5">
        <f>'29.01.20'!G85/'29.01.20'!$B$120*100</f>
        <v>30.045560244591631</v>
      </c>
    </row>
    <row r="86" spans="1:20" x14ac:dyDescent="0.35">
      <c r="B86" s="5"/>
      <c r="C86" s="5">
        <f>'29.01.20'!C86/'29.01.20'!$B$120*100</f>
        <v>222.93023457935442</v>
      </c>
      <c r="D86" s="5"/>
      <c r="E86" s="5"/>
      <c r="F86" s="5"/>
      <c r="G86" s="5">
        <f>'29.01.20'!G86/'29.01.20'!$B$120*100</f>
        <v>30.303062228211381</v>
      </c>
    </row>
    <row r="87" spans="1:20" x14ac:dyDescent="0.35">
      <c r="B87" s="5"/>
      <c r="C87" s="5">
        <f>'29.01.20'!C87/'29.01.20'!$B$120*100</f>
        <v>226.761049354878</v>
      </c>
      <c r="D87" s="5"/>
      <c r="E87" s="5"/>
      <c r="F87" s="5"/>
      <c r="G87" s="5">
        <f>'29.01.20'!G87/'29.01.20'!$B$120*100</f>
        <v>30.366149969758222</v>
      </c>
    </row>
    <row r="88" spans="1:20" x14ac:dyDescent="0.35">
      <c r="B88" s="5"/>
      <c r="C88" s="5">
        <f>'29.01.20'!C88/'29.01.20'!$B$120*100</f>
        <v>229.52533241571604</v>
      </c>
      <c r="D88" s="5"/>
      <c r="E88" s="5"/>
      <c r="F88" s="5"/>
      <c r="G88" s="5">
        <f>'29.01.20'!G88/'29.01.20'!$B$120*100</f>
        <v>32.147699791913922</v>
      </c>
    </row>
    <row r="89" spans="1:20" x14ac:dyDescent="0.35">
      <c r="B89" s="5"/>
      <c r="C89" s="5"/>
      <c r="D89" s="5"/>
      <c r="E89" s="5"/>
      <c r="F89" s="5"/>
      <c r="G89" s="5">
        <f>'29.01.20'!G89/'29.01.20'!$B$120*100</f>
        <v>32.256595589263739</v>
      </c>
    </row>
    <row r="90" spans="1:20" x14ac:dyDescent="0.35">
      <c r="B90" s="5"/>
      <c r="C90" s="5"/>
      <c r="D90" s="5"/>
      <c r="E90" s="5"/>
      <c r="F90" s="5"/>
      <c r="G90" s="5">
        <f>'29.01.20'!G90/'29.01.20'!$B$120*100</f>
        <v>33.131335236410557</v>
      </c>
    </row>
    <row r="91" spans="1:20" x14ac:dyDescent="0.35">
      <c r="B91" s="5"/>
      <c r="C91" s="5"/>
      <c r="D91" s="5"/>
      <c r="E91" s="5"/>
      <c r="F91" s="5"/>
      <c r="G91" s="5">
        <f>'29.01.20'!G91/'29.01.20'!$B$120*100</f>
        <v>34.630565748507792</v>
      </c>
    </row>
    <row r="92" spans="1:20" ht="15.5" customHeight="1" x14ac:dyDescent="0.35">
      <c r="B92" s="5"/>
      <c r="C92" s="5"/>
      <c r="D92" s="5"/>
      <c r="E92" s="5"/>
      <c r="F92" s="5"/>
      <c r="G92" s="5"/>
    </row>
    <row r="93" spans="1:20" x14ac:dyDescent="0.35">
      <c r="B93" s="5"/>
      <c r="C93" s="5"/>
      <c r="D93" s="5"/>
      <c r="E93" s="5"/>
      <c r="F93" s="5"/>
    </row>
    <row r="94" spans="1:20" x14ac:dyDescent="0.35">
      <c r="A94" t="s">
        <v>21</v>
      </c>
      <c r="B94" s="5">
        <f>'11.02.20'!B3/'11.02.20'!$B$120*100</f>
        <v>44.32968074971766</v>
      </c>
      <c r="C94" s="5"/>
      <c r="D94" s="5">
        <f>'11.02.20'!D3/'11.02.20'!$B$120*100</f>
        <v>44.470005023775634</v>
      </c>
      <c r="E94" s="5">
        <f>'11.02.20'!E3/'11.02.20'!$B$120*100</f>
        <v>30.608641556896877</v>
      </c>
      <c r="F94" s="5">
        <f>'11.02.20'!F3/'11.02.20'!$B$120*100</f>
        <v>29.275029741069915</v>
      </c>
      <c r="I94" s="5">
        <f>'11.02.20'!I3/'11.02.20'!$I$120*100</f>
        <v>51.225549746804774</v>
      </c>
      <c r="J94" s="5">
        <f>'11.02.20'!J3/'11.02.20'!$I$120*100</f>
        <v>59.670017046986324</v>
      </c>
      <c r="K94" s="5">
        <f>'11.02.20'!K3/'11.02.20'!$I$120*100</f>
        <v>43.774418111644849</v>
      </c>
      <c r="L94" s="5">
        <f>'11.02.20'!L3/'11.02.20'!$I$120*100</f>
        <v>40.877201446401493</v>
      </c>
      <c r="M94" s="5">
        <f>'11.02.20'!M3/'11.02.20'!$I$120*100</f>
        <v>50.484930441611006</v>
      </c>
      <c r="P94" s="5">
        <f>'11.02.20'!P3/'11.02.20'!$P$120*100</f>
        <v>22.516526318088076</v>
      </c>
      <c r="Q94" s="5">
        <f>'11.02.20'!Q3/'11.02.20'!$P$120*100</f>
        <v>46.212579434549831</v>
      </c>
      <c r="R94" s="5">
        <f>'11.02.20'!R3/'11.02.20'!$P$120*100</f>
        <v>40.697264468558508</v>
      </c>
      <c r="S94" s="5">
        <f>'11.02.20'!S3/'11.02.20'!$P$120*100</f>
        <v>40.964936487200887</v>
      </c>
      <c r="T94" s="5">
        <f>'11.02.20'!T3/'11.02.20'!$P$120*100</f>
        <v>52.92537479780075</v>
      </c>
    </row>
    <row r="95" spans="1:20" x14ac:dyDescent="0.35">
      <c r="B95" s="5">
        <f>'11.02.20'!B4/'11.02.20'!$B$120*100</f>
        <v>50.255273533061725</v>
      </c>
      <c r="C95" s="5"/>
      <c r="D95" s="5">
        <f>'11.02.20'!D4/'11.02.20'!$B$120*100</f>
        <v>44.926630205415805</v>
      </c>
      <c r="E95" s="5">
        <f>'11.02.20'!E4/'11.02.20'!$B$120*100</f>
        <v>32.663017405344306</v>
      </c>
      <c r="F95" s="5">
        <f>'11.02.20'!F4/'11.02.20'!$B$120*100</f>
        <v>33.102469893452991</v>
      </c>
      <c r="I95" s="5">
        <f>'11.02.20'!I4/'11.02.20'!$I$120*100</f>
        <v>52.995278412682389</v>
      </c>
      <c r="J95" s="5">
        <f>'11.02.20'!J4/'11.02.20'!$I$120*100</f>
        <v>63.029087850074546</v>
      </c>
      <c r="K95" s="5">
        <f>'11.02.20'!K4/'11.02.20'!$I$120*100</f>
        <v>47.650527500091791</v>
      </c>
      <c r="L95" s="5">
        <f>'11.02.20'!L4/'11.02.20'!$I$120*100</f>
        <v>43.322841057636175</v>
      </c>
      <c r="M95" s="5">
        <f>'11.02.20'!M4/'11.02.20'!$I$120*100</f>
        <v>59.829394773362786</v>
      </c>
      <c r="P95" s="5">
        <f>'11.02.20'!P4/'11.02.20'!$P$120*100</f>
        <v>32.689416702410952</v>
      </c>
      <c r="Q95" s="5">
        <f>'11.02.20'!Q4/'11.02.20'!$P$120*100</f>
        <v>57.018324240717732</v>
      </c>
      <c r="R95" s="5">
        <f>'11.02.20'!R4/'11.02.20'!$P$120*100</f>
        <v>46.734788243597421</v>
      </c>
      <c r="S95" s="5">
        <f>'11.02.20'!S4/'11.02.20'!$P$120*100</f>
        <v>44.333907850154162</v>
      </c>
      <c r="T95" s="5">
        <f>'11.02.20'!T4/'11.02.20'!$P$120*100</f>
        <v>58.902567563120186</v>
      </c>
    </row>
    <row r="96" spans="1:20" x14ac:dyDescent="0.35">
      <c r="B96" s="5">
        <f>'11.02.20'!B5/'11.02.20'!$B$120*100</f>
        <v>51.775728058588925</v>
      </c>
      <c r="C96" s="5"/>
      <c r="D96" s="5">
        <f>'11.02.20'!D5/'11.02.20'!$B$120*100</f>
        <v>46.382336611613603</v>
      </c>
      <c r="E96" s="5">
        <f>'11.02.20'!E5/'11.02.20'!$B$120*100</f>
        <v>40.334562287551691</v>
      </c>
      <c r="F96" s="5">
        <f>'11.02.20'!F5/'11.02.20'!$B$120*100</f>
        <v>37.410661231568959</v>
      </c>
      <c r="I96" s="5">
        <f>'11.02.20'!I5/'11.02.20'!$I$120*100</f>
        <v>53.230092314906841</v>
      </c>
      <c r="J96" s="5">
        <f>'11.02.20'!J5/'11.02.20'!$I$120*100</f>
        <v>63.461964396871117</v>
      </c>
      <c r="K96" s="5">
        <f>'11.02.20'!K5/'11.02.20'!$I$120*100</f>
        <v>49.404031758887953</v>
      </c>
      <c r="L96" s="5">
        <f>'11.02.20'!L5/'11.02.20'!$I$120*100</f>
        <v>45.479463783565741</v>
      </c>
      <c r="M96" s="5">
        <f>'11.02.20'!M5/'11.02.20'!$I$120*100</f>
        <v>62.890160876629032</v>
      </c>
      <c r="P96" s="5">
        <f>'11.02.20'!P5/'11.02.20'!$P$120*100</f>
        <v>35.75299599662673</v>
      </c>
      <c r="Q96" s="5">
        <f>'11.02.20'!Q5/'11.02.20'!$P$120*100</f>
        <v>57.153320117726039</v>
      </c>
      <c r="R96" s="5">
        <f>'11.02.20'!R5/'11.02.20'!$P$120*100</f>
        <v>52.856774637132929</v>
      </c>
      <c r="S96" s="5">
        <f>'11.02.20'!S5/'11.02.20'!$P$120*100</f>
        <v>44.416704711801067</v>
      </c>
      <c r="T96" s="5">
        <f>'11.02.20'!T5/'11.02.20'!$P$120*100</f>
        <v>66.360443243466435</v>
      </c>
    </row>
    <row r="97" spans="2:20" x14ac:dyDescent="0.35">
      <c r="B97" s="5">
        <f>'11.02.20'!B6/'11.02.20'!$B$120*100</f>
        <v>52.887298577372796</v>
      </c>
      <c r="C97" s="5"/>
      <c r="D97" s="5">
        <f>'11.02.20'!D6/'11.02.20'!$B$120*100</f>
        <v>49.015638739146148</v>
      </c>
      <c r="E97" s="5">
        <f>'11.02.20'!E6/'11.02.20'!$B$120*100</f>
        <v>43.174295407643406</v>
      </c>
      <c r="F97" s="5">
        <f>'11.02.20'!F6/'11.02.20'!$B$120*100</f>
        <v>51.626355514046786</v>
      </c>
      <c r="I97" s="5">
        <f>'11.02.20'!I6/'11.02.20'!$I$120*100</f>
        <v>53.731597225608262</v>
      </c>
      <c r="J97" s="5">
        <f>'11.02.20'!J6/'11.02.20'!$I$120*100</f>
        <v>64.561114805852725</v>
      </c>
      <c r="K97" s="5">
        <f>'11.02.20'!K6/'11.02.20'!$I$120*100</f>
        <v>58.694525302921996</v>
      </c>
      <c r="L97" s="5">
        <f>'11.02.20'!L6/'11.02.20'!$I$120*100</f>
        <v>46.466493100579278</v>
      </c>
      <c r="M97" s="5">
        <f>'11.02.20'!M6/'11.02.20'!$I$120*100</f>
        <v>64.698709094988374</v>
      </c>
      <c r="P97" s="5">
        <f>'11.02.20'!P6/'11.02.20'!$P$120*100</f>
        <v>39.428748884210016</v>
      </c>
      <c r="Q97" s="5">
        <f>'11.02.20'!Q6/'11.02.20'!$P$120*100</f>
        <v>60.329823016803388</v>
      </c>
      <c r="R97" s="5">
        <f>'11.02.20'!R6/'11.02.20'!$P$120*100</f>
        <v>55.225695557271536</v>
      </c>
      <c r="S97" s="5">
        <f>'11.02.20'!S6/'11.02.20'!$P$120*100</f>
        <v>45.735831077951403</v>
      </c>
      <c r="T97" s="5">
        <f>'11.02.20'!T6/'11.02.20'!$P$120*100</f>
        <v>68.259402076558928</v>
      </c>
    </row>
    <row r="98" spans="2:20" x14ac:dyDescent="0.35">
      <c r="B98" s="5">
        <f>'11.02.20'!B7/'11.02.20'!$B$120*100</f>
        <v>59.05007288693043</v>
      </c>
      <c r="C98" s="5"/>
      <c r="D98" s="5">
        <f>'11.02.20'!D7/'11.02.20'!$B$120*100</f>
        <v>51.205581047351934</v>
      </c>
      <c r="E98" s="5">
        <f>'11.02.20'!E7/'11.02.20'!$B$120*100</f>
        <v>43.24467627913905</v>
      </c>
      <c r="F98" s="5">
        <f>'11.02.20'!F7/'11.02.20'!$B$120*100</f>
        <v>52.316504872930039</v>
      </c>
      <c r="I98" s="5">
        <f>'11.02.20'!I7/'11.02.20'!$I$120*100</f>
        <v>54.382833023406448</v>
      </c>
      <c r="J98" s="5">
        <f>'11.02.20'!J7/'11.02.20'!$I$120*100</f>
        <v>67.233197578917441</v>
      </c>
      <c r="K98" s="5">
        <f>'11.02.20'!K7/'11.02.20'!$I$120*100</f>
        <v>59.725326372678552</v>
      </c>
      <c r="L98" s="5">
        <f>'11.02.20'!L7/'11.02.20'!$I$120*100</f>
        <v>48.994515236334223</v>
      </c>
      <c r="M98" s="5">
        <f>'11.02.20'!M7/'11.02.20'!$I$120*100</f>
        <v>65.221958418499852</v>
      </c>
      <c r="P98" s="5">
        <f>'11.02.20'!P7/'11.02.20'!$P$120*100</f>
        <v>50.034692318365373</v>
      </c>
      <c r="Q98" s="5">
        <f>'11.02.20'!Q7/'11.02.20'!$P$120*100</f>
        <v>61.159757544399376</v>
      </c>
      <c r="R98" s="5">
        <f>'11.02.20'!R7/'11.02.20'!$P$120*100</f>
        <v>58.660178075947009</v>
      </c>
      <c r="S98" s="5">
        <f>'11.02.20'!S7/'11.02.20'!$P$120*100</f>
        <v>53.341241530542035</v>
      </c>
      <c r="T98" s="5">
        <f>'11.02.20'!T7/'11.02.20'!$P$120*100</f>
        <v>71.224427403462542</v>
      </c>
    </row>
    <row r="99" spans="2:20" x14ac:dyDescent="0.35">
      <c r="B99" s="5">
        <f>'11.02.20'!B8/'11.02.20'!$B$120*100</f>
        <v>59.210849512920603</v>
      </c>
      <c r="C99" s="5"/>
      <c r="D99" s="5">
        <f>'11.02.20'!D8/'11.02.20'!$B$120*100</f>
        <v>51.490731993123219</v>
      </c>
      <c r="E99" s="5">
        <f>'11.02.20'!E8/'11.02.20'!$B$120*100</f>
        <v>43.43595073933767</v>
      </c>
      <c r="F99" s="5">
        <f>'11.02.20'!F8/'11.02.20'!$B$120*100</f>
        <v>53.362335494989125</v>
      </c>
      <c r="I99" s="5">
        <f>'11.02.20'!I8/'11.02.20'!$I$120*100</f>
        <v>55.190377276103128</v>
      </c>
      <c r="J99" s="5">
        <f>'11.02.20'!J8/'11.02.20'!$I$120*100</f>
        <v>69.694415742904781</v>
      </c>
      <c r="K99" s="5">
        <f>'11.02.20'!K8/'11.02.20'!$I$120*100</f>
        <v>60.479167155008099</v>
      </c>
      <c r="L99" s="5">
        <f>'11.02.20'!L8/'11.02.20'!$I$120*100</f>
        <v>49.286585783344982</v>
      </c>
      <c r="M99" s="5">
        <f>'11.02.20'!M8/'11.02.20'!$I$120*100</f>
        <v>68.711601064411497</v>
      </c>
      <c r="P99" s="5">
        <f>'11.02.20'!P8/'11.02.20'!$P$120*100</f>
        <v>51.540125040713768</v>
      </c>
      <c r="Q99" s="5">
        <f>'11.02.20'!Q8/'11.02.20'!$P$120*100</f>
        <v>61.692245146608947</v>
      </c>
      <c r="R99" s="5">
        <f>'11.02.20'!R8/'11.02.20'!$P$120*100</f>
        <v>61.341984982870038</v>
      </c>
      <c r="S99" s="5">
        <f>'11.02.20'!S8/'11.02.20'!$P$120*100</f>
        <v>58.723439068478477</v>
      </c>
      <c r="T99" s="5">
        <f>'11.02.20'!T8/'11.02.20'!$P$120*100</f>
        <v>71.969342735094244</v>
      </c>
    </row>
    <row r="100" spans="2:20" x14ac:dyDescent="0.35">
      <c r="B100" s="5">
        <f>'11.02.20'!B9/'11.02.20'!$B$120*100</f>
        <v>59.916030413040588</v>
      </c>
      <c r="C100" s="5"/>
      <c r="D100" s="5">
        <f>'11.02.20'!D9/'11.02.20'!$B$120*100</f>
        <v>52.48248221654984</v>
      </c>
      <c r="E100" s="5">
        <f>'11.02.20'!E9/'11.02.20'!$B$120*100</f>
        <v>44.400202915527167</v>
      </c>
      <c r="F100" s="5">
        <f>'11.02.20'!F9/'11.02.20'!$B$120*100</f>
        <v>56.549310260201466</v>
      </c>
      <c r="I100" s="5">
        <f>'11.02.20'!I9/'11.02.20'!$I$120*100</f>
        <v>61.684953772216829</v>
      </c>
      <c r="J100" s="5">
        <f>'11.02.20'!J9/'11.02.20'!$I$120*100</f>
        <v>71.503254693273149</v>
      </c>
      <c r="K100" s="5">
        <f>'11.02.20'!K9/'11.02.20'!$I$120*100</f>
        <v>61.143329795489933</v>
      </c>
      <c r="L100" s="5">
        <f>'11.02.20'!L9/'11.02.20'!$I$120*100</f>
        <v>49.641261273375406</v>
      </c>
      <c r="M100" s="5">
        <f>'11.02.20'!M9/'11.02.20'!$I$120*100</f>
        <v>69.794343651487154</v>
      </c>
      <c r="P100" s="5">
        <f>'11.02.20'!P9/'11.02.20'!$P$120*100</f>
        <v>52.977188184488099</v>
      </c>
      <c r="Q100" s="5">
        <f>'11.02.20'!Q9/'11.02.20'!$P$120*100</f>
        <v>63.560512707912409</v>
      </c>
      <c r="R100" s="5">
        <f>'11.02.20'!R9/'11.02.20'!$P$120*100</f>
        <v>62.550561149503103</v>
      </c>
      <c r="S100" s="5">
        <f>'11.02.20'!S9/'11.02.20'!$P$120*100</f>
        <v>59.720778183914888</v>
      </c>
      <c r="T100" s="5">
        <f>'11.02.20'!T9/'11.02.20'!$P$120*100</f>
        <v>74.62171663286054</v>
      </c>
    </row>
    <row r="101" spans="2:20" x14ac:dyDescent="0.35">
      <c r="B101" s="5">
        <f>'11.02.20'!B10/'11.02.20'!$B$120*100</f>
        <v>62.903782912899331</v>
      </c>
      <c r="C101" s="5"/>
      <c r="D101" s="5">
        <f>'11.02.20'!D10/'11.02.20'!$B$120*100</f>
        <v>55.463338467012548</v>
      </c>
      <c r="E101" s="5">
        <f>'11.02.20'!E10/'11.02.20'!$B$120*100</f>
        <v>45.596069078524224</v>
      </c>
      <c r="F101" s="5">
        <f>'11.02.20'!F10/'11.02.20'!$B$120*100</f>
        <v>58.0417287332195</v>
      </c>
      <c r="I101" s="5">
        <f>'11.02.20'!I10/'11.02.20'!$I$120*100</f>
        <v>62.081096622354892</v>
      </c>
      <c r="J101" s="5">
        <f>'11.02.20'!J10/'11.02.20'!$I$120*100</f>
        <v>72.588945576091461</v>
      </c>
      <c r="K101" s="5">
        <f>'11.02.20'!K10/'11.02.20'!$I$120*100</f>
        <v>61.545985823119032</v>
      </c>
      <c r="L101" s="5">
        <f>'11.02.20'!L10/'11.02.20'!$I$120*100</f>
        <v>52.669953197013875</v>
      </c>
      <c r="M101" s="5">
        <f>'11.02.20'!M10/'11.02.20'!$I$120*100</f>
        <v>70.095557622621044</v>
      </c>
      <c r="P101" s="5">
        <f>'11.02.20'!P10/'11.02.20'!$P$120*100</f>
        <v>53.973024540761791</v>
      </c>
      <c r="Q101" s="5">
        <f>'11.02.20'!Q10/'11.02.20'!$P$120*100</f>
        <v>64.359992509143126</v>
      </c>
      <c r="R101" s="5">
        <f>'11.02.20'!R10/'11.02.20'!$P$120*100</f>
        <v>63.481973663893221</v>
      </c>
      <c r="S101" s="5">
        <f>'11.02.20'!S10/'11.02.20'!$P$120*100</f>
        <v>60.312018501167749</v>
      </c>
      <c r="T101" s="5">
        <f>'11.02.20'!T10/'11.02.20'!$P$120*100</f>
        <v>76.32060574408996</v>
      </c>
    </row>
    <row r="102" spans="2:20" x14ac:dyDescent="0.35">
      <c r="B102" s="5">
        <f>'11.02.20'!B11/'11.02.20'!$B$120*100</f>
        <v>65.983868529671568</v>
      </c>
      <c r="C102" s="5"/>
      <c r="D102" s="5">
        <f>'11.02.20'!D11/'11.02.20'!$B$120*100</f>
        <v>55.614819557469296</v>
      </c>
      <c r="E102" s="5">
        <f>'11.02.20'!E11/'11.02.20'!$B$120*100</f>
        <v>46.240884700243029</v>
      </c>
      <c r="F102" s="5">
        <f>'11.02.20'!F11/'11.02.20'!$B$120*100</f>
        <v>61.887202931008979</v>
      </c>
      <c r="I102" s="5">
        <f>'11.02.20'!I11/'11.02.20'!$I$120*100</f>
        <v>62.771124655533271</v>
      </c>
      <c r="J102" s="5">
        <f>'11.02.20'!J11/'11.02.20'!$I$120*100</f>
        <v>73.553746577353721</v>
      </c>
      <c r="K102" s="5">
        <f>'11.02.20'!K11/'11.02.20'!$I$120*100</f>
        <v>63.441570229364764</v>
      </c>
      <c r="L102" s="5">
        <f>'11.02.20'!L11/'11.02.20'!$I$120*100</f>
        <v>54.443100403024594</v>
      </c>
      <c r="M102" s="5">
        <f>'11.02.20'!M11/'11.02.20'!$I$120*100</f>
        <v>70.159579152476667</v>
      </c>
      <c r="P102" s="5">
        <f>'11.02.20'!P11/'11.02.20'!$P$120*100</f>
        <v>55.401667462560845</v>
      </c>
      <c r="Q102" s="5">
        <f>'11.02.20'!Q11/'11.02.20'!$P$120*100</f>
        <v>64.402296372239888</v>
      </c>
      <c r="R102" s="5">
        <f>'11.02.20'!R11/'11.02.20'!$P$120*100</f>
        <v>64.848959728933735</v>
      </c>
      <c r="S102" s="5">
        <f>'11.02.20'!S11/'11.02.20'!$P$120*100</f>
        <v>60.880910245316713</v>
      </c>
      <c r="T102" s="5">
        <f>'11.02.20'!T11/'11.02.20'!$P$120*100</f>
        <v>78.240756264264249</v>
      </c>
    </row>
    <row r="103" spans="2:20" x14ac:dyDescent="0.35">
      <c r="B103" s="5">
        <f>'11.02.20'!B12/'11.02.20'!$B$120*100</f>
        <v>66.716819196863028</v>
      </c>
      <c r="C103" s="5"/>
      <c r="D103" s="5">
        <f>'11.02.20'!D12/'11.02.20'!$B$120*100</f>
        <v>55.622685846673988</v>
      </c>
      <c r="E103" s="5">
        <f>'11.02.20'!E12/'11.02.20'!$B$120*100</f>
        <v>47.038686740300946</v>
      </c>
      <c r="F103" s="5">
        <f>'11.02.20'!F12/'11.02.20'!$B$120*100</f>
        <v>62.467822024662155</v>
      </c>
      <c r="I103" s="5">
        <f>'11.02.20'!I12/'11.02.20'!$I$120*100</f>
        <v>66.547526623431537</v>
      </c>
      <c r="J103" s="5">
        <f>'11.02.20'!J12/'11.02.20'!$I$120*100</f>
        <v>74.510165130892346</v>
      </c>
      <c r="K103" s="5">
        <f>'11.02.20'!K12/'11.02.20'!$I$120*100</f>
        <v>65.042213841718564</v>
      </c>
      <c r="L103" s="5">
        <f>'11.02.20'!L12/'11.02.20'!$I$120*100</f>
        <v>54.758782681856474</v>
      </c>
      <c r="M103" s="5">
        <f>'11.02.20'!M12/'11.02.20'!$I$120*100</f>
        <v>70.236851427791137</v>
      </c>
      <c r="P103" s="5">
        <f>'11.02.20'!P12/'11.02.20'!$P$120*100</f>
        <v>56.224340641980319</v>
      </c>
      <c r="Q103" s="5">
        <f>'11.02.20'!Q12/'11.02.20'!$P$120*100</f>
        <v>66.924466922549911</v>
      </c>
      <c r="R103" s="5">
        <f>'11.02.20'!R12/'11.02.20'!$P$120*100</f>
        <v>65.880961693946389</v>
      </c>
      <c r="S103" s="5">
        <f>'11.02.20'!S12/'11.02.20'!$P$120*100</f>
        <v>61.489525718444426</v>
      </c>
      <c r="T103" s="5">
        <f>'11.02.20'!T12/'11.02.20'!$P$120*100</f>
        <v>78.977652904808053</v>
      </c>
    </row>
    <row r="104" spans="2:20" x14ac:dyDescent="0.35">
      <c r="B104" s="5">
        <f>'11.02.20'!B13/'11.02.20'!$B$120*100</f>
        <v>68.297927023815816</v>
      </c>
      <c r="C104" s="5"/>
      <c r="D104" s="5">
        <f>'11.02.20'!D13/'11.02.20'!$B$120*100</f>
        <v>56.328771573842396</v>
      </c>
      <c r="E104" s="5">
        <f>'11.02.20'!E13/'11.02.20'!$B$120*100</f>
        <v>47.751532856948202</v>
      </c>
      <c r="F104" s="5">
        <f>'11.02.20'!F13/'11.02.20'!$B$120*100</f>
        <v>62.571263048404255</v>
      </c>
      <c r="I104" s="5">
        <f>'11.02.20'!I13/'11.02.20'!$I$120*100</f>
        <v>66.926537748473365</v>
      </c>
      <c r="J104" s="5">
        <f>'11.02.20'!J13/'11.02.20'!$I$120*100</f>
        <v>75.935456366145004</v>
      </c>
      <c r="K104" s="5">
        <f>'11.02.20'!K13/'11.02.20'!$I$120*100</f>
        <v>65.115618795946389</v>
      </c>
      <c r="L104" s="5">
        <f>'11.02.20'!L13/'11.02.20'!$I$120*100</f>
        <v>56.204505157824705</v>
      </c>
      <c r="M104" s="5">
        <f>'11.02.20'!M13/'11.02.20'!$I$120*100</f>
        <v>77.644470822672474</v>
      </c>
      <c r="P104" s="5">
        <f>'11.02.20'!P13/'11.02.20'!$P$120*100</f>
        <v>57.180304186024998</v>
      </c>
      <c r="Q104" s="5">
        <f>'11.02.20'!Q13/'11.02.20'!$P$120*100</f>
        <v>66.93811102161466</v>
      </c>
      <c r="R104" s="5">
        <f>'11.02.20'!R13/'11.02.20'!$P$120*100</f>
        <v>67.990400235324131</v>
      </c>
      <c r="S104" s="5">
        <f>'11.02.20'!S13/'11.02.20'!$P$120*100</f>
        <v>61.881151514691737</v>
      </c>
      <c r="T104" s="5">
        <f>'11.02.20'!T13/'11.02.20'!$P$120*100</f>
        <v>80.685049700186269</v>
      </c>
    </row>
    <row r="105" spans="2:20" x14ac:dyDescent="0.35">
      <c r="B105" s="5">
        <f>'11.02.20'!B14/'11.02.20'!$B$120*100</f>
        <v>69.227812075355601</v>
      </c>
      <c r="C105" s="5"/>
      <c r="D105" s="5">
        <f>'11.02.20'!D14/'11.02.20'!$B$120*100</f>
        <v>56.828736069062813</v>
      </c>
      <c r="E105" s="5">
        <f>'11.02.20'!E14/'11.02.20'!$B$120*100</f>
        <v>49.059516057998422</v>
      </c>
      <c r="F105" s="5">
        <f>'11.02.20'!F14/'11.02.20'!$B$120*100</f>
        <v>64.406923450581161</v>
      </c>
      <c r="G105" s="6"/>
      <c r="I105" s="5">
        <f>'11.02.20'!I14/'11.02.20'!$I$120*100</f>
        <v>67.905492910766156</v>
      </c>
      <c r="J105" s="5">
        <f>'11.02.20'!J14/'11.02.20'!$I$120*100</f>
        <v>80.422920535392194</v>
      </c>
      <c r="K105" s="5">
        <f>'11.02.20'!K14/'11.02.20'!$I$120*100</f>
        <v>65.474395753647912</v>
      </c>
      <c r="L105" s="5">
        <f>'11.02.20'!L14/'11.02.20'!$I$120*100</f>
        <v>56.711061781085824</v>
      </c>
      <c r="M105" s="5">
        <f>'11.02.20'!M14/'11.02.20'!$I$120*100</f>
        <v>77.954447729729722</v>
      </c>
      <c r="P105" s="5">
        <f>'11.02.20'!P14/'11.02.20'!$P$120*100</f>
        <v>58.16036355886672</v>
      </c>
      <c r="Q105" s="5">
        <f>'11.02.20'!Q14/'11.02.20'!$P$120*100</f>
        <v>67.185537534870306</v>
      </c>
      <c r="R105" s="5">
        <f>'11.02.20'!R14/'11.02.20'!$P$120*100</f>
        <v>68.770002269852114</v>
      </c>
      <c r="S105" s="5">
        <f>'11.02.20'!S14/'11.02.20'!$P$120*100</f>
        <v>61.922960421397597</v>
      </c>
      <c r="T105" s="5">
        <f>'11.02.20'!T14/'11.02.20'!$P$120*100</f>
        <v>81.006017986912042</v>
      </c>
    </row>
    <row r="106" spans="2:20" x14ac:dyDescent="0.35">
      <c r="B106" s="5">
        <f>'11.02.20'!B15/'11.02.20'!$B$120*100</f>
        <v>69.239072145291431</v>
      </c>
      <c r="C106" s="5"/>
      <c r="D106" s="5">
        <f>'11.02.20'!D15/'11.02.20'!$B$120*100</f>
        <v>58.78775999323701</v>
      </c>
      <c r="E106" s="5">
        <f>'11.02.20'!E15/'11.02.20'!$B$120*100</f>
        <v>49.166633451099401</v>
      </c>
      <c r="F106" s="5">
        <f>'11.02.20'!F15/'11.02.20'!$B$120*100</f>
        <v>69.877578432456431</v>
      </c>
      <c r="G106" s="6"/>
      <c r="I106" s="5">
        <f>'11.02.20'!I15/'11.02.20'!$I$120*100</f>
        <v>69.389933475696168</v>
      </c>
      <c r="J106" s="5">
        <f>'11.02.20'!J15/'11.02.20'!$I$120*100</f>
        <v>80.736513055957786</v>
      </c>
      <c r="K106" s="5">
        <f>'11.02.20'!K15/'11.02.20'!$I$120*100</f>
        <v>65.766643861818551</v>
      </c>
      <c r="L106" s="5">
        <f>'11.02.20'!L15/'11.02.20'!$I$120*100</f>
        <v>57.833291238408911</v>
      </c>
      <c r="M106" s="5">
        <f>'11.02.20'!M15/'11.02.20'!$I$120*100</f>
        <v>77.998516068146401</v>
      </c>
      <c r="P106" s="5">
        <f>'11.02.20'!P15/'11.02.20'!$P$120*100</f>
        <v>58.16036355886672</v>
      </c>
      <c r="Q106" s="5">
        <f>'11.02.20'!Q15/'11.02.20'!$P$120*100</f>
        <v>67.284423460886416</v>
      </c>
      <c r="R106" s="5">
        <f>'11.02.20'!R15/'11.02.20'!$P$120*100</f>
        <v>68.959341973249025</v>
      </c>
      <c r="S106" s="5">
        <f>'11.02.20'!S15/'11.02.20'!$P$120*100</f>
        <v>62.31298009409533</v>
      </c>
      <c r="T106" s="5">
        <f>'11.02.20'!T15/'11.02.20'!$P$120*100</f>
        <v>87.168376124620806</v>
      </c>
    </row>
    <row r="107" spans="2:20" x14ac:dyDescent="0.35">
      <c r="B107" s="5">
        <f>'11.02.20'!B16/'11.02.20'!$B$120*100</f>
        <v>69.676829101633714</v>
      </c>
      <c r="C107" s="5"/>
      <c r="D107" s="5">
        <f>'11.02.20'!D16/'11.02.20'!$B$120*100</f>
        <v>63.357791432534619</v>
      </c>
      <c r="E107" s="5">
        <f>'11.02.20'!E16/'11.02.20'!$B$120*100</f>
        <v>49.402662885215278</v>
      </c>
      <c r="F107" s="5">
        <f>'11.02.20'!F16/'11.02.20'!$B$120*100</f>
        <v>71.149069659752257</v>
      </c>
      <c r="G107" s="6"/>
      <c r="I107" s="5">
        <f>'11.02.20'!I16/'11.02.20'!$I$120*100</f>
        <v>72.136513887049517</v>
      </c>
      <c r="J107" s="5">
        <f>'11.02.20'!J16/'11.02.20'!$I$120*100</f>
        <v>80.736513055957786</v>
      </c>
      <c r="K107" s="5">
        <f>'11.02.20'!K16/'11.02.20'!$I$120*100</f>
        <v>66.29166879692886</v>
      </c>
      <c r="L107" s="5">
        <f>'11.02.20'!L16/'11.02.20'!$I$120*100</f>
        <v>57.917820106620056</v>
      </c>
      <c r="M107" s="5">
        <f>'11.02.20'!M16/'11.02.20'!$I$120*100</f>
        <v>78.419008211846631</v>
      </c>
      <c r="P107" s="5">
        <f>'11.02.20'!P16/'11.02.20'!$P$120*100</f>
        <v>58.185174987265086</v>
      </c>
      <c r="Q107" s="5">
        <f>'11.02.20'!Q16/'11.02.20'!$P$120*100</f>
        <v>68.440601834491048</v>
      </c>
      <c r="R107" s="5">
        <f>'11.02.20'!R16/'11.02.20'!$P$120*100</f>
        <v>69.376439139749209</v>
      </c>
      <c r="S107" s="5">
        <f>'11.02.20'!S16/'11.02.20'!$P$120*100</f>
        <v>63.001317338361027</v>
      </c>
      <c r="T107" s="5">
        <f>'11.02.20'!T16/'11.02.20'!$P$120*100</f>
        <v>90.230705107310982</v>
      </c>
    </row>
    <row r="108" spans="2:20" x14ac:dyDescent="0.35">
      <c r="B108" s="5">
        <f>'11.02.20'!B17/'11.02.20'!$B$120*100</f>
        <v>73.450172552194289</v>
      </c>
      <c r="C108" s="5"/>
      <c r="D108" s="5">
        <f>'11.02.20'!D17/'11.02.20'!$B$120*100</f>
        <v>63.446545999229606</v>
      </c>
      <c r="E108" s="5">
        <f>'11.02.20'!E17/'11.02.20'!$B$120*100</f>
        <v>49.509989502588709</v>
      </c>
      <c r="F108" s="5">
        <f>'11.02.20'!F17/'11.02.20'!$B$120*100</f>
        <v>71.597904633741365</v>
      </c>
      <c r="G108" s="6"/>
      <c r="I108" s="5">
        <f>'11.02.20'!I17/'11.02.20'!$I$120*100</f>
        <v>73.754880444625314</v>
      </c>
      <c r="J108" s="5">
        <f>'11.02.20'!J17/'11.02.20'!$I$120*100</f>
        <v>81.57386807129916</v>
      </c>
      <c r="K108" s="5">
        <f>'11.02.20'!K17/'11.02.20'!$I$120*100</f>
        <v>66.295300020209496</v>
      </c>
      <c r="L108" s="5">
        <f>'11.02.20'!L17/'11.02.20'!$I$120*100</f>
        <v>58.431557225137922</v>
      </c>
      <c r="M108" s="5">
        <f>'11.02.20'!M17/'11.02.20'!$I$120*100</f>
        <v>78.682368485159685</v>
      </c>
      <c r="P108" s="5">
        <f>'11.02.20'!P17/'11.02.20'!$P$120*100</f>
        <v>62.755552606401743</v>
      </c>
      <c r="Q108" s="5">
        <f>'11.02.20'!Q17/'11.02.20'!$P$120*100</f>
        <v>68.752165949789756</v>
      </c>
      <c r="R108" s="5">
        <f>'11.02.20'!R17/'11.02.20'!$P$120*100</f>
        <v>69.66878145464635</v>
      </c>
      <c r="S108" s="5">
        <f>'11.02.20'!S17/'11.02.20'!$P$120*100</f>
        <v>63.377780374167493</v>
      </c>
      <c r="T108" s="5">
        <f>'11.02.20'!T17/'11.02.20'!$P$120*100</f>
        <v>91.786384848330556</v>
      </c>
    </row>
    <row r="109" spans="2:20" x14ac:dyDescent="0.35">
      <c r="B109" s="5">
        <f>'11.02.20'!B18/'11.02.20'!$B$120*100</f>
        <v>74.005817875871529</v>
      </c>
      <c r="C109" s="5"/>
      <c r="D109" s="5">
        <f>'11.02.20'!D18/'11.02.20'!$B$120*100</f>
        <v>63.623672007653163</v>
      </c>
      <c r="E109" s="5">
        <f>'11.02.20'!E18/'11.02.20'!$B$120*100</f>
        <v>50.614628448398093</v>
      </c>
      <c r="F109" s="5">
        <f>'11.02.20'!F18/'11.02.20'!$B$120*100</f>
        <v>77.856291718613207</v>
      </c>
      <c r="G109" s="6"/>
      <c r="I109" s="5">
        <f>'11.02.20'!I18/'11.02.20'!$I$120*100</f>
        <v>74.793197619743012</v>
      </c>
      <c r="J109" s="5">
        <f>'11.02.20'!J18/'11.02.20'!$I$120*100</f>
        <v>81.73783116828794</v>
      </c>
      <c r="K109" s="5">
        <f>'11.02.20'!K18/'11.02.20'!$I$120*100</f>
        <v>66.759706355824974</v>
      </c>
      <c r="L109" s="5">
        <f>'11.02.20'!L18/'11.02.20'!$I$120*100</f>
        <v>58.570451027817306</v>
      </c>
      <c r="M109" s="5">
        <f>'11.02.20'!M18/'11.02.20'!$I$120*100</f>
        <v>79.465054175473</v>
      </c>
      <c r="P109" s="5">
        <f>'11.02.20'!P18/'11.02.20'!$P$120*100</f>
        <v>63.24415407528501</v>
      </c>
      <c r="Q109" s="5">
        <f>'11.02.20'!Q18/'11.02.20'!$P$120*100</f>
        <v>69.372564963018846</v>
      </c>
      <c r="R109" s="5">
        <f>'11.02.20'!R18/'11.02.20'!$P$120*100</f>
        <v>71.341127783997635</v>
      </c>
      <c r="S109" s="5">
        <f>'11.02.20'!S18/'11.02.20'!$P$120*100</f>
        <v>63.501269012031571</v>
      </c>
      <c r="T109" s="5">
        <f>'11.02.20'!T18/'11.02.20'!$P$120*100</f>
        <v>93.161699697619511</v>
      </c>
    </row>
    <row r="110" spans="2:20" x14ac:dyDescent="0.35">
      <c r="B110" s="5">
        <f>'11.02.20'!B19/'11.02.20'!$B$120*100</f>
        <v>74.544996977586621</v>
      </c>
      <c r="C110" s="5"/>
      <c r="D110" s="5">
        <f>'11.02.20'!D19/'11.02.20'!$B$120*100</f>
        <v>63.636537941810055</v>
      </c>
      <c r="E110" s="5">
        <f>'11.02.20'!E19/'11.02.20'!$B$120*100</f>
        <v>50.859206188502903</v>
      </c>
      <c r="F110" s="5">
        <f>'11.02.20'!F19/'11.02.20'!$B$120*100</f>
        <v>78.033667709284373</v>
      </c>
      <c r="G110" s="6"/>
      <c r="I110" s="5">
        <f>'11.02.20'!I19/'11.02.20'!$I$120*100</f>
        <v>75.152386285188868</v>
      </c>
      <c r="J110" s="5">
        <f>'11.02.20'!J19/'11.02.20'!$I$120*100</f>
        <v>81.897938651519269</v>
      </c>
      <c r="K110" s="5">
        <f>'11.02.20'!K19/'11.02.20'!$I$120*100</f>
        <v>66.815844950670495</v>
      </c>
      <c r="L110" s="5">
        <f>'11.02.20'!L19/'11.02.20'!$I$120*100</f>
        <v>60.230876165626512</v>
      </c>
      <c r="M110" s="5">
        <f>'11.02.20'!M19/'11.02.20'!$I$120*100</f>
        <v>83.256141036659898</v>
      </c>
      <c r="P110" s="5">
        <f>'11.02.20'!P19/'11.02.20'!$P$120*100</f>
        <v>63.947109429183911</v>
      </c>
      <c r="Q110" s="5">
        <f>'11.02.20'!Q19/'11.02.20'!$P$120*100</f>
        <v>69.868113711364728</v>
      </c>
      <c r="R110" s="5">
        <f>'11.02.20'!R19/'11.02.20'!$P$120*100</f>
        <v>72.868644705152775</v>
      </c>
      <c r="S110" s="5">
        <f>'11.02.20'!S19/'11.02.20'!$P$120*100</f>
        <v>64.105292721050958</v>
      </c>
      <c r="T110" s="5">
        <f>'11.02.20'!T19/'11.02.20'!$P$120*100</f>
        <v>94.049154518723199</v>
      </c>
    </row>
    <row r="111" spans="2:20" x14ac:dyDescent="0.35">
      <c r="B111" s="5">
        <f>'11.02.20'!B20/'11.02.20'!$B$120*100</f>
        <v>77.062152461922452</v>
      </c>
      <c r="C111" s="5"/>
      <c r="D111" s="5">
        <f>'11.02.20'!D20/'11.02.20'!$B$120*100</f>
        <v>66.241505125015664</v>
      </c>
      <c r="E111" s="5">
        <f>'11.02.20'!E20/'11.02.20'!$B$120*100</f>
        <v>50.906933777408049</v>
      </c>
      <c r="F111" s="5">
        <f>'11.02.20'!F20/'11.02.20'!$B$120*100</f>
        <v>78.288342558433953</v>
      </c>
      <c r="G111" s="6"/>
      <c r="I111" s="5">
        <f>'11.02.20'!I20/'11.02.20'!$I$120*100</f>
        <v>77.276084098900455</v>
      </c>
      <c r="J111" s="5">
        <f>'11.02.20'!J20/'11.02.20'!$I$120*100</f>
        <v>81.979794346224523</v>
      </c>
      <c r="K111" s="5">
        <f>'11.02.20'!K20/'11.02.20'!$I$120*100</f>
        <v>67.937432456107871</v>
      </c>
      <c r="L111" s="5">
        <f>'11.02.20'!L20/'11.02.20'!$I$120*100</f>
        <v>60.400154390082491</v>
      </c>
      <c r="M111" s="5">
        <f>'11.02.20'!M20/'11.02.20'!$I$120*100</f>
        <v>83.327147939618555</v>
      </c>
      <c r="P111" s="5">
        <f>'11.02.20'!P20/'11.02.20'!$P$120*100</f>
        <v>64.405699445899401</v>
      </c>
      <c r="Q111" s="5">
        <f>'11.02.20'!Q20/'11.02.20'!$P$120*100</f>
        <v>70.147209482531167</v>
      </c>
      <c r="R111" s="5">
        <f>'11.02.20'!R20/'11.02.20'!$P$120*100</f>
        <v>73.839252199927358</v>
      </c>
      <c r="S111" s="5">
        <f>'11.02.20'!S20/'11.02.20'!$P$120*100</f>
        <v>64.233464560750193</v>
      </c>
      <c r="T111" s="5">
        <f>'11.02.20'!T20/'11.02.20'!$P$120*100</f>
        <v>94.829756404916338</v>
      </c>
    </row>
    <row r="112" spans="2:20" x14ac:dyDescent="0.35">
      <c r="B112" s="5">
        <f>'11.02.20'!B21/'11.02.20'!$B$120*100</f>
        <v>77.970761850431941</v>
      </c>
      <c r="C112" s="5"/>
      <c r="D112" s="5">
        <f>'11.02.20'!D21/'11.02.20'!$B$120*100</f>
        <v>66.815736085363056</v>
      </c>
      <c r="E112" s="5">
        <f>'11.02.20'!E21/'11.02.20'!$B$120*100</f>
        <v>51.807747523869772</v>
      </c>
      <c r="F112" s="5">
        <f>'11.02.20'!F21/'11.02.20'!$B$120*100</f>
        <v>78.618215871742365</v>
      </c>
      <c r="G112" s="6"/>
      <c r="I112" s="5">
        <f>'11.02.20'!I21/'11.02.20'!$I$120*100</f>
        <v>78.406918443202414</v>
      </c>
      <c r="J112" s="5">
        <f>'11.02.20'!J21/'11.02.20'!$I$120*100</f>
        <v>82.786128841568171</v>
      </c>
      <c r="K112" s="5">
        <f>'11.02.20'!K21/'11.02.20'!$I$120*100</f>
        <v>68.527351117100906</v>
      </c>
      <c r="L112" s="5">
        <f>'11.02.20'!L21/'11.02.20'!$I$120*100</f>
        <v>60.521719394290393</v>
      </c>
      <c r="M112" s="5">
        <f>'11.02.20'!M21/'11.02.20'!$I$120*100</f>
        <v>84.970535010965293</v>
      </c>
      <c r="P112" s="5">
        <f>'11.02.20'!P21/'11.02.20'!$P$120*100</f>
        <v>64.780971803480355</v>
      </c>
      <c r="Q112" s="5">
        <f>'11.02.20'!Q21/'11.02.20'!$P$120*100</f>
        <v>70.667901617979339</v>
      </c>
      <c r="R112" s="5">
        <f>'11.02.20'!R21/'11.02.20'!$P$120*100</f>
        <v>74.004339040170251</v>
      </c>
      <c r="S112" s="5">
        <f>'11.02.20'!S21/'11.02.20'!$P$120*100</f>
        <v>64.954667704482219</v>
      </c>
      <c r="T112" s="5">
        <f>'11.02.20'!T21/'11.02.20'!$P$120*100</f>
        <v>98.353643154890719</v>
      </c>
    </row>
    <row r="113" spans="2:20" x14ac:dyDescent="0.35">
      <c r="B113" s="5">
        <f>'11.02.20'!B22/'11.02.20'!$B$120*100</f>
        <v>78.614313974920975</v>
      </c>
      <c r="C113" s="5"/>
      <c r="D113" s="5">
        <f>'11.02.20'!D22/'11.02.20'!$B$120*100</f>
        <v>67.842225689612462</v>
      </c>
      <c r="E113" s="5">
        <f>'11.02.20'!E22/'11.02.20'!$B$120*100</f>
        <v>52.222212656010811</v>
      </c>
      <c r="F113" s="5">
        <f>'11.02.20'!F22/'11.02.20'!$B$120*100</f>
        <v>81.667325427397685</v>
      </c>
      <c r="G113" s="6"/>
      <c r="I113" s="5">
        <f>'11.02.20'!I22/'11.02.20'!$I$120*100</f>
        <v>78.539320531827684</v>
      </c>
      <c r="J113" s="5">
        <f>'11.02.20'!J22/'11.02.20'!$I$120*100</f>
        <v>83.984375938757339</v>
      </c>
      <c r="K113" s="5">
        <f>'11.02.20'!K22/'11.02.20'!$I$120*100</f>
        <v>68.717103509146284</v>
      </c>
      <c r="L113" s="5">
        <f>'11.02.20'!L22/'11.02.20'!$I$120*100</f>
        <v>61.173269338756064</v>
      </c>
      <c r="M113" s="5">
        <f>'11.02.20'!M22/'11.02.20'!$I$120*100</f>
        <v>88.392815635749699</v>
      </c>
      <c r="P113" s="5">
        <f>'11.02.20'!P22/'11.02.20'!$P$120*100</f>
        <v>67.124502852209559</v>
      </c>
      <c r="Q113" s="5">
        <f>'11.02.20'!Q22/'11.02.20'!$P$120*100</f>
        <v>70.815490060193824</v>
      </c>
      <c r="R113" s="5">
        <f>'11.02.20'!R22/'11.02.20'!$P$120*100</f>
        <v>75.023050730365455</v>
      </c>
      <c r="S113" s="5">
        <f>'11.02.20'!S22/'11.02.20'!$P$120*100</f>
        <v>65.395582411045623</v>
      </c>
      <c r="T113" s="5">
        <f>'11.02.20'!T22/'11.02.20'!$P$120*100</f>
        <v>99.967381876895644</v>
      </c>
    </row>
    <row r="114" spans="2:20" x14ac:dyDescent="0.35">
      <c r="B114" s="5">
        <f>'11.02.20'!B23/'11.02.20'!$B$120*100</f>
        <v>79.63235037512348</v>
      </c>
      <c r="C114" s="5"/>
      <c r="D114" s="5">
        <f>'11.02.20'!D23/'11.02.20'!$B$120*100</f>
        <v>68.276912211826499</v>
      </c>
      <c r="E114" s="5">
        <f>'11.02.20'!E23/'11.02.20'!$B$120*100</f>
        <v>52.235866577687339</v>
      </c>
      <c r="F114" s="5">
        <f>'11.02.20'!F23/'11.02.20'!$B$120*100</f>
        <v>83.331158357921041</v>
      </c>
      <c r="G114" s="6"/>
      <c r="I114" s="5">
        <f>'11.02.20'!I23/'11.02.20'!$I$120*100</f>
        <v>79.110688929666978</v>
      </c>
      <c r="J114" s="5">
        <f>'11.02.20'!J23/'11.02.20'!$I$120*100</f>
        <v>86.50000391530827</v>
      </c>
      <c r="K114" s="5">
        <f>'11.02.20'!K23/'11.02.20'!$I$120*100</f>
        <v>69.14924639664487</v>
      </c>
      <c r="L114" s="5">
        <f>'11.02.20'!L23/'11.02.20'!$I$120*100</f>
        <v>62.195034301574061</v>
      </c>
      <c r="M114" s="5">
        <f>'11.02.20'!M23/'11.02.20'!$I$120*100</f>
        <v>88.779319451494203</v>
      </c>
      <c r="P114" s="5">
        <f>'11.02.20'!P23/'11.02.20'!$P$120*100</f>
        <v>68.321160309927649</v>
      </c>
      <c r="Q114" s="5">
        <f>'11.02.20'!Q23/'11.02.20'!$P$120*100</f>
        <v>70.876886518208565</v>
      </c>
      <c r="R114" s="5">
        <f>'11.02.20'!R23/'11.02.20'!$P$120*100</f>
        <v>75.576813506276963</v>
      </c>
      <c r="S114" s="5">
        <f>'11.02.20'!S23/'11.02.20'!$P$120*100</f>
        <v>66.138597428180546</v>
      </c>
      <c r="T114" s="5">
        <f>'11.02.20'!T23/'11.02.20'!$P$120*100</f>
        <v>99.974671053945542</v>
      </c>
    </row>
    <row r="115" spans="2:20" x14ac:dyDescent="0.35">
      <c r="B115" s="5">
        <f>'11.02.20'!B24/'11.02.20'!$B$120*100</f>
        <v>80.377688749563376</v>
      </c>
      <c r="C115" s="5"/>
      <c r="D115" s="5">
        <f>'11.02.20'!D24/'11.02.20'!$B$120*100</f>
        <v>68.483280708823756</v>
      </c>
      <c r="E115" s="5">
        <f>'11.02.20'!E24/'11.02.20'!$B$120*100</f>
        <v>52.649293740061132</v>
      </c>
      <c r="F115" s="5">
        <f>'11.02.20'!F24/'11.02.20'!$B$120*100</f>
        <v>84.347553570324024</v>
      </c>
      <c r="G115" s="6"/>
      <c r="I115" s="5">
        <f>'11.02.20'!I24/'11.02.20'!$I$120*100</f>
        <v>79.226209049552779</v>
      </c>
      <c r="J115" s="5">
        <f>'11.02.20'!J24/'11.02.20'!$I$120*100</f>
        <v>86.909219949745278</v>
      </c>
      <c r="K115" s="5">
        <f>'11.02.20'!K24/'11.02.20'!$I$120*100</f>
        <v>69.225980134815075</v>
      </c>
      <c r="L115" s="5">
        <f>'11.02.20'!L24/'11.02.20'!$I$120*100</f>
        <v>63.095924992608296</v>
      </c>
      <c r="M115" s="5">
        <f>'11.02.20'!M24/'11.02.20'!$I$120*100</f>
        <v>92.04626528092713</v>
      </c>
      <c r="P115" s="5">
        <f>'11.02.20'!P24/'11.02.20'!$P$120*100</f>
        <v>70.551594817224967</v>
      </c>
      <c r="Q115" s="5">
        <f>'11.02.20'!Q24/'11.02.20'!$P$120*100</f>
        <v>71.910293841327103</v>
      </c>
      <c r="R115" s="5">
        <f>'11.02.20'!R24/'11.02.20'!$P$120*100</f>
        <v>76.10806073584429</v>
      </c>
      <c r="S115" s="5">
        <f>'11.02.20'!S24/'11.02.20'!$P$120*100</f>
        <v>66.607931377798863</v>
      </c>
      <c r="T115" s="5">
        <f>'11.02.20'!T24/'11.02.20'!$P$120*100</f>
        <v>100.64396937326336</v>
      </c>
    </row>
    <row r="116" spans="2:20" ht="16" customHeight="1" x14ac:dyDescent="0.35">
      <c r="B116" s="5">
        <f>'11.02.20'!B25/'11.02.20'!$B$120*100</f>
        <v>81.157910516338276</v>
      </c>
      <c r="C116" s="5"/>
      <c r="D116" s="5">
        <f>'11.02.20'!D25/'11.02.20'!$B$120*100</f>
        <v>70.089490014074613</v>
      </c>
      <c r="E116" s="5">
        <f>'11.02.20'!E25/'11.02.20'!$B$120*100</f>
        <v>52.739148772085272</v>
      </c>
      <c r="F116" s="5">
        <f>'11.02.20'!F25/'11.02.20'!$B$120*100</f>
        <v>85.733349180339616</v>
      </c>
      <c r="G116" s="6"/>
      <c r="I116" s="5">
        <f>'11.02.20'!I25/'11.02.20'!$I$120*100</f>
        <v>80.20884616688619</v>
      </c>
      <c r="J116" s="5">
        <f>'11.02.20'!J25/'11.02.20'!$I$120*100</f>
        <v>86.945897060979206</v>
      </c>
      <c r="K116" s="5">
        <f>'11.02.20'!K25/'11.02.20'!$I$120*100</f>
        <v>70.186662107412403</v>
      </c>
      <c r="L116" s="5">
        <f>'11.02.20'!L25/'11.02.20'!$I$120*100</f>
        <v>63.195809974316866</v>
      </c>
      <c r="M116" s="5">
        <f>'11.02.20'!M25/'11.02.20'!$I$120*100</f>
        <v>93.759145107319711</v>
      </c>
      <c r="P116" s="5">
        <f>'11.02.20'!P25/'11.02.20'!$P$120*100</f>
        <v>70.714014061176357</v>
      </c>
      <c r="Q116" s="5">
        <f>'11.02.20'!Q25/'11.02.20'!$P$120*100</f>
        <v>72.491040685537584</v>
      </c>
      <c r="R116" s="5">
        <f>'11.02.20'!R25/'11.02.20'!$P$120*100</f>
        <v>76.49980778646848</v>
      </c>
      <c r="S116" s="5">
        <f>'11.02.20'!S25/'11.02.20'!$P$120*100</f>
        <v>67.295928712253954</v>
      </c>
      <c r="T116" s="5">
        <f>'11.02.20'!T25/'11.02.20'!$P$120*100</f>
        <v>102.04560636122008</v>
      </c>
    </row>
    <row r="117" spans="2:20" x14ac:dyDescent="0.35">
      <c r="B117" s="5">
        <f>'11.02.20'!B26/'11.02.20'!$B$120*100</f>
        <v>81.870259385688655</v>
      </c>
      <c r="C117" s="5"/>
      <c r="D117" s="5">
        <f>'11.02.20'!D26/'11.02.20'!$B$120*100</f>
        <v>72.588190287260787</v>
      </c>
      <c r="E117" s="5">
        <f>'11.02.20'!E26/'11.02.20'!$B$120*100</f>
        <v>53.074453764882534</v>
      </c>
      <c r="F117" s="5">
        <f>'11.02.20'!F26/'11.02.20'!$B$120*100</f>
        <v>89.109525183414434</v>
      </c>
      <c r="G117" s="6"/>
      <c r="I117" s="5">
        <f>'11.02.20'!I26/'11.02.20'!$I$120*100</f>
        <v>80.60716853148125</v>
      </c>
      <c r="J117" s="5">
        <f>'11.02.20'!J26/'11.02.20'!$I$120*100</f>
        <v>87.565353313601719</v>
      </c>
      <c r="K117" s="5">
        <f>'11.02.20'!K26/'11.02.20'!$I$120*100</f>
        <v>71.680745609179027</v>
      </c>
      <c r="L117" s="5">
        <f>'11.02.20'!L26/'11.02.20'!$I$120*100</f>
        <v>64.019399121713576</v>
      </c>
      <c r="M117" s="5">
        <f>'11.02.20'!M26/'11.02.20'!$I$120*100</f>
        <v>95.632183148703604</v>
      </c>
      <c r="P117" s="5">
        <f>'11.02.20'!P26/'11.02.20'!$P$120*100</f>
        <v>70.970500860495093</v>
      </c>
      <c r="Q117" s="5">
        <f>'11.02.20'!Q26/'11.02.20'!$P$120*100</f>
        <v>73.330556296684279</v>
      </c>
      <c r="R117" s="5">
        <f>'11.02.20'!R26/'11.02.20'!$P$120*100</f>
        <v>76.987892433417485</v>
      </c>
      <c r="S117" s="5">
        <f>'11.02.20'!S26/'11.02.20'!$P$120*100</f>
        <v>67.946070827800369</v>
      </c>
      <c r="T117" s="5">
        <f>'11.02.20'!T26/'11.02.20'!$P$120*100</f>
        <v>102.06764285338674</v>
      </c>
    </row>
    <row r="118" spans="2:20" x14ac:dyDescent="0.35">
      <c r="B118" s="5">
        <f>'11.02.20'!B27/'11.02.20'!$B$120*100</f>
        <v>82.144750762358029</v>
      </c>
      <c r="C118" s="5"/>
      <c r="D118" s="5">
        <f>'11.02.20'!D27/'11.02.20'!$B$120*100</f>
        <v>72.594075738873002</v>
      </c>
      <c r="E118" s="5">
        <f>'11.02.20'!E27/'11.02.20'!$B$120*100</f>
        <v>54.041648666878139</v>
      </c>
      <c r="F118" s="5">
        <f>'11.02.20'!F27/'11.02.20'!$B$120*100</f>
        <v>89.637824622961787</v>
      </c>
      <c r="G118" s="6"/>
      <c r="I118" s="5">
        <f>'11.02.20'!I27/'11.02.20'!$I$120*100</f>
        <v>81.527210461902683</v>
      </c>
      <c r="J118" s="5">
        <f>'11.02.20'!J27/'11.02.20'!$I$120*100</f>
        <v>87.591971877811602</v>
      </c>
      <c r="K118" s="5">
        <f>'11.02.20'!K27/'11.02.20'!$I$120*100</f>
        <v>71.748583728361353</v>
      </c>
      <c r="L118" s="5">
        <f>'11.02.20'!L27/'11.02.20'!$I$120*100</f>
        <v>64.834910211946479</v>
      </c>
      <c r="M118" s="5">
        <f>'11.02.20'!M27/'11.02.20'!$I$120*100</f>
        <v>95.733478863583514</v>
      </c>
      <c r="P118" s="5">
        <f>'11.02.20'!P27/'11.02.20'!$P$120*100</f>
        <v>72.705189829556176</v>
      </c>
      <c r="Q118" s="5">
        <f>'11.02.20'!Q27/'11.02.20'!$P$120*100</f>
        <v>75.864733018082759</v>
      </c>
      <c r="R118" s="5">
        <f>'11.02.20'!R27/'11.02.20'!$P$120*100</f>
        <v>77.942053064022218</v>
      </c>
      <c r="S118" s="5">
        <f>'11.02.20'!S27/'11.02.20'!$P$120*100</f>
        <v>69.208949077511946</v>
      </c>
      <c r="T118" s="5">
        <f>'11.02.20'!T27/'11.02.20'!$P$120*100</f>
        <v>103.51534060234704</v>
      </c>
    </row>
    <row r="119" spans="2:20" x14ac:dyDescent="0.35">
      <c r="B119" s="5">
        <f>'11.02.20'!B28/'11.02.20'!$B$120*100</f>
        <v>82.424654798127833</v>
      </c>
      <c r="C119" s="5"/>
      <c r="D119" s="5">
        <f>'11.02.20'!D28/'11.02.20'!$B$120*100</f>
        <v>72.795368509364437</v>
      </c>
      <c r="E119" s="5">
        <f>'11.02.20'!E28/'11.02.20'!$B$120*100</f>
        <v>54.895870613342346</v>
      </c>
      <c r="F119" s="5">
        <f>'11.02.20'!F28/'11.02.20'!$B$120*100</f>
        <v>91.786134018147109</v>
      </c>
      <c r="G119" s="6"/>
      <c r="I119" s="5">
        <f>'11.02.20'!I28/'11.02.20'!$I$120*100</f>
        <v>81.542865112295289</v>
      </c>
      <c r="J119" s="5">
        <f>'11.02.20'!J28/'11.02.20'!$I$120*100</f>
        <v>88.335391185911192</v>
      </c>
      <c r="K119" s="5">
        <f>'11.02.20'!K28/'11.02.20'!$I$120*100</f>
        <v>72.519534772350198</v>
      </c>
      <c r="L119" s="5">
        <f>'11.02.20'!L28/'11.02.20'!$I$120*100</f>
        <v>64.846438028788</v>
      </c>
      <c r="M119" s="5">
        <f>'11.02.20'!M28/'11.02.20'!$I$120*100</f>
        <v>96.881893713935256</v>
      </c>
      <c r="P119" s="5">
        <f>'11.02.20'!P28/'11.02.20'!$P$120*100</f>
        <v>72.806572403070135</v>
      </c>
      <c r="Q119" s="5">
        <f>'11.02.20'!Q28/'11.02.20'!$P$120*100</f>
        <v>75.99835534141188</v>
      </c>
      <c r="R119" s="5">
        <f>'11.02.20'!R28/'11.02.20'!$P$120*100</f>
        <v>79.439240488742328</v>
      </c>
      <c r="S119" s="5">
        <f>'11.02.20'!S28/'11.02.20'!$P$120*100</f>
        <v>69.701287566535342</v>
      </c>
      <c r="T119" s="5">
        <f>'11.02.20'!T28/'11.02.20'!$P$120*100</f>
        <v>105.37469894861434</v>
      </c>
    </row>
    <row r="120" spans="2:20" x14ac:dyDescent="0.35">
      <c r="B120" s="5">
        <f>'11.02.20'!B29/'11.02.20'!$B$120*100</f>
        <v>83.445305143136878</v>
      </c>
      <c r="C120" s="5"/>
      <c r="D120" s="5">
        <f>'11.02.20'!D29/'11.02.20'!$B$120*100</f>
        <v>73.713042471548135</v>
      </c>
      <c r="E120" s="5">
        <f>'11.02.20'!E29/'11.02.20'!$B$120*100</f>
        <v>55.831815017188333</v>
      </c>
      <c r="F120" s="5">
        <f>'11.02.20'!F29/'11.02.20'!$B$120*100</f>
        <v>94.948192074548743</v>
      </c>
      <c r="G120" s="6"/>
      <c r="I120" s="5">
        <f>'11.02.20'!I29/'11.02.20'!$I$120*100</f>
        <v>84.019657926592188</v>
      </c>
      <c r="J120" s="5">
        <f>'11.02.20'!J29/'11.02.20'!$I$120*100</f>
        <v>89.032316787223422</v>
      </c>
      <c r="K120" s="5">
        <f>'11.02.20'!K29/'11.02.20'!$I$120*100</f>
        <v>72.610182671301871</v>
      </c>
      <c r="L120" s="5">
        <f>'11.02.20'!L29/'11.02.20'!$I$120*100</f>
        <v>64.871751225789538</v>
      </c>
      <c r="M120" s="5">
        <f>'11.02.20'!M29/'11.02.20'!$I$120*100</f>
        <v>97.229047244939935</v>
      </c>
      <c r="P120" s="5">
        <f>'11.02.20'!P29/'11.02.20'!$P$120*100</f>
        <v>73.367858913678646</v>
      </c>
      <c r="Q120" s="5">
        <f>'11.02.20'!Q29/'11.02.20'!$P$120*100</f>
        <v>76.411725426655323</v>
      </c>
      <c r="R120" s="5">
        <f>'11.02.20'!R29/'11.02.20'!$P$120*100</f>
        <v>82.150925666796226</v>
      </c>
      <c r="S120" s="5">
        <f>'11.02.20'!S29/'11.02.20'!$P$120*100</f>
        <v>70.187617006684505</v>
      </c>
      <c r="T120" s="5">
        <f>'11.02.20'!T29/'11.02.20'!$P$120*100</f>
        <v>106.33332810117383</v>
      </c>
    </row>
    <row r="121" spans="2:20" x14ac:dyDescent="0.35">
      <c r="B121" s="5">
        <f>'11.02.20'!B30/'11.02.20'!$B$120*100</f>
        <v>83.560579565665321</v>
      </c>
      <c r="C121" s="5"/>
      <c r="D121" s="5">
        <f>'11.02.20'!D30/'11.02.20'!$B$120*100</f>
        <v>74.016197573544034</v>
      </c>
      <c r="E121" s="5">
        <f>'11.02.20'!E30/'11.02.20'!$B$120*100</f>
        <v>56.688667211649133</v>
      </c>
      <c r="F121" s="5">
        <f>'11.02.20'!F30/'11.02.20'!$B$120*100</f>
        <v>96.305962500848551</v>
      </c>
      <c r="G121" s="6"/>
      <c r="I121" s="5">
        <f>'11.02.20'!I30/'11.02.20'!$I$120*100</f>
        <v>84.448895445221964</v>
      </c>
      <c r="J121" s="5">
        <f>'11.02.20'!J30/'11.02.20'!$I$120*100</f>
        <v>89.833704935970388</v>
      </c>
      <c r="K121" s="5">
        <f>'11.02.20'!K30/'11.02.20'!$I$120*100</f>
        <v>73.354202955634904</v>
      </c>
      <c r="L121" s="5">
        <f>'11.02.20'!L30/'11.02.20'!$I$120*100</f>
        <v>65.125823684585711</v>
      </c>
      <c r="M121" s="5">
        <f>'11.02.20'!M30/'11.02.20'!$I$120*100</f>
        <v>99.820335787815637</v>
      </c>
      <c r="P121" s="5">
        <f>'11.02.20'!P30/'11.02.20'!$P$120*100</f>
        <v>76.560327634971642</v>
      </c>
      <c r="Q121" s="5">
        <f>'11.02.20'!Q30/'11.02.20'!$P$120*100</f>
        <v>76.452898244826699</v>
      </c>
      <c r="R121" s="5">
        <f>'11.02.20'!R30/'11.02.20'!$P$120*100</f>
        <v>82.168457857028045</v>
      </c>
      <c r="S121" s="5">
        <f>'11.02.20'!S30/'11.02.20'!$P$120*100</f>
        <v>70.256487504979475</v>
      </c>
      <c r="T121" s="5">
        <f>'11.02.20'!T30/'11.02.20'!$P$120*100</f>
        <v>107.15371732519915</v>
      </c>
    </row>
    <row r="122" spans="2:20" x14ac:dyDescent="0.35">
      <c r="B122" s="5">
        <f>'11.02.20'!B31/'11.02.20'!$B$120*100</f>
        <v>84.434411532575211</v>
      </c>
      <c r="C122" s="5"/>
      <c r="D122" s="5">
        <f>'11.02.20'!D31/'11.02.20'!$B$120*100</f>
        <v>74.292118196542148</v>
      </c>
      <c r="E122" s="5">
        <f>'11.02.20'!E31/'11.02.20'!$B$120*100</f>
        <v>58.05587446779623</v>
      </c>
      <c r="F122" s="5">
        <f>'11.02.20'!F31/'11.02.20'!$B$120*100</f>
        <v>97.679563324698108</v>
      </c>
      <c r="G122" s="6"/>
      <c r="I122" s="5">
        <f>'11.02.20'!I31/'11.02.20'!$I$120*100</f>
        <v>84.544384324807311</v>
      </c>
      <c r="J122" s="5">
        <f>'11.02.20'!J31/'11.02.20'!$I$120*100</f>
        <v>91.107148208758474</v>
      </c>
      <c r="K122" s="5">
        <f>'11.02.20'!K31/'11.02.20'!$I$120*100</f>
        <v>73.808037572962064</v>
      </c>
      <c r="L122" s="5">
        <f>'11.02.20'!L31/'11.02.20'!$I$120*100</f>
        <v>65.29895166913451</v>
      </c>
      <c r="M122" s="5">
        <f>'11.02.20'!M31/'11.02.20'!$I$120*100</f>
        <v>102.65323238630816</v>
      </c>
      <c r="P122" s="5">
        <f>'11.02.20'!P31/'11.02.20'!$P$120*100</f>
        <v>77.354366891455811</v>
      </c>
      <c r="Q122" s="5">
        <f>'11.02.20'!Q31/'11.02.20'!$P$120*100</f>
        <v>77.32134594540922</v>
      </c>
      <c r="R122" s="5">
        <f>'11.02.20'!R31/'11.02.20'!$P$120*100</f>
        <v>82.634885677154415</v>
      </c>
      <c r="S122" s="5">
        <f>'11.02.20'!S31/'11.02.20'!$P$120*100</f>
        <v>70.90234596180143</v>
      </c>
      <c r="T122" s="5">
        <f>'11.02.20'!T31/'11.02.20'!$P$120*100</f>
        <v>107.71246544499972</v>
      </c>
    </row>
    <row r="123" spans="2:20" x14ac:dyDescent="0.35">
      <c r="B123" s="5">
        <f>'11.02.20'!B32/'11.02.20'!$B$120*100</f>
        <v>84.613230355566799</v>
      </c>
      <c r="C123" s="5"/>
      <c r="D123" s="5">
        <f>'11.02.20'!D32/'11.02.20'!$B$120*100</f>
        <v>74.372107081380719</v>
      </c>
      <c r="E123" s="5">
        <f>'11.02.20'!E32/'11.02.20'!$B$120*100</f>
        <v>58.374387174830098</v>
      </c>
      <c r="F123" s="5">
        <f>'11.02.20'!F32/'11.02.20'!$B$120*100</f>
        <v>100.12409896610318</v>
      </c>
      <c r="G123" s="6"/>
      <c r="I123" s="5">
        <f>'11.02.20'!I32/'11.02.20'!$I$120*100</f>
        <v>85.249173348914283</v>
      </c>
      <c r="J123" s="5">
        <f>'11.02.20'!J32/'11.02.20'!$I$120*100</f>
        <v>91.108902356920368</v>
      </c>
      <c r="K123" s="5">
        <f>'11.02.20'!K32/'11.02.20'!$I$120*100</f>
        <v>74.281183429842457</v>
      </c>
      <c r="L123" s="5">
        <f>'11.02.20'!L32/'11.02.20'!$I$120*100</f>
        <v>65.316058028350753</v>
      </c>
      <c r="M123" s="5">
        <f>'11.02.20'!M32/'11.02.20'!$I$120*100</f>
        <v>103.21685833708803</v>
      </c>
      <c r="P123" s="5">
        <f>'11.02.20'!P32/'11.02.20'!$P$120*100</f>
        <v>77.354366891455811</v>
      </c>
      <c r="Q123" s="5">
        <f>'11.02.20'!Q32/'11.02.20'!$P$120*100</f>
        <v>77.511023570840081</v>
      </c>
      <c r="R123" s="5">
        <f>'11.02.20'!R32/'11.02.20'!$P$120*100</f>
        <v>84.868669588141131</v>
      </c>
      <c r="S123" s="5">
        <f>'11.02.20'!S32/'11.02.20'!$P$120*100</f>
        <v>71.047135614464167</v>
      </c>
      <c r="T123" s="5">
        <f>'11.02.20'!T32/'11.02.20'!$P$120*100</f>
        <v>107.72548538219002</v>
      </c>
    </row>
    <row r="124" spans="2:20" x14ac:dyDescent="0.35">
      <c r="B124" s="5">
        <f>'11.02.20'!B33/'11.02.20'!$B$120*100</f>
        <v>85.324084765828218</v>
      </c>
      <c r="C124" s="5"/>
      <c r="D124" s="5">
        <f>'11.02.20'!D33/'11.02.20'!$B$120*100</f>
        <v>74.708110394152285</v>
      </c>
      <c r="E124" s="5">
        <f>'11.02.20'!E33/'11.02.20'!$B$120*100</f>
        <v>59.422122552928037</v>
      </c>
      <c r="F124" s="5">
        <f>'11.02.20'!F33/'11.02.20'!$B$120*100</f>
        <v>100.6085292383933</v>
      </c>
      <c r="G124" s="6"/>
      <c r="I124" s="5">
        <f>'11.02.20'!I33/'11.02.20'!$I$120*100</f>
        <v>86.3285208105153</v>
      </c>
      <c r="J124" s="5">
        <f>'11.02.20'!J33/'11.02.20'!$I$120*100</f>
        <v>91.628397530194377</v>
      </c>
      <c r="K124" s="5">
        <f>'11.02.20'!K33/'11.02.20'!$I$120*100</f>
        <v>75.184083879059969</v>
      </c>
      <c r="L124" s="5">
        <f>'11.02.20'!L33/'11.02.20'!$I$120*100</f>
        <v>65.663713023290484</v>
      </c>
      <c r="M124" s="5">
        <f>'11.02.20'!M33/'11.02.20'!$I$120*100</f>
        <v>104.4535932790976</v>
      </c>
      <c r="P124" s="5">
        <f>'11.02.20'!P33/'11.02.20'!$P$120*100</f>
        <v>77.589258485028708</v>
      </c>
      <c r="Q124" s="5">
        <f>'11.02.20'!Q33/'11.02.20'!$P$120*100</f>
        <v>77.950252642787092</v>
      </c>
      <c r="R124" s="5">
        <f>'11.02.20'!R33/'11.02.20'!$P$120*100</f>
        <v>85.704897416675195</v>
      </c>
      <c r="S124" s="5">
        <f>'11.02.20'!S33/'11.02.20'!$P$120*100</f>
        <v>72.284154877472162</v>
      </c>
      <c r="T124" s="5">
        <f>'11.02.20'!T33/'11.02.20'!$P$120*100</f>
        <v>112.12429600913869</v>
      </c>
    </row>
    <row r="125" spans="2:20" x14ac:dyDescent="0.35">
      <c r="B125" s="5">
        <f>'11.02.20'!B34/'11.02.20'!$B$120*100</f>
        <v>85.895970784005087</v>
      </c>
      <c r="C125" s="5"/>
      <c r="D125" s="5">
        <f>'11.02.20'!D34/'11.02.20'!$B$120*100</f>
        <v>75.300475936244794</v>
      </c>
      <c r="E125" s="5">
        <f>'11.02.20'!E34/'11.02.20'!$B$120*100</f>
        <v>60.801350694547175</v>
      </c>
      <c r="F125" s="5">
        <f>'11.02.20'!F34/'11.02.20'!$B$120*100</f>
        <v>100.88096641311492</v>
      </c>
      <c r="G125" s="6"/>
      <c r="I125" s="5">
        <f>'11.02.20'!I34/'11.02.20'!$I$120*100</f>
        <v>86.53582639150892</v>
      </c>
      <c r="J125" s="5">
        <f>'11.02.20'!J34/'11.02.20'!$I$120*100</f>
        <v>91.628397530194377</v>
      </c>
      <c r="K125" s="5">
        <f>'11.02.20'!K34/'11.02.20'!$I$120*100</f>
        <v>75.198458528124206</v>
      </c>
      <c r="L125" s="5">
        <f>'11.02.20'!L34/'11.02.20'!$I$120*100</f>
        <v>65.756881900468159</v>
      </c>
      <c r="M125" s="5">
        <f>'11.02.20'!M34/'11.02.20'!$I$120*100</f>
        <v>104.89056543990066</v>
      </c>
      <c r="P125" s="5">
        <f>'11.02.20'!P34/'11.02.20'!$P$120*100</f>
        <v>77.589258485028708</v>
      </c>
      <c r="Q125" s="5">
        <f>'11.02.20'!Q34/'11.02.20'!$P$120*100</f>
        <v>78.736823822321057</v>
      </c>
      <c r="R125" s="5">
        <f>'11.02.20'!R34/'11.02.20'!$P$120*100</f>
        <v>86.640422640996121</v>
      </c>
      <c r="S125" s="5">
        <f>'11.02.20'!S34/'11.02.20'!$P$120*100</f>
        <v>72.769041191758703</v>
      </c>
      <c r="T125" s="5">
        <f>'11.02.20'!T34/'11.02.20'!$P$120*100</f>
        <v>112.38466493629448</v>
      </c>
    </row>
    <row r="126" spans="2:20" x14ac:dyDescent="0.35">
      <c r="B126" s="5">
        <f>'11.02.20'!B35/'11.02.20'!$B$120*100</f>
        <v>86.558804147940236</v>
      </c>
      <c r="C126" s="5"/>
      <c r="D126" s="5">
        <f>'11.02.20'!D35/'11.02.20'!$B$120*100</f>
        <v>75.550295151954387</v>
      </c>
      <c r="E126" s="5">
        <f>'11.02.20'!E35/'11.02.20'!$B$120*100</f>
        <v>60.996165664187487</v>
      </c>
      <c r="F126" s="5">
        <f>'11.02.20'!F35/'11.02.20'!$B$120*100</f>
        <v>102.06369763931906</v>
      </c>
      <c r="G126" s="6"/>
      <c r="I126" s="5">
        <f>'11.02.20'!I35/'11.02.20'!$I$120*100</f>
        <v>87.689694906056985</v>
      </c>
      <c r="J126" s="5">
        <f>'11.02.20'!J35/'11.02.20'!$I$120*100</f>
        <v>92.637863943663675</v>
      </c>
      <c r="K126" s="5">
        <f>'11.02.20'!K35/'11.02.20'!$I$120*100</f>
        <v>75.625986776687427</v>
      </c>
      <c r="L126" s="5">
        <f>'11.02.20'!L35/'11.02.20'!$I$120*100</f>
        <v>67.852960173321293</v>
      </c>
      <c r="M126" s="5">
        <f>'11.02.20'!M35/'11.02.20'!$I$120*100</f>
        <v>105.69278676024399</v>
      </c>
      <c r="P126" s="5">
        <f>'11.02.20'!P35/'11.02.20'!$P$120*100</f>
        <v>77.647935664558517</v>
      </c>
      <c r="Q126" s="5">
        <f>'11.02.20'!Q35/'11.02.20'!$P$120*100</f>
        <v>79.427812760664921</v>
      </c>
      <c r="R126" s="5">
        <f>'11.02.20'!R35/'11.02.20'!$P$120*100</f>
        <v>87.435243093711719</v>
      </c>
      <c r="S126" s="5">
        <f>'11.02.20'!S35/'11.02.20'!$P$120*100</f>
        <v>72.776618596425777</v>
      </c>
      <c r="T126" s="5">
        <f>'11.02.20'!T35/'11.02.20'!$P$120*100</f>
        <v>113.10423213982685</v>
      </c>
    </row>
    <row r="127" spans="2:20" x14ac:dyDescent="0.35">
      <c r="B127" s="5">
        <f>'11.02.20'!B36/'11.02.20'!$B$120*100</f>
        <v>87.857866786828467</v>
      </c>
      <c r="C127" s="5"/>
      <c r="D127" s="5">
        <f>'11.02.20'!D36/'11.02.20'!$B$120*100</f>
        <v>75.933789657375186</v>
      </c>
      <c r="E127" s="5">
        <f>'11.02.20'!E36/'11.02.20'!$B$120*100</f>
        <v>61.821924958002597</v>
      </c>
      <c r="F127" s="5">
        <f>'11.02.20'!F36/'11.02.20'!$B$120*100</f>
        <v>103.09266804565618</v>
      </c>
      <c r="G127" s="6"/>
      <c r="I127" s="5">
        <f>'11.02.20'!I36/'11.02.20'!$I$120*100</f>
        <v>88.52124308610378</v>
      </c>
      <c r="J127" s="5">
        <f>'11.02.20'!J36/'11.02.20'!$I$120*100</f>
        <v>92.637863943663675</v>
      </c>
      <c r="K127" s="5">
        <f>'11.02.20'!K36/'11.02.20'!$I$120*100</f>
        <v>76.201435178760917</v>
      </c>
      <c r="L127" s="5">
        <f>'11.02.20'!L36/'11.02.20'!$I$120*100</f>
        <v>68.064749661407305</v>
      </c>
      <c r="M127" s="5">
        <f>'11.02.20'!M36/'11.02.20'!$I$120*100</f>
        <v>109.80878322691198</v>
      </c>
      <c r="P127" s="5">
        <f>'11.02.20'!P36/'11.02.20'!$P$120*100</f>
        <v>77.647935664558517</v>
      </c>
      <c r="Q127" s="5">
        <f>'11.02.20'!Q36/'11.02.20'!$P$120*100</f>
        <v>80.628107849689613</v>
      </c>
      <c r="R127" s="5">
        <f>'11.02.20'!R36/'11.02.20'!$P$120*100</f>
        <v>87.599840940893728</v>
      </c>
      <c r="S127" s="5">
        <f>'11.02.20'!S36/'11.02.20'!$P$120*100</f>
        <v>72.78179277909851</v>
      </c>
      <c r="T127" s="5">
        <f>'11.02.20'!T36/'11.02.20'!$P$120*100</f>
        <v>113.89936864903302</v>
      </c>
    </row>
    <row r="128" spans="2:20" x14ac:dyDescent="0.35">
      <c r="B128" s="5">
        <f>'11.02.20'!B37/'11.02.20'!$B$120*100</f>
        <v>88.234397112894641</v>
      </c>
      <c r="C128" s="5"/>
      <c r="D128" s="5">
        <f>'11.02.20'!D37/'11.02.20'!$B$120*100</f>
        <v>76.541760069554925</v>
      </c>
      <c r="E128" s="5">
        <f>'11.02.20'!E37/'11.02.20'!$B$120*100</f>
        <v>62.153344357168514</v>
      </c>
      <c r="F128" s="5">
        <f>'11.02.20'!F37/'11.02.20'!$B$120*100</f>
        <v>103.69135107389754</v>
      </c>
      <c r="G128" s="6"/>
      <c r="I128" s="5">
        <f>'11.02.20'!I37/'11.02.20'!$I$120*100</f>
        <v>89.156558867380298</v>
      </c>
      <c r="J128" s="5">
        <f>'11.02.20'!J37/'11.02.20'!$I$120*100</f>
        <v>92.842722692849705</v>
      </c>
      <c r="K128" s="5">
        <f>'11.02.20'!K37/'11.02.20'!$I$120*100</f>
        <v>76.51429599125008</v>
      </c>
      <c r="L128" s="5">
        <f>'11.02.20'!L37/'11.02.20'!$I$120*100</f>
        <v>68.616322916752154</v>
      </c>
      <c r="M128" s="5">
        <f>'11.02.20'!M37/'11.02.20'!$I$120*100</f>
        <v>111.04659134076699</v>
      </c>
      <c r="P128" s="5">
        <f>'11.02.20'!P37/'11.02.20'!$P$120*100</f>
        <v>79.875831781047879</v>
      </c>
      <c r="Q128" s="5">
        <f>'11.02.20'!Q37/'11.02.20'!$P$120*100</f>
        <v>80.738584501470086</v>
      </c>
      <c r="R128" s="5">
        <f>'11.02.20'!R37/'11.02.20'!$P$120*100</f>
        <v>88.43603696500108</v>
      </c>
      <c r="S128" s="5">
        <f>'11.02.20'!S37/'11.02.20'!$P$120*100</f>
        <v>74.413741523179809</v>
      </c>
      <c r="T128" s="5">
        <f>'11.02.20'!T37/'11.02.20'!$P$120*100</f>
        <v>121.0023228293486</v>
      </c>
    </row>
    <row r="129" spans="2:20" x14ac:dyDescent="0.35">
      <c r="B129" s="5">
        <f>'11.02.20'!B38/'11.02.20'!$B$120*100</f>
        <v>88.523526037040938</v>
      </c>
      <c r="C129" s="5"/>
      <c r="D129" s="5">
        <f>'11.02.20'!D38/'11.02.20'!$B$120*100</f>
        <v>76.679022061079678</v>
      </c>
      <c r="E129" s="5">
        <f>'11.02.20'!E38/'11.02.20'!$B$120*100</f>
        <v>62.170997994806811</v>
      </c>
      <c r="F129" s="5">
        <f>'11.02.20'!F38/'11.02.20'!$B$120*100</f>
        <v>104.02948467017046</v>
      </c>
      <c r="G129" s="6"/>
      <c r="I129" s="5">
        <f>'11.02.20'!I38/'11.02.20'!$I$120*100</f>
        <v>89.655078409129871</v>
      </c>
      <c r="J129" s="5">
        <f>'11.02.20'!J38/'11.02.20'!$I$120*100</f>
        <v>94.586006453234234</v>
      </c>
      <c r="K129" s="5">
        <f>'11.02.20'!K38/'11.02.20'!$I$120*100</f>
        <v>77.277719222548598</v>
      </c>
      <c r="L129" s="5">
        <f>'11.02.20'!L38/'11.02.20'!$I$120*100</f>
        <v>68.803320183987054</v>
      </c>
      <c r="M129" s="5">
        <f>'11.02.20'!M38/'11.02.20'!$I$120*100</f>
        <v>112.61391394293079</v>
      </c>
      <c r="P129" s="5">
        <f>'11.02.20'!P38/'11.02.20'!$P$120*100</f>
        <v>80.010714354785975</v>
      </c>
      <c r="Q129" s="5">
        <f>'11.02.20'!Q38/'11.02.20'!$P$120*100</f>
        <v>80.923346355195349</v>
      </c>
      <c r="R129" s="5">
        <f>'11.02.20'!R38/'11.02.20'!$P$120*100</f>
        <v>88.843149529286478</v>
      </c>
      <c r="S129" s="5">
        <f>'11.02.20'!S38/'11.02.20'!$P$120*100</f>
        <v>74.656747221120767</v>
      </c>
      <c r="T129" s="5">
        <f>'11.02.20'!T38/'11.02.20'!$P$120*100</f>
        <v>121.45483820055971</v>
      </c>
    </row>
    <row r="130" spans="2:20" x14ac:dyDescent="0.35">
      <c r="B130" s="5">
        <f>'11.02.20'!B39/'11.02.20'!$B$120*100</f>
        <v>88.657326317875956</v>
      </c>
      <c r="C130" s="5"/>
      <c r="D130" s="5">
        <f>'11.02.20'!D39/'11.02.20'!$B$120*100</f>
        <v>76.842456107049884</v>
      </c>
      <c r="E130" s="5">
        <f>'11.02.20'!E39/'11.02.20'!$B$120*100</f>
        <v>62.955162416378251</v>
      </c>
      <c r="F130" s="5">
        <f>'11.02.20'!F39/'11.02.20'!$B$120*100</f>
        <v>107.93082446590412</v>
      </c>
      <c r="G130" s="6"/>
      <c r="I130" s="5">
        <f>'11.02.20'!I39/'11.02.20'!$I$120*100</f>
        <v>90.136895494521397</v>
      </c>
      <c r="J130" s="5">
        <f>'11.02.20'!J39/'11.02.20'!$I$120*100</f>
        <v>95.738743259290771</v>
      </c>
      <c r="K130" s="5">
        <f>'11.02.20'!K39/'11.02.20'!$I$120*100</f>
        <v>78.069056629157657</v>
      </c>
      <c r="L130" s="5">
        <f>'11.02.20'!L39/'11.02.20'!$I$120*100</f>
        <v>68.913423712885717</v>
      </c>
      <c r="M130" s="5">
        <f>'11.02.20'!M39/'11.02.20'!$I$120*100</f>
        <v>116.68002157733677</v>
      </c>
      <c r="P130" s="5">
        <f>'11.02.20'!P39/'11.02.20'!$P$120*100</f>
        <v>80.710471376022412</v>
      </c>
      <c r="Q130" s="5">
        <f>'11.02.20'!Q39/'11.02.20'!$P$120*100</f>
        <v>81.410466930459265</v>
      </c>
      <c r="R130" s="5">
        <f>'11.02.20'!R39/'11.02.20'!$P$120*100</f>
        <v>89.428311225481636</v>
      </c>
      <c r="S130" s="5">
        <f>'11.02.20'!S39/'11.02.20'!$P$120*100</f>
        <v>76.255675019155476</v>
      </c>
      <c r="T130" s="5">
        <f>'11.02.20'!T39/'11.02.20'!$P$120*100</f>
        <v>125.94436300363299</v>
      </c>
    </row>
    <row r="131" spans="2:20" x14ac:dyDescent="0.35">
      <c r="B131" s="5">
        <f>'11.02.20'!B40/'11.02.20'!$B$120*100</f>
        <v>89.953057671594948</v>
      </c>
      <c r="C131" s="5"/>
      <c r="D131" s="5">
        <f>'11.02.20'!D40/'11.02.20'!$B$120*100</f>
        <v>77.127639659201293</v>
      </c>
      <c r="E131" s="5">
        <f>'11.02.20'!E40/'11.02.20'!$B$120*100</f>
        <v>63.131981381388982</v>
      </c>
      <c r="F131" s="5">
        <f>'11.02.20'!F40/'11.02.20'!$B$120*100</f>
        <v>108.84266732044247</v>
      </c>
      <c r="G131" s="6"/>
      <c r="I131" s="5">
        <f>'11.02.20'!I40/'11.02.20'!$I$120*100</f>
        <v>90.588878402609794</v>
      </c>
      <c r="J131" s="5">
        <f>'11.02.20'!J40/'11.02.20'!$I$120*100</f>
        <v>96.373216112863247</v>
      </c>
      <c r="K131" s="5">
        <f>'11.02.20'!K40/'11.02.20'!$I$120*100</f>
        <v>78.78564664112136</v>
      </c>
      <c r="L131" s="5">
        <f>'11.02.20'!L40/'11.02.20'!$I$120*100</f>
        <v>69.440501333053106</v>
      </c>
      <c r="M131" s="5">
        <f>'11.02.20'!M40/'11.02.20'!$I$120*100</f>
        <v>118.03949420769808</v>
      </c>
      <c r="P131" s="5">
        <f>'11.02.20'!P40/'11.02.20'!$P$120*100</f>
        <v>82.109548107627816</v>
      </c>
      <c r="Q131" s="5">
        <f>'11.02.20'!Q40/'11.02.20'!$P$120*100</f>
        <v>82.128241159435063</v>
      </c>
      <c r="R131" s="5">
        <f>'11.02.20'!R40/'11.02.20'!$P$120*100</f>
        <v>89.592447908476146</v>
      </c>
      <c r="S131" s="5">
        <f>'11.02.20'!S40/'11.02.20'!$P$120*100</f>
        <v>76.322919516134164</v>
      </c>
      <c r="T131" s="5">
        <f>'11.02.20'!T40/'11.02.20'!$P$120*100</f>
        <v>126.7472538296299</v>
      </c>
    </row>
    <row r="132" spans="2:20" x14ac:dyDescent="0.35">
      <c r="B132" s="5">
        <f>'11.02.20'!B41/'11.02.20'!$B$120*100</f>
        <v>90.227266459636596</v>
      </c>
      <c r="C132" s="5"/>
      <c r="D132" s="5">
        <f>'11.02.20'!D41/'11.02.20'!$B$120*100</f>
        <v>77.284392114444614</v>
      </c>
      <c r="E132" s="5">
        <f>'11.02.20'!E41/'11.02.20'!$B$120*100</f>
        <v>63.648488180125163</v>
      </c>
      <c r="F132" s="5">
        <f>'11.02.20'!F41/'11.02.20'!$B$120*100</f>
        <v>114.46520282093103</v>
      </c>
      <c r="G132" s="6"/>
      <c r="I132" s="5">
        <f>'11.02.20'!I41/'11.02.20'!$I$120*100</f>
        <v>90.763766388985118</v>
      </c>
      <c r="J132" s="5">
        <f>'11.02.20'!J41/'11.02.20'!$I$120*100</f>
        <v>98.448722657050141</v>
      </c>
      <c r="K132" s="5">
        <f>'11.02.20'!K41/'11.02.20'!$I$120*100</f>
        <v>78.792380306646081</v>
      </c>
      <c r="L132" s="5">
        <f>'11.02.20'!L41/'11.02.20'!$I$120*100</f>
        <v>70.028671699548866</v>
      </c>
      <c r="M132" s="5">
        <f>'11.02.20'!M41/'11.02.20'!$I$120*100</f>
        <v>122.96427785518193</v>
      </c>
      <c r="P132" s="5">
        <f>'11.02.20'!P41/'11.02.20'!$P$120*100</f>
        <v>82.117302424418554</v>
      </c>
      <c r="Q132" s="5">
        <f>'11.02.20'!Q41/'11.02.20'!$P$120*100</f>
        <v>82.249070152114328</v>
      </c>
      <c r="R132" s="5">
        <f>'11.02.20'!R41/'11.02.20'!$P$120*100</f>
        <v>89.815766666274712</v>
      </c>
      <c r="S132" s="5">
        <f>'11.02.20'!S41/'11.02.20'!$P$120*100</f>
        <v>77.237670486474059</v>
      </c>
      <c r="T132" s="5">
        <f>'11.02.20'!T41/'11.02.20'!$P$120*100</f>
        <v>129.36430096041209</v>
      </c>
    </row>
    <row r="133" spans="2:20" x14ac:dyDescent="0.35">
      <c r="B133" s="5">
        <f>'11.02.20'!B42/'11.02.20'!$B$120*100</f>
        <v>90.98126726239586</v>
      </c>
      <c r="C133" s="5"/>
      <c r="D133" s="5">
        <f>'11.02.20'!D42/'11.02.20'!$B$120*100</f>
        <v>78.61925655870796</v>
      </c>
      <c r="E133" s="5">
        <f>'11.02.20'!E42/'11.02.20'!$B$120*100</f>
        <v>63.801162120654752</v>
      </c>
      <c r="F133" s="5">
        <f>'11.02.20'!F42/'11.02.20'!$B$120*100</f>
        <v>116.30841975170145</v>
      </c>
      <c r="G133" s="6"/>
      <c r="I133" s="5">
        <f>'11.02.20'!I42/'11.02.20'!$I$120*100</f>
        <v>92.464983764250093</v>
      </c>
      <c r="J133" s="5">
        <f>'11.02.20'!J42/'11.02.20'!$I$120*100</f>
        <v>98.959681236099101</v>
      </c>
      <c r="K133" s="5">
        <f>'11.02.20'!K42/'11.02.20'!$I$120*100</f>
        <v>79.77237742123971</v>
      </c>
      <c r="L133" s="5">
        <f>'11.02.20'!L42/'11.02.20'!$I$120*100</f>
        <v>71.007488325112504</v>
      </c>
      <c r="M133" s="5">
        <f>'11.02.20'!M42/'11.02.20'!$I$120*100</f>
        <v>123.23654350359057</v>
      </c>
      <c r="P133" s="5">
        <f>'11.02.20'!P42/'11.02.20'!$P$120*100</f>
        <v>83.471284454482131</v>
      </c>
      <c r="Q133" s="5">
        <f>'11.02.20'!Q42/'11.02.20'!$P$120*100</f>
        <v>83.093191441806042</v>
      </c>
      <c r="R133" s="5">
        <f>'11.02.20'!R42/'11.02.20'!$P$120*100</f>
        <v>89.959997753693088</v>
      </c>
      <c r="S133" s="5">
        <f>'11.02.20'!S42/'11.02.20'!$P$120*100</f>
        <v>79.488272975867957</v>
      </c>
      <c r="T133" s="5">
        <f>'11.02.20'!T42/'11.02.20'!$P$120*100</f>
        <v>130.55171724439006</v>
      </c>
    </row>
    <row r="134" spans="2:20" x14ac:dyDescent="0.35">
      <c r="B134" s="5">
        <f>'11.02.20'!B43/'11.02.20'!$B$120*100</f>
        <v>91.219350898459481</v>
      </c>
      <c r="C134" s="5"/>
      <c r="D134" s="5">
        <f>'11.02.20'!D43/'11.02.20'!$B$120*100</f>
        <v>79.445863618406264</v>
      </c>
      <c r="E134" s="5">
        <f>'11.02.20'!E43/'11.02.20'!$B$120*100</f>
        <v>64.307873419362309</v>
      </c>
      <c r="F134" s="5">
        <f>'11.02.20'!F43/'11.02.20'!$B$120*100</f>
        <v>116.71511641377816</v>
      </c>
      <c r="G134" s="6"/>
      <c r="I134" s="5">
        <f>'11.02.20'!I43/'11.02.20'!$I$120*100</f>
        <v>92.717877685237838</v>
      </c>
      <c r="J134" s="5">
        <f>'11.02.20'!J43/'11.02.20'!$I$120*100</f>
        <v>98.959681236099101</v>
      </c>
      <c r="K134" s="5">
        <f>'11.02.20'!K43/'11.02.20'!$I$120*100</f>
        <v>80.295412110382117</v>
      </c>
      <c r="L134" s="5">
        <f>'11.02.20'!L43/'11.02.20'!$I$120*100</f>
        <v>71.723557360925781</v>
      </c>
      <c r="M134" s="5">
        <f>'11.02.20'!M43/'11.02.20'!$I$120*100</f>
        <v>123.25414742429879</v>
      </c>
      <c r="P134" s="5">
        <f>'11.02.20'!P43/'11.02.20'!$P$120*100</f>
        <v>85.593723055283462</v>
      </c>
      <c r="Q134" s="5">
        <f>'11.02.20'!Q43/'11.02.20'!$P$120*100</f>
        <v>83.885594758090605</v>
      </c>
      <c r="R134" s="5">
        <f>'11.02.20'!R43/'11.02.20'!$P$120*100</f>
        <v>90.166654967441417</v>
      </c>
      <c r="S134" s="5">
        <f>'11.02.20'!S43/'11.02.20'!$P$120*100</f>
        <v>80.229508932882993</v>
      </c>
      <c r="T134" s="5">
        <f>'11.02.20'!T43/'11.02.20'!$P$120*100</f>
        <v>131.575229415244</v>
      </c>
    </row>
    <row r="135" spans="2:20" x14ac:dyDescent="0.35">
      <c r="B135" s="5">
        <f>'11.02.20'!B44/'11.02.20'!$B$120*100</f>
        <v>91.605959313182055</v>
      </c>
      <c r="C135" s="5"/>
      <c r="D135" s="5">
        <f>'11.02.20'!D44/'11.02.20'!$B$120*100</f>
        <v>79.447102660850945</v>
      </c>
      <c r="E135" s="5">
        <f>'11.02.20'!E44/'11.02.20'!$B$120*100</f>
        <v>65.179042531895476</v>
      </c>
      <c r="F135" s="5">
        <f>'11.02.20'!F44/'11.02.20'!$B$120*100</f>
        <v>117.26778368807082</v>
      </c>
      <c r="G135" s="6"/>
      <c r="I135" s="5">
        <f>'11.02.20'!I44/'11.02.20'!$I$120*100</f>
        <v>95.006211767368526</v>
      </c>
      <c r="J135" s="5">
        <f>'11.02.20'!J44/'11.02.20'!$I$120*100</f>
        <v>99.358659211130657</v>
      </c>
      <c r="K135" s="5">
        <f>'11.02.20'!K44/'11.02.20'!$I$120*100</f>
        <v>80.594951933437102</v>
      </c>
      <c r="L135" s="5">
        <f>'11.02.20'!L44/'11.02.20'!$I$120*100</f>
        <v>72.842598522257163</v>
      </c>
      <c r="M135" s="5">
        <f>'11.02.20'!M44/'11.02.20'!$I$120*100</f>
        <v>125.33750958639429</v>
      </c>
      <c r="P135" s="5">
        <f>'11.02.20'!P44/'11.02.20'!$P$120*100</f>
        <v>86.128279933006795</v>
      </c>
      <c r="Q135" s="5">
        <f>'11.02.20'!Q44/'11.02.20'!$P$120*100</f>
        <v>84.428967425346585</v>
      </c>
      <c r="R135" s="5">
        <f>'11.02.20'!R44/'11.02.20'!$P$120*100</f>
        <v>91.041560954425677</v>
      </c>
      <c r="S135" s="5">
        <f>'11.02.20'!S44/'11.02.20'!$P$120*100</f>
        <v>82.143012327871872</v>
      </c>
      <c r="T135" s="5">
        <f>'11.02.20'!T44/'11.02.20'!$P$120*100</f>
        <v>133.02776541261974</v>
      </c>
    </row>
    <row r="136" spans="2:20" x14ac:dyDescent="0.35">
      <c r="B136" s="5">
        <f>'11.02.20'!B45/'11.02.20'!$B$120*100</f>
        <v>92.133030579078095</v>
      </c>
      <c r="C136" s="5"/>
      <c r="D136" s="5">
        <f>'11.02.20'!D45/'11.02.20'!$B$120*100</f>
        <v>79.587679634354885</v>
      </c>
      <c r="E136" s="5">
        <f>'11.02.20'!E45/'11.02.20'!$B$120*100</f>
        <v>65.232201800289445</v>
      </c>
      <c r="F136" s="5">
        <f>'11.02.20'!F45/'11.02.20'!$B$120*100</f>
        <v>118.02331699069588</v>
      </c>
      <c r="G136" s="6"/>
      <c r="I136" s="5">
        <f>'11.02.20'!I45/'11.02.20'!$I$120*100</f>
        <v>96.690131563706615</v>
      </c>
      <c r="J136" s="5">
        <f>'11.02.20'!J45/'11.02.20'!$I$120*100</f>
        <v>102.21859388646355</v>
      </c>
      <c r="K136" s="5">
        <f>'11.02.20'!K45/'11.02.20'!$I$120*100</f>
        <v>82.155911602168246</v>
      </c>
      <c r="L136" s="5">
        <f>'11.02.20'!L45/'11.02.20'!$I$120*100</f>
        <v>73.159986168712521</v>
      </c>
      <c r="M136" s="5">
        <f>'11.02.20'!M45/'11.02.20'!$I$120*100</f>
        <v>126.67852756345717</v>
      </c>
      <c r="P136" s="5">
        <f>'11.02.20'!P45/'11.02.20'!$P$120*100</f>
        <v>87.314111958978586</v>
      </c>
      <c r="Q136" s="5">
        <f>'11.02.20'!Q45/'11.02.20'!$P$120*100</f>
        <v>84.749905895422302</v>
      </c>
      <c r="R136" s="5">
        <f>'11.02.20'!R45/'11.02.20'!$P$120*100</f>
        <v>93.52834908000483</v>
      </c>
      <c r="S136" s="5">
        <f>'11.02.20'!S45/'11.02.20'!$P$120*100</f>
        <v>82.315642780578457</v>
      </c>
      <c r="T136" s="5">
        <f>'11.02.20'!T45/'11.02.20'!$P$120*100</f>
        <v>139.46906029936133</v>
      </c>
    </row>
    <row r="137" spans="2:20" x14ac:dyDescent="0.35">
      <c r="B137" s="5">
        <f>'11.02.20'!B46/'11.02.20'!$B$120*100</f>
        <v>92.177937716102605</v>
      </c>
      <c r="C137" s="5"/>
      <c r="D137" s="5">
        <f>'11.02.20'!D46/'11.02.20'!$B$120*100</f>
        <v>79.820146821442307</v>
      </c>
      <c r="E137" s="5">
        <f>'11.02.20'!E46/'11.02.20'!$B$120*100</f>
        <v>65.903037313346474</v>
      </c>
      <c r="F137" s="5">
        <f>'11.02.20'!F46/'11.02.20'!$B$120*100</f>
        <v>121.65149955414687</v>
      </c>
      <c r="G137" s="6"/>
      <c r="I137" s="5">
        <f>'11.02.20'!I46/'11.02.20'!$I$120*100</f>
        <v>97.609611542325354</v>
      </c>
      <c r="J137" s="5">
        <f>'11.02.20'!J46/'11.02.20'!$I$120*100</f>
        <v>102.21859388646355</v>
      </c>
      <c r="K137" s="5">
        <f>'11.02.20'!K46/'11.02.20'!$I$120*100</f>
        <v>82.162781853200556</v>
      </c>
      <c r="L137" s="5">
        <f>'11.02.20'!L46/'11.02.20'!$I$120*100</f>
        <v>73.280774586748649</v>
      </c>
      <c r="M137" s="5">
        <f>'11.02.20'!M46/'11.02.20'!$I$120*100</f>
        <v>129.29408539981202</v>
      </c>
      <c r="P137" s="5">
        <f>'11.02.20'!P46/'11.02.20'!$P$120*100</f>
        <v>87.314111958978586</v>
      </c>
      <c r="Q137" s="5">
        <f>'11.02.20'!Q46/'11.02.20'!$P$120*100</f>
        <v>85.385934796609746</v>
      </c>
      <c r="R137" s="5">
        <f>'11.02.20'!R46/'11.02.20'!$P$120*100</f>
        <v>93.976920702302124</v>
      </c>
      <c r="S137" s="5">
        <f>'11.02.20'!S46/'11.02.20'!$P$120*100</f>
        <v>82.666928637079224</v>
      </c>
      <c r="T137" s="5">
        <f>'11.02.20'!T46/'11.02.20'!$P$120*100</f>
        <v>140.58856419339943</v>
      </c>
    </row>
    <row r="138" spans="2:20" x14ac:dyDescent="0.35">
      <c r="B138" s="5">
        <f>'11.02.20'!B47/'11.02.20'!$B$120*100</f>
        <v>92.699096358403011</v>
      </c>
      <c r="C138" s="5"/>
      <c r="D138" s="5">
        <f>'11.02.20'!D47/'11.02.20'!$B$120*100</f>
        <v>79.823535167776754</v>
      </c>
      <c r="E138" s="5">
        <f>'11.02.20'!E47/'11.02.20'!$B$120*100</f>
        <v>66.281306646352562</v>
      </c>
      <c r="F138" s="5">
        <f>'11.02.20'!F47/'11.02.20'!$B$120*100</f>
        <v>122.25813038754323</v>
      </c>
      <c r="G138" s="6"/>
      <c r="I138" s="5">
        <f>'11.02.20'!I47/'11.02.20'!$I$120*100</f>
        <v>97.927943580004694</v>
      </c>
      <c r="J138" s="5">
        <f>'11.02.20'!J47/'11.02.20'!$I$120*100</f>
        <v>102.5030702792517</v>
      </c>
      <c r="K138" s="5">
        <f>'11.02.20'!K47/'11.02.20'!$I$120*100</f>
        <v>88.816004367614283</v>
      </c>
      <c r="L138" s="5">
        <f>'11.02.20'!L47/'11.02.20'!$I$120*100</f>
        <v>73.34300294401163</v>
      </c>
      <c r="M138" s="5">
        <f>'11.02.20'!M47/'11.02.20'!$I$120*100</f>
        <v>129.3617752261575</v>
      </c>
      <c r="P138" s="5">
        <f>'11.02.20'!P47/'11.02.20'!$P$120*100</f>
        <v>87.903883309272103</v>
      </c>
      <c r="Q138" s="5">
        <f>'11.02.20'!Q47/'11.02.20'!$P$120*100</f>
        <v>86.834916649299046</v>
      </c>
      <c r="R138" s="5">
        <f>'11.02.20'!R47/'11.02.20'!$P$120*100</f>
        <v>94.762064658186844</v>
      </c>
      <c r="S138" s="5">
        <f>'11.02.20'!S47/'11.02.20'!$P$120*100</f>
        <v>82.681538795605732</v>
      </c>
      <c r="T138" s="5">
        <f>'11.02.20'!T47/'11.02.20'!$P$120*100</f>
        <v>143.14099268018435</v>
      </c>
    </row>
    <row r="139" spans="2:20" x14ac:dyDescent="0.35">
      <c r="B139" s="5">
        <f>'11.02.20'!B48/'11.02.20'!$B$120*100</f>
        <v>94.879142630241446</v>
      </c>
      <c r="C139" s="5"/>
      <c r="D139" s="5">
        <f>'11.02.20'!D48/'11.02.20'!$B$120*100</f>
        <v>80.597010131064522</v>
      </c>
      <c r="E139" s="5">
        <f>'11.02.20'!E48/'11.02.20'!$B$120*100</f>
        <v>67.283398526674887</v>
      </c>
      <c r="F139" s="5">
        <f>'11.02.20'!F48/'11.02.20'!$B$120*100</f>
        <v>122.77871298379479</v>
      </c>
      <c r="G139" s="6"/>
      <c r="I139" s="5">
        <f>'11.02.20'!I48/'11.02.20'!$I$120*100</f>
        <v>99.015572025809391</v>
      </c>
      <c r="J139" s="5">
        <f>'11.02.20'!J48/'11.02.20'!$I$120*100</f>
        <v>102.74336126033094</v>
      </c>
      <c r="K139" s="5">
        <f>'11.02.20'!K48/'11.02.20'!$I$120*100</f>
        <v>90.076749090638558</v>
      </c>
      <c r="L139" s="5">
        <f>'11.02.20'!L48/'11.02.20'!$I$120*100</f>
        <v>76.358137780409933</v>
      </c>
      <c r="M139" s="5">
        <f>'11.02.20'!M48/'11.02.20'!$I$120*100</f>
        <v>138.58988236398403</v>
      </c>
      <c r="P139" s="5">
        <f>'11.02.20'!P48/'11.02.20'!$P$120*100</f>
        <v>91.334720245534299</v>
      </c>
      <c r="Q139" s="5">
        <f>'11.02.20'!Q48/'11.02.20'!$P$120*100</f>
        <v>86.876429377281042</v>
      </c>
      <c r="R139" s="5">
        <f>'11.02.20'!R48/'11.02.20'!$P$120*100</f>
        <v>96.48011792429439</v>
      </c>
      <c r="S139" s="5">
        <f>'11.02.20'!S48/'11.02.20'!$P$120*100</f>
        <v>83.083578553828602</v>
      </c>
      <c r="T139" s="5">
        <f>'11.02.20'!T48/'11.02.20'!$P$120*100</f>
        <v>144.12499977749326</v>
      </c>
    </row>
    <row r="140" spans="2:20" x14ac:dyDescent="0.35">
      <c r="B140" s="5">
        <f>'11.02.20'!B49/'11.02.20'!$B$120*100</f>
        <v>95.210725061307983</v>
      </c>
      <c r="C140" s="5"/>
      <c r="D140" s="5">
        <f>'11.02.20'!D49/'11.02.20'!$B$120*100</f>
        <v>80.806506123355248</v>
      </c>
      <c r="E140" s="5">
        <f>'11.02.20'!E49/'11.02.20'!$B$120*100</f>
        <v>69.865826549620408</v>
      </c>
      <c r="F140" s="5">
        <f>'11.02.20'!F49/'11.02.20'!$B$120*100</f>
        <v>123.01106333135345</v>
      </c>
      <c r="G140" s="6"/>
      <c r="I140" s="5">
        <f>'11.02.20'!I49/'11.02.20'!$I$120*100</f>
        <v>99.731244963650624</v>
      </c>
      <c r="J140" s="5">
        <f>'11.02.20'!J49/'11.02.20'!$I$120*100</f>
        <v>102.74336126033094</v>
      </c>
      <c r="K140" s="5">
        <f>'11.02.20'!K49/'11.02.20'!$I$120*100</f>
        <v>91.775061097034722</v>
      </c>
      <c r="L140" s="5">
        <f>'11.02.20'!L49/'11.02.20'!$I$120*100</f>
        <v>76.888436867335173</v>
      </c>
      <c r="M140" s="5">
        <f>'11.02.20'!M49/'11.02.20'!$I$120*100</f>
        <v>139.84912269520316</v>
      </c>
      <c r="P140" s="5">
        <f>'11.02.20'!P49/'11.02.20'!$P$120*100</f>
        <v>94.197267733978634</v>
      </c>
      <c r="Q140" s="5">
        <f>'11.02.20'!Q49/'11.02.20'!$P$120*100</f>
        <v>87.220678504369047</v>
      </c>
      <c r="R140" s="5">
        <f>'11.02.20'!R49/'11.02.20'!$P$120*100</f>
        <v>98.903497961868467</v>
      </c>
      <c r="S140" s="5">
        <f>'11.02.20'!S49/'11.02.20'!$P$120*100</f>
        <v>83.406043636387068</v>
      </c>
      <c r="T140" s="5">
        <f>'11.02.20'!T49/'11.02.20'!$P$120*100</f>
        <v>144.45608783524736</v>
      </c>
    </row>
    <row r="141" spans="2:20" x14ac:dyDescent="0.35">
      <c r="B141" s="5">
        <f>'11.02.20'!B50/'11.02.20'!$B$120*100</f>
        <v>100.64850466042417</v>
      </c>
      <c r="C141" s="5"/>
      <c r="D141" s="5">
        <f>'11.02.20'!D50/'11.02.20'!$B$120*100</f>
        <v>80.928380620660249</v>
      </c>
      <c r="E141" s="5">
        <f>'11.02.20'!E50/'11.02.20'!$B$120*100</f>
        <v>70.477745050993391</v>
      </c>
      <c r="F141" s="5">
        <f>'11.02.20'!F50/'11.02.20'!$B$120*100</f>
        <v>123.29902929460867</v>
      </c>
      <c r="G141" s="6"/>
      <c r="I141" s="5">
        <f>'11.02.20'!I50/'11.02.20'!$I$120*100</f>
        <v>99.852681187237081</v>
      </c>
      <c r="J141" s="5">
        <f>'11.02.20'!J50/'11.02.20'!$I$120*100</f>
        <v>102.86743553543565</v>
      </c>
      <c r="K141" s="5">
        <f>'11.02.20'!K50/'11.02.20'!$I$120*100</f>
        <v>92.422653964223031</v>
      </c>
      <c r="L141" s="5">
        <f>'11.02.20'!L50/'11.02.20'!$I$120*100</f>
        <v>76.896922729800266</v>
      </c>
      <c r="M141" s="5">
        <f>'11.02.20'!M50/'11.02.20'!$I$120*100</f>
        <v>141.19616994681587</v>
      </c>
      <c r="P141" s="5">
        <f>'11.02.20'!P50/'11.02.20'!$P$120*100</f>
        <v>94.454899492659464</v>
      </c>
      <c r="Q141" s="5">
        <f>'11.02.20'!Q50/'11.02.20'!$P$120*100</f>
        <v>87.597399951142634</v>
      </c>
      <c r="R141" s="5">
        <f>'11.02.20'!R50/'11.02.20'!$P$120*100</f>
        <v>99.576262963699264</v>
      </c>
      <c r="S141" s="5">
        <f>'11.02.20'!S50/'11.02.20'!$P$120*100</f>
        <v>84.512414289964681</v>
      </c>
      <c r="T141" s="5">
        <f>'11.02.20'!T50/'11.02.20'!$P$120*100</f>
        <v>145.75613552091639</v>
      </c>
    </row>
    <row r="142" spans="2:20" x14ac:dyDescent="0.35">
      <c r="B142" s="5">
        <f>'11.02.20'!B51/'11.02.20'!$B$120*100</f>
        <v>102.13164390109885</v>
      </c>
      <c r="C142" s="5"/>
      <c r="D142" s="5">
        <f>'11.02.20'!D51/'11.02.20'!$B$120*100</f>
        <v>81.559482542338984</v>
      </c>
      <c r="E142" s="5">
        <f>'11.02.20'!E51/'11.02.20'!$B$120*100</f>
        <v>71.226026151239395</v>
      </c>
      <c r="F142" s="5">
        <f>'11.02.20'!F51/'11.02.20'!$B$120*100</f>
        <v>126.45329986055759</v>
      </c>
      <c r="G142" s="6"/>
      <c r="I142" s="5">
        <f>'11.02.20'!I51/'11.02.20'!$I$120*100</f>
        <v>101.30925440617342</v>
      </c>
      <c r="J142" s="5">
        <f>'11.02.20'!J51/'11.02.20'!$I$120*100</f>
        <v>103.68385394368332</v>
      </c>
      <c r="K142" s="5">
        <f>'11.02.20'!K51/'11.02.20'!$I$120*100</f>
        <v>93.71696750257253</v>
      </c>
      <c r="L142" s="5">
        <f>'11.02.20'!L51/'11.02.20'!$I$120*100</f>
        <v>78.059329789794944</v>
      </c>
      <c r="M142" s="5">
        <f>'11.02.20'!M51/'11.02.20'!$I$120*100</f>
        <v>141.70813730739954</v>
      </c>
      <c r="P142" s="5">
        <f>'11.02.20'!P51/'11.02.20'!$P$120*100</f>
        <v>94.944880478551909</v>
      </c>
      <c r="Q142" s="5">
        <f>'11.02.20'!Q51/'11.02.20'!$P$120*100</f>
        <v>92.383984063151615</v>
      </c>
      <c r="R142" s="5">
        <f>'11.02.20'!R51/'11.02.20'!$P$120*100</f>
        <v>101.91974431801169</v>
      </c>
      <c r="S142" s="5">
        <f>'11.02.20'!S51/'11.02.20'!$P$120*100</f>
        <v>85.257373352683132</v>
      </c>
      <c r="T142" s="5">
        <f>'11.02.20'!T51/'11.02.20'!$P$120*100</f>
        <v>148.12510812324845</v>
      </c>
    </row>
    <row r="143" spans="2:20" x14ac:dyDescent="0.35">
      <c r="B143" s="5">
        <f>'11.02.20'!B52/'11.02.20'!$B$120*100</f>
        <v>102.38718553652004</v>
      </c>
      <c r="C143" s="5"/>
      <c r="D143" s="5">
        <f>'11.02.20'!D52/'11.02.20'!$B$120*100</f>
        <v>81.636936281122985</v>
      </c>
      <c r="E143" s="5">
        <f>'11.02.20'!E52/'11.02.20'!$B$120*100</f>
        <v>73.25473534413328</v>
      </c>
      <c r="F143" s="5">
        <f>'11.02.20'!F52/'11.02.20'!$B$120*100</f>
        <v>127.01775162406641</v>
      </c>
      <c r="G143" s="6"/>
      <c r="I143" s="5">
        <f>'11.02.20'!I52/'11.02.20'!$I$120*100</f>
        <v>101.48740873740194</v>
      </c>
      <c r="J143" s="5">
        <f>'11.02.20'!J52/'11.02.20'!$I$120*100</f>
        <v>103.92239467904373</v>
      </c>
      <c r="K143" s="5">
        <f>'11.02.20'!K52/'11.02.20'!$I$120*100</f>
        <v>97.437714778566502</v>
      </c>
      <c r="L143" s="5">
        <f>'11.02.20'!L52/'11.02.20'!$I$120*100</f>
        <v>78.269406105371331</v>
      </c>
      <c r="M143" s="5">
        <f>'11.02.20'!M52/'11.02.20'!$I$120*100</f>
        <v>153.5922062259508</v>
      </c>
      <c r="P143" s="5">
        <f>'11.02.20'!P52/'11.02.20'!$P$120*100</f>
        <v>94.944880478551909</v>
      </c>
      <c r="Q143" s="5">
        <f>'11.02.20'!Q52/'11.02.20'!$P$120*100</f>
        <v>93.3450084865988</v>
      </c>
      <c r="R143" s="5">
        <f>'11.02.20'!R52/'11.02.20'!$P$120*100</f>
        <v>103.17283077984551</v>
      </c>
      <c r="S143" s="5">
        <f>'11.02.20'!S52/'11.02.20'!$P$120*100</f>
        <v>86.289888164076714</v>
      </c>
      <c r="T143" s="5">
        <f>'11.02.20'!T52/'11.02.20'!$P$120*100</f>
        <v>152.44882054759415</v>
      </c>
    </row>
    <row r="144" spans="2:20" x14ac:dyDescent="0.35">
      <c r="B144" s="5">
        <f>'11.02.20'!B53/'11.02.20'!$B$120*100</f>
        <v>102.81628549893964</v>
      </c>
      <c r="C144" s="5"/>
      <c r="D144" s="5">
        <f>'11.02.20'!D53/'11.02.20'!$B$120*100</f>
        <v>81.878478910678012</v>
      </c>
      <c r="E144" s="5">
        <f>'11.02.20'!E53/'11.02.20'!$B$120*100</f>
        <v>74.966369227917056</v>
      </c>
      <c r="F144" s="5">
        <f>'11.02.20'!F53/'11.02.20'!$B$120*100</f>
        <v>129.47540589907433</v>
      </c>
      <c r="G144" s="6"/>
      <c r="I144" s="5">
        <f>'11.02.20'!I53/'11.02.20'!$I$120*100</f>
        <v>101.72716313255845</v>
      </c>
      <c r="J144" s="5">
        <f>'11.02.20'!J53/'11.02.20'!$I$120*100</f>
        <v>104.59039146984608</v>
      </c>
      <c r="K144" s="5">
        <f>'11.02.20'!K53/'11.02.20'!$I$120*100</f>
        <v>97.669248677386989</v>
      </c>
      <c r="L144" s="5">
        <f>'11.02.20'!L53/'11.02.20'!$I$120*100</f>
        <v>79.130326023216924</v>
      </c>
      <c r="M144" s="5">
        <f>'11.02.20'!M53/'11.02.20'!$I$120*100</f>
        <v>160.05119829489138</v>
      </c>
      <c r="P144" s="5">
        <f>'11.02.20'!P53/'11.02.20'!$P$120*100</f>
        <v>96.367166490559413</v>
      </c>
      <c r="Q144" s="5">
        <f>'11.02.20'!Q53/'11.02.20'!$P$120*100</f>
        <v>93.855075955744354</v>
      </c>
      <c r="R144" s="5">
        <f>'11.02.20'!R53/'11.02.20'!$P$120*100</f>
        <v>103.19386145701701</v>
      </c>
      <c r="S144" s="5">
        <f>'11.02.20'!S53/'11.02.20'!$P$120*100</f>
        <v>87.884848359877566</v>
      </c>
      <c r="T144" s="5">
        <f>'11.02.20'!T53/'11.02.20'!$P$120*100</f>
        <v>153.69230008478056</v>
      </c>
    </row>
    <row r="145" spans="2:20" x14ac:dyDescent="0.35">
      <c r="B145" s="5">
        <f>'11.02.20'!B54/'11.02.20'!$B$120*100</f>
        <v>103.03932672497318</v>
      </c>
      <c r="C145" s="5"/>
      <c r="D145" s="5">
        <f>'11.02.20'!D54/'11.02.20'!$B$120*100</f>
        <v>81.931947939683155</v>
      </c>
      <c r="E145" s="5">
        <f>'11.02.20'!E54/'11.02.20'!$B$120*100</f>
        <v>75.480381638573832</v>
      </c>
      <c r="F145" s="5">
        <f>'11.02.20'!F54/'11.02.20'!$B$120*100</f>
        <v>129.97784576198575</v>
      </c>
      <c r="G145" s="6"/>
      <c r="I145" s="5">
        <f>'11.02.20'!I54/'11.02.20'!$I$120*100</f>
        <v>103.10997432372568</v>
      </c>
      <c r="J145" s="5">
        <f>'11.02.20'!J54/'11.02.20'!$I$120*100</f>
        <v>105.77900733752786</v>
      </c>
      <c r="K145" s="5">
        <f>'11.02.20'!K54/'11.02.20'!$I$120*100</f>
        <v>98.638240902511058</v>
      </c>
      <c r="L145" s="5">
        <f>'11.02.20'!L54/'11.02.20'!$I$120*100</f>
        <v>79.654252420601807</v>
      </c>
      <c r="M145" s="5">
        <f>'11.02.20'!M54/'11.02.20'!$I$120*100</f>
        <v>161.41343190372777</v>
      </c>
      <c r="P145" s="5">
        <f>'11.02.20'!P54/'11.02.20'!$P$120*100</f>
        <v>96.460234194261645</v>
      </c>
      <c r="Q145" s="5">
        <f>'11.02.20'!Q54/'11.02.20'!$P$120*100</f>
        <v>94.373386734741544</v>
      </c>
      <c r="R145" s="5">
        <f>'11.02.20'!R54/'11.02.20'!$P$120*100</f>
        <v>107.73444429164294</v>
      </c>
      <c r="S145" s="5">
        <f>'11.02.20'!S54/'11.02.20'!$P$120*100</f>
        <v>89.549338995827924</v>
      </c>
      <c r="T145" s="5">
        <f>'11.02.20'!T54/'11.02.20'!$P$120*100</f>
        <v>155.45876167613929</v>
      </c>
    </row>
    <row r="146" spans="2:20" x14ac:dyDescent="0.35">
      <c r="B146" s="5">
        <f>'11.02.20'!B55/'11.02.20'!$B$120*100</f>
        <v>103.51988227242532</v>
      </c>
      <c r="C146" s="5"/>
      <c r="D146" s="5">
        <f>'11.02.20'!D55/'11.02.20'!$B$120*100</f>
        <v>82.426203601183687</v>
      </c>
      <c r="E146" s="5">
        <f>'11.02.20'!E55/'11.02.20'!$B$120*100</f>
        <v>76.346542954559766</v>
      </c>
      <c r="F146" s="5">
        <f>'11.02.20'!F55/'11.02.20'!$B$120*100</f>
        <v>130.91777629580179</v>
      </c>
      <c r="G146" s="6"/>
      <c r="I146" s="5">
        <f>'11.02.20'!I55/'11.02.20'!$I$120*100</f>
        <v>103.85842388094805</v>
      </c>
      <c r="J146" s="5">
        <f>'11.02.20'!J55/'11.02.20'!$I$120*100</f>
        <v>105.96142508781503</v>
      </c>
      <c r="K146" s="5">
        <f>'11.02.20'!K55/'11.02.20'!$I$120*100</f>
        <v>98.793429356247245</v>
      </c>
      <c r="L146" s="5">
        <f>'11.02.20'!L55/'11.02.20'!$I$120*100</f>
        <v>80.889211751012567</v>
      </c>
      <c r="M146" s="5">
        <f>'11.02.20'!M55/'11.02.20'!$I$120*100</f>
        <v>161.46560366518824</v>
      </c>
      <c r="P146" s="5">
        <f>'11.02.20'!P55/'11.02.20'!$P$120*100</f>
        <v>96.460234194261645</v>
      </c>
      <c r="Q146" s="5">
        <f>'11.02.20'!Q55/'11.02.20'!$P$120*100</f>
        <v>95.123341080232407</v>
      </c>
      <c r="R146" s="5">
        <f>'11.02.20'!R55/'11.02.20'!$P$120*100</f>
        <v>111.24379244305094</v>
      </c>
      <c r="S146" s="5">
        <f>'11.02.20'!S55/'11.02.20'!$P$120*100</f>
        <v>90.023362110611401</v>
      </c>
      <c r="T146" s="5">
        <f>'11.02.20'!T55/'11.02.20'!$P$120*100</f>
        <v>164.44585382669376</v>
      </c>
    </row>
    <row r="147" spans="2:20" x14ac:dyDescent="0.35">
      <c r="B147" s="5">
        <f>'11.02.20'!B56/'11.02.20'!$B$120*100</f>
        <v>103.96851617373699</v>
      </c>
      <c r="C147" s="5"/>
      <c r="D147" s="5">
        <f>'11.02.20'!D56/'11.02.20'!$B$120*100</f>
        <v>82.976368335801922</v>
      </c>
      <c r="E147" s="5">
        <f>'11.02.20'!E56/'11.02.20'!$B$120*100</f>
        <v>76.357770418115479</v>
      </c>
      <c r="F147" s="5">
        <f>'11.02.20'!F56/'11.02.20'!$B$120*100</f>
        <v>132.86679277847654</v>
      </c>
      <c r="G147" s="6"/>
      <c r="I147" s="5">
        <f>'11.02.20'!I56/'11.02.20'!$I$120*100</f>
        <v>104.01321233426913</v>
      </c>
      <c r="J147" s="5">
        <f>'11.02.20'!J56/'11.02.20'!$I$120*100</f>
        <v>105.96142508781503</v>
      </c>
      <c r="K147" s="5">
        <f>'11.02.20'!K56/'11.02.20'!$I$120*100</f>
        <v>99.889217810520321</v>
      </c>
      <c r="L147" s="5">
        <f>'11.02.20'!L56/'11.02.20'!$I$120*100</f>
        <v>81.042489958863868</v>
      </c>
      <c r="M147" s="5">
        <f>'11.02.20'!M56/'11.02.20'!$I$120*100</f>
        <v>170.80796067767989</v>
      </c>
      <c r="P147" s="5">
        <f>'11.02.20'!P56/'11.02.20'!$P$120*100</f>
        <v>99.186887330642705</v>
      </c>
      <c r="Q147" s="5">
        <f>'11.02.20'!Q56/'11.02.20'!$P$120*100</f>
        <v>95.517262758533874</v>
      </c>
      <c r="R147" s="5">
        <f>'11.02.20'!R56/'11.02.20'!$P$120*100</f>
        <v>111.53658797102892</v>
      </c>
      <c r="S147" s="5">
        <f>'11.02.20'!S56/'11.02.20'!$P$120*100</f>
        <v>90.504809571258363</v>
      </c>
      <c r="T147" s="5">
        <f>'11.02.20'!T56/'11.02.20'!$P$120*100</f>
        <v>167.49717450218395</v>
      </c>
    </row>
    <row r="148" spans="2:20" x14ac:dyDescent="0.35">
      <c r="B148" s="5">
        <f>'11.02.20'!B57/'11.02.20'!$B$120*100</f>
        <v>104.17058878015304</v>
      </c>
      <c r="C148" s="5"/>
      <c r="D148" s="5">
        <f>'11.02.20'!D57/'11.02.20'!$B$120*100</f>
        <v>85.370893941693211</v>
      </c>
      <c r="E148" s="5">
        <f>'11.02.20'!E57/'11.02.20'!$B$120*100</f>
        <v>76.794437777921971</v>
      </c>
      <c r="F148" s="5">
        <f>'11.02.20'!F57/'11.02.20'!$B$120*100</f>
        <v>133.88469875315855</v>
      </c>
      <c r="G148" s="6"/>
      <c r="I148" s="5">
        <f>'11.02.20'!I57/'11.02.20'!$I$120*100</f>
        <v>104.36089854875345</v>
      </c>
      <c r="J148" s="5">
        <f>'11.02.20'!J57/'11.02.20'!$I$120*100</f>
        <v>106.15450431258127</v>
      </c>
      <c r="K148" s="5">
        <f>'11.02.20'!K57/'11.02.20'!$I$120*100</f>
        <v>100.33791681276169</v>
      </c>
      <c r="L148" s="5">
        <f>'11.02.20'!L57/'11.02.20'!$I$120*100</f>
        <v>81.375348840887355</v>
      </c>
      <c r="M148" s="5">
        <f>'11.02.20'!M57/'11.02.20'!$I$120*100</f>
        <v>174.05138258026088</v>
      </c>
      <c r="P148" s="5">
        <f>'11.02.20'!P57/'11.02.20'!$P$120*100</f>
        <v>99.186887330642705</v>
      </c>
      <c r="Q148" s="5">
        <f>'11.02.20'!Q57/'11.02.20'!$P$120*100</f>
        <v>96.583649284388912</v>
      </c>
      <c r="R148" s="5">
        <f>'11.02.20'!R57/'11.02.20'!$P$120*100</f>
        <v>111.76610064093204</v>
      </c>
      <c r="S148" s="5">
        <f>'11.02.20'!S57/'11.02.20'!$P$120*100</f>
        <v>90.762170992312036</v>
      </c>
      <c r="T148" s="5">
        <f>'11.02.20'!T57/'11.02.20'!$P$120*100</f>
        <v>169.33241515411081</v>
      </c>
    </row>
    <row r="149" spans="2:20" x14ac:dyDescent="0.35">
      <c r="B149" s="5">
        <f>'11.02.20'!B58/'11.02.20'!$B$120*100</f>
        <v>105.81600997470024</v>
      </c>
      <c r="C149" s="5"/>
      <c r="D149" s="5">
        <f>'11.02.20'!D58/'11.02.20'!$B$120*100</f>
        <v>85.383982686114294</v>
      </c>
      <c r="E149" s="5">
        <f>'11.02.20'!E58/'11.02.20'!$B$120*100</f>
        <v>77.026127846283146</v>
      </c>
      <c r="F149" s="5">
        <f>'11.02.20'!F58/'11.02.20'!$B$120*100</f>
        <v>139.03110502229666</v>
      </c>
      <c r="G149" s="6"/>
      <c r="I149" s="5">
        <f>'11.02.20'!I58/'11.02.20'!$I$120*100</f>
        <v>104.51568700207451</v>
      </c>
      <c r="J149" s="5">
        <f>'11.02.20'!J58/'11.02.20'!$I$120*100</f>
        <v>118.39247018376963</v>
      </c>
      <c r="K149" s="5">
        <f>'11.02.20'!K58/'11.02.20'!$I$120*100</f>
        <v>103.11002505548565</v>
      </c>
      <c r="L149" s="5">
        <f>'11.02.20'!L58/'11.02.20'!$I$120*100</f>
        <v>82.015008041305578</v>
      </c>
      <c r="M149" s="5">
        <f>'11.02.20'!M58/'11.02.20'!$I$120*100</f>
        <v>175.64267008534401</v>
      </c>
      <c r="P149" s="5">
        <f>'11.02.20'!P58/'11.02.20'!$P$120*100</f>
        <v>100.87057790145124</v>
      </c>
      <c r="Q149" s="5">
        <f>'11.02.20'!Q58/'11.02.20'!$P$120*100</f>
        <v>99.108413883253647</v>
      </c>
      <c r="R149" s="5">
        <f>'11.02.20'!R58/'11.02.20'!$P$120*100</f>
        <v>111.80401549314085</v>
      </c>
      <c r="S149" s="5">
        <f>'11.02.20'!S58/'11.02.20'!$P$120*100</f>
        <v>90.928867931657848</v>
      </c>
      <c r="T149" s="5">
        <f>'11.02.20'!T58/'11.02.20'!$P$120*100</f>
        <v>170.44244928009172</v>
      </c>
    </row>
    <row r="150" spans="2:20" x14ac:dyDescent="0.35">
      <c r="B150" s="5">
        <f>'11.02.20'!B59/'11.02.20'!$B$120*100</f>
        <v>110.01898867575409</v>
      </c>
      <c r="C150" s="5"/>
      <c r="D150" s="5">
        <f>'11.02.20'!D59/'11.02.20'!$B$120*100</f>
        <v>86.103377250769597</v>
      </c>
      <c r="E150" s="5">
        <f>'11.02.20'!E59/'11.02.20'!$B$120*100</f>
        <v>79.61757425053105</v>
      </c>
      <c r="F150" s="5">
        <f>'11.02.20'!F59/'11.02.20'!$B$120*100</f>
        <v>139.79391769928418</v>
      </c>
      <c r="G150" s="6"/>
      <c r="I150" s="5">
        <f>'11.02.20'!I59/'11.02.20'!$I$120*100</f>
        <v>104.98038602092056</v>
      </c>
      <c r="J150" s="5">
        <f>'11.02.20'!J59/'11.02.20'!$I$120*100</f>
        <v>121.90436846253408</v>
      </c>
      <c r="K150" s="5">
        <f>'11.02.20'!K59/'11.02.20'!$I$120*100</f>
        <v>103.1483255830385</v>
      </c>
      <c r="L150" s="5">
        <f>'11.02.20'!L59/'11.02.20'!$I$120*100</f>
        <v>83.175941929039695</v>
      </c>
      <c r="M150" s="5">
        <f>'11.02.20'!M59/'11.02.20'!$I$120*100</f>
        <v>178.14680731826263</v>
      </c>
      <c r="P150" s="5">
        <f>'11.02.20'!P59/'11.02.20'!$P$120*100</f>
        <v>102.38608467596457</v>
      </c>
      <c r="Q150" s="5">
        <f>'11.02.20'!Q59/'11.02.20'!$P$120*100</f>
        <v>99.171732521308542</v>
      </c>
      <c r="R150" s="5">
        <f>'11.02.20'!R59/'11.02.20'!$P$120*100</f>
        <v>112.18462105552815</v>
      </c>
      <c r="S150" s="5">
        <f>'11.02.20'!S59/'11.02.20'!$P$120*100</f>
        <v>91.386108248014224</v>
      </c>
      <c r="T150" s="5">
        <f>'11.02.20'!T59/'11.02.20'!$P$120*100</f>
        <v>177.76998048083814</v>
      </c>
    </row>
    <row r="151" spans="2:20" x14ac:dyDescent="0.35">
      <c r="B151" s="5">
        <f>'11.02.20'!B60/'11.02.20'!$B$120*100</f>
        <v>110.91820470958977</v>
      </c>
      <c r="C151" s="5"/>
      <c r="D151" s="5">
        <f>'11.02.20'!D60/'11.02.20'!$B$120*100</f>
        <v>86.35683479506126</v>
      </c>
      <c r="E151" s="5">
        <f>'11.02.20'!E60/'11.02.20'!$B$120*100</f>
        <v>80.048774607270246</v>
      </c>
      <c r="F151" s="5">
        <f>'11.02.20'!F60/'11.02.20'!$B$120*100</f>
        <v>142.7879469273166</v>
      </c>
      <c r="G151" s="6"/>
      <c r="I151" s="5">
        <f>'11.02.20'!I60/'11.02.20'!$I$120*100</f>
        <v>105.06937343034413</v>
      </c>
      <c r="J151" s="5">
        <f>'11.02.20'!J60/'11.02.20'!$I$120*100</f>
        <v>124.28756313091513</v>
      </c>
      <c r="K151" s="5">
        <f>'11.02.20'!K60/'11.02.20'!$I$120*100</f>
        <v>103.39172681124798</v>
      </c>
      <c r="L151" s="5">
        <f>'11.02.20'!L60/'11.02.20'!$I$120*100</f>
        <v>83.799573795751741</v>
      </c>
      <c r="M151" s="5">
        <f>'11.02.20'!M60/'11.02.20'!$I$120*100</f>
        <v>185.80637038924311</v>
      </c>
      <c r="P151" s="5">
        <f>'11.02.20'!P60/'11.02.20'!$P$120*100</f>
        <v>102.38608467596457</v>
      </c>
      <c r="Q151" s="5">
        <f>'11.02.20'!Q60/'11.02.20'!$P$120*100</f>
        <v>100.81364002650793</v>
      </c>
      <c r="R151" s="5">
        <f>'11.02.20'!R60/'11.02.20'!$P$120*100</f>
        <v>113.74948631254107</v>
      </c>
      <c r="S151" s="5">
        <f>'11.02.20'!S60/'11.02.20'!$P$120*100</f>
        <v>93.138667329341047</v>
      </c>
      <c r="T151" s="5">
        <f>'11.02.20'!T60/'11.02.20'!$P$120*100</f>
        <v>178.82355181049994</v>
      </c>
    </row>
    <row r="152" spans="2:20" x14ac:dyDescent="0.35">
      <c r="B152" s="5">
        <f>'11.02.20'!B61/'11.02.20'!$B$120*100</f>
        <v>111.37787858777146</v>
      </c>
      <c r="C152" s="5"/>
      <c r="D152" s="5">
        <f>'11.02.20'!D61/'11.02.20'!$B$120*100</f>
        <v>86.795203121030838</v>
      </c>
      <c r="E152" s="5">
        <f>'11.02.20'!E61/'11.02.20'!$B$120*100</f>
        <v>81.881655315541664</v>
      </c>
      <c r="F152" s="5">
        <f>'11.02.20'!F61/'11.02.20'!$B$120*100</f>
        <v>144.60729327063859</v>
      </c>
      <c r="G152" s="6"/>
      <c r="I152" s="5">
        <f>'11.02.20'!I61/'11.02.20'!$I$120*100</f>
        <v>105.64351646520926</v>
      </c>
      <c r="J152" s="5">
        <f>'11.02.20'!J61/'11.02.20'!$I$120*100</f>
        <v>124.28756313091513</v>
      </c>
      <c r="K152" s="5">
        <f>'11.02.20'!K61/'11.02.20'!$I$120*100</f>
        <v>105.55794174225419</v>
      </c>
      <c r="L152" s="5">
        <f>'11.02.20'!L61/'11.02.20'!$I$120*100</f>
        <v>84.612019516949758</v>
      </c>
      <c r="M152" s="5">
        <f>'11.02.20'!M61/'11.02.20'!$I$120*100</f>
        <v>187.97549068911817</v>
      </c>
      <c r="P152" s="5">
        <f>'11.02.20'!P61/'11.02.20'!$P$120*100</f>
        <v>103.38872320400394</v>
      </c>
      <c r="Q152" s="5">
        <f>'11.02.20'!Q61/'11.02.20'!$P$120*100</f>
        <v>101.40140571014113</v>
      </c>
      <c r="R152" s="5">
        <f>'11.02.20'!R61/'11.02.20'!$P$120*100</f>
        <v>115.83549095475296</v>
      </c>
      <c r="S152" s="5">
        <f>'11.02.20'!S61/'11.02.20'!$P$120*100</f>
        <v>93.679630811272673</v>
      </c>
      <c r="T152" s="5">
        <f>'11.02.20'!T61/'11.02.20'!$P$120*100</f>
        <v>183.0232190195139</v>
      </c>
    </row>
    <row r="153" spans="2:20" x14ac:dyDescent="0.35">
      <c r="B153" s="5">
        <f>'11.02.20'!B62/'11.02.20'!$B$120*100</f>
        <v>112.70392844060821</v>
      </c>
      <c r="C153" s="5"/>
      <c r="D153" s="5">
        <f>'11.02.20'!D62/'11.02.20'!$B$120*100</f>
        <v>87.025586216988742</v>
      </c>
      <c r="E153" s="5">
        <f>'11.02.20'!E62/'11.02.20'!$B$120*100</f>
        <v>84.364150217806667</v>
      </c>
      <c r="F153" s="5">
        <f>'11.02.20'!F62/'11.02.20'!$B$120*100</f>
        <v>145.04602298398788</v>
      </c>
      <c r="G153" s="6"/>
      <c r="I153" s="5">
        <f>'11.02.20'!I62/'11.02.20'!$I$120*100</f>
        <v>105.85767278501983</v>
      </c>
      <c r="J153" s="5">
        <f>'11.02.20'!J62/'11.02.20'!$I$120*100</f>
        <v>127.6186670757113</v>
      </c>
      <c r="K153" s="5">
        <f>'11.02.20'!K62/'11.02.20'!$I$120*100</f>
        <v>106.24217269624569</v>
      </c>
      <c r="L153" s="5">
        <f>'11.02.20'!L62/'11.02.20'!$I$120*100</f>
        <v>85.290984124012468</v>
      </c>
      <c r="M153" s="5"/>
      <c r="P153" s="5">
        <f>'11.02.20'!P62/'11.02.20'!$P$120*100</f>
        <v>103.45570133890882</v>
      </c>
      <c r="Q153" s="5">
        <f>'11.02.20'!Q62/'11.02.20'!$P$120*100</f>
        <v>101.91344107819025</v>
      </c>
      <c r="R153" s="5">
        <f>'11.02.20'!R62/'11.02.20'!$P$120*100</f>
        <v>117.89715725941402</v>
      </c>
      <c r="S153" s="5">
        <f>'11.02.20'!S62/'11.02.20'!$P$120*100</f>
        <v>96.106618663503312</v>
      </c>
      <c r="T153" s="5">
        <f>'11.02.20'!T62/'11.02.20'!$P$120*100</f>
        <v>197.53789071811531</v>
      </c>
    </row>
    <row r="154" spans="2:20" x14ac:dyDescent="0.35">
      <c r="B154" s="5">
        <f>'11.02.20'!B63/'11.02.20'!$B$120*100</f>
        <v>117.32642626272218</v>
      </c>
      <c r="C154" s="5"/>
      <c r="D154" s="5">
        <f>'11.02.20'!D63/'11.02.20'!$B$120*100</f>
        <v>87.87818327884348</v>
      </c>
      <c r="E154" s="5">
        <f>'11.02.20'!E63/'11.02.20'!$B$120*100</f>
        <v>84.916214274067059</v>
      </c>
      <c r="F154" s="5">
        <f>'11.02.20'!F63/'11.02.20'!$B$120*100</f>
        <v>146.15159936322578</v>
      </c>
      <c r="G154" s="6"/>
      <c r="I154" s="5">
        <f>'11.02.20'!I63/'11.02.20'!$I$120*100</f>
        <v>105.96883777843469</v>
      </c>
      <c r="J154" s="5">
        <f>'11.02.20'!J63/'11.02.20'!$I$120*100</f>
        <v>128.7630565560319</v>
      </c>
      <c r="K154" s="5">
        <f>'11.02.20'!K63/'11.02.20'!$I$120*100</f>
        <v>106.765098116982</v>
      </c>
      <c r="L154" s="5">
        <f>'11.02.20'!L63/'11.02.20'!$I$120*100</f>
        <v>88.073935304818406</v>
      </c>
      <c r="M154" s="5"/>
      <c r="P154" s="5">
        <f>'11.02.20'!P63/'11.02.20'!$P$120*100</f>
        <v>103.45570133890882</v>
      </c>
      <c r="Q154" s="5">
        <f>'11.02.20'!Q63/'11.02.20'!$P$120*100</f>
        <v>102.13380798763347</v>
      </c>
      <c r="R154" s="5">
        <f>'11.02.20'!R63/'11.02.20'!$P$120*100</f>
        <v>118.14412459625882</v>
      </c>
      <c r="S154" s="5">
        <f>'11.02.20'!S63/'11.02.20'!$P$120*100</f>
        <v>97.766221356621458</v>
      </c>
      <c r="T154" s="5"/>
    </row>
    <row r="155" spans="2:20" x14ac:dyDescent="0.35">
      <c r="B155" s="5">
        <f>'11.02.20'!B64/'11.02.20'!$B$120*100</f>
        <v>119.95601398011904</v>
      </c>
      <c r="C155" s="5"/>
      <c r="D155" s="5">
        <f>'11.02.20'!D64/'11.02.20'!$B$120*100</f>
        <v>88.094211415952202</v>
      </c>
      <c r="E155" s="5">
        <f>'11.02.20'!E64/'11.02.20'!$B$120*100</f>
        <v>88.011641192687208</v>
      </c>
      <c r="F155" s="5">
        <f>'11.02.20'!F64/'11.02.20'!$B$120*100</f>
        <v>160.08281113072488</v>
      </c>
      <c r="G155" s="6"/>
      <c r="I155" s="5">
        <f>'11.02.20'!I64/'11.02.20'!$I$120*100</f>
        <v>106.0174290483745</v>
      </c>
      <c r="J155" s="5">
        <f>'11.02.20'!J64/'11.02.20'!$I$120*100</f>
        <v>137.64631455548911</v>
      </c>
      <c r="K155" s="5">
        <f>'11.02.20'!K64/'11.02.20'!$I$120*100</f>
        <v>107.72883960494958</v>
      </c>
      <c r="L155" s="5">
        <f>'11.02.20'!L64/'11.02.20'!$I$120*100</f>
        <v>90.436749464243874</v>
      </c>
      <c r="M155" s="5"/>
      <c r="P155" s="5">
        <f>'11.02.20'!P64/'11.02.20'!$P$120*100</f>
        <v>103.63296927458714</v>
      </c>
      <c r="Q155" s="5">
        <f>'11.02.20'!Q64/'11.02.20'!$P$120*100</f>
        <v>102.76541209795289</v>
      </c>
      <c r="R155" s="5">
        <f>'11.02.20'!R64/'11.02.20'!$P$120*100</f>
        <v>122.42476388793639</v>
      </c>
      <c r="S155" s="5">
        <f>'11.02.20'!S64/'11.02.20'!$P$120*100</f>
        <v>98.285738716057494</v>
      </c>
      <c r="T155" s="5"/>
    </row>
    <row r="156" spans="2:20" x14ac:dyDescent="0.35">
      <c r="B156" s="5">
        <f>'11.02.20'!B65/'11.02.20'!$B$120*100</f>
        <v>120.89319199201303</v>
      </c>
      <c r="C156" s="5"/>
      <c r="D156" s="5">
        <f>'11.02.20'!D65/'11.02.20'!$B$120*100</f>
        <v>88.382283349942838</v>
      </c>
      <c r="E156" s="5">
        <f>'11.02.20'!E65/'11.02.20'!$B$120*100</f>
        <v>89.468043201660961</v>
      </c>
      <c r="F156" s="5">
        <f>'11.02.20'!F65/'11.02.20'!$B$120*100</f>
        <v>162.17550762741192</v>
      </c>
      <c r="G156" s="6"/>
      <c r="I156" s="5">
        <f>'11.02.20'!I65/'11.02.20'!$I$120*100</f>
        <v>106.16884579087935</v>
      </c>
      <c r="J156" s="5">
        <f>'11.02.20'!J65/'11.02.20'!$I$120*100</f>
        <v>137.64631455548911</v>
      </c>
      <c r="K156" s="5">
        <f>'11.02.20'!K65/'11.02.20'!$I$120*100</f>
        <v>109.45042578184095</v>
      </c>
      <c r="L156" s="5">
        <f>'11.02.20'!L65/'11.02.20'!$I$120*100</f>
        <v>90.874634796726312</v>
      </c>
      <c r="M156" s="5"/>
      <c r="P156" s="5">
        <f>'11.02.20'!P65/'11.02.20'!$P$120*100</f>
        <v>103.865262844052</v>
      </c>
      <c r="Q156" s="5">
        <f>'11.02.20'!Q65/'11.02.20'!$P$120*100</f>
        <v>104.13360673120893</v>
      </c>
      <c r="R156" s="5">
        <f>'11.02.20'!R65/'11.02.20'!$P$120*100</f>
        <v>122.4364122592242</v>
      </c>
      <c r="S156" s="5">
        <f>'11.02.20'!S65/'11.02.20'!$P$120*100</f>
        <v>99.158183835523943</v>
      </c>
      <c r="T156" s="5"/>
    </row>
    <row r="157" spans="2:20" x14ac:dyDescent="0.35">
      <c r="B157" s="5">
        <f>'11.02.20'!B66/'11.02.20'!$B$120*100</f>
        <v>125.27407653741503</v>
      </c>
      <c r="C157" s="5"/>
      <c r="D157" s="5">
        <f>'11.02.20'!D66/'11.02.20'!$B$120*100</f>
        <v>90.113483778998798</v>
      </c>
      <c r="E157" s="5">
        <f>'11.02.20'!E66/'11.02.20'!$B$120*100</f>
        <v>92.278650672707741</v>
      </c>
      <c r="F157" s="5">
        <f>'11.02.20'!F66/'11.02.20'!$B$120*100</f>
        <v>165.1423974783886</v>
      </c>
      <c r="G157" s="6"/>
      <c r="I157" s="5">
        <f>'11.02.20'!I66/'11.02.20'!$I$120*100</f>
        <v>106.66508630587353</v>
      </c>
      <c r="J157" s="5">
        <f>'11.02.20'!J66/'11.02.20'!$I$120*100</f>
        <v>144.94447822702213</v>
      </c>
      <c r="K157" s="5">
        <f>'11.02.20'!K66/'11.02.20'!$I$120*100</f>
        <v>110.75953543310672</v>
      </c>
      <c r="L157" s="5">
        <f>'11.02.20'!L66/'11.02.20'!$I$120*100</f>
        <v>92.103740462525607</v>
      </c>
      <c r="M157" s="5"/>
      <c r="P157" s="5">
        <f>'11.02.20'!P66/'11.02.20'!$P$120*100</f>
        <v>105.96184643370307</v>
      </c>
      <c r="Q157" s="5">
        <f>'11.02.20'!Q66/'11.02.20'!$P$120*100</f>
        <v>104.66820535224232</v>
      </c>
      <c r="R157" s="5">
        <f>'11.02.20'!R66/'11.02.20'!$P$120*100</f>
        <v>122.5893617351184</v>
      </c>
      <c r="S157" s="5">
        <f>'11.02.20'!S66/'11.02.20'!$P$120*100</f>
        <v>99.783568192642107</v>
      </c>
      <c r="T157" s="5"/>
    </row>
    <row r="158" spans="2:20" x14ac:dyDescent="0.35">
      <c r="B158" s="5">
        <f>'11.02.20'!B67/'11.02.20'!$B$120*100</f>
        <v>125.36989853700172</v>
      </c>
      <c r="C158" s="5"/>
      <c r="D158" s="5">
        <f>'11.02.20'!D67/'11.02.20'!$B$120*100</f>
        <v>90.202991009634971</v>
      </c>
      <c r="E158" s="5">
        <f>'11.02.20'!E67/'11.02.20'!$B$120*100</f>
        <v>97.963271438148951</v>
      </c>
      <c r="F158" s="5">
        <f>'11.02.20'!F67/'11.02.20'!$B$120*100</f>
        <v>165.26957866405863</v>
      </c>
      <c r="G158" s="6"/>
      <c r="I158" s="5">
        <f>'11.02.20'!I67/'11.02.20'!$I$120*100</f>
        <v>107.52623451663898</v>
      </c>
      <c r="J158" s="5">
        <f>'11.02.20'!J67/'11.02.20'!$I$120*100</f>
        <v>144.94447822702213</v>
      </c>
      <c r="K158" s="5">
        <f>'11.02.20'!K67/'11.02.20'!$I$120*100</f>
        <v>112.35317025769906</v>
      </c>
      <c r="L158" s="5">
        <f>'11.02.20'!L67/'11.02.20'!$I$120*100</f>
        <v>92.498394530630819</v>
      </c>
      <c r="M158" s="5"/>
      <c r="P158" s="5">
        <f>'11.02.20'!P67/'11.02.20'!$P$120*100</f>
        <v>106.31604637080247</v>
      </c>
      <c r="Q158" s="5">
        <f>'11.02.20'!Q67/'11.02.20'!$P$120*100</f>
        <v>106.33606328187213</v>
      </c>
      <c r="R158" s="5">
        <f>'11.02.20'!R67/'11.02.20'!$P$120*100</f>
        <v>124.68366733270535</v>
      </c>
      <c r="S158" s="5">
        <f>'11.02.20'!S67/'11.02.20'!$P$120*100</f>
        <v>102.36336637640002</v>
      </c>
      <c r="T158" s="5"/>
    </row>
    <row r="159" spans="2:20" x14ac:dyDescent="0.35">
      <c r="B159" s="5">
        <f>'11.02.20'!B68/'11.02.20'!$B$120*100</f>
        <v>125.49692212516781</v>
      </c>
      <c r="C159" s="5"/>
      <c r="D159" s="5">
        <f>'11.02.20'!D68/'11.02.20'!$B$120*100</f>
        <v>90.881287949343488</v>
      </c>
      <c r="E159" s="5">
        <f>'11.02.20'!E68/'11.02.20'!$B$120*100</f>
        <v>101.72807745151395</v>
      </c>
      <c r="F159" s="5">
        <f>'11.02.20'!F68/'11.02.20'!$B$120*100</f>
        <v>167.83379602370542</v>
      </c>
      <c r="G159" s="6"/>
      <c r="I159" s="5">
        <f>'11.02.20'!I68/'11.02.20'!$I$120*100</f>
        <v>107.58532921211328</v>
      </c>
      <c r="J159" s="5">
        <f>'11.02.20'!J68/'11.02.20'!$I$120*100</f>
        <v>161.00283830688554</v>
      </c>
      <c r="K159" s="5">
        <f>'11.02.20'!K68/'11.02.20'!$I$120*100</f>
        <v>114.73199418983691</v>
      </c>
      <c r="L159" s="5">
        <f>'11.02.20'!L68/'11.02.20'!$I$120*100</f>
        <v>92.569518506881693</v>
      </c>
      <c r="M159" s="5"/>
      <c r="P159" s="5">
        <f>'11.02.20'!P68/'11.02.20'!$P$120*100</f>
        <v>107.62269347501683</v>
      </c>
      <c r="Q159" s="5">
        <f>'11.02.20'!Q68/'11.02.20'!$P$120*100</f>
        <v>107.94655795235117</v>
      </c>
      <c r="R159" s="5">
        <f>'11.02.20'!R68/'11.02.20'!$P$120*100</f>
        <v>129.08021984535659</v>
      </c>
      <c r="S159" s="5">
        <f>'11.02.20'!S68/'11.02.20'!$P$120*100</f>
        <v>103.73420276485083</v>
      </c>
      <c r="T159" s="5"/>
    </row>
    <row r="160" spans="2:20" x14ac:dyDescent="0.35">
      <c r="B160" s="5">
        <f>'11.02.20'!B69/'11.02.20'!$B$120*100</f>
        <v>126.58506495983326</v>
      </c>
      <c r="C160" s="5"/>
      <c r="D160" s="5">
        <f>'11.02.20'!D69/'11.02.20'!$B$120*100</f>
        <v>91.39143922115403</v>
      </c>
      <c r="E160" s="5">
        <f>'11.02.20'!E69/'11.02.20'!$B$120*100</f>
        <v>102.51388577808326</v>
      </c>
      <c r="F160" s="5">
        <f>'11.02.20'!F69/'11.02.20'!$B$120*100</f>
        <v>180.40025144796331</v>
      </c>
      <c r="G160" s="6"/>
      <c r="I160" s="5">
        <f>'11.02.20'!I69/'11.02.20'!$I$120*100</f>
        <v>109.16950841713657</v>
      </c>
      <c r="J160" s="5">
        <f>'11.02.20'!J69/'11.02.20'!$I$120*100</f>
        <v>163.23319574348267</v>
      </c>
      <c r="K160" s="5">
        <f>'11.02.20'!K69/'11.02.20'!$I$120*100</f>
        <v>122.86344457980631</v>
      </c>
      <c r="L160" s="5">
        <f>'11.02.20'!L69/'11.02.20'!$I$120*100</f>
        <v>93.300237313995936</v>
      </c>
      <c r="M160" s="5"/>
      <c r="P160" s="5">
        <f>'11.02.20'!P69/'11.02.20'!$P$120*100</f>
        <v>108.15786457573127</v>
      </c>
      <c r="Q160" s="5">
        <f>'11.02.20'!Q69/'11.02.20'!$P$120*100</f>
        <v>108.46968908977377</v>
      </c>
      <c r="R160" s="5">
        <f>'11.02.20'!R69/'11.02.20'!$P$120*100</f>
        <v>130.34168876140896</v>
      </c>
      <c r="S160" s="5">
        <f>'11.02.20'!S69/'11.02.20'!$P$120*100</f>
        <v>104.39287641786605</v>
      </c>
      <c r="T160" s="5"/>
    </row>
    <row r="161" spans="2:20" x14ac:dyDescent="0.35">
      <c r="B161" s="5">
        <f>'11.02.20'!B70/'11.02.20'!$B$120*100</f>
        <v>127.91075342529032</v>
      </c>
      <c r="C161" s="5"/>
      <c r="D161" s="5">
        <f>'11.02.20'!D70/'11.02.20'!$B$120*100</f>
        <v>93.459191837046944</v>
      </c>
      <c r="E161" s="5">
        <f>'11.02.20'!E70/'11.02.20'!$B$120*100</f>
        <v>109.43510350969193</v>
      </c>
      <c r="F161" s="5">
        <f>'11.02.20'!F70/'11.02.20'!$B$120*100</f>
        <v>185.33442550607867</v>
      </c>
      <c r="G161" s="6"/>
      <c r="I161" s="5">
        <f>'11.02.20'!I70/'11.02.20'!$I$120*100</f>
        <v>110.3754257661883</v>
      </c>
      <c r="J161" s="5">
        <f>'11.02.20'!J70/'11.02.20'!$I$120*100</f>
        <v>163.23319574348267</v>
      </c>
      <c r="K161" s="5">
        <f>'11.02.20'!K70/'11.02.20'!$I$120*100</f>
        <v>124.12681954946268</v>
      </c>
      <c r="L161" s="5">
        <f>'11.02.20'!L70/'11.02.20'!$I$120*100</f>
        <v>97.293681458358236</v>
      </c>
      <c r="M161" s="5"/>
      <c r="P161" s="5">
        <f>'11.02.20'!P70/'11.02.20'!$P$120*100</f>
        <v>109.63851568633136</v>
      </c>
      <c r="Q161" s="5">
        <f>'11.02.20'!Q70/'11.02.20'!$P$120*100</f>
        <v>108.74321312293344</v>
      </c>
      <c r="R161" s="5">
        <f>'11.02.20'!R70/'11.02.20'!$P$120*100</f>
        <v>131.79248744197488</v>
      </c>
      <c r="S161" s="5">
        <f>'11.02.20'!S70/'11.02.20'!$P$120*100</f>
        <v>105.91071882996698</v>
      </c>
      <c r="T161" s="5"/>
    </row>
    <row r="162" spans="2:20" x14ac:dyDescent="0.35">
      <c r="B162" s="5">
        <f>'11.02.20'!B71/'11.02.20'!$B$120*100</f>
        <v>133.61458478302072</v>
      </c>
      <c r="C162" s="5"/>
      <c r="D162" s="5">
        <f>'11.02.20'!D71/'11.02.20'!$B$120*100</f>
        <v>93.595165876556834</v>
      </c>
      <c r="E162" s="5">
        <f>'11.02.20'!E71/'11.02.20'!$B$120*100</f>
        <v>110.9507268565642</v>
      </c>
      <c r="F162" s="5">
        <f>'11.02.20'!F71/'11.02.20'!$B$120*100</f>
        <v>200.87130313915989</v>
      </c>
      <c r="G162" s="6"/>
      <c r="I162" s="5">
        <f>'11.02.20'!I71/'11.02.20'!$I$120*100</f>
        <v>113.2423653268396</v>
      </c>
      <c r="J162" s="5"/>
      <c r="K162" s="5">
        <f>'11.02.20'!K71/'11.02.20'!$I$120*100</f>
        <v>126.96486347037023</v>
      </c>
      <c r="L162" s="5">
        <f>'11.02.20'!L71/'11.02.20'!$I$120*100</f>
        <v>98.444788994431249</v>
      </c>
      <c r="M162" s="5"/>
      <c r="P162" s="5">
        <f>'11.02.20'!P71/'11.02.20'!$P$120*100</f>
        <v>110.77924505965464</v>
      </c>
      <c r="Q162" s="5">
        <f>'11.02.20'!Q71/'11.02.20'!$P$120*100</f>
        <v>109.04433942293652</v>
      </c>
      <c r="R162" s="5">
        <f>'11.02.20'!R71/'11.02.20'!$P$120*100</f>
        <v>135.62453324581179</v>
      </c>
      <c r="S162" s="5">
        <f>'11.02.20'!S71/'11.02.20'!$P$120*100</f>
        <v>109.65378777448909</v>
      </c>
      <c r="T162" s="5"/>
    </row>
    <row r="163" spans="2:20" x14ac:dyDescent="0.35">
      <c r="B163" s="5">
        <f>'11.02.20'!B72/'11.02.20'!$B$120*100</f>
        <v>134.44801201056143</v>
      </c>
      <c r="C163" s="5"/>
      <c r="D163" s="5">
        <f>'11.02.20'!D72/'11.02.20'!$B$120*100</f>
        <v>94.715507511593827</v>
      </c>
      <c r="E163" s="5">
        <f>'11.02.20'!E72/'11.02.20'!$B$120*100</f>
        <v>116.20648949023837</v>
      </c>
      <c r="F163" s="5">
        <f>'11.02.20'!F72/'11.02.20'!$B$120*100</f>
        <v>217.84839914788043</v>
      </c>
      <c r="G163" s="6"/>
      <c r="I163" s="5">
        <f>'11.02.20'!I72/'11.02.20'!$I$120*100</f>
        <v>115.06795551410445</v>
      </c>
      <c r="J163" s="5"/>
      <c r="K163" s="5">
        <f>'11.02.20'!K72/'11.02.20'!$I$120*100</f>
        <v>130.30925523383442</v>
      </c>
      <c r="L163" s="5">
        <f>'11.02.20'!L72/'11.02.20'!$I$120*100</f>
        <v>99.0554667013581</v>
      </c>
      <c r="M163" s="5"/>
      <c r="P163" s="5">
        <f>'11.02.20'!P72/'11.02.20'!$P$120*100</f>
        <v>110.77924505965464</v>
      </c>
      <c r="Q163" s="5">
        <f>'11.02.20'!Q72/'11.02.20'!$P$120*100</f>
        <v>109.27674232011823</v>
      </c>
      <c r="R163" s="5">
        <f>'11.02.20'!R72/'11.02.20'!$P$120*100</f>
        <v>138.12101774598852</v>
      </c>
      <c r="S163" s="5">
        <f>'11.02.20'!S72/'11.02.20'!$P$120*100</f>
        <v>110.32101880606984</v>
      </c>
      <c r="T163" s="5"/>
    </row>
    <row r="164" spans="2:20" x14ac:dyDescent="0.35">
      <c r="B164" s="5">
        <f>'11.02.20'!B73/'11.02.20'!$B$120*100</f>
        <v>136.14991288987846</v>
      </c>
      <c r="C164" s="5"/>
      <c r="D164" s="5">
        <f>'11.02.20'!D73/'11.02.20'!$B$120*100</f>
        <v>94.899336848331004</v>
      </c>
      <c r="E164" s="5">
        <f>'11.02.20'!E73/'11.02.20'!$B$120*100</f>
        <v>117.37739275205288</v>
      </c>
      <c r="F164" s="5"/>
      <c r="G164" s="6"/>
      <c r="I164" s="5">
        <f>'11.02.20'!I73/'11.02.20'!$I$120*100</f>
        <v>117.80521884261788</v>
      </c>
      <c r="J164" s="5"/>
      <c r="K164" s="5">
        <f>'11.02.20'!K73/'11.02.20'!$I$120*100</f>
        <v>131.53546333565103</v>
      </c>
      <c r="L164" s="5">
        <f>'11.02.20'!L73/'11.02.20'!$I$120*100</f>
        <v>100.12658781295845</v>
      </c>
      <c r="M164" s="5"/>
      <c r="P164" s="5">
        <f>'11.02.20'!P73/'11.02.20'!$P$120*100</f>
        <v>111.46042034457737</v>
      </c>
      <c r="Q164" s="5">
        <f>'11.02.20'!Q73/'11.02.20'!$P$120*100</f>
        <v>117.84599983902785</v>
      </c>
      <c r="R164" s="5">
        <f>'11.02.20'!R73/'11.02.20'!$P$120*100</f>
        <v>141.88578327286666</v>
      </c>
      <c r="S164" s="5">
        <f>'11.02.20'!S73/'11.02.20'!$P$120*100</f>
        <v>112.24525023174816</v>
      </c>
      <c r="T164" s="5"/>
    </row>
    <row r="165" spans="2:20" x14ac:dyDescent="0.35">
      <c r="B165" s="5">
        <f>'11.02.20'!B74/'11.02.20'!$B$120*100</f>
        <v>136.43948471735476</v>
      </c>
      <c r="C165" s="5"/>
      <c r="D165" s="5">
        <f>'11.02.20'!D74/'11.02.20'!$B$120*100</f>
        <v>96.078291168837552</v>
      </c>
      <c r="E165" s="5">
        <f>'11.02.20'!E74/'11.02.20'!$B$120*100</f>
        <v>125.17876265391861</v>
      </c>
      <c r="F165" s="5"/>
      <c r="G165" s="6"/>
      <c r="I165" s="5">
        <f>'11.02.20'!I74/'11.02.20'!$I$120*100</f>
        <v>119.48674839257296</v>
      </c>
      <c r="J165" s="5"/>
      <c r="K165" s="5">
        <f>'11.02.20'!K74/'11.02.20'!$I$120*100</f>
        <v>131.84793585505429</v>
      </c>
      <c r="L165" s="5">
        <f>'11.02.20'!L74/'11.02.20'!$I$120*100</f>
        <v>100.76121871547544</v>
      </c>
      <c r="M165" s="5"/>
      <c r="P165" s="5">
        <f>'11.02.20'!P74/'11.02.20'!$P$120*100</f>
        <v>111.46042034457737</v>
      </c>
      <c r="Q165" s="5">
        <f>'11.02.20'!Q74/'11.02.20'!$P$120*100</f>
        <v>122.47895266774474</v>
      </c>
      <c r="R165" s="5">
        <f>'11.02.20'!R74/'11.02.20'!$P$120*100</f>
        <v>142.03037613563905</v>
      </c>
      <c r="S165" s="5">
        <f>'11.02.20'!S74/'11.02.20'!$P$120*100</f>
        <v>112.29729221275259</v>
      </c>
      <c r="T165" s="5"/>
    </row>
    <row r="166" spans="2:20" x14ac:dyDescent="0.35">
      <c r="B166" s="5">
        <f>'11.02.20'!B75/'11.02.20'!$B$120*100</f>
        <v>140.04234570944186</v>
      </c>
      <c r="C166" s="5"/>
      <c r="D166" s="5">
        <f>'11.02.20'!D75/'11.02.20'!$B$120*100</f>
        <v>96.290966283190286</v>
      </c>
      <c r="E166" s="5">
        <f>'11.02.20'!E75/'11.02.20'!$B$120*100</f>
        <v>132.2465161749987</v>
      </c>
      <c r="F166" s="5"/>
      <c r="G166" s="6"/>
      <c r="I166" s="5">
        <f>'11.02.20'!I75/'11.02.20'!$I$120*100</f>
        <v>120.33918635039656</v>
      </c>
      <c r="J166" s="5"/>
      <c r="K166" s="5">
        <f>'11.02.20'!K75/'11.02.20'!$I$120*100</f>
        <v>138.66114682818559</v>
      </c>
      <c r="L166" s="5">
        <f>'11.02.20'!L75/'11.02.20'!$I$120*100</f>
        <v>102.22537438130517</v>
      </c>
      <c r="M166" s="5"/>
      <c r="P166" s="5">
        <f>'11.02.20'!P75/'11.02.20'!$P$120*100</f>
        <v>121.43325094592055</v>
      </c>
      <c r="Q166" s="5">
        <f>'11.02.20'!Q75/'11.02.20'!$P$120*100</f>
        <v>126.61602677718844</v>
      </c>
      <c r="R166" s="5">
        <f>'11.02.20'!R75/'11.02.20'!$P$120*100</f>
        <v>142.54122480101603</v>
      </c>
      <c r="S166" s="5">
        <f>'11.02.20'!S75/'11.02.20'!$P$120*100</f>
        <v>112.32055118757147</v>
      </c>
      <c r="T166" s="5"/>
    </row>
    <row r="167" spans="2:20" x14ac:dyDescent="0.35">
      <c r="B167" s="5">
        <f>'11.02.20'!B76/'11.02.20'!$B$120*100</f>
        <v>141.90968864430499</v>
      </c>
      <c r="C167" s="5"/>
      <c r="D167" s="5">
        <f>'11.02.20'!D76/'11.02.20'!$B$120*100</f>
        <v>97.344258331900861</v>
      </c>
      <c r="E167" s="5">
        <f>'11.02.20'!E76/'11.02.20'!$B$120*100</f>
        <v>133.96091616669625</v>
      </c>
      <c r="F167" s="5"/>
      <c r="G167" s="6"/>
      <c r="I167" s="5">
        <f>'11.02.20'!I76/'11.02.20'!$I$120*100</f>
        <v>120.44643719340789</v>
      </c>
      <c r="J167" s="5"/>
      <c r="K167" s="5">
        <f>'11.02.20'!K76/'11.02.20'!$I$120*100</f>
        <v>138.69860637925592</v>
      </c>
      <c r="L167" s="5">
        <f>'11.02.20'!L76/'11.02.20'!$I$120*100</f>
        <v>102.44340582708853</v>
      </c>
      <c r="M167" s="5"/>
      <c r="P167" s="5">
        <f>'11.02.20'!P76/'11.02.20'!$P$120*100</f>
        <v>122.70293931850451</v>
      </c>
      <c r="Q167" s="5">
        <f>'11.02.20'!Q76/'11.02.20'!$P$120*100</f>
        <v>129.49018685694051</v>
      </c>
      <c r="R167" s="5">
        <f>'11.02.20'!R76/'11.02.20'!$P$120*100</f>
        <v>148.482888046131</v>
      </c>
      <c r="S167" s="5">
        <f>'11.02.20'!S76/'11.02.20'!$P$120*100</f>
        <v>112.83755798507296</v>
      </c>
      <c r="T167" s="5"/>
    </row>
    <row r="168" spans="2:20" x14ac:dyDescent="0.35">
      <c r="B168" s="5">
        <f>'11.02.20'!B77/'11.02.20'!$B$120*100</f>
        <v>143.86011263572175</v>
      </c>
      <c r="C168" s="5"/>
      <c r="D168" s="5">
        <f>'11.02.20'!D77/'11.02.20'!$B$120*100</f>
        <v>98.943786046424833</v>
      </c>
      <c r="E168" s="5">
        <f>'11.02.20'!E77/'11.02.20'!$B$120*100</f>
        <v>134.55619454541306</v>
      </c>
      <c r="F168" s="5"/>
      <c r="G168" s="6"/>
      <c r="I168" s="5">
        <f>'11.02.20'!I77/'11.02.20'!$I$120*100</f>
        <v>124.52073995826993</v>
      </c>
      <c r="J168" s="5"/>
      <c r="K168" s="5">
        <f>'11.02.20'!K77/'11.02.20'!$I$120*100</f>
        <v>142.46498492211782</v>
      </c>
      <c r="L168" s="5">
        <f>'11.02.20'!L77/'11.02.20'!$I$120*100</f>
        <v>102.58100792111034</v>
      </c>
      <c r="M168" s="5"/>
      <c r="P168" s="5">
        <f>'11.02.20'!P77/'11.02.20'!$P$120*100</f>
        <v>128.27271141415463</v>
      </c>
      <c r="Q168" s="5">
        <f>'11.02.20'!Q77/'11.02.20'!$P$120*100</f>
        <v>133.8913231825934</v>
      </c>
      <c r="R168" s="5">
        <f>'11.02.20'!R77/'11.02.20'!$P$120*100</f>
        <v>161.20454344483548</v>
      </c>
      <c r="S168" s="5">
        <f>'11.02.20'!S77/'11.02.20'!$P$120*100</f>
        <v>113.20602817088825</v>
      </c>
      <c r="T168" s="5"/>
    </row>
    <row r="169" spans="2:20" x14ac:dyDescent="0.35">
      <c r="B169" s="5">
        <f>'11.02.20'!B78/'11.02.20'!$B$120*100</f>
        <v>145.94225009964563</v>
      </c>
      <c r="C169" s="5"/>
      <c r="D169" s="5">
        <f>'11.02.20'!D78/'11.02.20'!$B$120*100</f>
        <v>99.835070578295586</v>
      </c>
      <c r="E169" s="5">
        <f>'11.02.20'!E78/'11.02.20'!$B$120*100</f>
        <v>135.41027519756341</v>
      </c>
      <c r="F169" s="5"/>
      <c r="G169" s="6"/>
      <c r="I169" s="5">
        <f>'11.02.20'!I78/'11.02.20'!$I$120*100</f>
        <v>125.91378140395646</v>
      </c>
      <c r="J169" s="5"/>
      <c r="K169" s="5">
        <f>'11.02.20'!K78/'11.02.20'!$I$120*100</f>
        <v>166.47807130610883</v>
      </c>
      <c r="L169" s="5">
        <f>'11.02.20'!L78/'11.02.20'!$I$120*100</f>
        <v>102.82048524280857</v>
      </c>
      <c r="M169" s="5"/>
      <c r="P169" s="5">
        <f>'11.02.20'!P78/'11.02.20'!$P$120*100</f>
        <v>131.10142098034089</v>
      </c>
      <c r="Q169" s="5">
        <f>'11.02.20'!Q78/'11.02.20'!$P$120*100</f>
        <v>140.22504754704644</v>
      </c>
      <c r="R169" s="5">
        <f>'11.02.20'!R78/'11.02.20'!$P$120*100</f>
        <v>165.61196512031978</v>
      </c>
      <c r="S169" s="5">
        <f>'11.02.20'!S78/'11.02.20'!$P$120*100</f>
        <v>113.8856967210949</v>
      </c>
      <c r="T169" s="5"/>
    </row>
    <row r="170" spans="2:20" x14ac:dyDescent="0.35">
      <c r="B170" s="5">
        <f>'11.02.20'!B79/'11.02.20'!$B$120*100</f>
        <v>147.77341625576224</v>
      </c>
      <c r="C170" s="5"/>
      <c r="D170" s="5">
        <f>'11.02.20'!D79/'11.02.20'!$B$120*100</f>
        <v>99.975362245973443</v>
      </c>
      <c r="E170" s="5">
        <f>'11.02.20'!E79/'11.02.20'!$B$120*100</f>
        <v>135.66970242661594</v>
      </c>
      <c r="F170" s="5"/>
      <c r="G170" s="6"/>
      <c r="I170" s="5">
        <f>'11.02.20'!I79/'11.02.20'!$I$120*100</f>
        <v>126.28317690926319</v>
      </c>
      <c r="J170" s="5"/>
      <c r="K170" s="5">
        <f>'11.02.20'!K79/'11.02.20'!$I$120*100</f>
        <v>166.8812990416483</v>
      </c>
      <c r="L170" s="5">
        <f>'11.02.20'!L79/'11.02.20'!$I$120*100</f>
        <v>102.89537897906926</v>
      </c>
      <c r="M170" s="5"/>
      <c r="P170" s="5">
        <f>'11.02.20'!P79/'11.02.20'!$P$120*100</f>
        <v>131.10142098034089</v>
      </c>
      <c r="Q170" s="5">
        <f>'11.02.20'!Q79/'11.02.20'!$P$120*100</f>
        <v>147.65993856575435</v>
      </c>
      <c r="R170" s="5">
        <f>'11.02.20'!R79/'11.02.20'!$P$120*100</f>
        <v>167.95175119780217</v>
      </c>
      <c r="S170" s="5">
        <f>'11.02.20'!S79/'11.02.20'!$P$120*100</f>
        <v>114.62867794602643</v>
      </c>
      <c r="T170" s="5"/>
    </row>
    <row r="171" spans="2:20" x14ac:dyDescent="0.35">
      <c r="B171" s="5">
        <f>'11.02.20'!B80/'11.02.20'!$B$120*100</f>
        <v>151.46242602133282</v>
      </c>
      <c r="C171" s="5"/>
      <c r="D171" s="5">
        <f>'11.02.20'!D80/'11.02.20'!$B$120*100</f>
        <v>100.11905041158077</v>
      </c>
      <c r="E171" s="5">
        <f>'11.02.20'!E80/'11.02.20'!$B$120*100</f>
        <v>136.14597838667694</v>
      </c>
      <c r="F171" s="5"/>
      <c r="G171" s="6"/>
      <c r="I171" s="5">
        <f>'11.02.20'!I80/'11.02.20'!$I$120*100</f>
        <v>127.22558374094351</v>
      </c>
      <c r="J171" s="5"/>
      <c r="K171" s="5">
        <f>'11.02.20'!K80/'11.02.20'!$I$120*100</f>
        <v>171.461266721529</v>
      </c>
      <c r="L171" s="5">
        <f>'11.02.20'!L80/'11.02.20'!$I$120*100</f>
        <v>103.42624392024027</v>
      </c>
      <c r="M171" s="5"/>
      <c r="P171" s="5">
        <f>'11.02.20'!P80/'11.02.20'!$P$120*100</f>
        <v>132.31956829164133</v>
      </c>
      <c r="Q171" s="5">
        <f>'11.02.20'!Q80/'11.02.20'!$P$120*100</f>
        <v>166.29128580960912</v>
      </c>
      <c r="R171" s="5">
        <f>'11.02.20'!R80/'11.02.20'!$P$120*100</f>
        <v>220.28954915075337</v>
      </c>
      <c r="S171" s="5">
        <f>'11.02.20'!S80/'11.02.20'!$P$120*100</f>
        <v>114.92979629492284</v>
      </c>
      <c r="T171" s="5"/>
    </row>
    <row r="172" spans="2:20" x14ac:dyDescent="0.35">
      <c r="B172" s="5">
        <f>'11.02.20'!B81/'11.02.20'!$B$120*100</f>
        <v>151.69686861161605</v>
      </c>
      <c r="C172" s="5"/>
      <c r="D172" s="5">
        <f>'11.02.20'!D81/'11.02.20'!$B$120*100</f>
        <v>104.5714108594109</v>
      </c>
      <c r="E172" s="5">
        <f>'11.02.20'!E81/'11.02.20'!$B$120*100</f>
        <v>137.38093959944155</v>
      </c>
      <c r="F172" s="5"/>
      <c r="G172" s="6"/>
      <c r="I172" s="5">
        <f>'11.02.20'!I81/'11.02.20'!$I$120*100</f>
        <v>127.2527174276392</v>
      </c>
      <c r="J172" s="5"/>
      <c r="K172" s="5">
        <f>'11.02.20'!K81/'11.02.20'!$I$120*100</f>
        <v>207.6461979324788</v>
      </c>
      <c r="L172" s="5">
        <f>'11.02.20'!L81/'11.02.20'!$I$120*100</f>
        <v>107.45476907661909</v>
      </c>
      <c r="M172" s="5"/>
      <c r="P172" s="5">
        <f>'11.02.20'!P81/'11.02.20'!$P$120*100</f>
        <v>132.31956829164133</v>
      </c>
      <c r="Q172" s="5">
        <f>'11.02.20'!Q81/'11.02.20'!$P$120*100</f>
        <v>203.10169749597793</v>
      </c>
      <c r="R172" s="5">
        <f>'11.02.20'!R81/'11.02.20'!$P$120*100</f>
        <v>254.40648965669803</v>
      </c>
      <c r="S172" s="5">
        <f>'11.02.20'!S81/'11.02.20'!$P$120*100</f>
        <v>120.00906660719291</v>
      </c>
      <c r="T172" s="5"/>
    </row>
    <row r="173" spans="2:20" x14ac:dyDescent="0.35">
      <c r="B173" s="5">
        <f>'11.02.20'!B82/'11.02.20'!$B$120*100</f>
        <v>164.8312701164526</v>
      </c>
      <c r="C173" s="5"/>
      <c r="D173" s="5">
        <f>'11.02.20'!D82/'11.02.20'!$B$120*100</f>
        <v>104.72598955597935</v>
      </c>
      <c r="E173" s="5">
        <f>'11.02.20'!E82/'11.02.20'!$B$120*100</f>
        <v>138.39716091115056</v>
      </c>
      <c r="F173" s="5"/>
      <c r="G173" s="6"/>
      <c r="I173" s="5">
        <f>'11.02.20'!I82/'11.02.20'!$I$120*100</f>
        <v>129.88683528325549</v>
      </c>
      <c r="J173" s="5"/>
      <c r="K173" s="5">
        <f>'11.02.20'!K82/'11.02.20'!$I$120*100</f>
        <v>231.82605912369362</v>
      </c>
      <c r="L173" s="5">
        <f>'11.02.20'!L82/'11.02.20'!$I$120*100</f>
        <v>108.0366408999929</v>
      </c>
      <c r="M173" s="5"/>
      <c r="P173" s="5">
        <f>'11.02.20'!P82/'11.02.20'!$P$120*100</f>
        <v>132.32019841684578</v>
      </c>
      <c r="Q173" s="5"/>
      <c r="R173" s="5">
        <f>'11.02.20'!R82/'11.02.20'!$P$120*100</f>
        <v>265.19000515636225</v>
      </c>
      <c r="S173" s="5">
        <f>'11.02.20'!S82/'11.02.20'!$P$120*100</f>
        <v>122.31888695137094</v>
      </c>
      <c r="T173" s="5"/>
    </row>
    <row r="174" spans="2:20" x14ac:dyDescent="0.35">
      <c r="B174" s="5">
        <f>'11.02.20'!B83/'11.02.20'!$B$120*100</f>
        <v>165.96523034958764</v>
      </c>
      <c r="C174" s="5"/>
      <c r="D174" s="5">
        <f>'11.02.20'!D83/'11.02.20'!$B$120*100</f>
        <v>106.84984416607237</v>
      </c>
      <c r="E174" s="5">
        <f>'11.02.20'!E83/'11.02.20'!$B$120*100</f>
        <v>139.68617263336583</v>
      </c>
      <c r="F174" s="5"/>
      <c r="G174" s="6"/>
      <c r="I174" s="5">
        <f>'11.02.20'!I83/'11.02.20'!$I$120*100</f>
        <v>133.14628647076418</v>
      </c>
      <c r="J174" s="5"/>
      <c r="K174" s="5"/>
      <c r="L174" s="5">
        <f>'11.02.20'!L83/'11.02.20'!$I$120*100</f>
        <v>108.29157774993006</v>
      </c>
      <c r="M174" s="5"/>
      <c r="P174" s="5">
        <f>'11.02.20'!P83/'11.02.20'!$P$120*100</f>
        <v>136.23470713584899</v>
      </c>
      <c r="Q174" s="5"/>
      <c r="R174" s="5"/>
      <c r="S174" s="5">
        <f>'11.02.20'!S83/'11.02.20'!$P$120*100</f>
        <v>123.49507627271524</v>
      </c>
      <c r="T174" s="5"/>
    </row>
    <row r="175" spans="2:20" x14ac:dyDescent="0.35">
      <c r="B175" s="5">
        <f>'11.02.20'!B84/'11.02.20'!$B$120*100</f>
        <v>190.50562892730036</v>
      </c>
      <c r="C175" s="5"/>
      <c r="D175" s="5">
        <f>'11.02.20'!D84/'11.02.20'!$B$120*100</f>
        <v>107.74610932250692</v>
      </c>
      <c r="E175" s="5">
        <f>'11.02.20'!E84/'11.02.20'!$B$120*100</f>
        <v>140.3078784831724</v>
      </c>
      <c r="F175" s="5"/>
      <c r="G175" s="6"/>
      <c r="I175" s="5">
        <f>'11.02.20'!I84/'11.02.20'!$I$120*100</f>
        <v>138.49807739066085</v>
      </c>
      <c r="J175" s="5"/>
      <c r="K175" s="5"/>
      <c r="L175" s="5">
        <f>'11.02.20'!L84/'11.02.20'!$I$120*100</f>
        <v>111.18202562766099</v>
      </c>
      <c r="M175" s="5"/>
      <c r="P175" s="5">
        <f>'11.02.20'!P84/'11.02.20'!$P$120*100</f>
        <v>136.23470713584899</v>
      </c>
      <c r="Q175" s="5"/>
      <c r="R175" s="5"/>
      <c r="S175" s="5">
        <f>'11.02.20'!S84/'11.02.20'!$P$120*100</f>
        <v>124.4437844319134</v>
      </c>
      <c r="T175" s="5"/>
    </row>
    <row r="176" spans="2:20" x14ac:dyDescent="0.35">
      <c r="B176" s="5">
        <f>'11.02.20'!B85/'11.02.20'!$B$120*100</f>
        <v>192.11026497471028</v>
      </c>
      <c r="C176" s="5"/>
      <c r="D176" s="5">
        <f>'11.02.20'!D85/'11.02.20'!$B$120*100</f>
        <v>107.99469221297018</v>
      </c>
      <c r="E176" s="5">
        <f>'11.02.20'!E85/'11.02.20'!$B$120*100</f>
        <v>140.66901588062217</v>
      </c>
      <c r="F176" s="5"/>
      <c r="G176" s="6"/>
      <c r="I176" s="5">
        <f>'11.02.20'!I85/'11.02.20'!$I$120*100</f>
        <v>140.92934625527437</v>
      </c>
      <c r="J176" s="5"/>
      <c r="K176" s="5"/>
      <c r="L176" s="5">
        <f>'11.02.20'!L85/'11.02.20'!$I$120*100</f>
        <v>113.39198499430874</v>
      </c>
      <c r="M176" s="5"/>
      <c r="P176" s="5">
        <f>'11.02.20'!P85/'11.02.20'!$P$120*100</f>
        <v>141.09276772136766</v>
      </c>
      <c r="Q176" s="5"/>
      <c r="R176" s="5"/>
      <c r="S176" s="5">
        <f>'11.02.20'!S85/'11.02.20'!$P$120*100</f>
        <v>129.79475002280648</v>
      </c>
      <c r="T176" s="5"/>
    </row>
    <row r="177" spans="2:20" x14ac:dyDescent="0.35">
      <c r="B177" s="5"/>
      <c r="C177" s="5"/>
      <c r="D177" s="5">
        <f>'11.02.20'!D86/'11.02.20'!$B$120*100</f>
        <v>108.18388258203927</v>
      </c>
      <c r="E177" s="5">
        <f>'11.02.20'!E86/'11.02.20'!$B$120*100</f>
        <v>141.68880759095464</v>
      </c>
      <c r="F177" s="5"/>
      <c r="G177" s="6"/>
      <c r="I177" s="5">
        <f>'11.02.20'!I86/'11.02.20'!$I$120*100</f>
        <v>151.96617136773398</v>
      </c>
      <c r="J177" s="5"/>
      <c r="K177" s="5"/>
      <c r="L177" s="5">
        <f>'11.02.20'!L86/'11.02.20'!$I$120*100</f>
        <v>116.1794805700747</v>
      </c>
      <c r="M177" s="5"/>
      <c r="P177" s="5">
        <f>'11.02.20'!P86/'11.02.20'!$P$120*100</f>
        <v>145.79855268728338</v>
      </c>
      <c r="Q177" s="5"/>
      <c r="R177" s="5"/>
      <c r="S177" s="5">
        <f>'11.02.20'!S86/'11.02.20'!$P$120*100</f>
        <v>129.79512968815052</v>
      </c>
      <c r="T177" s="5"/>
    </row>
    <row r="178" spans="2:20" x14ac:dyDescent="0.35">
      <c r="B178" s="5"/>
      <c r="C178" s="5"/>
      <c r="D178" s="5">
        <f>'11.02.20'!D87/'11.02.20'!$B$120*100</f>
        <v>112.00738823122083</v>
      </c>
      <c r="E178" s="5">
        <f>'11.02.20'!E87/'11.02.20'!$B$120*100</f>
        <v>141.76146004026552</v>
      </c>
      <c r="F178" s="5"/>
      <c r="G178" s="6"/>
      <c r="I178" s="5">
        <f>'11.02.20'!I87/'11.02.20'!$I$120*100</f>
        <v>154.02573057829773</v>
      </c>
      <c r="J178" s="5"/>
      <c r="K178" s="5"/>
      <c r="L178" s="5">
        <f>'11.02.20'!L87/'11.02.20'!$I$120*100</f>
        <v>121.9707841412158</v>
      </c>
      <c r="M178" s="5"/>
      <c r="P178" s="5">
        <f>'11.02.20'!P87/'11.02.20'!$P$120*100</f>
        <v>145.79855268728338</v>
      </c>
      <c r="Q178" s="5"/>
      <c r="R178" s="5"/>
      <c r="S178" s="5">
        <f>'11.02.20'!S87/'11.02.20'!$P$120*100</f>
        <v>131.66007766241464</v>
      </c>
      <c r="T178" s="5"/>
    </row>
    <row r="179" spans="2:20" x14ac:dyDescent="0.35">
      <c r="B179" s="5"/>
      <c r="C179" s="5"/>
      <c r="D179" s="5">
        <f>'11.02.20'!D88/'11.02.20'!$B$120*100</f>
        <v>112.70437949553325</v>
      </c>
      <c r="E179" s="5">
        <f>'11.02.20'!E88/'11.02.20'!$B$120*100</f>
        <v>142.22156323578548</v>
      </c>
      <c r="F179" s="5"/>
      <c r="G179" s="6"/>
      <c r="I179" s="5">
        <f>'11.02.20'!I88/'11.02.20'!$I$120*100</f>
        <v>156.01571508251106</v>
      </c>
      <c r="J179" s="5"/>
      <c r="K179" s="5"/>
      <c r="L179" s="5">
        <f>'11.02.20'!L88/'11.02.20'!$I$120*100</f>
        <v>122.10339305932401</v>
      </c>
      <c r="M179" s="5"/>
      <c r="P179" s="5">
        <f>'11.02.20'!P88/'11.02.20'!$P$120*100</f>
        <v>146.47697688929443</v>
      </c>
      <c r="Q179" s="5"/>
      <c r="R179" s="5"/>
      <c r="S179" s="5">
        <f>'11.02.20'!S88/'11.02.20'!$P$120*100</f>
        <v>133.93427903643803</v>
      </c>
      <c r="T179" s="5"/>
    </row>
    <row r="180" spans="2:20" x14ac:dyDescent="0.35">
      <c r="B180" s="5"/>
      <c r="C180" s="5"/>
      <c r="D180" s="5">
        <f>'11.02.20'!D89/'11.02.20'!$B$120*100</f>
        <v>115.38372726619626</v>
      </c>
      <c r="E180" s="5">
        <f>'11.02.20'!E89/'11.02.20'!$B$120*100</f>
        <v>145.01394917474016</v>
      </c>
      <c r="F180" s="5"/>
      <c r="G180" s="6"/>
      <c r="I180" s="5">
        <f>'11.02.20'!I89/'11.02.20'!$I$120*100</f>
        <v>157.05268981721119</v>
      </c>
      <c r="J180" s="5"/>
      <c r="K180" s="5"/>
      <c r="L180" s="5">
        <f>'11.02.20'!L89/'11.02.20'!$I$120*100</f>
        <v>122.39468116649839</v>
      </c>
      <c r="M180" s="5"/>
      <c r="P180" s="5">
        <f>'11.02.20'!P89/'11.02.20'!$P$120*100</f>
        <v>157.04152884984467</v>
      </c>
      <c r="Q180" s="5"/>
      <c r="R180" s="5"/>
      <c r="S180" s="5">
        <f>'11.02.20'!S89/'11.02.20'!$P$120*100</f>
        <v>134.38911016747002</v>
      </c>
      <c r="T180" s="5"/>
    </row>
    <row r="181" spans="2:20" x14ac:dyDescent="0.35">
      <c r="B181" s="5"/>
      <c r="C181" s="5"/>
      <c r="D181" s="5">
        <f>'11.02.20'!D90/'11.02.20'!$B$120*100</f>
        <v>116.04932673804518</v>
      </c>
      <c r="E181" s="5">
        <f>'11.02.20'!E90/'11.02.20'!$B$120*100</f>
        <v>147.64954190047635</v>
      </c>
      <c r="F181" s="5"/>
      <c r="G181" s="6"/>
      <c r="I181" s="5">
        <f>'11.02.20'!I90/'11.02.20'!$I$120*100</f>
        <v>166.31057064447319</v>
      </c>
      <c r="J181" s="5"/>
      <c r="K181" s="5"/>
      <c r="L181" s="5">
        <f>'11.02.20'!L90/'11.02.20'!$I$120*100</f>
        <v>123.73982207466926</v>
      </c>
      <c r="M181" s="5"/>
      <c r="P181" s="5">
        <f>'11.02.20'!P90/'11.02.20'!$P$120*100</f>
        <v>157.04152884984467</v>
      </c>
      <c r="Q181" s="5"/>
      <c r="R181" s="5"/>
      <c r="S181" s="5">
        <f>'11.02.20'!S90/'11.02.20'!$P$120*100</f>
        <v>135.31398885994494</v>
      </c>
      <c r="T181" s="5"/>
    </row>
    <row r="182" spans="2:20" x14ac:dyDescent="0.35">
      <c r="B182" s="5"/>
      <c r="C182" s="5"/>
      <c r="D182" s="5">
        <f>'11.02.20'!D91/'11.02.20'!$B$120*100</f>
        <v>117.4741032754979</v>
      </c>
      <c r="E182" s="5">
        <f>'11.02.20'!E91/'11.02.20'!$B$120*100</f>
        <v>147.8019875963451</v>
      </c>
      <c r="F182" s="5"/>
      <c r="G182" s="6"/>
      <c r="I182" s="5">
        <f>'11.02.20'!I91/'11.02.20'!$I$120*100</f>
        <v>170.70996838086239</v>
      </c>
      <c r="J182" s="5"/>
      <c r="K182" s="5"/>
      <c r="L182" s="5">
        <f>'11.02.20'!L91/'11.02.20'!$I$120*100</f>
        <v>124.68792647323808</v>
      </c>
      <c r="M182" s="5"/>
      <c r="P182" s="5">
        <f>'11.02.20'!P91/'11.02.20'!$P$120*100</f>
        <v>158.60969182835356</v>
      </c>
      <c r="Q182" s="5"/>
      <c r="R182" s="5"/>
      <c r="S182" s="5">
        <f>'11.02.20'!S91/'11.02.20'!$P$120*100</f>
        <v>141.99544096065898</v>
      </c>
      <c r="T182" s="5"/>
    </row>
    <row r="183" spans="2:20" x14ac:dyDescent="0.35">
      <c r="B183" s="5"/>
      <c r="C183" s="5"/>
      <c r="D183" s="5">
        <f>'11.02.20'!D92/'11.02.20'!$B$120*100</f>
        <v>117.80306632736122</v>
      </c>
      <c r="E183" s="5">
        <f>'11.02.20'!E92/'11.02.20'!$B$120*100</f>
        <v>150.84863808749944</v>
      </c>
      <c r="F183" s="5"/>
      <c r="G183" s="6"/>
      <c r="I183" s="5">
        <f>'11.02.20'!I92/'11.02.20'!$I$120*100</f>
        <v>170.80876262973166</v>
      </c>
      <c r="J183" s="5"/>
      <c r="K183" s="5"/>
      <c r="L183" s="5">
        <f>'11.02.20'!L92/'11.02.20'!$I$120*100</f>
        <v>131.39332074911226</v>
      </c>
      <c r="M183" s="5"/>
      <c r="P183" s="5">
        <f>'11.02.20'!P92/'11.02.20'!$P$120*100</f>
        <v>158.60969182835356</v>
      </c>
      <c r="Q183" s="5"/>
      <c r="R183" s="5"/>
      <c r="S183" s="5">
        <f>'11.02.20'!S92/'11.02.20'!$P$120*100</f>
        <v>143.30785261721712</v>
      </c>
      <c r="T183" s="5"/>
    </row>
    <row r="184" spans="2:20" x14ac:dyDescent="0.35">
      <c r="B184" s="5"/>
      <c r="C184" s="5"/>
      <c r="D184" s="5">
        <f>'11.02.20'!D93/'11.02.20'!$B$120*100</f>
        <v>118.27872820059657</v>
      </c>
      <c r="E184" s="5">
        <f>'11.02.20'!E93/'11.02.20'!$B$120*100</f>
        <v>150.86825082514349</v>
      </c>
      <c r="F184" s="5"/>
      <c r="G184" s="6"/>
      <c r="I184" s="5">
        <f>'11.02.20'!I93/'11.02.20'!$I$120*100</f>
        <v>188.65675188393013</v>
      </c>
      <c r="J184" s="5"/>
      <c r="K184" s="5"/>
      <c r="L184" s="5">
        <f>'11.02.20'!L93/'11.02.20'!$I$120*100</f>
        <v>135.42332688263781</v>
      </c>
      <c r="M184" s="5"/>
      <c r="P184" s="5">
        <f>'11.02.20'!P93/'11.02.20'!$P$120*100</f>
        <v>160.36496223705865</v>
      </c>
      <c r="Q184" s="5"/>
      <c r="R184" s="5"/>
      <c r="S184" s="5">
        <f>'11.02.20'!S93/'11.02.20'!$P$120*100</f>
        <v>148.62539970672958</v>
      </c>
      <c r="T184" s="5"/>
    </row>
    <row r="185" spans="2:20" x14ac:dyDescent="0.35">
      <c r="B185" s="5"/>
      <c r="C185" s="5"/>
      <c r="D185" s="5">
        <f>'11.02.20'!D94/'11.02.20'!$B$120*100</f>
        <v>121.92488774828875</v>
      </c>
      <c r="E185" s="5">
        <f>'11.02.20'!E94/'11.02.20'!$B$120*100</f>
        <v>158.0727799592448</v>
      </c>
      <c r="F185" s="5"/>
      <c r="G185" s="6"/>
      <c r="I185" s="5"/>
      <c r="J185" s="5"/>
      <c r="K185" s="5"/>
      <c r="L185" s="5"/>
      <c r="M185" s="5"/>
      <c r="P185" s="5">
        <f>'11.02.20'!P94/'11.02.20'!$P$120*100</f>
        <v>160.36496223705865</v>
      </c>
    </row>
    <row r="186" spans="2:20" x14ac:dyDescent="0.35">
      <c r="B186" s="5"/>
      <c r="C186" s="5"/>
      <c r="D186" s="5">
        <f>'11.02.20'!D95/'11.02.20'!$B$120*100</f>
        <v>124.33483073758158</v>
      </c>
      <c r="E186" s="5">
        <f>'11.02.20'!E95/'11.02.20'!$B$120*100</f>
        <v>158.3924040004012</v>
      </c>
      <c r="F186" s="5"/>
      <c r="G186" s="6"/>
      <c r="I186" s="5"/>
      <c r="J186" s="5"/>
      <c r="K186" s="5"/>
      <c r="L186" s="5"/>
      <c r="M186" s="5"/>
      <c r="P186" s="5">
        <f>'11.02.20'!P95/'11.02.20'!$P$120*100</f>
        <v>162.47972205658272</v>
      </c>
    </row>
    <row r="187" spans="2:20" x14ac:dyDescent="0.35">
      <c r="B187" s="5"/>
      <c r="C187" s="5"/>
      <c r="D187" s="5">
        <f>'11.02.20'!D96/'11.02.20'!$B$120*100</f>
        <v>126.56077048944323</v>
      </c>
      <c r="E187" s="5">
        <f>'11.02.20'!E96/'11.02.20'!$B$120*100</f>
        <v>160.5495198354181</v>
      </c>
      <c r="F187" s="5"/>
      <c r="G187" s="6"/>
      <c r="I187" s="5"/>
      <c r="J187" s="5"/>
      <c r="K187" s="5"/>
      <c r="L187" s="5"/>
      <c r="M187" s="5"/>
      <c r="P187" s="5">
        <f>'11.02.20'!P96/'11.02.20'!$P$120*100</f>
        <v>162.47972205658272</v>
      </c>
    </row>
    <row r="188" spans="2:20" x14ac:dyDescent="0.35">
      <c r="B188" s="5"/>
      <c r="C188" s="5"/>
      <c r="D188" s="5">
        <f>'11.02.20'!D97/'11.02.20'!$B$120*100</f>
        <v>138.85698151804277</v>
      </c>
      <c r="E188" s="5">
        <f>'11.02.20'!E97/'11.02.20'!$B$120*100</f>
        <v>163.18705264077161</v>
      </c>
      <c r="F188" s="5"/>
      <c r="G188" s="6"/>
      <c r="I188" s="5"/>
      <c r="J188" s="5"/>
      <c r="K188" s="5"/>
      <c r="L188" s="5"/>
      <c r="M188" s="5"/>
      <c r="P188" s="5">
        <f>'11.02.20'!P97/'11.02.20'!$P$120*100</f>
        <v>164.15482741995234</v>
      </c>
    </row>
    <row r="189" spans="2:20" x14ac:dyDescent="0.35">
      <c r="B189" s="5"/>
      <c r="C189" s="5"/>
      <c r="D189" s="5">
        <f>'11.02.20'!D98/'11.02.20'!$B$120*100</f>
        <v>148.15037861636506</v>
      </c>
      <c r="E189" s="5">
        <f>'11.02.20'!E98/'11.02.20'!$B$120*100</f>
        <v>163.3942145596852</v>
      </c>
      <c r="F189" s="5"/>
      <c r="G189" s="6"/>
      <c r="I189" s="5"/>
      <c r="J189" s="5"/>
      <c r="K189" s="5"/>
      <c r="L189" s="5"/>
      <c r="M189" s="5"/>
      <c r="P189" s="5">
        <f>'11.02.20'!P98/'11.02.20'!$P$120*100</f>
        <v>164.15482741995234</v>
      </c>
    </row>
    <row r="190" spans="2:20" x14ac:dyDescent="0.35">
      <c r="B190" s="5"/>
      <c r="C190" s="5"/>
      <c r="D190" s="5"/>
      <c r="E190" s="5">
        <f>'11.02.20'!E99/'11.02.20'!$B$120*100</f>
        <v>165.71577252125775</v>
      </c>
      <c r="F190" s="5"/>
      <c r="G190" s="6"/>
      <c r="I190" s="5"/>
      <c r="J190" s="5"/>
      <c r="K190" s="5"/>
      <c r="L190" s="5"/>
      <c r="M190" s="5"/>
      <c r="P190" s="5">
        <f>'11.02.20'!P99/'11.02.20'!$P$120*100</f>
        <v>171.22676234532827</v>
      </c>
    </row>
    <row r="191" spans="2:20" x14ac:dyDescent="0.35">
      <c r="B191" s="5"/>
      <c r="C191" s="5"/>
      <c r="D191" s="5"/>
      <c r="E191" s="5">
        <f>'11.02.20'!E100/'11.02.20'!$B$120*100</f>
        <v>167.73845225102721</v>
      </c>
      <c r="F191" s="5"/>
      <c r="G191" s="6"/>
      <c r="I191" s="5"/>
      <c r="J191" s="5"/>
      <c r="K191" s="5"/>
      <c r="L191" s="5"/>
      <c r="M191" s="5"/>
      <c r="P191" s="5">
        <f>'11.02.20'!P100/'11.02.20'!$P$120*100</f>
        <v>171.22676234532827</v>
      </c>
    </row>
    <row r="192" spans="2:20" x14ac:dyDescent="0.35">
      <c r="B192" s="5"/>
      <c r="C192" s="5"/>
      <c r="D192" s="5"/>
      <c r="E192" s="5">
        <f>'11.02.20'!E101/'11.02.20'!$B$120*100</f>
        <v>169.80506364361585</v>
      </c>
      <c r="F192" s="5"/>
      <c r="G192" s="6"/>
      <c r="I192" s="5"/>
      <c r="J192" s="5"/>
      <c r="K192" s="5"/>
      <c r="L192" s="5"/>
      <c r="M192" s="5"/>
      <c r="P192" s="5">
        <f>'11.02.20'!P101/'11.02.20'!$P$120*100</f>
        <v>186.83484041806372</v>
      </c>
    </row>
    <row r="193" spans="2:16" x14ac:dyDescent="0.35">
      <c r="B193" s="5"/>
      <c r="C193" s="5"/>
      <c r="D193" s="5"/>
      <c r="E193" s="5">
        <f>'11.02.20'!E102/'11.02.20'!$B$120*100</f>
        <v>176.47700016478694</v>
      </c>
      <c r="F193" s="5"/>
      <c r="G193" s="6"/>
      <c r="I193" s="5"/>
      <c r="J193" s="5"/>
      <c r="K193" s="5"/>
      <c r="L193" s="5"/>
      <c r="M193" s="5"/>
      <c r="P193" s="5">
        <f>'11.02.20'!P102/'11.02.20'!$P$120*100</f>
        <v>186.83484041806372</v>
      </c>
    </row>
    <row r="194" spans="2:16" x14ac:dyDescent="0.35">
      <c r="B194" s="5"/>
      <c r="C194" s="5"/>
      <c r="D194" s="5"/>
      <c r="E194" s="5">
        <f>'11.02.20'!E103/'11.02.20'!$B$120*100</f>
        <v>184.50648973639036</v>
      </c>
      <c r="F194" s="5"/>
      <c r="G194" s="6"/>
      <c r="I194" s="5"/>
      <c r="J194" s="5"/>
      <c r="K194" s="5"/>
      <c r="L194" s="5"/>
      <c r="M194" s="5"/>
      <c r="P194" s="5"/>
    </row>
    <row r="195" spans="2:16" x14ac:dyDescent="0.35">
      <c r="B195" s="5"/>
      <c r="C195" s="5"/>
      <c r="D195" s="5"/>
      <c r="E195" s="5">
        <f>'11.02.20'!E104/'11.02.20'!$B$120*100</f>
        <v>206.90588274806535</v>
      </c>
      <c r="F195" s="5"/>
      <c r="G195" s="6"/>
      <c r="I195" s="5"/>
      <c r="J195" s="5"/>
      <c r="K195" s="5"/>
      <c r="L195" s="5"/>
      <c r="M195" s="5"/>
      <c r="P195" s="5"/>
    </row>
    <row r="196" spans="2:16" x14ac:dyDescent="0.35">
      <c r="B196" s="5"/>
      <c r="C196" s="5"/>
      <c r="D196" s="5"/>
      <c r="E196" s="5">
        <f>'11.02.20'!E105/'11.02.20'!$B$120*100</f>
        <v>209.06160466033197</v>
      </c>
      <c r="F196" s="5"/>
      <c r="G196" s="6"/>
      <c r="I196" s="5"/>
      <c r="J196" s="5"/>
      <c r="K196" s="5"/>
      <c r="L196" s="5"/>
      <c r="M196" s="5"/>
      <c r="P196" s="5"/>
    </row>
    <row r="197" spans="2:16" x14ac:dyDescent="0.35">
      <c r="B197" s="5"/>
      <c r="C197" s="5"/>
      <c r="D197" s="5"/>
      <c r="E197" s="5">
        <f>'11.02.20'!E106/'11.02.20'!$B$120*100</f>
        <v>210.86271316837178</v>
      </c>
      <c r="F197" s="5"/>
      <c r="G197" s="6"/>
      <c r="I197" s="5"/>
      <c r="J197" s="5"/>
      <c r="K197" s="5"/>
      <c r="L197" s="5"/>
      <c r="M197" s="5"/>
      <c r="P197" s="5"/>
    </row>
    <row r="198" spans="2:16" x14ac:dyDescent="0.35">
      <c r="B198" s="5"/>
      <c r="C198" s="5"/>
      <c r="D198" s="5"/>
      <c r="E198" s="5"/>
      <c r="F198" s="5"/>
      <c r="G198" s="6"/>
      <c r="I198" s="5"/>
      <c r="J198" s="5"/>
      <c r="K198" s="5"/>
      <c r="L198" s="5"/>
      <c r="M198" s="5"/>
      <c r="P198" s="5"/>
    </row>
    <row r="199" spans="2:16" x14ac:dyDescent="0.35">
      <c r="B199" s="5"/>
      <c r="C199" s="5"/>
      <c r="D199" s="5"/>
      <c r="E199" s="5"/>
      <c r="F199" s="5"/>
      <c r="G199" s="6"/>
      <c r="I199" s="5"/>
      <c r="J199" s="5"/>
      <c r="K199" s="5"/>
      <c r="L199" s="5"/>
      <c r="M199" s="5"/>
    </row>
    <row r="200" spans="2:16" x14ac:dyDescent="0.35">
      <c r="B200" s="5"/>
      <c r="C200" s="5"/>
      <c r="D200" s="5"/>
      <c r="E200" s="5"/>
      <c r="F200" s="5"/>
      <c r="G200" s="6"/>
      <c r="I200" s="5"/>
      <c r="J200" s="5"/>
      <c r="K200" s="5"/>
      <c r="L200" s="5"/>
      <c r="M200" s="5"/>
    </row>
    <row r="201" spans="2:16" x14ac:dyDescent="0.35">
      <c r="B201" s="5"/>
      <c r="C201" s="5"/>
      <c r="D201" s="5"/>
      <c r="E201" s="5"/>
      <c r="F201" s="5"/>
      <c r="G201" s="6"/>
      <c r="I201" s="5"/>
      <c r="J201" s="5"/>
      <c r="K201" s="5"/>
      <c r="L201" s="5"/>
      <c r="M201" s="5"/>
    </row>
    <row r="202" spans="2:16" x14ac:dyDescent="0.35">
      <c r="B202" s="5"/>
      <c r="C202" s="5"/>
      <c r="D202" s="5"/>
      <c r="E202" s="5"/>
      <c r="F202" s="5"/>
      <c r="G202" s="6"/>
      <c r="I202" s="5"/>
      <c r="J202" s="5"/>
      <c r="K202" s="5"/>
      <c r="L202" s="5"/>
      <c r="M202" s="5"/>
    </row>
    <row r="203" spans="2:16" x14ac:dyDescent="0.35">
      <c r="B203" s="5"/>
      <c r="C203" s="5"/>
      <c r="D203" s="5"/>
      <c r="E203" s="5"/>
      <c r="F203" s="5"/>
      <c r="G203" s="6"/>
      <c r="I203" s="5"/>
      <c r="J203" s="5"/>
      <c r="K203" s="5"/>
      <c r="L203" s="5"/>
      <c r="M203" s="5"/>
    </row>
    <row r="204" spans="2:16" x14ac:dyDescent="0.35">
      <c r="B204" s="5"/>
      <c r="C204" s="5"/>
      <c r="D204" s="5"/>
      <c r="E204" s="5"/>
      <c r="F204" s="5"/>
      <c r="G204" s="6"/>
      <c r="I204" s="5"/>
      <c r="J204" s="5"/>
      <c r="K204" s="5"/>
      <c r="L204" s="5"/>
      <c r="M204" s="5"/>
    </row>
    <row r="205" spans="2:16" x14ac:dyDescent="0.35">
      <c r="B205" s="5"/>
      <c r="C205" s="5"/>
      <c r="D205" s="5"/>
      <c r="E205" s="5"/>
      <c r="F205" s="5"/>
      <c r="G205" s="6"/>
      <c r="I205" s="5"/>
      <c r="J205" s="5"/>
      <c r="K205" s="5"/>
      <c r="L205" s="5"/>
      <c r="M205" s="5"/>
    </row>
    <row r="206" spans="2:16" x14ac:dyDescent="0.35">
      <c r="B206" s="5"/>
      <c r="C206" s="5"/>
      <c r="D206" s="5"/>
      <c r="E206" s="5"/>
      <c r="F206" s="5"/>
      <c r="G206" s="6"/>
      <c r="I206" s="5"/>
      <c r="J206" s="5"/>
      <c r="K206" s="5"/>
      <c r="L206" s="5"/>
      <c r="M206" s="5"/>
    </row>
    <row r="207" spans="2:16" x14ac:dyDescent="0.35">
      <c r="B207" s="5"/>
      <c r="C207" s="5"/>
      <c r="D207" s="5"/>
      <c r="E207" s="5"/>
      <c r="F207" s="5"/>
      <c r="G207" s="6"/>
      <c r="I207" s="5"/>
      <c r="J207" s="5"/>
      <c r="K207" s="5"/>
      <c r="L207" s="5"/>
      <c r="M207" s="5"/>
    </row>
    <row r="208" spans="2:16" x14ac:dyDescent="0.35">
      <c r="B208" s="5"/>
      <c r="C208" s="5"/>
      <c r="D208" s="5"/>
      <c r="E208" s="5"/>
      <c r="F208" s="5"/>
      <c r="G208" s="6"/>
      <c r="I208" s="5"/>
      <c r="J208" s="5"/>
      <c r="K208" s="5"/>
      <c r="L208" s="5"/>
      <c r="M208" s="5"/>
    </row>
    <row r="209" spans="1:20" x14ac:dyDescent="0.35">
      <c r="B209" s="5"/>
      <c r="C209" s="5"/>
      <c r="D209" s="5"/>
      <c r="E209" s="5"/>
      <c r="F209" s="5"/>
      <c r="G209" s="6"/>
      <c r="I209" s="5"/>
      <c r="J209" s="5"/>
      <c r="K209" s="5"/>
      <c r="L209" s="5"/>
      <c r="M209" s="5"/>
    </row>
    <row r="210" spans="1:20" x14ac:dyDescent="0.35">
      <c r="A210" t="s">
        <v>23</v>
      </c>
      <c r="B210" s="5">
        <f>'28.02.20'!B3/'28.02.20'!$B$120*100</f>
        <v>47.935915867783585</v>
      </c>
      <c r="C210" s="5">
        <f>'28.02.20'!C3/'28.02.20'!$B$120*100</f>
        <v>32.164300849125006</v>
      </c>
      <c r="D210" s="5">
        <f>'28.02.20'!D3/'28.02.20'!$B$120*100</f>
        <v>55.597610753473326</v>
      </c>
      <c r="E210" s="5">
        <f>'28.02.20'!E3/'28.02.20'!$B$120*100</f>
        <v>42.966680236156087</v>
      </c>
      <c r="F210" s="5"/>
      <c r="G210" s="5">
        <f>'28.02.20'!G3/'28.02.20'!$B$120*100</f>
        <v>7.2743016415495969</v>
      </c>
      <c r="I210" s="5"/>
      <c r="J210" s="5"/>
      <c r="K210" s="5">
        <f>'28.02.20'!K3/'28.02.20'!$I$120*100</f>
        <v>65.130065935423701</v>
      </c>
      <c r="L210" s="5">
        <f>'28.02.20'!L3/'28.02.20'!$I$120*100</f>
        <v>77.292577414069299</v>
      </c>
      <c r="M210" s="5">
        <f>'28.02.20'!M3/'28.02.20'!$I$120*100</f>
        <v>74.88209726630096</v>
      </c>
      <c r="P210" s="5"/>
      <c r="Q210" s="5"/>
      <c r="R210" s="5">
        <f>'28.02.20'!R3/'28.02.20'!$P$120*100</f>
        <v>65.317472168933463</v>
      </c>
      <c r="S210" s="5">
        <f>'28.02.20'!S3/'28.02.20'!$P$120*100</f>
        <v>66.903643113005202</v>
      </c>
      <c r="T210" s="5">
        <f>'28.02.20'!T3/'28.02.20'!$P$120*100</f>
        <v>76.445482758768605</v>
      </c>
    </row>
    <row r="211" spans="1:20" x14ac:dyDescent="0.35">
      <c r="B211" s="5">
        <f>'28.02.20'!B4/'28.02.20'!$B$120*100</f>
        <v>55.686546517534453</v>
      </c>
      <c r="C211" s="5">
        <f>'28.02.20'!C4/'28.02.20'!$B$120*100</f>
        <v>36.40984976729181</v>
      </c>
      <c r="D211" s="5">
        <f>'28.02.20'!D4/'28.02.20'!$B$120*100</f>
        <v>66.14999306087266</v>
      </c>
      <c r="E211" s="5">
        <f>'28.02.20'!E4/'28.02.20'!$B$120*100</f>
        <v>49.495466422957293</v>
      </c>
      <c r="F211" s="5"/>
      <c r="G211" s="5">
        <f>'28.02.20'!G4/'28.02.20'!$B$120*100</f>
        <v>10.418190566424654</v>
      </c>
      <c r="I211" s="5">
        <f>'28.02.20'!I4/'28.02.20'!$I$120*100</f>
        <v>62.939063908005686</v>
      </c>
      <c r="J211" s="5"/>
      <c r="K211" s="5">
        <f>'28.02.20'!K4/'28.02.20'!$I$120*100</f>
        <v>77.550486688199726</v>
      </c>
      <c r="L211" s="5">
        <f>'28.02.20'!L4/'28.02.20'!$I$120*100</f>
        <v>86.366472764414098</v>
      </c>
      <c r="M211" s="5">
        <f>'28.02.20'!M4/'28.02.20'!$I$120*100</f>
        <v>77.817810113486104</v>
      </c>
      <c r="P211" s="5">
        <f>'28.02.20'!P4/'28.02.20'!$P$120*100</f>
        <v>48.369991919563475</v>
      </c>
      <c r="Q211" s="5"/>
      <c r="R211" s="5">
        <f>'28.02.20'!R4/'28.02.20'!$P$120*100</f>
        <v>76.179324692842087</v>
      </c>
      <c r="S211" s="5">
        <f>'28.02.20'!S4/'28.02.20'!$P$120*100</f>
        <v>68.80353743842636</v>
      </c>
      <c r="T211" s="5">
        <f>'28.02.20'!T4/'28.02.20'!$P$120*100</f>
        <v>78.125879831762887</v>
      </c>
    </row>
    <row r="212" spans="1:20" x14ac:dyDescent="0.35">
      <c r="B212" s="5">
        <f>'28.02.20'!B5/'28.02.20'!$B$120*100</f>
        <v>55.718033138567627</v>
      </c>
      <c r="C212" s="5">
        <f>'28.02.20'!C5/'28.02.20'!$B$120*100</f>
        <v>40.368346276610957</v>
      </c>
      <c r="D212" s="5">
        <f>'28.02.20'!D5/'28.02.20'!$B$120*100</f>
        <v>78.47633977562414</v>
      </c>
      <c r="E212" s="5">
        <f>'28.02.20'!E5/'28.02.20'!$B$120*100</f>
        <v>50.340081091814582</v>
      </c>
      <c r="F212" s="5"/>
      <c r="G212" s="5">
        <f>'28.02.20'!G5/'28.02.20'!$B$120*100</f>
        <v>11.280559674721665</v>
      </c>
      <c r="I212" s="5">
        <f>'28.02.20'!I5/'28.02.20'!$I$120*100</f>
        <v>68.489384394726684</v>
      </c>
      <c r="J212" s="5"/>
      <c r="K212" s="5">
        <f>'28.02.20'!K5/'28.02.20'!$I$120*100</f>
        <v>77.953257447842176</v>
      </c>
      <c r="L212" s="5">
        <f>'28.02.20'!L5/'28.02.20'!$I$120*100</f>
        <v>88.097995597645209</v>
      </c>
      <c r="M212" s="5">
        <f>'28.02.20'!M5/'28.02.20'!$I$120*100</f>
        <v>82.327495217848295</v>
      </c>
      <c r="P212" s="5">
        <f>'28.02.20'!P5/'28.02.20'!$P$120*100</f>
        <v>49.62672316315426</v>
      </c>
      <c r="Q212" s="5"/>
      <c r="R212" s="5">
        <f>'28.02.20'!R5/'28.02.20'!$P$120*100</f>
        <v>76.865123793899983</v>
      </c>
      <c r="S212" s="5">
        <f>'28.02.20'!S5/'28.02.20'!$P$120*100</f>
        <v>70.739085411085682</v>
      </c>
      <c r="T212" s="5">
        <f>'28.02.20'!T5/'28.02.20'!$P$120*100</f>
        <v>80.319823425272176</v>
      </c>
    </row>
    <row r="213" spans="1:20" x14ac:dyDescent="0.35">
      <c r="B213" s="5">
        <f>'28.02.20'!B6/'28.02.20'!$B$120*100</f>
        <v>57.327144453081843</v>
      </c>
      <c r="C213" s="5">
        <f>'28.02.20'!C6/'28.02.20'!$B$120*100</f>
        <v>49.440916874310204</v>
      </c>
      <c r="D213" s="5">
        <f>'28.02.20'!D6/'28.02.20'!$B$120*100</f>
        <v>84.244272396887936</v>
      </c>
      <c r="E213" s="5">
        <f>'28.02.20'!E6/'28.02.20'!$B$120*100</f>
        <v>53.334559122644144</v>
      </c>
      <c r="F213" s="5"/>
      <c r="G213" s="5">
        <f>'28.02.20'!G6/'28.02.20'!$B$120*100</f>
        <v>13.38546445407585</v>
      </c>
      <c r="I213" s="5">
        <f>'28.02.20'!I6/'28.02.20'!$I$120*100</f>
        <v>71.300836684633353</v>
      </c>
      <c r="J213" s="5"/>
      <c r="K213" s="5">
        <f>'28.02.20'!K6/'28.02.20'!$I$120*100</f>
        <v>80.10528769656554</v>
      </c>
      <c r="L213" s="5">
        <f>'28.02.20'!L6/'28.02.20'!$I$120*100</f>
        <v>93.709962919572249</v>
      </c>
      <c r="M213" s="5">
        <f>'28.02.20'!M6/'28.02.20'!$I$120*100</f>
        <v>82.825551118676913</v>
      </c>
      <c r="P213" s="5">
        <f>'28.02.20'!P6/'28.02.20'!$P$120*100</f>
        <v>62.175577059814046</v>
      </c>
      <c r="Q213" s="5"/>
      <c r="R213" s="5">
        <f>'28.02.20'!R6/'28.02.20'!$P$120*100</f>
        <v>79.132853687156739</v>
      </c>
      <c r="S213" s="5">
        <f>'28.02.20'!S6/'28.02.20'!$P$120*100</f>
        <v>71.078417204028582</v>
      </c>
      <c r="T213" s="5">
        <f>'28.02.20'!T6/'28.02.20'!$P$120*100</f>
        <v>94.50113579299537</v>
      </c>
    </row>
    <row r="214" spans="1:20" x14ac:dyDescent="0.35">
      <c r="B214" s="5">
        <f>'28.02.20'!B7/'28.02.20'!$B$120*100</f>
        <v>57.743622859319231</v>
      </c>
      <c r="C214" s="5">
        <f>'28.02.20'!C7/'28.02.20'!$B$120*100</f>
        <v>51.636712785218243</v>
      </c>
      <c r="D214" s="5">
        <f>'28.02.20'!D7/'28.02.20'!$B$120*100</f>
        <v>85.507068054324193</v>
      </c>
      <c r="E214" s="5">
        <f>'28.02.20'!E7/'28.02.20'!$B$120*100</f>
        <v>56.031828729435659</v>
      </c>
      <c r="F214" s="5"/>
      <c r="G214" s="5">
        <f>'28.02.20'!G7/'28.02.20'!$B$120*100</f>
        <v>14.248465525250742</v>
      </c>
      <c r="I214" s="5">
        <f>'28.02.20'!I7/'28.02.20'!$I$120*100</f>
        <v>72.865857440821742</v>
      </c>
      <c r="J214" s="5"/>
      <c r="K214" s="5">
        <f>'28.02.20'!K7/'28.02.20'!$I$120*100</f>
        <v>81.442237515252444</v>
      </c>
      <c r="L214" s="5">
        <f>'28.02.20'!L7/'28.02.20'!$I$120*100</f>
        <v>94.204151272935363</v>
      </c>
      <c r="M214" s="5">
        <f>'28.02.20'!M7/'28.02.20'!$I$120*100</f>
        <v>83.26099849574959</v>
      </c>
      <c r="P214" s="5">
        <f>'28.02.20'!P7/'28.02.20'!$P$120*100</f>
        <v>65.019412463746576</v>
      </c>
      <c r="Q214" s="5"/>
      <c r="R214" s="5">
        <f>'28.02.20'!R7/'28.02.20'!$P$120*100</f>
        <v>85.150997911986423</v>
      </c>
      <c r="S214" s="5">
        <f>'28.02.20'!S7/'28.02.20'!$P$120*100</f>
        <v>74.56494190306978</v>
      </c>
      <c r="T214" s="5">
        <f>'28.02.20'!T7/'28.02.20'!$P$120*100</f>
        <v>95.751018664881755</v>
      </c>
    </row>
    <row r="215" spans="1:20" x14ac:dyDescent="0.35">
      <c r="B215" s="5">
        <f>'28.02.20'!B8/'28.02.20'!$B$120*100</f>
        <v>58.66003594596102</v>
      </c>
      <c r="C215" s="5">
        <f>'28.02.20'!C8/'28.02.20'!$B$120*100</f>
        <v>52.078573794574211</v>
      </c>
      <c r="D215" s="5">
        <f>'28.02.20'!D8/'28.02.20'!$B$120*100</f>
        <v>90.06543116218397</v>
      </c>
      <c r="E215" s="5">
        <f>'28.02.20'!E8/'28.02.20'!$B$120*100</f>
        <v>57.049995274273435</v>
      </c>
      <c r="F215" s="5"/>
      <c r="G215" s="5">
        <f>'28.02.20'!G8/'28.02.20'!$B$120*100</f>
        <v>18.267860951425316</v>
      </c>
      <c r="I215" s="5">
        <f>'28.02.20'!I8/'28.02.20'!$I$120*100</f>
        <v>76.110802540802396</v>
      </c>
      <c r="J215" s="5"/>
      <c r="K215" s="5">
        <f>'28.02.20'!K8/'28.02.20'!$I$120*100</f>
        <v>82.915877065935561</v>
      </c>
      <c r="L215" s="5">
        <f>'28.02.20'!L8/'28.02.20'!$I$120*100</f>
        <v>97.324274397457089</v>
      </c>
      <c r="M215" s="5">
        <f>'28.02.20'!M8/'28.02.20'!$I$120*100</f>
        <v>86.134185992242564</v>
      </c>
      <c r="P215" s="5">
        <f>'28.02.20'!P8/'28.02.20'!$P$120*100</f>
        <v>69.099017638128487</v>
      </c>
      <c r="Q215" s="5"/>
      <c r="R215" s="5">
        <f>'28.02.20'!R8/'28.02.20'!$P$120*100</f>
        <v>91.723630530099285</v>
      </c>
      <c r="S215" s="5">
        <f>'28.02.20'!S8/'28.02.20'!$P$120*100</f>
        <v>75.625769515828921</v>
      </c>
      <c r="T215" s="5">
        <f>'28.02.20'!T8/'28.02.20'!$P$120*100</f>
        <v>100.78099693145131</v>
      </c>
    </row>
    <row r="216" spans="1:20" x14ac:dyDescent="0.35">
      <c r="B216" s="5">
        <f>'28.02.20'!B9/'28.02.20'!$B$120*100</f>
        <v>59.49592209224619</v>
      </c>
      <c r="C216" s="5">
        <f>'28.02.20'!C9/'28.02.20'!$B$120*100</f>
        <v>56.045769087035943</v>
      </c>
      <c r="D216" s="5">
        <f>'28.02.20'!D9/'28.02.20'!$B$120*100</f>
        <v>94.182007609261646</v>
      </c>
      <c r="E216" s="5">
        <f>'28.02.20'!E9/'28.02.20'!$B$120*100</f>
        <v>57.419299510391461</v>
      </c>
      <c r="F216" s="5"/>
      <c r="G216" s="5">
        <f>'28.02.20'!G9/'28.02.20'!$B$120*100</f>
        <v>18.55650441975375</v>
      </c>
      <c r="I216" s="5">
        <f>'28.02.20'!I9/'28.02.20'!$I$120*100</f>
        <v>77.405542029623959</v>
      </c>
      <c r="J216" s="5"/>
      <c r="K216" s="5">
        <f>'28.02.20'!K9/'28.02.20'!$I$120*100</f>
        <v>85.638895595784433</v>
      </c>
      <c r="L216" s="5">
        <f>'28.02.20'!L9/'28.02.20'!$I$120*100</f>
        <v>97.73237343149755</v>
      </c>
      <c r="M216" s="5">
        <f>'28.02.20'!M9/'28.02.20'!$I$120*100</f>
        <v>86.380648573471092</v>
      </c>
      <c r="P216" s="5">
        <f>'28.02.20'!P9/'28.02.20'!$P$120*100</f>
        <v>70.081330655372213</v>
      </c>
      <c r="Q216" s="5"/>
      <c r="R216" s="5">
        <f>'28.02.20'!R9/'28.02.20'!$P$120*100</f>
        <v>93.6380112434654</v>
      </c>
      <c r="S216" s="5">
        <f>'28.02.20'!S9/'28.02.20'!$P$120*100</f>
        <v>75.817911567233821</v>
      </c>
      <c r="T216" s="5">
        <f>'28.02.20'!T9/'28.02.20'!$P$120*100</f>
        <v>103.90599843322161</v>
      </c>
    </row>
    <row r="217" spans="1:20" x14ac:dyDescent="0.35">
      <c r="B217" s="5">
        <f>'28.02.20'!B10/'28.02.20'!$B$120*100</f>
        <v>59.779398334690782</v>
      </c>
      <c r="C217" s="5">
        <f>'28.02.20'!C10/'28.02.20'!$B$120*100</f>
        <v>59.923292564555254</v>
      </c>
      <c r="D217" s="5">
        <f>'28.02.20'!D10/'28.02.20'!$B$120*100</f>
        <v>95.518519877688192</v>
      </c>
      <c r="E217" s="5">
        <f>'28.02.20'!E10/'28.02.20'!$B$120*100</f>
        <v>64.125719309878519</v>
      </c>
      <c r="F217" s="5"/>
      <c r="G217" s="5">
        <f>'28.02.20'!G10/'28.02.20'!$B$120*100</f>
        <v>22.613029523718094</v>
      </c>
      <c r="I217" s="5">
        <f>'28.02.20'!I10/'28.02.20'!$I$120*100</f>
        <v>79.406841893522767</v>
      </c>
      <c r="J217" s="5"/>
      <c r="K217" s="5">
        <f>'28.02.20'!K10/'28.02.20'!$I$120*100</f>
        <v>89.299737204534381</v>
      </c>
      <c r="L217" s="5">
        <f>'28.02.20'!L10/'28.02.20'!$I$120*100</f>
        <v>99.671033581741511</v>
      </c>
      <c r="M217" s="5">
        <f>'28.02.20'!M10/'28.02.20'!$I$120*100</f>
        <v>96.739905649696922</v>
      </c>
      <c r="P217" s="5">
        <f>'28.02.20'!P10/'28.02.20'!$P$120*100</f>
        <v>75.651976142980118</v>
      </c>
      <c r="Q217" s="5"/>
      <c r="R217" s="5">
        <f>'28.02.20'!R10/'28.02.20'!$P$120*100</f>
        <v>94.206981238969064</v>
      </c>
      <c r="S217" s="5">
        <f>'28.02.20'!S10/'28.02.20'!$P$120*100</f>
        <v>76.89269435252271</v>
      </c>
      <c r="T217" s="5">
        <f>'28.02.20'!T10/'28.02.20'!$P$120*100</f>
        <v>104.74711343595314</v>
      </c>
    </row>
    <row r="218" spans="1:20" x14ac:dyDescent="0.35">
      <c r="B218" s="5">
        <f>'28.02.20'!B11/'28.02.20'!$B$120*100</f>
        <v>63.075597747992198</v>
      </c>
      <c r="C218" s="5">
        <f>'28.02.20'!C11/'28.02.20'!$B$120*100</f>
        <v>60.086361291620335</v>
      </c>
      <c r="D218" s="5">
        <f>'28.02.20'!D11/'28.02.20'!$B$120*100</f>
        <v>98.695553396793684</v>
      </c>
      <c r="E218" s="5">
        <f>'28.02.20'!E11/'28.02.20'!$B$120*100</f>
        <v>64.189428602826155</v>
      </c>
      <c r="F218" s="5"/>
      <c r="G218" s="5">
        <f>'28.02.20'!G11/'28.02.20'!$B$120*100</f>
        <v>22.974713031014623</v>
      </c>
      <c r="I218" s="5">
        <f>'28.02.20'!I11/'28.02.20'!$I$120*100</f>
        <v>82.965021949993073</v>
      </c>
      <c r="J218" s="5"/>
      <c r="K218" s="5">
        <f>'28.02.20'!K11/'28.02.20'!$I$120*100</f>
        <v>90.955619334579467</v>
      </c>
      <c r="L218" s="5">
        <f>'28.02.20'!L11/'28.02.20'!$I$120*100</f>
        <v>101.49767521003126</v>
      </c>
      <c r="M218" s="5">
        <f>'28.02.20'!M11/'28.02.20'!$I$120*100</f>
        <v>97.034925705220047</v>
      </c>
      <c r="P218" s="5">
        <f>'28.02.20'!P11/'28.02.20'!$P$120*100</f>
        <v>75.959482868254014</v>
      </c>
      <c r="Q218" s="5"/>
      <c r="R218" s="5">
        <f>'28.02.20'!R11/'28.02.20'!$P$120*100</f>
        <v>94.37670217127183</v>
      </c>
      <c r="S218" s="5">
        <f>'28.02.20'!S11/'28.02.20'!$P$120*100</f>
        <v>78.652692380485178</v>
      </c>
      <c r="T218" s="5">
        <f>'28.02.20'!T11/'28.02.20'!$P$120*100</f>
        <v>104.95043493970012</v>
      </c>
    </row>
    <row r="219" spans="1:20" x14ac:dyDescent="0.35">
      <c r="B219" s="5">
        <f>'28.02.20'!B12/'28.02.20'!$B$120*100</f>
        <v>64.344504858200409</v>
      </c>
      <c r="C219" s="5">
        <f>'28.02.20'!C12/'28.02.20'!$B$120*100</f>
        <v>60.727974614387946</v>
      </c>
      <c r="D219" s="5">
        <f>'28.02.20'!D12/'28.02.20'!$B$120*100</f>
        <v>101.10269999863679</v>
      </c>
      <c r="E219" s="5">
        <f>'28.02.20'!E12/'28.02.20'!$B$120*100</f>
        <v>64.475774700222061</v>
      </c>
      <c r="F219" s="5"/>
      <c r="G219" s="5">
        <f>'28.02.20'!G12/'28.02.20'!$B$120*100</f>
        <v>23.925490028498288</v>
      </c>
      <c r="I219" s="5">
        <f>'28.02.20'!I12/'28.02.20'!$I$120*100</f>
        <v>84.822198489320854</v>
      </c>
      <c r="J219" s="5"/>
      <c r="K219" s="5">
        <f>'28.02.20'!K12/'28.02.20'!$I$120*100</f>
        <v>90.985327713296257</v>
      </c>
      <c r="L219" s="5">
        <f>'28.02.20'!L12/'28.02.20'!$I$120*100</f>
        <v>101.80815505878338</v>
      </c>
      <c r="M219" s="5">
        <f>'28.02.20'!M12/'28.02.20'!$I$120*100</f>
        <v>99.939864518808776</v>
      </c>
      <c r="P219" s="5">
        <f>'28.02.20'!P12/'28.02.20'!$P$120*100</f>
        <v>76.535018877718869</v>
      </c>
      <c r="Q219" s="5"/>
      <c r="R219" s="5">
        <f>'28.02.20'!R12/'28.02.20'!$P$120*100</f>
        <v>95.673308071075851</v>
      </c>
      <c r="S219" s="5">
        <f>'28.02.20'!S12/'28.02.20'!$P$120*100</f>
        <v>81.965820710837178</v>
      </c>
      <c r="T219" s="5">
        <f>'28.02.20'!T12/'28.02.20'!$P$120*100</f>
        <v>110.68365627298975</v>
      </c>
    </row>
    <row r="220" spans="1:20" x14ac:dyDescent="0.35">
      <c r="B220" s="5">
        <f>'28.02.20'!B13/'28.02.20'!$B$120*100</f>
        <v>67.129468607869441</v>
      </c>
      <c r="C220" s="5">
        <f>'28.02.20'!C13/'28.02.20'!$B$120*100</f>
        <v>66.831710004384774</v>
      </c>
      <c r="D220" s="5">
        <f>'28.02.20'!D13/'28.02.20'!$B$120*100</f>
        <v>101.42747687386515</v>
      </c>
      <c r="E220" s="5">
        <f>'28.02.20'!E13/'28.02.20'!$B$120*100</f>
        <v>67.156315877893249</v>
      </c>
      <c r="F220" s="5"/>
      <c r="G220" s="5">
        <f>'28.02.20'!G13/'28.02.20'!$B$120*100</f>
        <v>24.126915184821961</v>
      </c>
      <c r="I220" s="5">
        <f>'28.02.20'!I13/'28.02.20'!$I$120*100</f>
        <v>85.476219479675322</v>
      </c>
      <c r="J220" s="5"/>
      <c r="K220" s="5">
        <f>'28.02.20'!K13/'28.02.20'!$I$120*100</f>
        <v>91.494180517466049</v>
      </c>
      <c r="L220" s="5">
        <f>'28.02.20'!L13/'28.02.20'!$I$120*100</f>
        <v>105.67668500609369</v>
      </c>
      <c r="M220" s="5">
        <f>'28.02.20'!M13/'28.02.20'!$I$120*100</f>
        <v>102.12961375195368</v>
      </c>
      <c r="P220" s="5">
        <f>'28.02.20'!P13/'28.02.20'!$P$120*100</f>
        <v>78.282085878186365</v>
      </c>
      <c r="Q220" s="5"/>
      <c r="R220" s="5">
        <f>'28.02.20'!R13/'28.02.20'!$P$120*100</f>
        <v>97.25208028513012</v>
      </c>
      <c r="S220" s="5">
        <f>'28.02.20'!S13/'28.02.20'!$P$120*100</f>
        <v>83.059617179411617</v>
      </c>
      <c r="T220" s="5">
        <f>'28.02.20'!T13/'28.02.20'!$P$120*100</f>
        <v>114.37648876784188</v>
      </c>
    </row>
    <row r="221" spans="1:20" x14ac:dyDescent="0.35">
      <c r="B221" s="5">
        <f>'28.02.20'!B14/'28.02.20'!$B$120*100</f>
        <v>67.518200126339224</v>
      </c>
      <c r="C221" s="5">
        <f>'28.02.20'!C14/'28.02.20'!$B$120*100</f>
        <v>68.062007900183247</v>
      </c>
      <c r="D221" s="5">
        <f>'28.02.20'!D14/'28.02.20'!$B$120*100</f>
        <v>107.57252033150316</v>
      </c>
      <c r="E221" s="5">
        <f>'28.02.20'!E14/'28.02.20'!$B$120*100</f>
        <v>68.353030522875457</v>
      </c>
      <c r="F221" s="5"/>
      <c r="G221" s="5">
        <f>'28.02.20'!G14/'28.02.20'!$B$120*100</f>
        <v>24.182513048360583</v>
      </c>
      <c r="I221" s="5">
        <f>'28.02.20'!I14/'28.02.20'!$I$120*100</f>
        <v>89.314495225037788</v>
      </c>
      <c r="J221" s="5"/>
      <c r="K221" s="5">
        <f>'28.02.20'!K14/'28.02.20'!$I$120*100</f>
        <v>98.690454349744087</v>
      </c>
      <c r="L221" s="5">
        <f>'28.02.20'!L14/'28.02.20'!$I$120*100</f>
        <v>105.93831107651151</v>
      </c>
      <c r="M221" s="5">
        <f>'28.02.20'!M14/'28.02.20'!$I$120*100</f>
        <v>102.42975934753188</v>
      </c>
      <c r="P221" s="5">
        <f>'28.02.20'!P14/'28.02.20'!$P$120*100</f>
        <v>79.779127489887074</v>
      </c>
      <c r="Q221" s="5"/>
      <c r="R221" s="5">
        <f>'28.02.20'!R14/'28.02.20'!$P$120*100</f>
        <v>100.62168973557679</v>
      </c>
      <c r="S221" s="5">
        <f>'28.02.20'!S14/'28.02.20'!$P$120*100</f>
        <v>84.590737935002693</v>
      </c>
      <c r="T221" s="5">
        <f>'28.02.20'!T14/'28.02.20'!$P$120*100</f>
        <v>115.85224826286229</v>
      </c>
    </row>
    <row r="222" spans="1:20" x14ac:dyDescent="0.35">
      <c r="B222" s="5">
        <f>'28.02.20'!B15/'28.02.20'!$B$120*100</f>
        <v>71.363419148512804</v>
      </c>
      <c r="C222" s="5">
        <f>'28.02.20'!C15/'28.02.20'!$B$120*100</f>
        <v>68.811188739623347</v>
      </c>
      <c r="D222" s="5">
        <f>'28.02.20'!D15/'28.02.20'!$B$120*100</f>
        <v>108.23579139383857</v>
      </c>
      <c r="E222" s="5">
        <f>'28.02.20'!E15/'28.02.20'!$B$120*100</f>
        <v>70.106734943848522</v>
      </c>
      <c r="F222" s="5"/>
      <c r="G222" s="5">
        <f>'28.02.20'!G15/'28.02.20'!$B$120*100</f>
        <v>25.375190565781757</v>
      </c>
      <c r="I222" s="5">
        <f>'28.02.20'!I15/'28.02.20'!$I$120*100</f>
        <v>94.758785650396305</v>
      </c>
      <c r="J222" s="5"/>
      <c r="K222" s="5">
        <f>'28.02.20'!K15/'28.02.20'!$I$120*100</f>
        <v>99.925537958573699</v>
      </c>
      <c r="L222" s="5">
        <f>'28.02.20'!L15/'28.02.20'!$I$120*100</f>
        <v>106.18107245640209</v>
      </c>
      <c r="M222" s="5">
        <f>'28.02.20'!M15/'28.02.20'!$I$120*100</f>
        <v>106.66363737410278</v>
      </c>
      <c r="P222" s="5">
        <f>'28.02.20'!P15/'28.02.20'!$P$120*100</f>
        <v>98.827736992559949</v>
      </c>
      <c r="Q222" s="5"/>
      <c r="R222" s="5">
        <f>'28.02.20'!R15/'28.02.20'!$P$120*100</f>
        <v>102.89858429117731</v>
      </c>
      <c r="S222" s="5">
        <f>'28.02.20'!S15/'28.02.20'!$P$120*100</f>
        <v>85.247114402071261</v>
      </c>
      <c r="T222" s="5">
        <f>'28.02.20'!T15/'28.02.20'!$P$120*100</f>
        <v>127.08720543723864</v>
      </c>
    </row>
    <row r="223" spans="1:20" x14ac:dyDescent="0.35">
      <c r="B223" s="5">
        <f>'28.02.20'!B16/'28.02.20'!$B$120*100</f>
        <v>72.055069061493697</v>
      </c>
      <c r="C223" s="5">
        <f>'28.02.20'!C16/'28.02.20'!$B$120*100</f>
        <v>71.547327780833143</v>
      </c>
      <c r="D223" s="5">
        <f>'28.02.20'!D16/'28.02.20'!$B$120*100</f>
        <v>113.10915453946305</v>
      </c>
      <c r="E223" s="5">
        <f>'28.02.20'!E16/'28.02.20'!$B$120*100</f>
        <v>70.945305073650331</v>
      </c>
      <c r="F223" s="5"/>
      <c r="G223" s="5">
        <f>'28.02.20'!G16/'28.02.20'!$B$120*100</f>
        <v>25.903853535128835</v>
      </c>
      <c r="I223" s="5">
        <f>'28.02.20'!I16/'28.02.20'!$I$120*100</f>
        <v>95.448113606322863</v>
      </c>
      <c r="J223" s="5"/>
      <c r="K223" s="5">
        <f>'28.02.20'!K16/'28.02.20'!$I$120*100</f>
        <v>99.940280384127647</v>
      </c>
      <c r="L223" s="5">
        <f>'28.02.20'!L16/'28.02.20'!$I$120*100</f>
        <v>109.26175595374544</v>
      </c>
      <c r="M223" s="5">
        <f>'28.02.20'!M16/'28.02.20'!$I$120*100</f>
        <v>113.76461566856169</v>
      </c>
      <c r="P223" s="5">
        <f>'28.02.20'!P16/'28.02.20'!$P$120*100</f>
        <v>99.106926586195129</v>
      </c>
      <c r="Q223" s="5"/>
      <c r="R223" s="5">
        <f>'28.02.20'!R16/'28.02.20'!$P$120*100</f>
        <v>107.77917616868105</v>
      </c>
      <c r="S223" s="5">
        <f>'28.02.20'!S16/'28.02.20'!$P$120*100</f>
        <v>85.836261011904639</v>
      </c>
      <c r="T223" s="5">
        <f>'28.02.20'!T16/'28.02.20'!$P$120*100</f>
        <v>129.41472338619295</v>
      </c>
    </row>
    <row r="224" spans="1:20" x14ac:dyDescent="0.35">
      <c r="B224" s="5">
        <f>'28.02.20'!B17/'28.02.20'!$B$120*100</f>
        <v>74.152457200029815</v>
      </c>
      <c r="C224" s="5">
        <f>'28.02.20'!C17/'28.02.20'!$B$120*100</f>
        <v>72.443406532521976</v>
      </c>
      <c r="D224" s="5">
        <f>'28.02.20'!D17/'28.02.20'!$B$120*100</f>
        <v>117.03217934418969</v>
      </c>
      <c r="E224" s="5">
        <f>'28.02.20'!E17/'28.02.20'!$B$120*100</f>
        <v>72.826175295367534</v>
      </c>
      <c r="F224" s="5"/>
      <c r="G224" s="5">
        <f>'28.02.20'!G17/'28.02.20'!$B$120*100</f>
        <v>26.152683342150855</v>
      </c>
      <c r="I224" s="5">
        <f>'28.02.20'!I17/'28.02.20'!$I$120*100</f>
        <v>96.780436923337334</v>
      </c>
      <c r="J224" s="5"/>
      <c r="K224" s="5">
        <f>'28.02.20'!K17/'28.02.20'!$I$120*100</f>
        <v>102.77388789889714</v>
      </c>
      <c r="L224" s="5">
        <f>'28.02.20'!L17/'28.02.20'!$I$120*100</f>
        <v>109.3602848444188</v>
      </c>
      <c r="M224" s="5">
        <f>'28.02.20'!M17/'28.02.20'!$I$120*100</f>
        <v>114.75380851097621</v>
      </c>
      <c r="P224" s="5">
        <f>'28.02.20'!P17/'28.02.20'!$P$120*100</f>
        <v>99.95536853307722</v>
      </c>
      <c r="Q224" s="5"/>
      <c r="R224" s="5">
        <f>'28.02.20'!R17/'28.02.20'!$P$120*100</f>
        <v>108.45660025193131</v>
      </c>
      <c r="S224" s="5">
        <f>'28.02.20'!S17/'28.02.20'!$P$120*100</f>
        <v>85.959847560398501</v>
      </c>
      <c r="T224" s="5">
        <f>'28.02.20'!T17/'28.02.20'!$P$120*100</f>
        <v>131.19798003503834</v>
      </c>
    </row>
    <row r="225" spans="2:20" x14ac:dyDescent="0.35">
      <c r="B225" s="5">
        <f>'28.02.20'!B18/'28.02.20'!$B$120*100</f>
        <v>78.150239495780909</v>
      </c>
      <c r="C225" s="5">
        <f>'28.02.20'!C18/'28.02.20'!$B$120*100</f>
        <v>72.95311805039006</v>
      </c>
      <c r="D225" s="5">
        <f>'28.02.20'!D18/'28.02.20'!$B$120*100</f>
        <v>118.15674613309022</v>
      </c>
      <c r="E225" s="5">
        <f>'28.02.20'!E18/'28.02.20'!$B$120*100</f>
        <v>74.526512310018006</v>
      </c>
      <c r="F225" s="5"/>
      <c r="G225" s="5">
        <f>'28.02.20'!G18/'28.02.20'!$B$120*100</f>
        <v>27.121318867077655</v>
      </c>
      <c r="I225" s="5">
        <f>'28.02.20'!I18/'28.02.20'!$I$120*100</f>
        <v>103.31025539222669</v>
      </c>
      <c r="J225" s="5"/>
      <c r="K225" s="5">
        <f>'28.02.20'!K18/'28.02.20'!$I$120*100</f>
        <v>103.23535284998164</v>
      </c>
      <c r="L225" s="5">
        <f>'28.02.20'!L18/'28.02.20'!$I$120*100</f>
        <v>110.34998712184894</v>
      </c>
      <c r="M225" s="5">
        <f>'28.02.20'!M18/'28.02.20'!$I$120*100</f>
        <v>118.87198240920438</v>
      </c>
      <c r="P225" s="5">
        <f>'28.02.20'!P18/'28.02.20'!$P$120*100</f>
        <v>100.4016134104901</v>
      </c>
      <c r="Q225" s="5"/>
      <c r="R225" s="5">
        <f>'28.02.20'!R18/'28.02.20'!$P$120*100</f>
        <v>110.30626839912898</v>
      </c>
      <c r="S225" s="5">
        <f>'28.02.20'!S18/'28.02.20'!$P$120*100</f>
        <v>86.162838849157623</v>
      </c>
      <c r="T225" s="5">
        <f>'28.02.20'!T18/'28.02.20'!$P$120*100</f>
        <v>133.3699715104427</v>
      </c>
    </row>
    <row r="226" spans="2:20" x14ac:dyDescent="0.35">
      <c r="B226" s="5">
        <f>'28.02.20'!B19/'28.02.20'!$B$120*100</f>
        <v>78.984140535143794</v>
      </c>
      <c r="C226" s="5">
        <f>'28.02.20'!C19/'28.02.20'!$B$120*100</f>
        <v>75.547496665805397</v>
      </c>
      <c r="D226" s="5">
        <f>'28.02.20'!D19/'28.02.20'!$B$120*100</f>
        <v>122.43774445127738</v>
      </c>
      <c r="E226" s="5">
        <f>'28.02.20'!E19/'28.02.20'!$B$120*100</f>
        <v>77.197113083363007</v>
      </c>
      <c r="F226" s="5"/>
      <c r="G226" s="5">
        <f>'28.02.20'!G19/'28.02.20'!$B$120*100</f>
        <v>27.597082826117518</v>
      </c>
      <c r="I226" s="5">
        <f>'28.02.20'!I19/'28.02.20'!$I$120*100</f>
        <v>104.56568521178203</v>
      </c>
      <c r="J226" s="5"/>
      <c r="K226" s="5">
        <f>'28.02.20'!K19/'28.02.20'!$I$120*100</f>
        <v>103.80625275972687</v>
      </c>
      <c r="L226" s="5">
        <f>'28.02.20'!L19/'28.02.20'!$I$120*100</f>
        <v>111.96713139744124</v>
      </c>
      <c r="M226" s="5">
        <f>'28.02.20'!M19/'28.02.20'!$I$120*100</f>
        <v>120.35431874336837</v>
      </c>
      <c r="P226" s="5">
        <f>'28.02.20'!P19/'28.02.20'!$P$120*100</f>
        <v>103.11801932918615</v>
      </c>
      <c r="Q226" s="5"/>
      <c r="R226" s="5">
        <f>'28.02.20'!R19/'28.02.20'!$P$120*100</f>
        <v>111.90945737938583</v>
      </c>
      <c r="S226" s="5">
        <f>'28.02.20'!S19/'28.02.20'!$P$120*100</f>
        <v>86.996698693605495</v>
      </c>
      <c r="T226" s="5">
        <f>'28.02.20'!T19/'28.02.20'!$P$120*100</f>
        <v>133.94514859057293</v>
      </c>
    </row>
    <row r="227" spans="2:20" x14ac:dyDescent="0.35">
      <c r="B227" s="5">
        <f>'28.02.20'!B20/'28.02.20'!$B$120*100</f>
        <v>79.71225842360704</v>
      </c>
      <c r="C227" s="5">
        <f>'28.02.20'!C20/'28.02.20'!$B$120*100</f>
        <v>76.156143830919859</v>
      </c>
      <c r="D227" s="5">
        <f>'28.02.20'!D20/'28.02.20'!$B$120*100</f>
        <v>124.84127771243048</v>
      </c>
      <c r="E227" s="5">
        <f>'28.02.20'!E20/'28.02.20'!$B$120*100</f>
        <v>78.981523465343642</v>
      </c>
      <c r="F227" s="5"/>
      <c r="G227" s="5">
        <f>'28.02.20'!G20/'28.02.20'!$B$120*100</f>
        <v>27.730255991630205</v>
      </c>
      <c r="I227" s="5">
        <f>'28.02.20'!I20/'28.02.20'!$I$120*100</f>
        <v>109.00859794088309</v>
      </c>
      <c r="J227" s="5"/>
      <c r="K227" s="5">
        <f>'28.02.20'!K20/'28.02.20'!$I$120*100</f>
        <v>104.60844136487837</v>
      </c>
      <c r="L227" s="5">
        <f>'28.02.20'!L20/'28.02.20'!$I$120*100</f>
        <v>112.52674056377916</v>
      </c>
      <c r="M227" s="5">
        <f>'28.02.20'!M20/'28.02.20'!$I$120*100</f>
        <v>121.38651725807057</v>
      </c>
      <c r="P227" s="5">
        <f>'28.02.20'!P20/'28.02.20'!$P$120*100</f>
        <v>104.68637302108775</v>
      </c>
      <c r="Q227" s="5"/>
      <c r="R227" s="5">
        <f>'28.02.20'!R20/'28.02.20'!$P$120*100</f>
        <v>112.86815284641203</v>
      </c>
      <c r="S227" s="5">
        <f>'28.02.20'!S20/'28.02.20'!$P$120*100</f>
        <v>88.429147382249312</v>
      </c>
      <c r="T227" s="5">
        <f>'28.02.20'!T20/'28.02.20'!$P$120*100</f>
        <v>138.59283361570868</v>
      </c>
    </row>
    <row r="228" spans="2:20" x14ac:dyDescent="0.35">
      <c r="B228" s="5">
        <f>'28.02.20'!B21/'28.02.20'!$B$120*100</f>
        <v>80.82577701443077</v>
      </c>
      <c r="C228" s="5">
        <f>'28.02.20'!C21/'28.02.20'!$B$120*100</f>
        <v>77.436671623223674</v>
      </c>
      <c r="D228" s="5">
        <f>'28.02.20'!D21/'28.02.20'!$B$120*100</f>
        <v>125.11285818305618</v>
      </c>
      <c r="E228" s="5">
        <f>'28.02.20'!E21/'28.02.20'!$B$120*100</f>
        <v>81.803512804799027</v>
      </c>
      <c r="F228" s="5"/>
      <c r="G228" s="5">
        <f>'28.02.20'!G21/'28.02.20'!$B$120*100</f>
        <v>28.318353210927505</v>
      </c>
      <c r="I228" s="5">
        <f>'28.02.20'!I21/'28.02.20'!$I$120*100</f>
        <v>112.12593996608487</v>
      </c>
      <c r="J228" s="5"/>
      <c r="K228" s="5">
        <f>'28.02.20'!K21/'28.02.20'!$I$120*100</f>
        <v>108.80646660264614</v>
      </c>
      <c r="L228" s="5">
        <f>'28.02.20'!L21/'28.02.20'!$I$120*100</f>
        <v>114.15540430870416</v>
      </c>
      <c r="M228" s="5">
        <f>'28.02.20'!M21/'28.02.20'!$I$120*100</f>
        <v>124.06989862471463</v>
      </c>
      <c r="P228" s="5">
        <f>'28.02.20'!P21/'28.02.20'!$P$120*100</f>
        <v>113.22131538304868</v>
      </c>
      <c r="Q228" s="5"/>
      <c r="R228" s="5">
        <f>'28.02.20'!R21/'28.02.20'!$P$120*100</f>
        <v>112.89273232724631</v>
      </c>
      <c r="S228" s="5">
        <f>'28.02.20'!S21/'28.02.20'!$P$120*100</f>
        <v>90.922098254388857</v>
      </c>
      <c r="T228" s="5">
        <f>'28.02.20'!T21/'28.02.20'!$P$120*100</f>
        <v>139.18318144238191</v>
      </c>
    </row>
    <row r="229" spans="2:20" x14ac:dyDescent="0.35">
      <c r="B229" s="5">
        <f>'28.02.20'!B22/'28.02.20'!$B$120*100</f>
        <v>87.913404256712141</v>
      </c>
      <c r="C229" s="5">
        <f>'28.02.20'!C22/'28.02.20'!$B$120*100</f>
        <v>79.471993572294636</v>
      </c>
      <c r="D229" s="5">
        <f>'28.02.20'!D22/'28.02.20'!$B$120*100</f>
        <v>125.36524185190909</v>
      </c>
      <c r="E229" s="5">
        <f>'28.02.20'!E22/'28.02.20'!$B$120*100</f>
        <v>82.382985589527607</v>
      </c>
      <c r="F229" s="5"/>
      <c r="G229" s="5">
        <f>'28.02.20'!G22/'28.02.20'!$B$120*100</f>
        <v>28.617948224186719</v>
      </c>
      <c r="I229" s="5">
        <f>'28.02.20'!I22/'28.02.20'!$I$120*100</f>
        <v>128.29901499338445</v>
      </c>
      <c r="J229" s="5"/>
      <c r="K229" s="5">
        <f>'28.02.20'!K22/'28.02.20'!$I$120*100</f>
        <v>110.59244180106684</v>
      </c>
      <c r="L229" s="5">
        <f>'28.02.20'!L22/'28.02.20'!$I$120*100</f>
        <v>114.65811270278765</v>
      </c>
      <c r="M229" s="5">
        <f>'28.02.20'!M22/'28.02.20'!$I$120*100</f>
        <v>131.55608776572666</v>
      </c>
      <c r="P229" s="5">
        <f>'28.02.20'!P22/'28.02.20'!$P$120*100</f>
        <v>118.92456850976036</v>
      </c>
      <c r="Q229" s="5"/>
      <c r="R229" s="5">
        <f>'28.02.20'!R22/'28.02.20'!$P$120*100</f>
        <v>117.17133271046201</v>
      </c>
      <c r="S229" s="5">
        <f>'28.02.20'!S22/'28.02.20'!$P$120*100</f>
        <v>92.996116378617344</v>
      </c>
      <c r="T229" s="5">
        <f>'28.02.20'!T22/'28.02.20'!$P$120*100</f>
        <v>158.89610692900499</v>
      </c>
    </row>
    <row r="230" spans="2:20" x14ac:dyDescent="0.35">
      <c r="B230" s="5">
        <f>'28.02.20'!B23/'28.02.20'!$B$120*100</f>
        <v>92.2875092939544</v>
      </c>
      <c r="C230" s="5">
        <f>'28.02.20'!C23/'28.02.20'!$B$120*100</f>
        <v>83.313792560070283</v>
      </c>
      <c r="D230" s="5">
        <f>'28.02.20'!D23/'28.02.20'!$B$120*100</f>
        <v>126.0669734315065</v>
      </c>
      <c r="E230" s="5">
        <f>'28.02.20'!E23/'28.02.20'!$B$120*100</f>
        <v>82.571793792865861</v>
      </c>
      <c r="F230" s="5"/>
      <c r="G230" s="5">
        <f>'28.02.20'!G23/'28.02.20'!$B$120*100</f>
        <v>28.930792153309241</v>
      </c>
      <c r="I230" s="5">
        <f>'28.02.20'!I23/'28.02.20'!$I$120*100</f>
        <v>143.51392073105723</v>
      </c>
      <c r="J230" s="5"/>
      <c r="K230" s="5">
        <f>'28.02.20'!K23/'28.02.20'!$I$120*100</f>
        <v>114.39326887446506</v>
      </c>
      <c r="L230" s="5">
        <f>'28.02.20'!L23/'28.02.20'!$I$120*100</f>
        <v>115.00812055009841</v>
      </c>
      <c r="M230" s="5">
        <f>'28.02.20'!M23/'28.02.20'!$I$120*100</f>
        <v>131.68954934318512</v>
      </c>
      <c r="P230" s="5">
        <f>'28.02.20'!P23/'28.02.20'!$P$120*100</f>
        <v>147.48889717408576</v>
      </c>
      <c r="Q230" s="5"/>
      <c r="R230" s="5">
        <f>'28.02.20'!R23/'28.02.20'!$P$120*100</f>
        <v>119.46072279263151</v>
      </c>
      <c r="S230" s="5">
        <f>'28.02.20'!S23/'28.02.20'!$P$120*100</f>
        <v>94.126805997065503</v>
      </c>
      <c r="T230" s="5">
        <f>'28.02.20'!T23/'28.02.20'!$P$120*100</f>
        <v>166.29093658105305</v>
      </c>
    </row>
    <row r="231" spans="2:20" x14ac:dyDescent="0.35">
      <c r="B231" s="5">
        <f>'28.02.20'!B24/'28.02.20'!$B$120*100</f>
        <v>92.691013874051791</v>
      </c>
      <c r="C231" s="5">
        <f>'28.02.20'!C24/'28.02.20'!$B$120*100</f>
        <v>87.916965553400416</v>
      </c>
      <c r="D231" s="5">
        <f>'28.02.20'!D24/'28.02.20'!$B$120*100</f>
        <v>127.70308814804967</v>
      </c>
      <c r="E231" s="5">
        <f>'28.02.20'!E24/'28.02.20'!$B$120*100</f>
        <v>83.812165920423467</v>
      </c>
      <c r="F231" s="5"/>
      <c r="G231" s="5">
        <f>'28.02.20'!G24/'28.02.20'!$B$120*100</f>
        <v>29.465856534866369</v>
      </c>
      <c r="I231" s="5">
        <f>'28.02.20'!I24/'28.02.20'!$I$120*100</f>
        <v>148.16391359568982</v>
      </c>
      <c r="J231" s="5"/>
      <c r="K231" s="5">
        <f>'28.02.20'!K24/'28.02.20'!$I$120*100</f>
        <v>115.05485861362294</v>
      </c>
      <c r="L231" s="5">
        <f>'28.02.20'!L24/'28.02.20'!$I$120*100</f>
        <v>121.72308745726535</v>
      </c>
      <c r="M231" s="5">
        <f>'28.02.20'!M24/'28.02.20'!$I$120*100</f>
        <v>146.40521396387052</v>
      </c>
      <c r="P231" s="5">
        <f>'28.02.20'!P24/'28.02.20'!$P$120*100</f>
        <v>157.61985471533572</v>
      </c>
      <c r="Q231" s="5"/>
      <c r="R231" s="5">
        <f>'28.02.20'!R24/'28.02.20'!$P$120*100</f>
        <v>125.13456764252726</v>
      </c>
      <c r="S231" s="5">
        <f>'28.02.20'!S24/'28.02.20'!$P$120*100</f>
        <v>94.593662989734085</v>
      </c>
      <c r="T231" s="5">
        <f>'28.02.20'!T24/'28.02.20'!$P$120*100</f>
        <v>167.29383778493013</v>
      </c>
    </row>
    <row r="232" spans="2:20" x14ac:dyDescent="0.35">
      <c r="B232" s="5">
        <f>'28.02.20'!B25/'28.02.20'!$B$120*100</f>
        <v>94.113592051588142</v>
      </c>
      <c r="C232" s="5">
        <f>'28.02.20'!C25/'28.02.20'!$B$120*100</f>
        <v>89.750289862128923</v>
      </c>
      <c r="D232" s="5">
        <f>'28.02.20'!D25/'28.02.20'!$B$120*100</f>
        <v>128.97905837277534</v>
      </c>
      <c r="E232" s="5">
        <f>'28.02.20'!E25/'28.02.20'!$B$120*100</f>
        <v>87.068715239280976</v>
      </c>
      <c r="F232" s="5"/>
      <c r="G232" s="5">
        <f>'28.02.20'!G25/'28.02.20'!$B$120*100</f>
        <v>29.76658164644838</v>
      </c>
      <c r="I232" s="5">
        <f>'28.02.20'!I25/'28.02.20'!$I$120*100</f>
        <v>151.60594766691611</v>
      </c>
      <c r="J232" s="5"/>
      <c r="K232" s="5">
        <f>'28.02.20'!K25/'28.02.20'!$I$120*100</f>
        <v>120.8655107899568</v>
      </c>
      <c r="L232" s="5">
        <f>'28.02.20'!L25/'28.02.20'!$I$120*100</f>
        <v>122.08239509276935</v>
      </c>
      <c r="M232" s="5">
        <f>'28.02.20'!M25/'28.02.20'!$I$120*100</f>
        <v>147.16307132603043</v>
      </c>
      <c r="P232" s="5">
        <f>'28.02.20'!P25/'28.02.20'!$P$120*100</f>
        <v>162.6883724209938</v>
      </c>
      <c r="Q232" s="5"/>
      <c r="R232" s="5">
        <f>'28.02.20'!R25/'28.02.20'!$P$120*100</f>
        <v>125.33540535527872</v>
      </c>
      <c r="S232" s="5">
        <f>'28.02.20'!S25/'28.02.20'!$P$120*100</f>
        <v>95.131238632770291</v>
      </c>
      <c r="T232" s="5">
        <f>'28.02.20'!T25/'28.02.20'!$P$120*100</f>
        <v>171.67998296824473</v>
      </c>
    </row>
    <row r="233" spans="2:20" x14ac:dyDescent="0.35">
      <c r="B233" s="5">
        <f>'28.02.20'!B26/'28.02.20'!$B$120*100</f>
        <v>96.564834792592464</v>
      </c>
      <c r="C233" s="5">
        <f>'28.02.20'!C26/'28.02.20'!$B$120*100</f>
        <v>91.253090150869042</v>
      </c>
      <c r="D233" s="5">
        <f>'28.02.20'!D26/'28.02.20'!$B$120*100</f>
        <v>129.87696609938135</v>
      </c>
      <c r="E233" s="5">
        <f>'28.02.20'!E26/'28.02.20'!$B$120*100</f>
        <v>87.069369506731022</v>
      </c>
      <c r="F233" s="5"/>
      <c r="G233" s="5">
        <f>'28.02.20'!G26/'28.02.20'!$B$120*100</f>
        <v>30.759179716732891</v>
      </c>
      <c r="I233" s="5">
        <f>'28.02.20'!I26/'28.02.20'!$I$120*100</f>
        <v>161.32312428575554</v>
      </c>
      <c r="J233" s="5"/>
      <c r="K233" s="5">
        <f>'28.02.20'!K26/'28.02.20'!$I$120*100</f>
        <v>128.79225725314714</v>
      </c>
      <c r="L233" s="5">
        <f>'28.02.20'!L26/'28.02.20'!$I$120*100</f>
        <v>125.00831951001157</v>
      </c>
      <c r="M233" s="5">
        <f>'28.02.20'!M26/'28.02.20'!$I$120*100</f>
        <v>154.47517404624685</v>
      </c>
      <c r="P233" s="5">
        <f>'28.02.20'!P26/'28.02.20'!$P$120*100</f>
        <v>164.54497029721171</v>
      </c>
      <c r="Q233" s="5"/>
      <c r="R233" s="5">
        <f>'28.02.20'!R26/'28.02.20'!$P$120*100</f>
        <v>130.39453346954332</v>
      </c>
      <c r="S233" s="5">
        <f>'28.02.20'!S26/'28.02.20'!$P$120*100</f>
        <v>95.475504507633005</v>
      </c>
      <c r="T233" s="5">
        <f>'28.02.20'!T26/'28.02.20'!$P$120*100</f>
        <v>178.86967254125045</v>
      </c>
    </row>
    <row r="234" spans="2:20" x14ac:dyDescent="0.35">
      <c r="B234" s="5">
        <f>'28.02.20'!B27/'28.02.20'!$B$120*100</f>
        <v>99.347843174768769</v>
      </c>
      <c r="C234" s="5">
        <f>'28.02.20'!C27/'28.02.20'!$B$120*100</f>
        <v>91.447868544688887</v>
      </c>
      <c r="D234" s="5">
        <f>'28.02.20'!D27/'28.02.20'!$B$120*100</f>
        <v>131.5033857618921</v>
      </c>
      <c r="E234" s="5">
        <f>'28.02.20'!E27/'28.02.20'!$B$120*100</f>
        <v>88.523850657314213</v>
      </c>
      <c r="F234" s="5"/>
      <c r="G234" s="5">
        <f>'28.02.20'!G27/'28.02.20'!$B$120*100</f>
        <v>31.549676058671537</v>
      </c>
      <c r="I234" s="5"/>
      <c r="J234" s="5"/>
      <c r="K234" s="5">
        <f>'28.02.20'!K27/'28.02.20'!$I$120*100</f>
        <v>134.45684193454426</v>
      </c>
      <c r="L234" s="5">
        <f>'28.02.20'!L27/'28.02.20'!$I$120*100</f>
        <v>128.40134905172548</v>
      </c>
      <c r="M234" s="5">
        <f>'28.02.20'!M27/'28.02.20'!$I$120*100</f>
        <v>155.04792455666106</v>
      </c>
      <c r="P234" s="5">
        <f>'28.02.20'!P27/'28.02.20'!$P$120*100</f>
        <v>178.83623947016241</v>
      </c>
      <c r="Q234" s="5"/>
      <c r="R234" s="5">
        <f>'28.02.20'!R27/'28.02.20'!$P$120*100</f>
        <v>135.16711633167537</v>
      </c>
      <c r="S234" s="5">
        <f>'28.02.20'!S27/'28.02.20'!$P$120*100</f>
        <v>97.529298160287155</v>
      </c>
      <c r="T234" s="5">
        <f>'28.02.20'!T27/'28.02.20'!$P$120*100</f>
        <v>197.18640598775011</v>
      </c>
    </row>
    <row r="235" spans="2:20" x14ac:dyDescent="0.35">
      <c r="B235" s="5">
        <f>'28.02.20'!B28/'28.02.20'!$B$120*100</f>
        <v>101.3722879274828</v>
      </c>
      <c r="C235" s="5">
        <f>'28.02.20'!C28/'28.02.20'!$B$120*100</f>
        <v>94.786520993669029</v>
      </c>
      <c r="D235" s="5">
        <f>'28.02.20'!D28/'28.02.20'!$B$120*100</f>
        <v>131.8478278349086</v>
      </c>
      <c r="E235" s="5">
        <f>'28.02.20'!E28/'28.02.20'!$B$120*100</f>
        <v>88.537263140040025</v>
      </c>
      <c r="F235" s="5"/>
      <c r="G235" s="5">
        <f>'28.02.20'!G28/'28.02.20'!$B$120*100</f>
        <v>32.114026343475338</v>
      </c>
      <c r="I235" s="5"/>
      <c r="J235" s="5"/>
      <c r="K235" s="5">
        <f>'28.02.20'!K28/'28.02.20'!$I$120*100</f>
        <v>148.51845957329274</v>
      </c>
      <c r="L235" s="5">
        <f>'28.02.20'!L28/'28.02.20'!$I$120*100</f>
        <v>129.55339475300966</v>
      </c>
      <c r="M235" s="5">
        <f>'28.02.20'!M28/'28.02.20'!$I$120*100</f>
        <v>169.92905159109199</v>
      </c>
      <c r="P235" s="5"/>
      <c r="Q235" s="5"/>
      <c r="R235" s="5">
        <f>'28.02.20'!R28/'28.02.20'!$P$120*100</f>
        <v>157.85937543890952</v>
      </c>
      <c r="S235" s="5">
        <f>'28.02.20'!S28/'28.02.20'!$P$120*100</f>
        <v>108.29630719681771</v>
      </c>
      <c r="T235" s="5">
        <f>'28.02.20'!T28/'28.02.20'!$P$120*100</f>
        <v>207.20889508408013</v>
      </c>
    </row>
    <row r="236" spans="2:20" x14ac:dyDescent="0.35">
      <c r="B236" s="5">
        <f>'28.02.20'!B29/'28.02.20'!$B$120*100</f>
        <v>102.25577946561577</v>
      </c>
      <c r="C236" s="5">
        <f>'28.02.20'!C29/'28.02.20'!$B$120*100</f>
        <v>95.430067379357226</v>
      </c>
      <c r="D236" s="5">
        <f>'28.02.20'!D29/'28.02.20'!$B$120*100</f>
        <v>132.41741969417012</v>
      </c>
      <c r="E236" s="5">
        <f>'28.02.20'!E29/'28.02.20'!$B$120*100</f>
        <v>89.883121024201813</v>
      </c>
      <c r="F236" s="5"/>
      <c r="G236" s="5">
        <f>'28.02.20'!G29/'28.02.20'!$B$120*100</f>
        <v>32.964403026807418</v>
      </c>
      <c r="I236" s="5"/>
      <c r="J236" s="5"/>
      <c r="K236" s="5">
        <f>'28.02.20'!K29/'28.02.20'!$I$120*100</f>
        <v>155.09857695249946</v>
      </c>
      <c r="L236" s="5">
        <f>'28.02.20'!L29/'28.02.20'!$I$120*100</f>
        <v>145.36774435625165</v>
      </c>
      <c r="M236" s="5">
        <f>'28.02.20'!M29/'28.02.20'!$I$120*100</f>
        <v>176.24849419179779</v>
      </c>
      <c r="P236" s="5"/>
      <c r="Q236" s="5"/>
      <c r="R236" s="5">
        <f>'28.02.20'!R29/'28.02.20'!$P$120*100</f>
        <v>158.29262707440941</v>
      </c>
      <c r="S236" s="5">
        <f>'28.02.20'!S29/'28.02.20'!$P$120*100</f>
        <v>110.28278006347192</v>
      </c>
      <c r="T236" s="5">
        <f>'28.02.20'!T29/'28.02.20'!$P$120*100</f>
        <v>214.85396548249574</v>
      </c>
    </row>
    <row r="237" spans="2:20" x14ac:dyDescent="0.35">
      <c r="B237" s="5">
        <f>'28.02.20'!B30/'28.02.20'!$B$120*100</f>
        <v>104.47164949146821</v>
      </c>
      <c r="C237" s="5">
        <f>'28.02.20'!C30/'28.02.20'!$B$120*100</f>
        <v>97.252291446007206</v>
      </c>
      <c r="D237" s="5">
        <f>'28.02.20'!D30/'28.02.20'!$B$120*100</f>
        <v>134.56210096054377</v>
      </c>
      <c r="E237" s="5">
        <f>'28.02.20'!E30/'28.02.20'!$B$120*100</f>
        <v>90.020747669289193</v>
      </c>
      <c r="F237" s="5"/>
      <c r="G237" s="5">
        <f>'28.02.20'!G30/'28.02.20'!$B$120*100</f>
        <v>34.085438258449209</v>
      </c>
      <c r="I237" s="5"/>
      <c r="J237" s="5"/>
      <c r="K237" s="5">
        <f>'28.02.20'!K30/'28.02.20'!$I$120*100</f>
        <v>156.88059103375792</v>
      </c>
      <c r="L237" s="5">
        <f>'28.02.20'!L30/'28.02.20'!$I$120*100</f>
        <v>145.54936313763528</v>
      </c>
      <c r="M237" s="5">
        <f>'28.02.20'!M30/'28.02.20'!$I$120*100</f>
        <v>183.86805653888806</v>
      </c>
      <c r="P237" s="5"/>
      <c r="Q237" s="5"/>
      <c r="R237" s="5">
        <f>'28.02.20'!R30/'28.02.20'!$P$120*100</f>
        <v>168.9363606345361</v>
      </c>
      <c r="S237" s="5">
        <f>'28.02.20'!S30/'28.02.20'!$P$120*100</f>
        <v>114.30444925752288</v>
      </c>
      <c r="T237" s="5">
        <f>'28.02.20'!T30/'28.02.20'!$P$120*100</f>
        <v>228.54706695500312</v>
      </c>
    </row>
    <row r="238" spans="2:20" x14ac:dyDescent="0.35">
      <c r="B238" s="5">
        <f>'28.02.20'!B31/'28.02.20'!$B$120*100</f>
        <v>108.03543685697858</v>
      </c>
      <c r="C238" s="5">
        <f>'28.02.20'!C31/'28.02.20'!$B$120*100</f>
        <v>97.594822760675299</v>
      </c>
      <c r="D238" s="5">
        <f>'28.02.20'!D31/'28.02.20'!$B$120*100</f>
        <v>137.48923405316353</v>
      </c>
      <c r="E238" s="5">
        <f>'28.02.20'!E31/'28.02.20'!$B$120*100</f>
        <v>90.656041363278021</v>
      </c>
      <c r="F238" s="5"/>
      <c r="G238" s="5">
        <f>'28.02.20'!G31/'28.02.20'!$B$120*100</f>
        <v>34.100315408080228</v>
      </c>
      <c r="I238" s="5"/>
      <c r="J238" s="5"/>
      <c r="K238" s="5">
        <f>'28.02.20'!K31/'28.02.20'!$I$120*100</f>
        <v>167.29778334721891</v>
      </c>
      <c r="L238" s="5">
        <f>'28.02.20'!L31/'28.02.20'!$I$120*100</f>
        <v>146.47649847784137</v>
      </c>
      <c r="M238" s="5">
        <f>'28.02.20'!M31/'28.02.20'!$I$120*100</f>
        <v>184.73218828328527</v>
      </c>
      <c r="P238" s="5"/>
      <c r="Q238" s="5"/>
      <c r="R238" s="5">
        <f>'28.02.20'!R31/'28.02.20'!$P$120*100</f>
        <v>188.64940576427071</v>
      </c>
      <c r="S238" s="5">
        <f>'28.02.20'!S31/'28.02.20'!$P$120*100</f>
        <v>115.8161591146981</v>
      </c>
      <c r="T238" s="5">
        <f>'28.02.20'!T31/'28.02.20'!$P$120*100</f>
        <v>234.57835756492855</v>
      </c>
    </row>
    <row r="239" spans="2:20" x14ac:dyDescent="0.35">
      <c r="B239" s="5">
        <f>'28.02.20'!B32/'28.02.20'!$B$120*100</f>
        <v>108.27753068320816</v>
      </c>
      <c r="C239" s="5">
        <f>'28.02.20'!C32/'28.02.20'!$B$120*100</f>
        <v>101.70125062741995</v>
      </c>
      <c r="D239" s="5">
        <f>'28.02.20'!D32/'28.02.20'!$B$120*100</f>
        <v>139.30525744875291</v>
      </c>
      <c r="E239" s="5">
        <f>'28.02.20'!E32/'28.02.20'!$B$120*100</f>
        <v>91.754868675905385</v>
      </c>
      <c r="F239" s="5"/>
      <c r="G239" s="5">
        <f>'28.02.20'!G32/'28.02.20'!$B$120*100</f>
        <v>34.203362531461529</v>
      </c>
      <c r="I239" s="5"/>
      <c r="J239" s="5"/>
      <c r="K239" s="5">
        <f>'28.02.20'!K32/'28.02.20'!$I$120*100</f>
        <v>175.69326720625747</v>
      </c>
      <c r="L239" s="5">
        <f>'28.02.20'!L32/'28.02.20'!$I$120*100</f>
        <v>149.02586724547945</v>
      </c>
      <c r="M239" s="5">
        <f>'28.02.20'!M32/'28.02.20'!$I$120*100</f>
        <v>186.62293555047887</v>
      </c>
      <c r="P239" s="5"/>
      <c r="Q239" s="5"/>
      <c r="R239" s="5">
        <f>'28.02.20'!R32/'28.02.20'!$P$120*100</f>
        <v>207.22070625205112</v>
      </c>
      <c r="S239" s="5">
        <f>'28.02.20'!S32/'28.02.20'!$P$120*100</f>
        <v>122.19704689653636</v>
      </c>
      <c r="T239" s="5">
        <f>'28.02.20'!T32/'28.02.20'!$P$120*100</f>
        <v>242.30236848833667</v>
      </c>
    </row>
    <row r="240" spans="2:20" x14ac:dyDescent="0.35">
      <c r="B240" s="5">
        <f>'28.02.20'!B33/'28.02.20'!$B$120*100</f>
        <v>108.84513000069001</v>
      </c>
      <c r="C240" s="5">
        <f>'28.02.20'!C33/'28.02.20'!$B$120*100</f>
        <v>102.53231898611847</v>
      </c>
      <c r="D240" s="5">
        <f>'28.02.20'!D33/'28.02.20'!$B$120*100</f>
        <v>143.03386816767164</v>
      </c>
      <c r="E240" s="5">
        <f>'28.02.20'!E33/'28.02.20'!$B$120*100</f>
        <v>92.291695118663185</v>
      </c>
      <c r="F240" s="5"/>
      <c r="G240" s="5">
        <f>'28.02.20'!G33/'28.02.20'!$B$120*100</f>
        <v>34.388148476953504</v>
      </c>
      <c r="I240" s="5"/>
      <c r="J240" s="5"/>
      <c r="K240" s="5">
        <f>'28.02.20'!K33/'28.02.20'!$I$120*100</f>
        <v>185.10867635477513</v>
      </c>
      <c r="L240" s="5">
        <f>'28.02.20'!L33/'28.02.20'!$I$120*100</f>
        <v>149.95916778903782</v>
      </c>
      <c r="M240" s="5">
        <f>'28.02.20'!M33/'28.02.20'!$I$120*100</f>
        <v>190.20372828366277</v>
      </c>
      <c r="P240" s="5"/>
      <c r="Q240" s="5"/>
      <c r="R240" s="5">
        <f>'28.02.20'!R33/'28.02.20'!$P$120*100</f>
        <v>211.76936506662943</v>
      </c>
      <c r="S240" s="5">
        <f>'28.02.20'!S33/'28.02.20'!$P$120*100</f>
        <v>125.35352889381444</v>
      </c>
      <c r="T240" s="5">
        <f>'28.02.20'!T33/'28.02.20'!$P$120*100</f>
        <v>243.73523832073309</v>
      </c>
    </row>
    <row r="241" spans="2:20" x14ac:dyDescent="0.35">
      <c r="B241" s="5">
        <f>'28.02.20'!B34/'28.02.20'!$B$120*100</f>
        <v>111.6665468561266</v>
      </c>
      <c r="C241" s="5">
        <f>'28.02.20'!C34/'28.02.20'!$B$120*100</f>
        <v>103.30945488933301</v>
      </c>
      <c r="D241" s="5">
        <f>'28.02.20'!D34/'28.02.20'!$B$120*100</f>
        <v>144.65245892535407</v>
      </c>
      <c r="E241" s="5">
        <f>'28.02.20'!E34/'28.02.20'!$B$120*100</f>
        <v>92.829406309450007</v>
      </c>
      <c r="F241" s="5"/>
      <c r="G241" s="5">
        <f>'28.02.20'!G34/'28.02.20'!$B$120*100</f>
        <v>34.857258238632163</v>
      </c>
      <c r="I241" s="5"/>
      <c r="J241" s="5"/>
      <c r="K241" s="5">
        <f>'28.02.20'!K34/'28.02.20'!$I$120*100</f>
        <v>194.53476284535475</v>
      </c>
      <c r="L241" s="5">
        <f>'28.02.20'!L34/'28.02.20'!$I$120*100</f>
        <v>150.43626927611186</v>
      </c>
      <c r="M241" s="5">
        <f>'28.02.20'!M34/'28.02.20'!$I$120*100</f>
        <v>199.36326589811245</v>
      </c>
      <c r="P241" s="5"/>
      <c r="Q241" s="5"/>
      <c r="R241" s="5">
        <f>'28.02.20'!R34/'28.02.20'!$P$120*100</f>
        <v>217.10351440852324</v>
      </c>
      <c r="S241" s="5">
        <f>'28.02.20'!S34/'28.02.20'!$P$120*100</f>
        <v>125.3576733311981</v>
      </c>
      <c r="T241" s="5"/>
    </row>
    <row r="242" spans="2:20" x14ac:dyDescent="0.35">
      <c r="B242" s="5">
        <f>'28.02.20'!B35/'28.02.20'!$B$120*100</f>
        <v>114.86255413128326</v>
      </c>
      <c r="C242" s="5">
        <f>'28.02.20'!C35/'28.02.20'!$B$120*100</f>
        <v>104.65804136615576</v>
      </c>
      <c r="D242" s="5">
        <f>'28.02.20'!D35/'28.02.20'!$B$120*100</f>
        <v>147.5753764538355</v>
      </c>
      <c r="E242" s="5">
        <f>'28.02.20'!E35/'28.02.20'!$B$120*100</f>
        <v>94.164357257825344</v>
      </c>
      <c r="F242" s="5"/>
      <c r="G242" s="5">
        <f>'28.02.20'!G35/'28.02.20'!$B$120*100</f>
        <v>35.618966812769045</v>
      </c>
      <c r="I242" s="5"/>
      <c r="J242" s="5"/>
      <c r="K242" s="5">
        <f>'28.02.20'!K35/'28.02.20'!$I$120*100</f>
        <v>196.67992091968378</v>
      </c>
      <c r="L242" s="5">
        <f>'28.02.20'!L35/'28.02.20'!$I$120*100</f>
        <v>153.68343405723198</v>
      </c>
      <c r="M242" s="5"/>
      <c r="P242" s="5"/>
      <c r="Q242" s="5"/>
      <c r="R242" s="5">
        <f>'28.02.20'!R35/'28.02.20'!$P$120*100</f>
        <v>222.36224073290373</v>
      </c>
      <c r="S242" s="5">
        <f>'28.02.20'!S35/'28.02.20'!$P$120*100</f>
        <v>127.1131679924423</v>
      </c>
      <c r="T242" s="5"/>
    </row>
    <row r="243" spans="2:20" x14ac:dyDescent="0.35">
      <c r="B243" s="5">
        <f>'28.02.20'!B36/'28.02.20'!$B$120*100</f>
        <v>118.29855116802899</v>
      </c>
      <c r="C243" s="5">
        <f>'28.02.20'!C36/'28.02.20'!$B$120*100</f>
        <v>115.58780959965256</v>
      </c>
      <c r="D243" s="5">
        <f>'28.02.20'!D36/'28.02.20'!$B$120*100</f>
        <v>148.15093850357863</v>
      </c>
      <c r="E243" s="5">
        <f>'28.02.20'!E36/'28.02.20'!$B$120*100</f>
        <v>94.798907466075477</v>
      </c>
      <c r="F243" s="5"/>
      <c r="G243" s="5">
        <f>'28.02.20'!G36/'28.02.20'!$B$120*100</f>
        <v>36.006189055189296</v>
      </c>
      <c r="I243" s="5"/>
      <c r="J243" s="5"/>
      <c r="K243" s="5">
        <f>'28.02.20'!K36/'28.02.20'!$I$120*100</f>
        <v>199.33980069749518</v>
      </c>
      <c r="L243" s="5">
        <f>'28.02.20'!L36/'28.02.20'!$I$120*100</f>
        <v>158.03947252122103</v>
      </c>
      <c r="M243" s="5"/>
      <c r="P243" s="5"/>
      <c r="Q243" s="5"/>
      <c r="R243" s="5">
        <f>'28.02.20'!R36/'28.02.20'!$P$120*100</f>
        <v>246.96808612324338</v>
      </c>
      <c r="S243" s="5">
        <f>'28.02.20'!S36/'28.02.20'!$P$120*100</f>
        <v>131.49493902359907</v>
      </c>
      <c r="T243" s="5"/>
    </row>
    <row r="244" spans="2:20" x14ac:dyDescent="0.35">
      <c r="B244" s="5">
        <f>'28.02.20'!B37/'28.02.20'!$B$120*100</f>
        <v>118.42639354079535</v>
      </c>
      <c r="C244" s="5">
        <f>'28.02.20'!C37/'28.02.20'!$B$120*100</f>
        <v>121.40717656431836</v>
      </c>
      <c r="D244" s="5">
        <f>'28.02.20'!D37/'28.02.20'!$B$120*100</f>
        <v>149.71148532964219</v>
      </c>
      <c r="E244" s="5">
        <f>'28.02.20'!E37/'28.02.20'!$B$120*100</f>
        <v>96.627309899213898</v>
      </c>
      <c r="F244" s="5"/>
      <c r="G244" s="5">
        <f>'28.02.20'!G37/'28.02.20'!$B$120*100</f>
        <v>36.816179593196182</v>
      </c>
      <c r="I244" s="5"/>
      <c r="J244" s="5"/>
      <c r="K244" s="5"/>
      <c r="L244" s="5">
        <f>'28.02.20'!L37/'28.02.20'!$I$120*100</f>
        <v>162.25749048419348</v>
      </c>
      <c r="M244" s="5"/>
      <c r="P244" s="5"/>
      <c r="Q244" s="5"/>
      <c r="R244" s="5"/>
      <c r="S244" s="5">
        <f>'28.02.20'!S37/'28.02.20'!$P$120*100</f>
        <v>139.34692979055669</v>
      </c>
      <c r="T244" s="5"/>
    </row>
    <row r="245" spans="2:20" x14ac:dyDescent="0.35">
      <c r="B245" s="5">
        <f>'28.02.20'!B38/'28.02.20'!$B$120*100</f>
        <v>119.12587979346195</v>
      </c>
      <c r="C245" s="5">
        <f>'28.02.20'!C38/'28.02.20'!$B$120*100</f>
        <v>122.57453839233743</v>
      </c>
      <c r="D245" s="5">
        <f>'28.02.20'!D38/'28.02.20'!$B$120*100</f>
        <v>151.547545665889</v>
      </c>
      <c r="E245" s="5">
        <f>'28.02.20'!E38/'28.02.20'!$B$120*100</f>
        <v>96.954845106532787</v>
      </c>
      <c r="F245" s="5"/>
      <c r="G245" s="5">
        <f>'28.02.20'!G38/'28.02.20'!$B$120*100</f>
        <v>38.181888546580765</v>
      </c>
      <c r="I245" s="5"/>
      <c r="J245" s="5"/>
      <c r="K245" s="5"/>
      <c r="L245" s="5">
        <f>'28.02.20'!L38/'28.02.20'!$I$120*100</f>
        <v>170.7763719799739</v>
      </c>
      <c r="M245" s="5"/>
      <c r="P245" s="5"/>
      <c r="Q245" s="5"/>
      <c r="R245" s="5"/>
      <c r="S245" s="5">
        <f>'28.02.20'!S38/'28.02.20'!$P$120*100</f>
        <v>143.54432121538514</v>
      </c>
      <c r="T245" s="5"/>
    </row>
    <row r="246" spans="2:20" x14ac:dyDescent="0.35">
      <c r="B246" s="5">
        <f>'28.02.20'!B39/'28.02.20'!$B$120*100</f>
        <v>120.77462633270528</v>
      </c>
      <c r="C246" s="5">
        <f>'28.02.20'!C39/'28.02.20'!$B$120*100</f>
        <v>127.38413276615516</v>
      </c>
      <c r="D246" s="5">
        <f>'28.02.20'!D39/'28.02.20'!$B$120*100</f>
        <v>154.01046113299066</v>
      </c>
      <c r="E246" s="5">
        <f>'28.02.20'!E39/'28.02.20'!$B$120*100</f>
        <v>97.058137580207841</v>
      </c>
      <c r="F246" s="5"/>
      <c r="G246" s="5">
        <f>'28.02.20'!G39/'28.02.20'!$B$120*100</f>
        <v>38.223739358811166</v>
      </c>
      <c r="I246" s="5"/>
      <c r="J246" s="5"/>
      <c r="K246" s="5"/>
      <c r="L246" s="5">
        <f>'28.02.20'!L39/'28.02.20'!$I$120*100</f>
        <v>175.75137398793666</v>
      </c>
      <c r="M246" s="5"/>
      <c r="P246" s="5"/>
      <c r="Q246" s="5"/>
      <c r="R246" s="5"/>
      <c r="S246" s="5">
        <f>'28.02.20'!S39/'28.02.20'!$P$120*100</f>
        <v>146.29056134037424</v>
      </c>
      <c r="T246" s="5"/>
    </row>
    <row r="247" spans="2:20" x14ac:dyDescent="0.35">
      <c r="B247" s="5">
        <f>'28.02.20'!B40/'28.02.20'!$B$120*100</f>
        <v>123.78849447159968</v>
      </c>
      <c r="C247" s="5">
        <f>'28.02.20'!C40/'28.02.20'!$B$120*100</f>
        <v>128.90786217843919</v>
      </c>
      <c r="D247" s="5">
        <f>'28.02.20'!D40/'28.02.20'!$B$120*100</f>
        <v>157.52369890312806</v>
      </c>
      <c r="E247" s="5">
        <f>'28.02.20'!E40/'28.02.20'!$B$120*100</f>
        <v>97.619261136905763</v>
      </c>
      <c r="F247" s="5"/>
      <c r="G247" s="5">
        <f>'28.02.20'!G40/'28.02.20'!$B$120*100</f>
        <v>38.52775811221553</v>
      </c>
      <c r="I247" s="5"/>
      <c r="J247" s="5"/>
      <c r="K247" s="5"/>
      <c r="L247" s="5">
        <f>'28.02.20'!L40/'28.02.20'!$I$120*100</f>
        <v>209.81513618085069</v>
      </c>
      <c r="M247" s="5"/>
      <c r="P247" s="5"/>
      <c r="Q247" s="5"/>
      <c r="R247" s="5"/>
      <c r="S247" s="5">
        <f>'28.02.20'!S40/'28.02.20'!$P$120*100</f>
        <v>178.60563455126041</v>
      </c>
      <c r="T247" s="5"/>
    </row>
    <row r="248" spans="2:20" x14ac:dyDescent="0.35">
      <c r="B248" s="5">
        <f>'28.02.20'!B41/'28.02.20'!$B$120*100</f>
        <v>125.97929415834376</v>
      </c>
      <c r="C248" s="5">
        <f>'28.02.20'!C41/'28.02.20'!$B$120*100</f>
        <v>130.35648466140157</v>
      </c>
      <c r="D248" s="5">
        <f>'28.02.20'!D41/'28.02.20'!$B$120*100</f>
        <v>160.48354536824982</v>
      </c>
      <c r="E248" s="5">
        <f>'28.02.20'!E41/'28.02.20'!$B$120*100</f>
        <v>98.467451972166103</v>
      </c>
      <c r="F248" s="5"/>
      <c r="G248" s="5">
        <f>'28.02.20'!G41/'28.02.20'!$B$120*100</f>
        <v>39.265266225558328</v>
      </c>
      <c r="H248" s="5"/>
      <c r="I248" s="5"/>
      <c r="J248" s="5"/>
      <c r="K248" s="5"/>
      <c r="L248" s="5"/>
      <c r="M248" s="5"/>
    </row>
    <row r="249" spans="2:20" x14ac:dyDescent="0.35">
      <c r="B249" s="5">
        <f>'28.02.20'!B42/'28.02.20'!$B$120*100</f>
        <v>126.7873441985727</v>
      </c>
      <c r="C249" s="5">
        <f>'28.02.20'!C42/'28.02.20'!$B$120*100</f>
        <v>133.31404119044819</v>
      </c>
      <c r="D249" s="5">
        <f>'28.02.20'!D42/'28.02.20'!$B$120*100</f>
        <v>161.429393055286</v>
      </c>
      <c r="E249" s="5">
        <f>'28.02.20'!E42/'28.02.20'!$B$120*100</f>
        <v>99.626025798753943</v>
      </c>
      <c r="F249" s="5"/>
      <c r="G249" s="5">
        <f>'28.02.20'!G42/'28.02.20'!$B$120*100</f>
        <v>40.753977459550427</v>
      </c>
      <c r="H249" s="5"/>
      <c r="I249" s="5"/>
      <c r="J249" s="5"/>
      <c r="K249" s="5"/>
      <c r="L249" s="5"/>
      <c r="M249" s="5"/>
    </row>
    <row r="250" spans="2:20" x14ac:dyDescent="0.35">
      <c r="B250" s="5">
        <f>'28.02.20'!B43/'28.02.20'!$B$120*100</f>
        <v>131.09762098514912</v>
      </c>
      <c r="C250" s="5">
        <f>'28.02.20'!C43/'28.02.20'!$B$120*100</f>
        <v>148.22753240437763</v>
      </c>
      <c r="D250" s="5">
        <f>'28.02.20'!D43/'28.02.20'!$B$120*100</f>
        <v>166.27758920865611</v>
      </c>
      <c r="E250" s="5">
        <f>'28.02.20'!E43/'28.02.20'!$B$120*100</f>
        <v>102.62689780693617</v>
      </c>
      <c r="F250" s="5"/>
      <c r="G250" s="5">
        <f>'28.02.20'!G43/'28.02.20'!$B$120*100</f>
        <v>41.291242558894055</v>
      </c>
      <c r="H250" s="5"/>
      <c r="I250" s="5"/>
      <c r="J250" s="5"/>
      <c r="K250" s="5"/>
      <c r="L250" s="5"/>
      <c r="M250" s="5"/>
    </row>
    <row r="251" spans="2:20" x14ac:dyDescent="0.35">
      <c r="B251" s="5">
        <f>'28.02.20'!B44/'28.02.20'!$B$120*100</f>
        <v>131.91539581884001</v>
      </c>
      <c r="C251" s="5">
        <f>'28.02.20'!C44/'28.02.20'!$B$120*100</f>
        <v>157.78331668821835</v>
      </c>
      <c r="D251" s="5">
        <f>'28.02.20'!D44/'28.02.20'!$B$120*100</f>
        <v>171.21518952210272</v>
      </c>
      <c r="E251" s="5">
        <f>'28.02.20'!E44/'28.02.20'!$B$120*100</f>
        <v>108.1628405731591</v>
      </c>
      <c r="F251" s="5"/>
      <c r="G251" s="5">
        <f>'28.02.20'!G44/'28.02.20'!$B$120*100</f>
        <v>42.292643500324559</v>
      </c>
      <c r="H251" s="5"/>
      <c r="I251" s="5"/>
      <c r="J251" s="5"/>
      <c r="K251" s="5"/>
      <c r="L251" s="5"/>
      <c r="M251" s="5"/>
    </row>
    <row r="252" spans="2:20" x14ac:dyDescent="0.35">
      <c r="B252" s="5">
        <f>'28.02.20'!B45/'28.02.20'!$B$120*100</f>
        <v>135.2104279595317</v>
      </c>
      <c r="C252" s="5">
        <f>'28.02.20'!C45/'28.02.20'!$B$120*100</f>
        <v>179.19543830738806</v>
      </c>
      <c r="D252" s="5">
        <f>'28.02.20'!D45/'28.02.20'!$B$120*100</f>
        <v>171.66139992302999</v>
      </c>
      <c r="E252" s="5">
        <f>'28.02.20'!E45/'28.02.20'!$B$120*100</f>
        <v>110.71780700956693</v>
      </c>
      <c r="F252" s="5"/>
      <c r="G252" s="5">
        <f>'28.02.20'!G45/'28.02.20'!$B$120*100</f>
        <v>42.398872742667415</v>
      </c>
      <c r="H252" s="5"/>
      <c r="I252" s="5"/>
      <c r="J252" s="5"/>
      <c r="K252" s="5"/>
      <c r="L252" s="5"/>
      <c r="M252" s="5"/>
    </row>
    <row r="253" spans="2:20" x14ac:dyDescent="0.35">
      <c r="B253" s="5">
        <f>'28.02.20'!B46/'28.02.20'!$B$120*100</f>
        <v>137.1299297002308</v>
      </c>
      <c r="C253" s="5">
        <f>'28.02.20'!C46/'28.02.20'!$B$120*100</f>
        <v>197.30449070503096</v>
      </c>
      <c r="D253" s="5">
        <f>'28.02.20'!D46/'28.02.20'!$B$120*100</f>
        <v>173.86130731007293</v>
      </c>
      <c r="E253" s="5">
        <f>'28.02.20'!E46/'28.02.20'!$B$120*100</f>
        <v>110.77514462973406</v>
      </c>
      <c r="F253" s="5"/>
      <c r="G253" s="5">
        <f>'28.02.20'!G46/'28.02.20'!$B$120*100</f>
        <v>42.72178346869169</v>
      </c>
      <c r="H253" s="5"/>
      <c r="I253" s="5"/>
      <c r="J253" s="5"/>
      <c r="K253" s="5"/>
      <c r="L253" s="5"/>
      <c r="M253" s="5"/>
    </row>
    <row r="254" spans="2:20" x14ac:dyDescent="0.35">
      <c r="B254" s="5">
        <f>'28.02.20'!B47/'28.02.20'!$B$120*100</f>
        <v>141.3313155655199</v>
      </c>
      <c r="C254" s="5"/>
      <c r="D254" s="5">
        <f>'28.02.20'!D47/'28.02.20'!$B$120*100</f>
        <v>176.84816461208101</v>
      </c>
      <c r="E254" s="5">
        <f>'28.02.20'!E47/'28.02.20'!$B$120*100</f>
        <v>110.84924785330847</v>
      </c>
      <c r="F254" s="5"/>
      <c r="G254" s="5">
        <f>'28.02.20'!G47/'28.02.20'!$B$120*100</f>
        <v>43.62566138577931</v>
      </c>
      <c r="H254" s="5"/>
      <c r="I254" s="5"/>
      <c r="J254" s="5"/>
      <c r="K254" s="5"/>
      <c r="L254" s="5"/>
      <c r="M254" s="5"/>
    </row>
    <row r="255" spans="2:20" x14ac:dyDescent="0.35">
      <c r="B255" s="5">
        <f>'28.02.20'!B48/'28.02.20'!$B$120*100</f>
        <v>141.93087733490765</v>
      </c>
      <c r="C255" s="5"/>
      <c r="D255" s="5">
        <f>'28.02.20'!D48/'28.02.20'!$B$120*100</f>
        <v>180.46465024674913</v>
      </c>
      <c r="E255" s="5">
        <f>'28.02.20'!E48/'28.02.20'!$B$120*100</f>
        <v>112.18435493368892</v>
      </c>
      <c r="F255" s="5"/>
      <c r="G255" s="5">
        <f>'28.02.20'!G48/'28.02.20'!$B$120*100</f>
        <v>43.645713196151554</v>
      </c>
      <c r="H255" s="5"/>
      <c r="I255" s="5"/>
      <c r="J255" s="5"/>
      <c r="K255" s="5"/>
      <c r="L255" s="5"/>
      <c r="M255" s="5"/>
    </row>
    <row r="256" spans="2:20" x14ac:dyDescent="0.35">
      <c r="B256" s="5">
        <f>'28.02.20'!B49/'28.02.20'!$B$120*100</f>
        <v>144.01826559025849</v>
      </c>
      <c r="C256" s="5"/>
      <c r="D256" s="5">
        <f>'28.02.20'!D49/'28.02.20'!$B$120*100</f>
        <v>181.08311885847158</v>
      </c>
      <c r="E256" s="5">
        <f>'28.02.20'!E49/'28.02.20'!$B$120*100</f>
        <v>113.27997782278257</v>
      </c>
      <c r="F256" s="5"/>
      <c r="G256" s="5">
        <f>'28.02.20'!G49/'28.02.20'!$B$120*100</f>
        <v>43.93046823406668</v>
      </c>
      <c r="H256" s="5"/>
      <c r="I256" s="5"/>
      <c r="J256" s="5"/>
      <c r="K256" s="5"/>
      <c r="L256" s="5"/>
      <c r="M256" s="5"/>
    </row>
    <row r="257" spans="2:13" x14ac:dyDescent="0.35">
      <c r="B257" s="5">
        <f>'28.02.20'!B50/'28.02.20'!$B$120*100</f>
        <v>144.72280754594814</v>
      </c>
      <c r="C257" s="5"/>
      <c r="D257" s="5">
        <f>'28.02.20'!D50/'28.02.20'!$B$120*100</f>
        <v>184.37494657562954</v>
      </c>
      <c r="E257" s="5">
        <f>'28.02.20'!E50/'28.02.20'!$B$120*100</f>
        <v>114.02631854670091</v>
      </c>
      <c r="F257" s="5"/>
      <c r="G257" s="5">
        <f>'28.02.20'!G50/'28.02.20'!$B$120*100</f>
        <v>44.435629619214026</v>
      </c>
      <c r="H257" s="5"/>
      <c r="I257" s="5"/>
      <c r="J257" s="5"/>
      <c r="K257" s="5"/>
      <c r="L257" s="5"/>
      <c r="M257" s="5"/>
    </row>
    <row r="258" spans="2:13" x14ac:dyDescent="0.35">
      <c r="B258" s="5">
        <f>'28.02.20'!B51/'28.02.20'!$B$120*100</f>
        <v>147.23541759982325</v>
      </c>
      <c r="C258" s="5"/>
      <c r="D258" s="5">
        <f>'28.02.20'!D51/'28.02.20'!$B$120*100</f>
        <v>186.3814510174692</v>
      </c>
      <c r="E258" s="5">
        <f>'28.02.20'!E51/'28.02.20'!$B$120*100</f>
        <v>115.34465258881667</v>
      </c>
      <c r="F258" s="5"/>
      <c r="G258" s="5">
        <f>'28.02.20'!G51/'28.02.20'!$B$120*100</f>
        <v>44.880494310954276</v>
      </c>
      <c r="H258" s="5"/>
      <c r="I258" s="5"/>
      <c r="J258" s="5"/>
      <c r="K258" s="5"/>
      <c r="L258" s="5"/>
      <c r="M258" s="5"/>
    </row>
    <row r="259" spans="2:13" x14ac:dyDescent="0.35">
      <c r="B259" s="5">
        <f>'28.02.20'!B52/'28.02.20'!$B$120*100</f>
        <v>149.00959018318224</v>
      </c>
      <c r="C259" s="5"/>
      <c r="D259" s="5">
        <f>'28.02.20'!D52/'28.02.20'!$B$120*100</f>
        <v>190.85669241974435</v>
      </c>
      <c r="E259" s="5">
        <f>'28.02.20'!E52/'28.02.20'!$B$120*100</f>
        <v>115.64115470140297</v>
      </c>
      <c r="F259" s="5"/>
      <c r="G259" s="5">
        <f>'28.02.20'!G52/'28.02.20'!$B$120*100</f>
        <v>44.995169551288555</v>
      </c>
      <c r="H259" s="5"/>
      <c r="I259" s="5"/>
      <c r="J259" s="5"/>
      <c r="K259" s="5"/>
      <c r="L259" s="5"/>
      <c r="M259" s="5"/>
    </row>
    <row r="260" spans="2:13" x14ac:dyDescent="0.35">
      <c r="B260" s="5">
        <f>'28.02.20'!B53/'28.02.20'!$B$120*100</f>
        <v>170.8549037679949</v>
      </c>
      <c r="C260" s="5"/>
      <c r="D260" s="5">
        <f>'28.02.20'!D53/'28.02.20'!$B$120*100</f>
        <v>207.3831313345996</v>
      </c>
      <c r="E260" s="5">
        <f>'28.02.20'!E53/'28.02.20'!$B$120*100</f>
        <v>116.35316125390898</v>
      </c>
      <c r="F260" s="5"/>
      <c r="G260" s="5">
        <f>'28.02.20'!G53/'28.02.20'!$B$120*100</f>
        <v>45.225850871429358</v>
      </c>
      <c r="H260" s="5"/>
      <c r="I260" s="5"/>
      <c r="J260" s="5"/>
      <c r="K260" s="5"/>
      <c r="L260" s="5"/>
    </row>
    <row r="261" spans="2:13" x14ac:dyDescent="0.35">
      <c r="B261" s="5"/>
      <c r="C261" s="5"/>
      <c r="D261" s="5">
        <f>'28.02.20'!D54/'28.02.20'!$B$120*100</f>
        <v>210.14668269499461</v>
      </c>
      <c r="E261" s="5">
        <f>'28.02.20'!E54/'28.02.20'!$B$120*100</f>
        <v>116.89655267573936</v>
      </c>
      <c r="F261" s="5"/>
      <c r="G261" s="5">
        <f>'28.02.20'!G54/'28.02.20'!$B$120*100</f>
        <v>45.268207253962053</v>
      </c>
      <c r="H261" s="5"/>
      <c r="I261" s="5"/>
      <c r="J261" s="5"/>
      <c r="K261" s="5"/>
      <c r="L261" s="5"/>
    </row>
    <row r="262" spans="2:13" x14ac:dyDescent="0.35">
      <c r="B262" s="5"/>
      <c r="C262" s="5"/>
      <c r="D262" s="5">
        <f>'28.02.20'!D55/'28.02.20'!$B$120*100</f>
        <v>212.66495067534112</v>
      </c>
      <c r="E262" s="5">
        <f>'28.02.20'!E55/'28.02.20'!$B$120*100</f>
        <v>117.59616532098154</v>
      </c>
      <c r="F262" s="5"/>
      <c r="G262" s="5">
        <f>'28.02.20'!G55/'28.02.20'!$B$120*100</f>
        <v>45.79536094725961</v>
      </c>
      <c r="H262" s="5"/>
      <c r="I262" s="5"/>
      <c r="J262" s="5"/>
      <c r="K262" s="5"/>
      <c r="L262" s="5"/>
    </row>
    <row r="263" spans="2:13" x14ac:dyDescent="0.35">
      <c r="B263" s="5"/>
      <c r="C263" s="5"/>
      <c r="D263" s="5">
        <f>'28.02.20'!D56/'28.02.20'!$B$120*100</f>
        <v>213.83137571132943</v>
      </c>
      <c r="E263" s="5">
        <f>'28.02.20'!E56/'28.02.20'!$B$120*100</f>
        <v>122.77368848230073</v>
      </c>
      <c r="F263" s="5"/>
      <c r="G263" s="5">
        <f>'28.02.20'!G56/'28.02.20'!$B$120*100</f>
        <v>45.971351456462976</v>
      </c>
      <c r="H263" s="5"/>
      <c r="I263" s="5"/>
      <c r="J263" s="5"/>
      <c r="K263" s="5"/>
      <c r="L263" s="5"/>
    </row>
    <row r="264" spans="2:13" x14ac:dyDescent="0.35">
      <c r="B264" s="5"/>
      <c r="C264" s="5"/>
      <c r="D264" s="5">
        <f>'28.02.20'!D57/'28.02.20'!$B$120*100</f>
        <v>219.18938003571364</v>
      </c>
      <c r="E264" s="5">
        <f>'28.02.20'!E57/'28.02.20'!$B$120*100</f>
        <v>123.13766936052978</v>
      </c>
      <c r="F264" s="5"/>
      <c r="G264" s="5">
        <f>'28.02.20'!G57/'28.02.20'!$B$120*100</f>
        <v>46.108204876382139</v>
      </c>
      <c r="H264" s="5"/>
      <c r="I264" s="5"/>
      <c r="J264" s="5"/>
      <c r="K264" s="5"/>
      <c r="L264" s="5"/>
    </row>
    <row r="265" spans="2:13" x14ac:dyDescent="0.35">
      <c r="B265" s="5"/>
      <c r="C265" s="5"/>
      <c r="D265" s="5">
        <f>'28.02.20'!D58/'28.02.20'!$B$120*100</f>
        <v>240.8087408696835</v>
      </c>
      <c r="E265" s="5">
        <f>'28.02.20'!E58/'28.02.20'!$B$120*100</f>
        <v>123.29759314292023</v>
      </c>
      <c r="F265" s="5"/>
      <c r="G265" s="5">
        <f>'28.02.20'!G58/'28.02.20'!$B$120*100</f>
        <v>46.715521202024355</v>
      </c>
      <c r="H265" s="5"/>
      <c r="I265" s="5"/>
      <c r="J265" s="5"/>
      <c r="K265" s="5"/>
      <c r="L265" s="5"/>
    </row>
    <row r="266" spans="2:13" x14ac:dyDescent="0.35">
      <c r="B266" s="5"/>
      <c r="C266" s="5"/>
      <c r="D266" s="5">
        <f>'28.02.20'!D59/'28.02.20'!$B$120*100</f>
        <v>264.3443990208188</v>
      </c>
      <c r="E266" s="5">
        <f>'28.02.20'!E59/'28.02.20'!$B$120*100</f>
        <v>124.73518229752058</v>
      </c>
      <c r="F266" s="5"/>
      <c r="G266" s="5">
        <f>'28.02.20'!G59/'28.02.20'!$B$120*100</f>
        <v>47.687926199646277</v>
      </c>
      <c r="H266" s="5"/>
      <c r="I266" s="5"/>
      <c r="J266" s="5"/>
      <c r="K266" s="5"/>
      <c r="L266" s="5"/>
    </row>
    <row r="267" spans="2:13" x14ac:dyDescent="0.35">
      <c r="B267" s="5"/>
      <c r="C267" s="5"/>
      <c r="D267" s="5"/>
      <c r="E267" s="5">
        <f>'28.02.20'!E60/'28.02.20'!$B$120*100</f>
        <v>125.17489463309177</v>
      </c>
      <c r="F267" s="5"/>
      <c r="G267" s="5">
        <f>'28.02.20'!G60/'28.02.20'!$B$120*100</f>
        <v>47.715464911407047</v>
      </c>
      <c r="H267" s="5"/>
      <c r="I267" s="5"/>
      <c r="J267" s="5"/>
      <c r="K267" s="5"/>
      <c r="L267" s="5"/>
    </row>
    <row r="268" spans="2:13" x14ac:dyDescent="0.35">
      <c r="B268" s="5"/>
      <c r="C268" s="5"/>
      <c r="D268" s="5"/>
      <c r="E268" s="5">
        <f>'28.02.20'!E61/'28.02.20'!$B$120*100</f>
        <v>125.91133212697085</v>
      </c>
      <c r="F268" s="5"/>
      <c r="G268" s="5">
        <f>'28.02.20'!G61/'28.02.20'!$B$120*100</f>
        <v>52.63131083213981</v>
      </c>
      <c r="H268" s="5"/>
      <c r="I268" s="5"/>
      <c r="J268" s="5"/>
      <c r="K268" s="5"/>
      <c r="L268" s="5"/>
    </row>
    <row r="269" spans="2:13" x14ac:dyDescent="0.35">
      <c r="B269" s="5"/>
      <c r="C269" s="5"/>
      <c r="D269" s="5"/>
      <c r="E269" s="5">
        <f>'28.02.20'!E62/'28.02.20'!$B$120*100</f>
        <v>126.20217631308579</v>
      </c>
      <c r="F269" s="5"/>
      <c r="G269" s="5">
        <f>'28.02.20'!G62/'28.02.20'!$B$120*100</f>
        <v>53.76328273899761</v>
      </c>
      <c r="H269" s="5"/>
      <c r="I269" s="5"/>
      <c r="J269" s="5"/>
      <c r="K269" s="5"/>
      <c r="L269" s="5"/>
    </row>
    <row r="270" spans="2:13" x14ac:dyDescent="0.35">
      <c r="B270" s="5"/>
      <c r="C270" s="5"/>
      <c r="D270" s="5"/>
      <c r="E270" s="5">
        <f>'28.02.20'!E63/'28.02.20'!$B$120*100</f>
        <v>126.88274828856035</v>
      </c>
      <c r="F270" s="5"/>
      <c r="G270" s="5">
        <f>'28.02.20'!G63/'28.02.20'!$B$120*100</f>
        <v>54.842132589826598</v>
      </c>
      <c r="H270" s="5"/>
      <c r="I270" s="5"/>
      <c r="J270" s="5"/>
      <c r="K270" s="5"/>
      <c r="L270" s="5"/>
    </row>
    <row r="271" spans="2:13" x14ac:dyDescent="0.35">
      <c r="B271" s="5"/>
      <c r="C271" s="5"/>
      <c r="D271" s="5"/>
      <c r="E271" s="5">
        <f>'28.02.20'!E64/'28.02.20'!$B$120*100</f>
        <v>127.04746755396528</v>
      </c>
      <c r="F271" s="5"/>
      <c r="G271" s="5">
        <f>'28.02.20'!G64/'28.02.20'!$B$120*100</f>
        <v>55.032977944088834</v>
      </c>
      <c r="H271" s="5"/>
      <c r="I271" s="5"/>
      <c r="J271" s="5"/>
      <c r="K271" s="5"/>
      <c r="L271" s="5"/>
    </row>
    <row r="272" spans="2:13" x14ac:dyDescent="0.35">
      <c r="B272" s="5"/>
      <c r="C272" s="5"/>
      <c r="D272" s="5"/>
      <c r="E272" s="5">
        <f>'28.02.20'!E65/'28.02.20'!$B$120*100</f>
        <v>130.73858428708229</v>
      </c>
      <c r="F272" s="5"/>
      <c r="G272" s="5">
        <f>'28.02.20'!G65/'28.02.20'!$B$120*100</f>
        <v>56.565956318962037</v>
      </c>
      <c r="H272" s="5"/>
      <c r="I272" s="5"/>
      <c r="J272" s="5"/>
      <c r="K272" s="5"/>
      <c r="L272" s="5"/>
    </row>
    <row r="273" spans="1:21" x14ac:dyDescent="0.35">
      <c r="B273" s="5"/>
      <c r="C273" s="5"/>
      <c r="D273" s="5"/>
      <c r="E273" s="5">
        <f>'28.02.20'!E66/'28.02.20'!$B$120*100</f>
        <v>133.31237578239353</v>
      </c>
      <c r="F273" s="5"/>
      <c r="G273" s="5">
        <f>'28.02.20'!G66/'28.02.20'!$B$120*100</f>
        <v>68.899403322517927</v>
      </c>
      <c r="H273" s="5"/>
      <c r="I273" s="5"/>
      <c r="J273" s="5"/>
      <c r="K273" s="5"/>
      <c r="L273" s="5"/>
    </row>
    <row r="274" spans="1:21" x14ac:dyDescent="0.35">
      <c r="B274" s="5"/>
      <c r="C274" s="5"/>
      <c r="D274" s="5"/>
      <c r="E274" s="5">
        <f>'28.02.20'!E67/'28.02.20'!$B$120*100</f>
        <v>136.90106248529236</v>
      </c>
      <c r="F274" s="5"/>
      <c r="G274" s="5">
        <f>'28.02.20'!G67/'28.02.20'!$B$120*100</f>
        <v>71.221532330142779</v>
      </c>
      <c r="H274" s="5"/>
      <c r="I274" s="5"/>
      <c r="J274" s="5"/>
      <c r="K274" s="5"/>
      <c r="L274" s="5"/>
    </row>
    <row r="275" spans="1:21" x14ac:dyDescent="0.35">
      <c r="B275" s="5"/>
      <c r="C275" s="5"/>
      <c r="D275" s="5"/>
      <c r="E275" s="5">
        <f>'28.02.20'!E68/'28.02.20'!$B$120*100</f>
        <v>145.87920295932165</v>
      </c>
      <c r="F275" s="5"/>
      <c r="G275" s="5">
        <f>'28.02.20'!G68/'28.02.20'!$B$120*100</f>
        <v>71.237420620378415</v>
      </c>
      <c r="H275" s="5"/>
      <c r="I275" s="5"/>
      <c r="J275" s="5"/>
      <c r="K275" s="5"/>
      <c r="L275" s="5"/>
    </row>
    <row r="276" spans="1:21" x14ac:dyDescent="0.35">
      <c r="B276" s="5"/>
      <c r="C276" s="5"/>
      <c r="D276" s="5"/>
      <c r="E276" s="5">
        <f>'28.02.20'!E69/'28.02.20'!$B$120*100</f>
        <v>149.15656987886226</v>
      </c>
      <c r="F276" s="5"/>
      <c r="G276" s="5">
        <f>'28.02.20'!G69/'28.02.20'!$B$120*100</f>
        <v>72.846933417191522</v>
      </c>
      <c r="H276" s="5"/>
      <c r="I276" s="5"/>
      <c r="J276" s="5"/>
      <c r="K276" s="5"/>
      <c r="L276" s="5"/>
    </row>
    <row r="277" spans="1:21" x14ac:dyDescent="0.35">
      <c r="B277" s="5"/>
      <c r="C277" s="5"/>
      <c r="D277" s="5"/>
      <c r="E277" s="5">
        <f>'28.02.20'!E70/'28.02.20'!$B$120*100</f>
        <v>150.85242367450849</v>
      </c>
      <c r="F277" s="5"/>
      <c r="G277" s="5"/>
      <c r="H277" s="5"/>
      <c r="I277" s="5"/>
      <c r="J277" s="5"/>
      <c r="K277" s="5"/>
      <c r="L277" s="5"/>
    </row>
    <row r="278" spans="1:21" x14ac:dyDescent="0.35">
      <c r="B278" s="5"/>
      <c r="C278" s="5"/>
      <c r="D278" s="5"/>
      <c r="E278" s="5">
        <f>'28.02.20'!E71/'28.02.20'!$B$120*100</f>
        <v>181.49848947095833</v>
      </c>
      <c r="F278" s="5"/>
      <c r="G278" s="5"/>
      <c r="H278" s="5"/>
      <c r="I278" s="5"/>
      <c r="J278" s="5"/>
      <c r="K278" s="5"/>
      <c r="L278" s="5"/>
    </row>
    <row r="279" spans="1:21" x14ac:dyDescent="0.35">
      <c r="B279" s="5"/>
      <c r="C279" s="5"/>
      <c r="D279" s="5"/>
      <c r="E279" s="5">
        <f>'28.02.20'!E72/'28.02.20'!$B$120*100</f>
        <v>194.54669392425333</v>
      </c>
      <c r="F279" s="5"/>
      <c r="G279" s="5"/>
      <c r="H279" s="5"/>
      <c r="I279" s="5"/>
      <c r="J279" s="5"/>
      <c r="K279" s="5"/>
      <c r="L279" s="5"/>
    </row>
    <row r="280" spans="1:2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1:21" x14ac:dyDescent="0.35">
      <c r="A281" t="s">
        <v>24</v>
      </c>
      <c r="B281" s="5">
        <f>'18.05.21'!B3/'18.05.21'!$B$120*100</f>
        <v>30.762570504218512</v>
      </c>
      <c r="C281" s="5">
        <f>'18.05.21'!C3/'18.05.21'!$B$120*100</f>
        <v>25.809736124047607</v>
      </c>
      <c r="D281" s="5">
        <f>'18.05.21'!D3/'18.05.21'!$B$120*100</f>
        <v>62.861433856615278</v>
      </c>
      <c r="E281" s="5">
        <f>'18.05.21'!E3/'18.05.21'!$B$120*100</f>
        <v>68.146447934805593</v>
      </c>
      <c r="F281" s="5">
        <f>'18.05.21'!F3/'18.05.21'!$B$120*100</f>
        <v>35.985074823172603</v>
      </c>
      <c r="G281" s="5">
        <f>'18.05.21'!G3/'18.05.21'!$B$120*100</f>
        <v>3.7860943246653469</v>
      </c>
      <c r="H281" s="5"/>
      <c r="I281" s="5"/>
      <c r="J281" s="5">
        <f>'18.05.21'!J3/'18.05.21'!$I$120*100</f>
        <v>66.338068719098246</v>
      </c>
      <c r="K281" s="5">
        <f>'18.05.21'!K3/'18.05.21'!$I$120*100</f>
        <v>34.987090950968188</v>
      </c>
      <c r="L281" s="5">
        <f>'18.05.21'!L3/'18.05.21'!$I$120*100</f>
        <v>52.483601410615307</v>
      </c>
      <c r="M281" s="5">
        <f>'18.05.21'!M3/'18.05.21'!$I$120*100</f>
        <v>46.521769587245515</v>
      </c>
      <c r="N281" s="5"/>
      <c r="P281" s="5"/>
      <c r="Q281" s="5">
        <f>'18.05.21'!Q3/'18.05.21'!$P$120*100</f>
        <v>77.717951006825984</v>
      </c>
      <c r="R281" s="5">
        <f>'18.05.21'!R3/'18.05.21'!$P$120*100</f>
        <v>34.715244600228118</v>
      </c>
      <c r="S281" s="5">
        <f>'18.05.21'!S3/'18.05.21'!$P$120*100</f>
        <v>70.597177731669206</v>
      </c>
      <c r="T281" s="5">
        <f>'18.05.21'!T3/'18.05.21'!$P$120*100</f>
        <v>47.459890620896331</v>
      </c>
      <c r="U281" s="5"/>
    </row>
    <row r="282" spans="1:21" x14ac:dyDescent="0.35">
      <c r="B282" s="5">
        <f>'18.05.21'!B4/'18.05.21'!$B$120*100</f>
        <v>40.31229035637233</v>
      </c>
      <c r="C282" s="5">
        <f>'18.05.21'!C4/'18.05.21'!$B$120*100</f>
        <v>31.103919750706837</v>
      </c>
      <c r="D282" s="5">
        <f>'18.05.21'!D4/'18.05.21'!$B$120*100</f>
        <v>63.269227201475289</v>
      </c>
      <c r="E282" s="5">
        <f>'18.05.21'!E4/'18.05.21'!$B$120*100</f>
        <v>68.809497395348856</v>
      </c>
      <c r="F282" s="5">
        <f>'18.05.21'!F4/'18.05.21'!$B$120*100</f>
        <v>41.807661045907601</v>
      </c>
      <c r="G282" s="5">
        <f>'18.05.21'!G4/'18.05.21'!$B$120*100</f>
        <v>7.2000083258845811</v>
      </c>
      <c r="H282" s="5"/>
      <c r="I282" s="5">
        <f>'18.05.21'!I4/'18.05.21'!$I$120*100</f>
        <v>52.973933612745817</v>
      </c>
      <c r="J282" s="5">
        <f>'18.05.21'!J4/'18.05.21'!$I$120*100</f>
        <v>72.032027293167843</v>
      </c>
      <c r="K282" s="5">
        <f>'18.05.21'!K4/'18.05.21'!$I$120*100</f>
        <v>39.682547417565239</v>
      </c>
      <c r="L282" s="5">
        <f>'18.05.21'!L4/'18.05.21'!$I$120*100</f>
        <v>52.613427387196566</v>
      </c>
      <c r="M282" s="5">
        <f>'18.05.21'!M4/'18.05.21'!$I$120*100</f>
        <v>46.921649607523953</v>
      </c>
      <c r="N282" s="5"/>
      <c r="P282" s="5">
        <f>'18.05.21'!P4/'18.05.21'!$P$120*100</f>
        <v>55.136405241722471</v>
      </c>
      <c r="Q282" s="5">
        <f>'18.05.21'!Q4/'18.05.21'!$P$120*100</f>
        <v>79.094691130308476</v>
      </c>
      <c r="R282" s="5">
        <f>'18.05.21'!R4/'18.05.21'!$P$120*100</f>
        <v>41.931181984348868</v>
      </c>
      <c r="S282" s="5">
        <f>'18.05.21'!S4/'18.05.21'!$P$120*100</f>
        <v>77.170197904838517</v>
      </c>
      <c r="T282" s="5">
        <f>'18.05.21'!T4/'18.05.21'!$P$120*100</f>
        <v>67.01280931236488</v>
      </c>
    </row>
    <row r="283" spans="1:21" x14ac:dyDescent="0.35">
      <c r="B283" s="5">
        <f>'18.05.21'!B5/'18.05.21'!$B$120*100</f>
        <v>41.705481544605142</v>
      </c>
      <c r="C283" s="5">
        <f>'18.05.21'!C5/'18.05.21'!$B$120*100</f>
        <v>34.463890698871893</v>
      </c>
      <c r="D283" s="5">
        <f>'18.05.21'!D5/'18.05.21'!$B$120*100</f>
        <v>64.775426388930583</v>
      </c>
      <c r="E283" s="5">
        <f>'18.05.21'!E5/'18.05.21'!$B$120*100</f>
        <v>70.633253955880051</v>
      </c>
      <c r="F283" s="5">
        <f>'18.05.21'!F5/'18.05.21'!$B$120*100</f>
        <v>45.634861962300398</v>
      </c>
      <c r="G283" s="5">
        <f>'18.05.21'!G5/'18.05.21'!$B$120*100</f>
        <v>10.673313623983825</v>
      </c>
      <c r="H283" s="5"/>
      <c r="I283" s="5">
        <f>'18.05.21'!I5/'18.05.21'!$I$120*100</f>
        <v>65.526463678837175</v>
      </c>
      <c r="J283" s="5">
        <f>'18.05.21'!J5/'18.05.21'!$I$120*100</f>
        <v>73.511935282691155</v>
      </c>
      <c r="K283" s="5">
        <f>'18.05.21'!K5/'18.05.21'!$I$120*100</f>
        <v>50.094305144937479</v>
      </c>
      <c r="L283" s="5">
        <f>'18.05.21'!L5/'18.05.21'!$I$120*100</f>
        <v>54.214799649852949</v>
      </c>
      <c r="M283" s="5">
        <f>'18.05.21'!M5/'18.05.21'!$I$120*100</f>
        <v>46.932201067537875</v>
      </c>
      <c r="N283" s="5"/>
      <c r="P283" s="5">
        <f>'18.05.21'!P5/'18.05.21'!$P$120*100</f>
        <v>66.242301861345837</v>
      </c>
      <c r="Q283" s="5">
        <f>'18.05.21'!Q5/'18.05.21'!$P$120*100</f>
        <v>80.519855185608719</v>
      </c>
      <c r="R283" s="5">
        <f>'18.05.21'!R5/'18.05.21'!$P$120*100</f>
        <v>53.980497003077033</v>
      </c>
      <c r="S283" s="5">
        <f>'18.05.21'!S5/'18.05.21'!$P$120*100</f>
        <v>79.865901921886504</v>
      </c>
      <c r="T283" s="5">
        <f>'18.05.21'!T5/'18.05.21'!$P$120*100</f>
        <v>71.488928307044901</v>
      </c>
    </row>
    <row r="284" spans="1:21" x14ac:dyDescent="0.35">
      <c r="B284" s="5">
        <f>'18.05.21'!B6/'18.05.21'!$B$120*100</f>
        <v>48.542030363283956</v>
      </c>
      <c r="C284" s="5">
        <f>'18.05.21'!C6/'18.05.21'!$B$120*100</f>
        <v>37.678476937624879</v>
      </c>
      <c r="D284" s="5">
        <f>'18.05.21'!D6/'18.05.21'!$B$120*100</f>
        <v>79.714157412735389</v>
      </c>
      <c r="E284" s="5">
        <f>'18.05.21'!E6/'18.05.21'!$B$120*100</f>
        <v>71.007075098182199</v>
      </c>
      <c r="F284" s="5">
        <f>'18.05.21'!F6/'18.05.21'!$B$120*100</f>
        <v>45.690654336054202</v>
      </c>
      <c r="G284" s="5">
        <f>'18.05.21'!G6/'18.05.21'!$B$120*100</f>
        <v>11.482939880566596</v>
      </c>
      <c r="H284" s="5"/>
      <c r="I284" s="5">
        <f>'18.05.21'!I6/'18.05.21'!$I$120*100</f>
        <v>66.857348726306583</v>
      </c>
      <c r="J284" s="5">
        <f>'18.05.21'!J6/'18.05.21'!$I$120*100</f>
        <v>74.243039135807507</v>
      </c>
      <c r="K284" s="5">
        <f>'18.05.21'!K6/'18.05.21'!$I$120*100</f>
        <v>53.977971353119202</v>
      </c>
      <c r="L284" s="5">
        <f>'18.05.21'!L6/'18.05.21'!$I$120*100</f>
        <v>55.548761708594817</v>
      </c>
      <c r="M284" s="5">
        <f>'18.05.21'!M6/'18.05.21'!$I$120*100</f>
        <v>47.112573675895895</v>
      </c>
      <c r="N284" s="5"/>
      <c r="P284" s="5">
        <f>'18.05.21'!P6/'18.05.21'!$P$120*100</f>
        <v>67.086971245970943</v>
      </c>
      <c r="Q284" s="5">
        <f>'18.05.21'!Q6/'18.05.21'!$P$120*100</f>
        <v>82.775191284679124</v>
      </c>
      <c r="R284" s="5">
        <f>'18.05.21'!R6/'18.05.21'!$P$120*100</f>
        <v>54.272144625527453</v>
      </c>
      <c r="S284" s="5">
        <f>'18.05.21'!S6/'18.05.21'!$P$120*100</f>
        <v>80.220850194644427</v>
      </c>
      <c r="T284" s="5">
        <f>'18.05.21'!T6/'18.05.21'!$P$120*100</f>
        <v>74.334350084412776</v>
      </c>
    </row>
    <row r="285" spans="1:21" x14ac:dyDescent="0.35">
      <c r="B285" s="5">
        <f>'18.05.21'!B7/'18.05.21'!$B$120*100</f>
        <v>49.078691445425157</v>
      </c>
      <c r="C285" s="5">
        <f>'18.05.21'!C7/'18.05.21'!$B$120*100</f>
        <v>38.539829782011559</v>
      </c>
      <c r="D285" s="5">
        <f>'18.05.21'!D7/'18.05.21'!$B$120*100</f>
        <v>90.95299602625046</v>
      </c>
      <c r="E285" s="5">
        <f>'18.05.21'!E7/'18.05.21'!$B$120*100</f>
        <v>77.663827337960043</v>
      </c>
      <c r="F285" s="5">
        <f>'18.05.21'!F7/'18.05.21'!$B$120*100</f>
        <v>48.589700230435525</v>
      </c>
      <c r="G285" s="5">
        <f>'18.05.21'!G7/'18.05.21'!$B$120*100</f>
        <v>12.488897818776291</v>
      </c>
      <c r="H285" s="5"/>
      <c r="I285" s="5">
        <f>'18.05.21'!I7/'18.05.21'!$I$120*100</f>
        <v>67.18215564631609</v>
      </c>
      <c r="J285" s="5">
        <f>'18.05.21'!J7/'18.05.21'!$I$120*100</f>
        <v>75.138377718744167</v>
      </c>
      <c r="K285" s="5">
        <f>'18.05.21'!K7/'18.05.21'!$I$120*100</f>
        <v>57.486325832968831</v>
      </c>
      <c r="L285" s="5">
        <f>'18.05.21'!L7/'18.05.21'!$I$120*100</f>
        <v>56.37766672194212</v>
      </c>
      <c r="M285" s="5">
        <f>'18.05.21'!M7/'18.05.21'!$I$120*100</f>
        <v>47.219638731229679</v>
      </c>
      <c r="N285" s="5"/>
      <c r="P285" s="5">
        <f>'18.05.21'!P7/'18.05.21'!$P$120*100</f>
        <v>68.50831594890245</v>
      </c>
      <c r="Q285" s="5">
        <f>'18.05.21'!Q7/'18.05.21'!$P$120*100</f>
        <v>92.734344406273934</v>
      </c>
      <c r="R285" s="5">
        <f>'18.05.21'!R7/'18.05.21'!$P$120*100</f>
        <v>56.155878199937469</v>
      </c>
      <c r="S285" s="5">
        <f>'18.05.21'!S7/'18.05.21'!$P$120*100</f>
        <v>83.940618065555981</v>
      </c>
      <c r="T285" s="5">
        <f>'18.05.21'!T7/'18.05.21'!$P$120*100</f>
        <v>75.764761486549929</v>
      </c>
    </row>
    <row r="286" spans="1:21" x14ac:dyDescent="0.35">
      <c r="B286" s="5">
        <f>'18.05.21'!B8/'18.05.21'!$B$120*100</f>
        <v>50.471583478838909</v>
      </c>
      <c r="C286" s="5">
        <f>'18.05.21'!C8/'18.05.21'!$B$120*100</f>
        <v>44.61367432421153</v>
      </c>
      <c r="D286" s="5">
        <f>'18.05.21'!D8/'18.05.21'!$B$120*100</f>
        <v>93.659032670555902</v>
      </c>
      <c r="E286" s="5">
        <f>'18.05.21'!E8/'18.05.21'!$B$120*100</f>
        <v>83.370676906910859</v>
      </c>
      <c r="F286" s="5">
        <f>'18.05.21'!F8/'18.05.21'!$B$120*100</f>
        <v>51.315082219706518</v>
      </c>
      <c r="G286" s="5">
        <f>'18.05.21'!G8/'18.05.21'!$B$120*100</f>
        <v>12.809383282959905</v>
      </c>
      <c r="H286" s="5"/>
      <c r="I286" s="5">
        <f>'18.05.21'!I8/'18.05.21'!$I$120*100</f>
        <v>68.694602283198307</v>
      </c>
      <c r="J286" s="5">
        <f>'18.05.21'!J8/'18.05.21'!$I$120*100</f>
        <v>77.718896791752428</v>
      </c>
      <c r="K286" s="5">
        <f>'18.05.21'!K8/'18.05.21'!$I$120*100</f>
        <v>61.950414950993363</v>
      </c>
      <c r="L286" s="5">
        <f>'18.05.21'!L8/'18.05.21'!$I$120*100</f>
        <v>56.607283460217893</v>
      </c>
      <c r="M286" s="5">
        <f>'18.05.21'!M8/'18.05.21'!$I$120*100</f>
        <v>48.743031163551024</v>
      </c>
      <c r="N286" s="5"/>
      <c r="P286" s="5">
        <f>'18.05.21'!P8/'18.05.21'!$P$120*100</f>
        <v>69.360312863351027</v>
      </c>
      <c r="Q286" s="5">
        <f>'18.05.21'!Q8/'18.05.21'!$P$120*100</f>
        <v>92.852693177663667</v>
      </c>
      <c r="R286" s="5">
        <f>'18.05.21'!R8/'18.05.21'!$P$120*100</f>
        <v>59.229762041539743</v>
      </c>
      <c r="S286" s="5">
        <f>'18.05.21'!S8/'18.05.21'!$P$120*100</f>
        <v>84.125946171510137</v>
      </c>
      <c r="T286" s="5">
        <f>'18.05.21'!T8/'18.05.21'!$P$120*100</f>
        <v>77.383689471841947</v>
      </c>
    </row>
    <row r="287" spans="1:21" x14ac:dyDescent="0.35">
      <c r="B287" s="5">
        <f>'18.05.21'!B9/'18.05.21'!$B$120*100</f>
        <v>51.660918788480679</v>
      </c>
      <c r="C287" s="5">
        <f>'18.05.21'!C9/'18.05.21'!$B$120*100</f>
        <v>44.763850043377253</v>
      </c>
      <c r="D287" s="5">
        <f>'18.05.21'!D9/'18.05.21'!$B$120*100</f>
        <v>94.467784125925363</v>
      </c>
      <c r="E287" s="5">
        <f>'18.05.21'!E9/'18.05.21'!$B$120*100</f>
        <v>84.103270797586902</v>
      </c>
      <c r="F287" s="5">
        <f>'18.05.21'!F9/'18.05.21'!$B$120*100</f>
        <v>51.701930194583888</v>
      </c>
      <c r="G287" s="5">
        <f>'18.05.21'!G9/'18.05.21'!$B$120*100</f>
        <v>13.160563844638096</v>
      </c>
      <c r="H287" s="5"/>
      <c r="I287" s="5">
        <f>'18.05.21'!I9/'18.05.21'!$I$120*100</f>
        <v>69.218999688765606</v>
      </c>
      <c r="J287" s="5">
        <f>'18.05.21'!J9/'18.05.21'!$I$120*100</f>
        <v>78.37825848398704</v>
      </c>
      <c r="K287" s="5">
        <f>'18.05.21'!K9/'18.05.21'!$I$120*100</f>
        <v>62.067846248186797</v>
      </c>
      <c r="L287" s="5">
        <f>'18.05.21'!L9/'18.05.21'!$I$120*100</f>
        <v>59.055759913572899</v>
      </c>
      <c r="M287" s="5">
        <f>'18.05.21'!M9/'18.05.21'!$I$120*100</f>
        <v>54.452467403060069</v>
      </c>
      <c r="N287" s="5"/>
      <c r="P287" s="5">
        <f>'18.05.21'!P9/'18.05.21'!$P$120*100</f>
        <v>69.66429239026877</v>
      </c>
      <c r="Q287" s="5">
        <f>'18.05.21'!Q9/'18.05.21'!$P$120*100</f>
        <v>95.194054221101439</v>
      </c>
      <c r="R287" s="5">
        <f>'18.05.21'!R9/'18.05.21'!$P$120*100</f>
        <v>61.19394498788602</v>
      </c>
      <c r="S287" s="5">
        <f>'18.05.21'!S9/'18.05.21'!$P$120*100</f>
        <v>86.162675499511863</v>
      </c>
      <c r="T287" s="5">
        <f>'18.05.21'!T9/'18.05.21'!$P$120*100</f>
        <v>79.548230698754111</v>
      </c>
    </row>
    <row r="288" spans="1:21" x14ac:dyDescent="0.35">
      <c r="B288" s="5">
        <f>'18.05.21'!B10/'18.05.21'!$B$120*100</f>
        <v>52.315836677124175</v>
      </c>
      <c r="C288" s="5">
        <f>'18.05.21'!C10/'18.05.21'!$B$120*100</f>
        <v>45.156386492465437</v>
      </c>
      <c r="D288" s="5">
        <f>'18.05.21'!D10/'18.05.21'!$B$120*100</f>
        <v>94.656047692735342</v>
      </c>
      <c r="E288" s="5">
        <f>'18.05.21'!E10/'18.05.21'!$B$120*100</f>
        <v>84.184010870190406</v>
      </c>
      <c r="F288" s="5">
        <f>'18.05.21'!F10/'18.05.21'!$B$120*100</f>
        <v>52.628906727914234</v>
      </c>
      <c r="G288" s="5">
        <f>'18.05.21'!G10/'18.05.21'!$B$120*100</f>
        <v>13.730422046396878</v>
      </c>
      <c r="H288" s="5"/>
      <c r="I288" s="5">
        <f>'18.05.21'!I10/'18.05.21'!$I$120*100</f>
        <v>69.305607100221891</v>
      </c>
      <c r="J288" s="5">
        <f>'18.05.21'!J10/'18.05.21'!$I$120*100</f>
        <v>78.64373584684013</v>
      </c>
      <c r="K288" s="5">
        <f>'18.05.21'!K10/'18.05.21'!$I$120*100</f>
        <v>62.287210265407147</v>
      </c>
      <c r="L288" s="5">
        <f>'18.05.21'!L10/'18.05.21'!$I$120*100</f>
        <v>59.213966091210843</v>
      </c>
      <c r="M288" s="5">
        <f>'18.05.21'!M10/'18.05.21'!$I$120*100</f>
        <v>56.602614170296675</v>
      </c>
      <c r="N288" s="5"/>
      <c r="P288" s="5">
        <f>'18.05.21'!P10/'18.05.21'!$P$120*100</f>
        <v>71.021283563389332</v>
      </c>
      <c r="Q288" s="5">
        <f>'18.05.21'!Q10/'18.05.21'!$P$120*100</f>
        <v>96.613152496914296</v>
      </c>
      <c r="R288" s="5">
        <f>'18.05.21'!R10/'18.05.21'!$P$120*100</f>
        <v>62.190314274406298</v>
      </c>
      <c r="S288" s="5">
        <f>'18.05.21'!S10/'18.05.21'!$P$120*100</f>
        <v>88.393164494835304</v>
      </c>
      <c r="T288" s="5">
        <f>'18.05.21'!T10/'18.05.21'!$P$120*100</f>
        <v>79.852414833834445</v>
      </c>
    </row>
    <row r="289" spans="2:20" x14ac:dyDescent="0.35">
      <c r="B289" s="5">
        <f>'18.05.21'!B11/'18.05.21'!$B$120*100</f>
        <v>58.651690981680005</v>
      </c>
      <c r="C289" s="5">
        <f>'18.05.21'!C11/'18.05.21'!$B$120*100</f>
        <v>45.590500928753528</v>
      </c>
      <c r="D289" s="5">
        <f>'18.05.21'!D11/'18.05.21'!$B$120*100</f>
        <v>95.063537350127518</v>
      </c>
      <c r="E289" s="5">
        <f>'18.05.21'!E11/'18.05.21'!$B$120*100</f>
        <v>84.471312812702763</v>
      </c>
      <c r="F289" s="5">
        <f>'18.05.21'!F11/'18.05.21'!$B$120*100</f>
        <v>54.316711021131155</v>
      </c>
      <c r="G289" s="5">
        <f>'18.05.21'!G11/'18.05.21'!$B$120*100</f>
        <v>14.55167454708384</v>
      </c>
      <c r="H289" s="5"/>
      <c r="I289" s="5">
        <f>'18.05.21'!I11/'18.05.21'!$I$120*100</f>
        <v>69.568207606904707</v>
      </c>
      <c r="J289" s="5">
        <f>'18.05.21'!J11/'18.05.21'!$I$120*100</f>
        <v>78.848079269227512</v>
      </c>
      <c r="K289" s="5">
        <f>'18.05.21'!K11/'18.05.21'!$I$120*100</f>
        <v>63.053421920925409</v>
      </c>
      <c r="L289" s="5">
        <f>'18.05.21'!L11/'18.05.21'!$I$120*100</f>
        <v>59.77155638245614</v>
      </c>
      <c r="M289" s="5">
        <f>'18.05.21'!M11/'18.05.21'!$I$120*100</f>
        <v>60.180616650929018</v>
      </c>
      <c r="N289" s="5"/>
      <c r="P289" s="5">
        <f>'18.05.21'!P11/'18.05.21'!$P$120*100</f>
        <v>72.376714599270016</v>
      </c>
      <c r="Q289" s="5">
        <f>'18.05.21'!Q11/'18.05.21'!$P$120*100</f>
        <v>97.156809172979507</v>
      </c>
      <c r="R289" s="5">
        <f>'18.05.21'!R11/'18.05.21'!$P$120*100</f>
        <v>63.255044000588612</v>
      </c>
      <c r="S289" s="5">
        <f>'18.05.21'!S11/'18.05.21'!$P$120*100</f>
        <v>89.501335091541762</v>
      </c>
      <c r="T289" s="5">
        <f>'18.05.21'!T11/'18.05.21'!$P$120*100</f>
        <v>81.164579768663202</v>
      </c>
    </row>
    <row r="290" spans="2:20" x14ac:dyDescent="0.35">
      <c r="B290" s="5">
        <f>'18.05.21'!B12/'18.05.21'!$B$120*100</f>
        <v>58.838209478712166</v>
      </c>
      <c r="C290" s="5">
        <f>'18.05.21'!C12/'18.05.21'!$B$120*100</f>
        <v>47.00824094274396</v>
      </c>
      <c r="D290" s="5">
        <f>'18.05.21'!D12/'18.05.21'!$B$120*100</f>
        <v>96.66811767921304</v>
      </c>
      <c r="E290" s="5">
        <f>'18.05.21'!E12/'18.05.21'!$B$120*100</f>
        <v>85.3697925831937</v>
      </c>
      <c r="F290" s="5">
        <f>'18.05.21'!F12/'18.05.21'!$B$120*100</f>
        <v>55.411042012479029</v>
      </c>
      <c r="G290" s="5">
        <f>'18.05.21'!G12/'18.05.21'!$B$120*100</f>
        <v>15.829627672897562</v>
      </c>
      <c r="H290" s="5"/>
      <c r="I290" s="5">
        <f>'18.05.21'!I12/'18.05.21'!$I$120*100</f>
        <v>70.709073765046398</v>
      </c>
      <c r="J290" s="5">
        <f>'18.05.21'!J12/'18.05.21'!$I$120*100</f>
        <v>82.621298697065328</v>
      </c>
      <c r="K290" s="5">
        <f>'18.05.21'!K12/'18.05.21'!$I$120*100</f>
        <v>63.493183592162474</v>
      </c>
      <c r="L290" s="5">
        <f>'18.05.21'!L12/'18.05.21'!$I$120*100</f>
        <v>60.435387209509784</v>
      </c>
      <c r="M290" s="5">
        <f>'18.05.21'!M12/'18.05.21'!$I$120*100</f>
        <v>60.407810616251425</v>
      </c>
      <c r="N290" s="5"/>
      <c r="P290" s="5">
        <f>'18.05.21'!P12/'18.05.21'!$P$120*100</f>
        <v>72.394720117579709</v>
      </c>
      <c r="Q290" s="5">
        <f>'18.05.21'!Q12/'18.05.21'!$P$120*100</f>
        <v>99.854098903287721</v>
      </c>
      <c r="R290" s="5">
        <f>'18.05.21'!R12/'18.05.21'!$P$120*100</f>
        <v>64.824090220904296</v>
      </c>
      <c r="S290" s="5">
        <f>'18.05.21'!S12/'18.05.21'!$P$120*100</f>
        <v>90.557181413330767</v>
      </c>
      <c r="T290" s="5">
        <f>'18.05.21'!T12/'18.05.21'!$P$120*100</f>
        <v>82.199641311267058</v>
      </c>
    </row>
    <row r="291" spans="2:20" x14ac:dyDescent="0.35">
      <c r="B291" s="5">
        <f>'18.05.21'!B13/'18.05.21'!$B$120*100</f>
        <v>60.138617346550113</v>
      </c>
      <c r="C291" s="5">
        <f>'18.05.21'!C13/'18.05.21'!$B$120*100</f>
        <v>50.006035123306155</v>
      </c>
      <c r="D291" s="5">
        <f>'18.05.21'!D13/'18.05.21'!$B$120*100</f>
        <v>102.72994616951429</v>
      </c>
      <c r="E291" s="5">
        <f>'18.05.21'!E13/'18.05.21'!$B$120*100</f>
        <v>91.770917030088867</v>
      </c>
      <c r="F291" s="5">
        <f>'18.05.21'!F13/'18.05.21'!$B$120*100</f>
        <v>56.165052668610173</v>
      </c>
      <c r="G291" s="5">
        <f>'18.05.21'!G13/'18.05.21'!$B$120*100</f>
        <v>15.871377900750861</v>
      </c>
      <c r="H291" s="5"/>
      <c r="I291" s="5">
        <f>'18.05.21'!I13/'18.05.21'!$I$120*100</f>
        <v>71.301724060460245</v>
      </c>
      <c r="J291" s="5">
        <f>'18.05.21'!J13/'18.05.21'!$I$120*100</f>
        <v>86.038938104779433</v>
      </c>
      <c r="K291" s="5">
        <f>'18.05.21'!K13/'18.05.21'!$I$120*100</f>
        <v>63.603391381339577</v>
      </c>
      <c r="L291" s="5">
        <f>'18.05.21'!L13/'18.05.21'!$I$120*100</f>
        <v>60.758213490224492</v>
      </c>
      <c r="M291" s="5">
        <f>'18.05.21'!M13/'18.05.21'!$I$120*100</f>
        <v>60.698830160055536</v>
      </c>
      <c r="N291" s="5"/>
      <c r="P291" s="5">
        <f>'18.05.21'!P13/'18.05.21'!$P$120*100</f>
        <v>72.485425473666794</v>
      </c>
      <c r="Q291" s="5">
        <f>'18.05.21'!Q13/'18.05.21'!$P$120*100</f>
        <v>102.03600624800143</v>
      </c>
      <c r="R291" s="5">
        <f>'18.05.21'!R13/'18.05.21'!$P$120*100</f>
        <v>65.188117980878047</v>
      </c>
      <c r="S291" s="5">
        <f>'18.05.21'!S13/'18.05.21'!$P$120*100</f>
        <v>90.597322977232835</v>
      </c>
      <c r="T291" s="5">
        <f>'18.05.21'!T13/'18.05.21'!$P$120*100</f>
        <v>83.113834844479044</v>
      </c>
    </row>
    <row r="292" spans="2:20" x14ac:dyDescent="0.35">
      <c r="B292" s="5">
        <f>'18.05.21'!B14/'18.05.21'!$B$120*100</f>
        <v>63.077192470885699</v>
      </c>
      <c r="C292" s="5">
        <f>'18.05.21'!C14/'18.05.21'!$B$120*100</f>
        <v>53.514404992317687</v>
      </c>
      <c r="D292" s="5">
        <f>'18.05.21'!D14/'18.05.21'!$B$120*100</f>
        <v>103.49320796179227</v>
      </c>
      <c r="E292" s="5">
        <f>'18.05.21'!E14/'18.05.21'!$B$120*100</f>
        <v>92.109206738655033</v>
      </c>
      <c r="F292" s="5">
        <f>'18.05.21'!F14/'18.05.21'!$B$120*100</f>
        <v>57.695460733165085</v>
      </c>
      <c r="G292" s="5">
        <f>'18.05.21'!G14/'18.05.21'!$B$120*100</f>
        <v>15.967968646115507</v>
      </c>
      <c r="H292" s="5"/>
      <c r="I292" s="5">
        <f>'18.05.21'!I14/'18.05.21'!$I$120*100</f>
        <v>72.00959199738513</v>
      </c>
      <c r="J292" s="5">
        <f>'18.05.21'!J14/'18.05.21'!$I$120*100</f>
        <v>86.595563469188789</v>
      </c>
      <c r="K292" s="5">
        <f>'18.05.21'!K14/'18.05.21'!$I$120*100</f>
        <v>64.150967942696241</v>
      </c>
      <c r="L292" s="5">
        <f>'18.05.21'!L14/'18.05.21'!$I$120*100</f>
        <v>61.738259504841423</v>
      </c>
      <c r="M292" s="5">
        <f>'18.05.21'!M14/'18.05.21'!$I$120*100</f>
        <v>62.191915525037921</v>
      </c>
      <c r="N292" s="5"/>
      <c r="P292" s="5">
        <f>'18.05.21'!P14/'18.05.21'!$P$120*100</f>
        <v>73.011029742051718</v>
      </c>
      <c r="Q292" s="5">
        <f>'18.05.21'!Q14/'18.05.21'!$P$120*100</f>
        <v>102.50795628841189</v>
      </c>
      <c r="R292" s="5">
        <f>'18.05.21'!R14/'18.05.21'!$P$120*100</f>
        <v>65.291487729696698</v>
      </c>
      <c r="S292" s="5">
        <f>'18.05.21'!S14/'18.05.21'!$P$120*100</f>
        <v>91.826110085797964</v>
      </c>
      <c r="T292" s="5">
        <f>'18.05.21'!T14/'18.05.21'!$P$120*100</f>
        <v>83.669145660472921</v>
      </c>
    </row>
    <row r="293" spans="2:20" x14ac:dyDescent="0.35">
      <c r="B293" s="5">
        <f>'18.05.21'!B15/'18.05.21'!$B$120*100</f>
        <v>63.556864559996882</v>
      </c>
      <c r="C293" s="5">
        <f>'18.05.21'!C15/'18.05.21'!$B$120*100</f>
        <v>53.56486697111378</v>
      </c>
      <c r="D293" s="5">
        <f>'18.05.21'!D15/'18.05.21'!$B$120*100</f>
        <v>107.04619722533077</v>
      </c>
      <c r="E293" s="5">
        <f>'18.05.21'!E15/'18.05.21'!$B$120*100</f>
        <v>92.399531957899356</v>
      </c>
      <c r="F293" s="5">
        <f>'18.05.21'!F15/'18.05.21'!$B$120*100</f>
        <v>58.467796888287737</v>
      </c>
      <c r="G293" s="5">
        <f>'18.05.21'!G15/'18.05.21'!$B$120*100</f>
        <v>16.590373845106217</v>
      </c>
      <c r="H293" s="5"/>
      <c r="I293" s="5">
        <f>'18.05.21'!I15/'18.05.21'!$I$120*100</f>
        <v>73.75648000672274</v>
      </c>
      <c r="J293" s="5">
        <f>'18.05.21'!J15/'18.05.21'!$I$120*100</f>
        <v>86.707730985933608</v>
      </c>
      <c r="K293" s="5">
        <f>'18.05.21'!K15/'18.05.21'!$I$120*100</f>
        <v>65.186483807125882</v>
      </c>
      <c r="L293" s="5">
        <f>'18.05.21'!L15/'18.05.21'!$I$120*100</f>
        <v>62.647728440514726</v>
      </c>
      <c r="M293" s="5">
        <f>'18.05.21'!M15/'18.05.21'!$I$120*100</f>
        <v>62.661428609151152</v>
      </c>
      <c r="N293" s="5"/>
      <c r="P293" s="5">
        <f>'18.05.21'!P15/'18.05.21'!$P$120*100</f>
        <v>73.060314733220423</v>
      </c>
      <c r="Q293" s="5">
        <f>'18.05.21'!Q15/'18.05.21'!$P$120*100</f>
        <v>103.65036891366519</v>
      </c>
      <c r="R293" s="5">
        <f>'18.05.21'!R15/'18.05.21'!$P$120*100</f>
        <v>65.806934055342026</v>
      </c>
      <c r="S293" s="5">
        <f>'18.05.21'!S15/'18.05.21'!$P$120*100</f>
        <v>91.872995193726055</v>
      </c>
      <c r="T293" s="5">
        <f>'18.05.21'!T15/'18.05.21'!$P$120*100</f>
        <v>85.764247992199287</v>
      </c>
    </row>
    <row r="294" spans="2:20" x14ac:dyDescent="0.35">
      <c r="B294" s="5">
        <f>'18.05.21'!B16/'18.05.21'!$B$120*100</f>
        <v>67.427687688186452</v>
      </c>
      <c r="C294" s="5">
        <f>'18.05.21'!C16/'18.05.21'!$B$120*100</f>
        <v>54.498279865702578</v>
      </c>
      <c r="D294" s="5">
        <f>'18.05.21'!D16/'18.05.21'!$B$120*100</f>
        <v>108.94695895587606</v>
      </c>
      <c r="E294" s="5">
        <f>'18.05.21'!E16/'18.05.21'!$B$120*100</f>
        <v>92.918606362799125</v>
      </c>
      <c r="F294" s="5">
        <f>'18.05.21'!F16/'18.05.21'!$B$120*100</f>
        <v>59.440711816938155</v>
      </c>
      <c r="G294" s="5">
        <f>'18.05.21'!G16/'18.05.21'!$B$120*100</f>
        <v>16.599230640809761</v>
      </c>
      <c r="H294" s="5"/>
      <c r="I294" s="5">
        <f>'18.05.21'!I16/'18.05.21'!$I$120*100</f>
        <v>74.782218145040957</v>
      </c>
      <c r="J294" s="5">
        <f>'18.05.21'!J16/'18.05.21'!$I$120*100</f>
        <v>90.646263591231886</v>
      </c>
      <c r="K294" s="5">
        <f>'18.05.21'!K16/'18.05.21'!$I$120*100</f>
        <v>65.680323204629076</v>
      </c>
      <c r="L294" s="5">
        <f>'18.05.21'!L16/'18.05.21'!$I$120*100</f>
        <v>63.021528549716855</v>
      </c>
      <c r="M294" s="5">
        <f>'18.05.21'!M16/'18.05.21'!$I$120*100</f>
        <v>63.661266079768154</v>
      </c>
      <c r="N294" s="5"/>
      <c r="P294" s="5">
        <f>'18.05.21'!P16/'18.05.21'!$P$120*100</f>
        <v>74.5162978930138</v>
      </c>
      <c r="Q294" s="5">
        <f>'18.05.21'!Q16/'18.05.21'!$P$120*100</f>
        <v>108.88722531959959</v>
      </c>
      <c r="R294" s="5">
        <f>'18.05.21'!R16/'18.05.21'!$P$120*100</f>
        <v>67.304388732094438</v>
      </c>
      <c r="S294" s="5">
        <f>'18.05.21'!S16/'18.05.21'!$P$120*100</f>
        <v>93.453593249889096</v>
      </c>
      <c r="T294" s="5">
        <f>'18.05.21'!T16/'18.05.21'!$P$120*100</f>
        <v>86.669946023992907</v>
      </c>
    </row>
    <row r="295" spans="2:20" x14ac:dyDescent="0.35">
      <c r="B295" s="5">
        <f>'18.05.21'!B17/'18.05.21'!$B$120*100</f>
        <v>67.444875492335811</v>
      </c>
      <c r="C295" s="5">
        <f>'18.05.21'!C17/'18.05.21'!$B$120*100</f>
        <v>55.118423272955283</v>
      </c>
      <c r="D295" s="5">
        <f>'18.05.21'!D17/'18.05.21'!$B$120*100</f>
        <v>110.75570791631799</v>
      </c>
      <c r="E295" s="5">
        <f>'18.05.21'!E17/'18.05.21'!$B$120*100</f>
        <v>93.159983507937724</v>
      </c>
      <c r="F295" s="5">
        <f>'18.05.21'!F17/'18.05.21'!$B$120*100</f>
        <v>61.141760509871432</v>
      </c>
      <c r="G295" s="5">
        <f>'18.05.21'!G17/'18.05.21'!$B$120*100</f>
        <v>16.622949991841825</v>
      </c>
      <c r="H295" s="5"/>
      <c r="I295" s="5">
        <f>'18.05.21'!I17/'18.05.21'!$I$120*100</f>
        <v>74.825230580284568</v>
      </c>
      <c r="J295" s="5">
        <f>'18.05.21'!J17/'18.05.21'!$I$120*100</f>
        <v>91.46708174097283</v>
      </c>
      <c r="K295" s="5">
        <f>'18.05.21'!K17/'18.05.21'!$I$120*100</f>
        <v>66.043485219519312</v>
      </c>
      <c r="L295" s="5">
        <f>'18.05.21'!L17/'18.05.21'!$I$120*100</f>
        <v>64.586929654381294</v>
      </c>
      <c r="M295" s="5">
        <f>'18.05.21'!M17/'18.05.21'!$I$120*100</f>
        <v>64.547382591056177</v>
      </c>
      <c r="N295" s="5"/>
      <c r="P295" s="5">
        <f>'18.05.21'!P17/'18.05.21'!$P$120*100</f>
        <v>74.81312039691025</v>
      </c>
      <c r="Q295" s="5">
        <f>'18.05.21'!Q17/'18.05.21'!$P$120*100</f>
        <v>109.59632048314525</v>
      </c>
      <c r="R295" s="5">
        <f>'18.05.21'!R17/'18.05.21'!$P$120*100</f>
        <v>68.082262076967453</v>
      </c>
      <c r="S295" s="5">
        <f>'18.05.21'!S17/'18.05.21'!$P$120*100</f>
        <v>97.217364663771988</v>
      </c>
      <c r="T295" s="5">
        <f>'18.05.21'!T17/'18.05.21'!$P$120*100</f>
        <v>87.535817929468479</v>
      </c>
    </row>
    <row r="296" spans="2:20" x14ac:dyDescent="0.35">
      <c r="B296" s="5">
        <f>'18.05.21'!B18/'18.05.21'!$B$120*100</f>
        <v>70.299166012726971</v>
      </c>
      <c r="C296" s="5">
        <f>'18.05.21'!C18/'18.05.21'!$B$120*100</f>
        <v>56.381531974035582</v>
      </c>
      <c r="D296" s="5">
        <f>'18.05.21'!D18/'18.05.21'!$B$120*100</f>
        <v>115.05838368905764</v>
      </c>
      <c r="E296" s="5">
        <f>'18.05.21'!E18/'18.05.21'!$B$120*100</f>
        <v>93.466295379406404</v>
      </c>
      <c r="F296" s="5">
        <f>'18.05.21'!F18/'18.05.21'!$B$120*100</f>
        <v>64.613851058099357</v>
      </c>
      <c r="G296" s="5">
        <f>'18.05.21'!G18/'18.05.21'!$B$120*100</f>
        <v>16.989437308428336</v>
      </c>
      <c r="H296" s="5"/>
      <c r="I296" s="5">
        <f>'18.05.21'!I18/'18.05.21'!$I$120*100</f>
        <v>75.96646418734521</v>
      </c>
      <c r="J296" s="5">
        <f>'18.05.21'!J18/'18.05.21'!$I$120*100</f>
        <v>92.344938120058558</v>
      </c>
      <c r="K296" s="5">
        <f>'18.05.21'!K18/'18.05.21'!$I$120*100</f>
        <v>66.160151744979018</v>
      </c>
      <c r="L296" s="5">
        <f>'18.05.21'!L18/'18.05.21'!$I$120*100</f>
        <v>65.071875593090184</v>
      </c>
      <c r="M296" s="5">
        <f>'18.05.21'!M18/'18.05.21'!$I$120*100</f>
        <v>66.126047705477632</v>
      </c>
      <c r="N296" s="5"/>
      <c r="P296" s="5">
        <f>'18.05.21'!P18/'18.05.21'!$P$120*100</f>
        <v>75.15228400245681</v>
      </c>
      <c r="Q296" s="5">
        <f>'18.05.21'!Q18/'18.05.21'!$P$120*100</f>
        <v>111.37361092362741</v>
      </c>
      <c r="R296" s="5">
        <f>'18.05.21'!R18/'18.05.21'!$P$120*100</f>
        <v>68.789183278785359</v>
      </c>
      <c r="S296" s="5">
        <f>'18.05.21'!S18/'18.05.21'!$P$120*100</f>
        <v>100.80908192625004</v>
      </c>
      <c r="T296" s="5">
        <f>'18.05.21'!T18/'18.05.21'!$P$120*100</f>
        <v>87.924863299991358</v>
      </c>
    </row>
    <row r="297" spans="2:20" x14ac:dyDescent="0.35">
      <c r="B297" s="5">
        <f>'18.05.21'!B19/'18.05.21'!$B$120*100</f>
        <v>70.746787742360283</v>
      </c>
      <c r="C297" s="5">
        <f>'18.05.21'!C19/'18.05.21'!$B$120*100</f>
        <v>57.518021131626377</v>
      </c>
      <c r="D297" s="5">
        <f>'18.05.21'!D19/'18.05.21'!$B$120*100</f>
        <v>116.81192498743755</v>
      </c>
      <c r="E297" s="5">
        <f>'18.05.21'!E19/'18.05.21'!$B$120*100</f>
        <v>93.619521571196742</v>
      </c>
      <c r="F297" s="5">
        <f>'18.05.21'!F19/'18.05.21'!$B$120*100</f>
        <v>64.643684952326964</v>
      </c>
      <c r="G297" s="5">
        <f>'18.05.21'!G19/'18.05.21'!$B$120*100</f>
        <v>18.30059661915719</v>
      </c>
      <c r="H297" s="5"/>
      <c r="I297" s="5">
        <f>'18.05.21'!I19/'18.05.21'!$I$120*100</f>
        <v>76.621622622433833</v>
      </c>
      <c r="J297" s="5">
        <f>'18.05.21'!J19/'18.05.21'!$I$120*100</f>
        <v>93.210824029077543</v>
      </c>
      <c r="K297" s="5">
        <f>'18.05.21'!K19/'18.05.21'!$I$120*100</f>
        <v>67.520827041389197</v>
      </c>
      <c r="L297" s="5">
        <f>'18.05.21'!L19/'18.05.21'!$I$120*100</f>
        <v>65.121549907108161</v>
      </c>
      <c r="M297" s="5">
        <f>'18.05.21'!M19/'18.05.21'!$I$120*100</f>
        <v>67.155926365760536</v>
      </c>
      <c r="N297" s="5"/>
      <c r="P297" s="5">
        <f>'18.05.21'!P19/'18.05.21'!$P$120*100</f>
        <v>75.753951355292031</v>
      </c>
      <c r="Q297" s="5">
        <f>'18.05.21'!Q19/'18.05.21'!$P$120*100</f>
        <v>113.98610335854391</v>
      </c>
      <c r="R297" s="5">
        <f>'18.05.21'!R19/'18.05.21'!$P$120*100</f>
        <v>69.443422141401214</v>
      </c>
      <c r="S297" s="5">
        <f>'18.05.21'!S19/'18.05.21'!$P$120*100</f>
        <v>102.53388184768262</v>
      </c>
      <c r="T297" s="5">
        <f>'18.05.21'!T19/'18.05.21'!$P$120*100</f>
        <v>89.02542929332084</v>
      </c>
    </row>
    <row r="298" spans="2:20" x14ac:dyDescent="0.35">
      <c r="B298" s="5">
        <f>'18.05.21'!B20/'18.05.21'!$B$120*100</f>
        <v>71.30055050832415</v>
      </c>
      <c r="C298" s="5">
        <f>'18.05.21'!C20/'18.05.21'!$B$120*100</f>
        <v>57.66423984841277</v>
      </c>
      <c r="D298" s="5">
        <f>'18.05.21'!D20/'18.05.21'!$B$120*100</f>
        <v>117.26625956990453</v>
      </c>
      <c r="E298" s="5">
        <f>'18.05.21'!E20/'18.05.21'!$B$120*100</f>
        <v>94.158598555134247</v>
      </c>
      <c r="F298" s="5">
        <f>'18.05.21'!F20/'18.05.21'!$B$120*100</f>
        <v>65.044733715811901</v>
      </c>
      <c r="G298" s="5">
        <f>'18.05.21'!G20/'18.05.21'!$B$120*100</f>
        <v>18.370752956874412</v>
      </c>
      <c r="H298" s="5"/>
      <c r="I298" s="5">
        <f>'18.05.21'!I20/'18.05.21'!$I$120*100</f>
        <v>78.232088498986712</v>
      </c>
      <c r="J298" s="5">
        <f>'18.05.21'!J20/'18.05.21'!$I$120*100</f>
        <v>93.409575058161963</v>
      </c>
      <c r="K298" s="5">
        <f>'18.05.21'!K20/'18.05.21'!$I$120*100</f>
        <v>69.386651992271055</v>
      </c>
      <c r="L298" s="5">
        <f>'18.05.21'!L20/'18.05.21'!$I$120*100</f>
        <v>65.294645234437326</v>
      </c>
      <c r="M298" s="5">
        <f>'18.05.21'!M20/'18.05.21'!$I$120*100</f>
        <v>69.891248979669527</v>
      </c>
      <c r="N298" s="5"/>
      <c r="P298" s="5">
        <f>'18.05.21'!P20/'18.05.21'!$P$120*100</f>
        <v>76.006041399637851</v>
      </c>
      <c r="Q298" s="5">
        <f>'18.05.21'!Q20/'18.05.21'!$P$120*100</f>
        <v>115.06355715483853</v>
      </c>
      <c r="R298" s="5">
        <f>'18.05.21'!R20/'18.05.21'!$P$120*100</f>
        <v>69.558787043752872</v>
      </c>
      <c r="S298" s="5">
        <f>'18.05.21'!S20/'18.05.21'!$P$120*100</f>
        <v>104.23158823824956</v>
      </c>
      <c r="T298" s="5">
        <f>'18.05.21'!T20/'18.05.21'!$P$120*100</f>
        <v>90.601393827134771</v>
      </c>
    </row>
    <row r="299" spans="2:20" x14ac:dyDescent="0.35">
      <c r="B299" s="5">
        <f>'18.05.21'!B21/'18.05.21'!$B$120*100</f>
        <v>72.05564900016094</v>
      </c>
      <c r="C299" s="5">
        <f>'18.05.21'!C21/'18.05.21'!$B$120*100</f>
        <v>57.771663624346239</v>
      </c>
      <c r="D299" s="5">
        <f>'18.05.21'!D21/'18.05.21'!$B$120*100</f>
        <v>118.2389569314138</v>
      </c>
      <c r="E299" s="5">
        <f>'18.05.21'!E21/'18.05.21'!$B$120*100</f>
        <v>94.460817444760409</v>
      </c>
      <c r="F299" s="5">
        <f>'18.05.21'!F21/'18.05.21'!$B$120*100</f>
        <v>67.470666263857396</v>
      </c>
      <c r="G299" s="5">
        <f>'18.05.21'!G21/'18.05.21'!$B$120*100</f>
        <v>18.916216442933877</v>
      </c>
      <c r="H299" s="5"/>
      <c r="I299" s="5">
        <f>'18.05.21'!I21/'18.05.21'!$I$120*100</f>
        <v>78.673842759076905</v>
      </c>
      <c r="J299" s="5">
        <f>'18.05.21'!J21/'18.05.21'!$I$120*100</f>
        <v>93.650962111402293</v>
      </c>
      <c r="K299" s="5">
        <f>'18.05.21'!K21/'18.05.21'!$I$120*100</f>
        <v>71.110214463729662</v>
      </c>
      <c r="L299" s="5">
        <f>'18.05.21'!L21/'18.05.21'!$I$120*100</f>
        <v>65.865714627489751</v>
      </c>
      <c r="M299" s="5">
        <f>'18.05.21'!M21/'18.05.21'!$I$120*100</f>
        <v>70.438927112272083</v>
      </c>
      <c r="N299" s="5"/>
      <c r="P299" s="5">
        <f>'18.05.21'!P21/'18.05.21'!$P$120*100</f>
        <v>76.351300623362178</v>
      </c>
      <c r="Q299" s="5">
        <f>'18.05.21'!Q21/'18.05.21'!$P$120*100</f>
        <v>116.61538645080458</v>
      </c>
      <c r="R299" s="5">
        <f>'18.05.21'!R21/'18.05.21'!$P$120*100</f>
        <v>70.425843971503568</v>
      </c>
      <c r="S299" s="5">
        <f>'18.05.21'!S21/'18.05.21'!$P$120*100</f>
        <v>104.94871853484769</v>
      </c>
      <c r="T299" s="5">
        <f>'18.05.21'!T21/'18.05.21'!$P$120*100</f>
        <v>91.356832739511589</v>
      </c>
    </row>
    <row r="300" spans="2:20" x14ac:dyDescent="0.35">
      <c r="B300" s="5">
        <f>'18.05.21'!B22/'18.05.21'!$B$120*100</f>
        <v>72.55899964646521</v>
      </c>
      <c r="C300" s="5">
        <f>'18.05.21'!C22/'18.05.21'!$B$120*100</f>
        <v>58.307889572205177</v>
      </c>
      <c r="D300" s="5">
        <f>'18.05.21'!D22/'18.05.21'!$B$120*100</f>
        <v>120.88207134544461</v>
      </c>
      <c r="E300" s="5">
        <f>'18.05.21'!E22/'18.05.21'!$B$120*100</f>
        <v>95.776287304472902</v>
      </c>
      <c r="F300" s="5">
        <f>'18.05.21'!F22/'18.05.21'!$B$120*100</f>
        <v>69.294649456827273</v>
      </c>
      <c r="G300" s="5">
        <f>'18.05.21'!G22/'18.05.21'!$B$120*100</f>
        <v>19.555147679352999</v>
      </c>
      <c r="H300" s="5"/>
      <c r="I300" s="5">
        <f>'18.05.21'!I22/'18.05.21'!$I$120*100</f>
        <v>79.27305336201924</v>
      </c>
      <c r="J300" s="5">
        <f>'18.05.21'!J22/'18.05.21'!$I$120*100</f>
        <v>94.942972258203199</v>
      </c>
      <c r="K300" s="5">
        <f>'18.05.21'!K22/'18.05.21'!$I$120*100</f>
        <v>72.473859225387244</v>
      </c>
      <c r="L300" s="5">
        <f>'18.05.21'!L22/'18.05.21'!$I$120*100</f>
        <v>67.337099594527317</v>
      </c>
      <c r="M300" s="5">
        <f>'18.05.21'!M22/'18.05.21'!$I$120*100</f>
        <v>70.470724887013915</v>
      </c>
      <c r="N300" s="5"/>
      <c r="P300" s="5">
        <f>'18.05.21'!P22/'18.05.21'!$P$120*100</f>
        <v>76.890750044083717</v>
      </c>
      <c r="Q300" s="5">
        <f>'18.05.21'!Q22/'18.05.21'!$P$120*100</f>
        <v>117.30969867460163</v>
      </c>
      <c r="R300" s="5">
        <f>'18.05.21'!R22/'18.05.21'!$P$120*100</f>
        <v>71.651395713497422</v>
      </c>
      <c r="S300" s="5">
        <f>'18.05.21'!S22/'18.05.21'!$P$120*100</f>
        <v>106.22576333109843</v>
      </c>
      <c r="T300" s="5">
        <f>'18.05.21'!T22/'18.05.21'!$P$120*100</f>
        <v>93.190211392569239</v>
      </c>
    </row>
    <row r="301" spans="2:20" x14ac:dyDescent="0.35">
      <c r="B301" s="5">
        <f>'18.05.21'!B23/'18.05.21'!$B$120*100</f>
        <v>74.239805529975754</v>
      </c>
      <c r="C301" s="5">
        <f>'18.05.21'!C23/'18.05.21'!$B$120*100</f>
        <v>58.388652308052535</v>
      </c>
      <c r="D301" s="5">
        <f>'18.05.21'!D23/'18.05.21'!$B$120*100</f>
        <v>125.48437786536073</v>
      </c>
      <c r="E301" s="5">
        <f>'18.05.21'!E23/'18.05.21'!$B$120*100</f>
        <v>96.2198840419953</v>
      </c>
      <c r="F301" s="5">
        <f>'18.05.21'!F23/'18.05.21'!$B$120*100</f>
        <v>70.332041314281639</v>
      </c>
      <c r="G301" s="5">
        <f>'18.05.21'!G23/'18.05.21'!$B$120*100</f>
        <v>19.79679225076924</v>
      </c>
      <c r="H301" s="5"/>
      <c r="I301" s="5">
        <f>'18.05.21'!I23/'18.05.21'!$I$120*100</f>
        <v>79.411453146709192</v>
      </c>
      <c r="J301" s="5">
        <f>'18.05.21'!J23/'18.05.21'!$I$120*100</f>
        <v>96.125455740652328</v>
      </c>
      <c r="K301" s="5">
        <f>'18.05.21'!K23/'18.05.21'!$I$120*100</f>
        <v>72.771436089330251</v>
      </c>
      <c r="L301" s="5">
        <f>'18.05.21'!L23/'18.05.21'!$I$120*100</f>
        <v>68.469669771791686</v>
      </c>
      <c r="M301" s="5">
        <f>'18.05.21'!M23/'18.05.21'!$I$120*100</f>
        <v>71.816289966903597</v>
      </c>
      <c r="N301" s="5"/>
      <c r="P301" s="5">
        <f>'18.05.21'!P23/'18.05.21'!$P$120*100</f>
        <v>77.214073567708226</v>
      </c>
      <c r="Q301" s="5">
        <f>'18.05.21'!Q23/'18.05.21'!$P$120*100</f>
        <v>117.63199489474303</v>
      </c>
      <c r="R301" s="5">
        <f>'18.05.21'!R23/'18.05.21'!$P$120*100</f>
        <v>71.99311692107662</v>
      </c>
      <c r="S301" s="5">
        <f>'18.05.21'!S23/'18.05.21'!$P$120*100</f>
        <v>106.35784216273329</v>
      </c>
      <c r="T301" s="5">
        <f>'18.05.21'!T23/'18.05.21'!$P$120*100</f>
        <v>94.641352159180855</v>
      </c>
    </row>
    <row r="302" spans="2:20" x14ac:dyDescent="0.35">
      <c r="B302" s="5">
        <f>'18.05.21'!B24/'18.05.21'!$B$120*100</f>
        <v>79.039699275229069</v>
      </c>
      <c r="C302" s="5">
        <f>'18.05.21'!C24/'18.05.21'!$B$120*100</f>
        <v>59.012544215840975</v>
      </c>
      <c r="D302" s="5">
        <f>'18.05.21'!D24/'18.05.21'!$B$120*100</f>
        <v>126.447647317421</v>
      </c>
      <c r="E302" s="5">
        <f>'18.05.21'!E24/'18.05.21'!$B$120*100</f>
        <v>96.733832021132173</v>
      </c>
      <c r="F302" s="5">
        <f>'18.05.21'!F24/'18.05.21'!$B$120*100</f>
        <v>71.039488069561955</v>
      </c>
      <c r="G302" s="5">
        <f>'18.05.21'!G24/'18.05.21'!$B$120*100</f>
        <v>20.990175215765809</v>
      </c>
      <c r="H302" s="5"/>
      <c r="I302" s="5">
        <f>'18.05.21'!I24/'18.05.21'!$I$120*100</f>
        <v>79.914439931121407</v>
      </c>
      <c r="J302" s="5">
        <f>'18.05.21'!J24/'18.05.21'!$I$120*100</f>
        <v>96.725538661353454</v>
      </c>
      <c r="K302" s="5">
        <f>'18.05.21'!K24/'18.05.21'!$I$120*100</f>
        <v>74.161271295478784</v>
      </c>
      <c r="L302" s="5">
        <f>'18.05.21'!L24/'18.05.21'!$I$120*100</f>
        <v>69.34501674362609</v>
      </c>
      <c r="M302" s="5">
        <f>'18.05.21'!M24/'18.05.21'!$I$120*100</f>
        <v>73.064920229541926</v>
      </c>
      <c r="N302" s="5"/>
      <c r="P302" s="5">
        <f>'18.05.21'!P24/'18.05.21'!$P$120*100</f>
        <v>78.377445741618885</v>
      </c>
      <c r="Q302" s="5">
        <f>'18.05.21'!Q24/'18.05.21'!$P$120*100</f>
        <v>121.87114353576011</v>
      </c>
      <c r="R302" s="5">
        <f>'18.05.21'!R24/'18.05.21'!$P$120*100</f>
        <v>75.099009152117219</v>
      </c>
      <c r="S302" s="5">
        <f>'18.05.21'!S24/'18.05.21'!$P$120*100</f>
        <v>107.14879337933314</v>
      </c>
      <c r="T302" s="5">
        <f>'18.05.21'!T24/'18.05.21'!$P$120*100</f>
        <v>94.807208388326615</v>
      </c>
    </row>
    <row r="303" spans="2:20" x14ac:dyDescent="0.35">
      <c r="B303" s="5">
        <f>'18.05.21'!B25/'18.05.21'!$B$120*100</f>
        <v>79.821884876136679</v>
      </c>
      <c r="C303" s="5">
        <f>'18.05.21'!C25/'18.05.21'!$B$120*100</f>
        <v>59.127419666358186</v>
      </c>
      <c r="D303" s="5">
        <f>'18.05.21'!D25/'18.05.21'!$B$120*100</f>
        <v>131.49579423600238</v>
      </c>
      <c r="E303" s="5">
        <f>'18.05.21'!E25/'18.05.21'!$B$120*100</f>
        <v>98.749899803828143</v>
      </c>
      <c r="F303" s="5">
        <f>'18.05.21'!F25/'18.05.21'!$B$120*100</f>
        <v>72.301576924668197</v>
      </c>
      <c r="G303" s="5">
        <f>'18.05.21'!G25/'18.05.21'!$B$120*100</f>
        <v>21.427244939054262</v>
      </c>
      <c r="H303" s="5"/>
      <c r="I303" s="5">
        <f>'18.05.21'!I25/'18.05.21'!$I$120*100</f>
        <v>81.527385341029756</v>
      </c>
      <c r="J303" s="5">
        <f>'18.05.21'!J25/'18.05.21'!$I$120*100</f>
        <v>97.452304824792506</v>
      </c>
      <c r="K303" s="5">
        <f>'18.05.21'!K25/'18.05.21'!$I$120*100</f>
        <v>75.057270091513701</v>
      </c>
      <c r="L303" s="5">
        <f>'18.05.21'!L25/'18.05.21'!$I$120*100</f>
        <v>69.813660497370108</v>
      </c>
      <c r="M303" s="5">
        <f>'18.05.21'!M25/'18.05.21'!$I$120*100</f>
        <v>74.280725055421215</v>
      </c>
      <c r="N303" s="5"/>
      <c r="P303" s="5">
        <f>'18.05.21'!P25/'18.05.21'!$P$120*100</f>
        <v>79.663535923725007</v>
      </c>
      <c r="Q303" s="5">
        <f>'18.05.21'!Q25/'18.05.21'!$P$120*100</f>
        <v>122.02958698168132</v>
      </c>
      <c r="R303" s="5">
        <f>'18.05.21'!R25/'18.05.21'!$P$120*100</f>
        <v>75.535625920446961</v>
      </c>
      <c r="S303" s="5">
        <f>'18.05.21'!S25/'18.05.21'!$P$120*100</f>
        <v>109.76688696270109</v>
      </c>
      <c r="T303" s="5">
        <f>'18.05.21'!T25/'18.05.21'!$P$120*100</f>
        <v>96.133299466223008</v>
      </c>
    </row>
    <row r="304" spans="2:20" x14ac:dyDescent="0.35">
      <c r="B304" s="5">
        <f>'18.05.21'!B26/'18.05.21'!$B$120*100</f>
        <v>80.255224229484483</v>
      </c>
      <c r="C304" s="5">
        <f>'18.05.21'!C26/'18.05.21'!$B$120*100</f>
        <v>59.788556349119006</v>
      </c>
      <c r="D304" s="5">
        <f>'18.05.21'!D26/'18.05.21'!$B$120*100</f>
        <v>132.18721354521938</v>
      </c>
      <c r="E304" s="5">
        <f>'18.05.21'!E26/'18.05.21'!$B$120*100</f>
        <v>100.62780791925712</v>
      </c>
      <c r="F304" s="5">
        <f>'18.05.21'!F26/'18.05.21'!$B$120*100</f>
        <v>72.784136311048144</v>
      </c>
      <c r="G304" s="5">
        <f>'18.05.21'!G26/'18.05.21'!$B$120*100</f>
        <v>21.509453589860389</v>
      </c>
      <c r="H304" s="5"/>
      <c r="I304" s="5">
        <f>'18.05.21'!I26/'18.05.21'!$I$120*100</f>
        <v>81.65366528617372</v>
      </c>
      <c r="J304" s="5">
        <f>'18.05.21'!J26/'18.05.21'!$I$120*100</f>
        <v>99.340045265669303</v>
      </c>
      <c r="K304" s="5">
        <f>'18.05.21'!K26/'18.05.21'!$I$120*100</f>
        <v>75.373840778437611</v>
      </c>
      <c r="L304" s="5">
        <f>'18.05.21'!L26/'18.05.21'!$I$120*100</f>
        <v>71.915062028749645</v>
      </c>
      <c r="M304" s="5">
        <f>'18.05.21'!M26/'18.05.21'!$I$120*100</f>
        <v>77.009732327747699</v>
      </c>
      <c r="N304" s="5"/>
      <c r="P304" s="5">
        <f>'18.05.21'!P26/'18.05.21'!$P$120*100</f>
        <v>80.844278478107256</v>
      </c>
      <c r="Q304" s="5">
        <f>'18.05.21'!Q26/'18.05.21'!$P$120*100</f>
        <v>123.25720611865154</v>
      </c>
      <c r="R304" s="5">
        <f>'18.05.21'!R26/'18.05.21'!$P$120*100</f>
        <v>76.289751930447025</v>
      </c>
      <c r="S304" s="5">
        <f>'18.05.21'!S26/'18.05.21'!$P$120*100</f>
        <v>110.1395977815756</v>
      </c>
      <c r="T304" s="5">
        <f>'18.05.21'!T26/'18.05.21'!$P$120*100</f>
        <v>97.452676838783773</v>
      </c>
    </row>
    <row r="305" spans="2:20" x14ac:dyDescent="0.35">
      <c r="B305" s="5">
        <f>'18.05.21'!B27/'18.05.21'!$B$120*100</f>
        <v>82.08327320840425</v>
      </c>
      <c r="C305" s="5">
        <f>'18.05.21'!C27/'18.05.21'!$B$120*100</f>
        <v>59.96270524764811</v>
      </c>
      <c r="D305" s="5">
        <f>'18.05.21'!D27/'18.05.21'!$B$120*100</f>
        <v>134.91471681411642</v>
      </c>
      <c r="E305" s="5">
        <f>'18.05.21'!E27/'18.05.21'!$B$120*100</f>
        <v>100.81984718249547</v>
      </c>
      <c r="F305" s="5">
        <f>'18.05.21'!F27/'18.05.21'!$B$120*100</f>
        <v>75.454482878910525</v>
      </c>
      <c r="G305" s="5">
        <f>'18.05.21'!G27/'18.05.21'!$B$120*100</f>
        <v>21.577470517356488</v>
      </c>
      <c r="H305" s="5"/>
      <c r="I305" s="5">
        <f>'18.05.21'!I27/'18.05.21'!$I$120*100</f>
        <v>81.77235128699283</v>
      </c>
      <c r="J305" s="5">
        <f>'18.05.21'!J27/'18.05.21'!$I$120*100</f>
        <v>99.387192248098444</v>
      </c>
      <c r="K305" s="5">
        <f>'18.05.21'!K27/'18.05.21'!$I$120*100</f>
        <v>75.926501876867789</v>
      </c>
      <c r="L305" s="5">
        <f>'18.05.21'!L27/'18.05.21'!$I$120*100</f>
        <v>73.389900418147363</v>
      </c>
      <c r="M305" s="5">
        <f>'18.05.21'!M27/'18.05.21'!$I$120*100</f>
        <v>77.846132701563562</v>
      </c>
      <c r="N305" s="5"/>
      <c r="P305" s="5">
        <f>'18.05.21'!P27/'18.05.21'!$P$120*100</f>
        <v>81.459535223075832</v>
      </c>
      <c r="Q305" s="5">
        <f>'18.05.21'!Q27/'18.05.21'!$P$120*100</f>
        <v>124.2120186348117</v>
      </c>
      <c r="R305" s="5">
        <f>'18.05.21'!R27/'18.05.21'!$P$120*100</f>
        <v>78.048921760528032</v>
      </c>
      <c r="S305" s="5">
        <f>'18.05.21'!S27/'18.05.21'!$P$120*100</f>
        <v>111.91110377879399</v>
      </c>
      <c r="T305" s="5">
        <f>'18.05.21'!T27/'18.05.21'!$P$120*100</f>
        <v>97.78851556168793</v>
      </c>
    </row>
    <row r="306" spans="2:20" x14ac:dyDescent="0.35">
      <c r="B306" s="5">
        <f>'18.05.21'!B28/'18.05.21'!$B$120*100</f>
        <v>82.279786195982112</v>
      </c>
      <c r="C306" s="5">
        <f>'18.05.21'!C28/'18.05.21'!$B$120*100</f>
        <v>60.040150084593215</v>
      </c>
      <c r="D306" s="5">
        <f>'18.05.21'!D28/'18.05.21'!$B$120*100</f>
        <v>135.39642859517571</v>
      </c>
      <c r="E306" s="5">
        <f>'18.05.21'!E28/'18.05.21'!$B$120*100</f>
        <v>101.26547001401964</v>
      </c>
      <c r="F306" s="5">
        <f>'18.05.21'!F28/'18.05.21'!$B$120*100</f>
        <v>78.037634882315871</v>
      </c>
      <c r="G306" s="5">
        <f>'18.05.21'!G28/'18.05.21'!$B$120*100</f>
        <v>21.694621357558024</v>
      </c>
      <c r="H306" s="5"/>
      <c r="I306" s="5">
        <f>'18.05.21'!I28/'18.05.21'!$I$120*100</f>
        <v>82.877338896219683</v>
      </c>
      <c r="J306" s="5">
        <f>'18.05.21'!J28/'18.05.21'!$I$120*100</f>
        <v>101.44419818285655</v>
      </c>
      <c r="K306" s="5">
        <f>'18.05.21'!K28/'18.05.21'!$I$120*100</f>
        <v>76.393230713887888</v>
      </c>
      <c r="L306" s="5">
        <f>'18.05.21'!L28/'18.05.21'!$I$120*100</f>
        <v>73.620891355632196</v>
      </c>
      <c r="M306" s="5">
        <f>'18.05.21'!M28/'18.05.21'!$I$120*100</f>
        <v>78.004407589161957</v>
      </c>
      <c r="N306" s="5"/>
      <c r="P306" s="5">
        <f>'18.05.21'!P28/'18.05.21'!$P$120*100</f>
        <v>81.764738136299172</v>
      </c>
      <c r="Q306" s="5">
        <f>'18.05.21'!Q28/'18.05.21'!$P$120*100</f>
        <v>124.40018567902207</v>
      </c>
      <c r="R306" s="5">
        <f>'18.05.21'!R28/'18.05.21'!$P$120*100</f>
        <v>78.587476020538148</v>
      </c>
      <c r="S306" s="5">
        <f>'18.05.21'!S28/'18.05.21'!$P$120*100</f>
        <v>113.81745081784247</v>
      </c>
      <c r="T306" s="5">
        <f>'18.05.21'!T28/'18.05.21'!$P$120*100</f>
        <v>98.71479802717414</v>
      </c>
    </row>
    <row r="307" spans="2:20" x14ac:dyDescent="0.35">
      <c r="B307" s="5">
        <f>'18.05.21'!B29/'18.05.21'!$B$120*100</f>
        <v>89.075749677542433</v>
      </c>
      <c r="C307" s="5">
        <f>'18.05.21'!C29/'18.05.21'!$B$120*100</f>
        <v>60.529286344343603</v>
      </c>
      <c r="D307" s="5">
        <f>'18.05.21'!D29/'18.05.21'!$B$120*100</f>
        <v>137.55404193377254</v>
      </c>
      <c r="E307" s="5">
        <f>'18.05.21'!E29/'18.05.21'!$B$120*100</f>
        <v>101.63649904467727</v>
      </c>
      <c r="F307" s="5">
        <f>'18.05.21'!F29/'18.05.21'!$B$120*100</f>
        <v>78.099469276884832</v>
      </c>
      <c r="G307" s="5">
        <f>'18.05.21'!G29/'18.05.21'!$B$120*100</f>
        <v>21.858712308458589</v>
      </c>
      <c r="H307" s="5"/>
      <c r="I307" s="5">
        <f>'18.05.21'!I29/'18.05.21'!$I$120*100</f>
        <v>82.91712793810116</v>
      </c>
      <c r="J307" s="5">
        <f>'18.05.21'!J29/'18.05.21'!$I$120*100</f>
        <v>102.43208609513388</v>
      </c>
      <c r="K307" s="5">
        <f>'18.05.21'!K29/'18.05.21'!$I$120*100</f>
        <v>76.493194744178311</v>
      </c>
      <c r="L307" s="5">
        <f>'18.05.21'!L29/'18.05.21'!$I$120*100</f>
        <v>73.71324650464986</v>
      </c>
      <c r="M307" s="5">
        <f>'18.05.21'!M29/'18.05.21'!$I$120*100</f>
        <v>78.529838631525635</v>
      </c>
      <c r="N307" s="5"/>
      <c r="P307" s="5">
        <f>'18.05.21'!P29/'18.05.21'!$P$120*100</f>
        <v>81.80203223660493</v>
      </c>
      <c r="Q307" s="5">
        <f>'18.05.21'!Q29/'18.05.21'!$P$120*100</f>
        <v>129.13893630109237</v>
      </c>
      <c r="R307" s="5">
        <f>'18.05.21'!R29/'18.05.21'!$P$120*100</f>
        <v>78.940685123913894</v>
      </c>
      <c r="S307" s="5">
        <f>'18.05.21'!S29/'18.05.21'!$P$120*100</f>
        <v>113.84738328696432</v>
      </c>
      <c r="T307" s="5">
        <f>'18.05.21'!T29/'18.05.21'!$P$120*100</f>
        <v>100.35714512174488</v>
      </c>
    </row>
    <row r="308" spans="2:20" x14ac:dyDescent="0.35">
      <c r="B308" s="5">
        <f>'18.05.21'!B30/'18.05.21'!$B$120*100</f>
        <v>90.340435740395932</v>
      </c>
      <c r="C308" s="5">
        <f>'18.05.21'!C30/'18.05.21'!$B$120*100</f>
        <v>60.928163969066006</v>
      </c>
      <c r="D308" s="5">
        <f>'18.05.21'!D30/'18.05.21'!$B$120*100</f>
        <v>139.25028601900584</v>
      </c>
      <c r="E308" s="5">
        <f>'18.05.21'!E30/'18.05.21'!$B$120*100</f>
        <v>102.68545368915298</v>
      </c>
      <c r="F308" s="5">
        <f>'18.05.21'!F30/'18.05.21'!$B$120*100</f>
        <v>79.703600873741749</v>
      </c>
      <c r="G308" s="5">
        <f>'18.05.21'!G30/'18.05.21'!$B$120*100</f>
        <v>21.963942282385648</v>
      </c>
      <c r="H308" s="5"/>
      <c r="I308" s="5">
        <f>'18.05.21'!I30/'18.05.21'!$I$120*100</f>
        <v>83.071988239404007</v>
      </c>
      <c r="J308" s="5">
        <f>'18.05.21'!J30/'18.05.21'!$I$120*100</f>
        <v>103.87441869845814</v>
      </c>
      <c r="K308" s="5">
        <f>'18.05.21'!K30/'18.05.21'!$I$120*100</f>
        <v>76.621712244121369</v>
      </c>
      <c r="L308" s="5">
        <f>'18.05.21'!L30/'18.05.21'!$I$120*100</f>
        <v>73.947239768667515</v>
      </c>
      <c r="M308" s="5">
        <f>'18.05.21'!M30/'18.05.21'!$I$120*100</f>
        <v>78.593368458438448</v>
      </c>
      <c r="N308" s="5"/>
      <c r="P308" s="5">
        <f>'18.05.21'!P30/'18.05.21'!$P$120*100</f>
        <v>82.547517814404785</v>
      </c>
      <c r="Q308" s="5">
        <f>'18.05.21'!Q30/'18.05.21'!$P$120*100</f>
        <v>130.04139896631472</v>
      </c>
      <c r="R308" s="5">
        <f>'18.05.21'!R30/'18.05.21'!$P$120*100</f>
        <v>81.909869263640559</v>
      </c>
      <c r="S308" s="5">
        <f>'18.05.21'!S30/'18.05.21'!$P$120*100</f>
        <v>114.22204640872373</v>
      </c>
      <c r="T308" s="5">
        <f>'18.05.21'!T30/'18.05.21'!$P$120*100</f>
        <v>100.7092629815867</v>
      </c>
    </row>
    <row r="309" spans="2:20" x14ac:dyDescent="0.35">
      <c r="B309" s="5">
        <f>'18.05.21'!B31/'18.05.21'!$B$120*100</f>
        <v>94.449318114821864</v>
      </c>
      <c r="C309" s="5">
        <f>'18.05.21'!C31/'18.05.21'!$B$120*100</f>
        <v>61.582012152598928</v>
      </c>
      <c r="D309" s="5">
        <f>'18.05.21'!D31/'18.05.21'!$B$120*100</f>
        <v>140.41069849682347</v>
      </c>
      <c r="E309" s="5">
        <f>'18.05.21'!E31/'18.05.21'!$B$120*100</f>
        <v>103.72040698156717</v>
      </c>
      <c r="F309" s="5">
        <f>'18.05.21'!F31/'18.05.21'!$B$120*100</f>
        <v>81.656605914051127</v>
      </c>
      <c r="G309" s="5">
        <f>'18.05.21'!G31/'18.05.21'!$B$120*100</f>
        <v>22.024190249883862</v>
      </c>
      <c r="H309" s="5"/>
      <c r="I309" s="5">
        <f>'18.05.21'!I31/'18.05.21'!$I$120*100</f>
        <v>83.156077281440204</v>
      </c>
      <c r="J309" s="5">
        <f>'18.05.21'!J31/'18.05.21'!$I$120*100</f>
        <v>106.32931505203113</v>
      </c>
      <c r="K309" s="5">
        <f>'18.05.21'!K31/'18.05.21'!$I$120*100</f>
        <v>77.374937717114022</v>
      </c>
      <c r="L309" s="5">
        <f>'18.05.21'!L31/'18.05.21'!$I$120*100</f>
        <v>77.521696217862583</v>
      </c>
      <c r="M309" s="5">
        <f>'18.05.21'!M31/'18.05.21'!$I$120*100</f>
        <v>78.657657082305832</v>
      </c>
      <c r="N309" s="5"/>
      <c r="P309" s="5">
        <f>'18.05.21'!P31/'18.05.21'!$P$120*100</f>
        <v>83.625956287481969</v>
      </c>
      <c r="Q309" s="5">
        <f>'18.05.21'!Q31/'18.05.21'!$P$120*100</f>
        <v>131.9456530343665</v>
      </c>
      <c r="R309" s="5">
        <f>'18.05.21'!R31/'18.05.21'!$P$120*100</f>
        <v>82.820145403072573</v>
      </c>
      <c r="S309" s="5">
        <f>'18.05.21'!S31/'18.05.21'!$P$120*100</f>
        <v>115.43786221231341</v>
      </c>
      <c r="T309" s="5">
        <f>'18.05.21'!T31/'18.05.21'!$P$120*100</f>
        <v>103.4450574104961</v>
      </c>
    </row>
    <row r="310" spans="2:20" x14ac:dyDescent="0.35">
      <c r="B310" s="5">
        <f>'18.05.21'!B32/'18.05.21'!$B$120*100</f>
        <v>96.188740212272137</v>
      </c>
      <c r="C310" s="5">
        <f>'18.05.21'!C32/'18.05.21'!$B$120*100</f>
        <v>62.93217943867306</v>
      </c>
      <c r="D310" s="5">
        <f>'18.05.21'!D32/'18.05.21'!$B$120*100</f>
        <v>140.45229008196972</v>
      </c>
      <c r="E310" s="5">
        <f>'18.05.21'!E32/'18.05.21'!$B$120*100</f>
        <v>103.74213649978763</v>
      </c>
      <c r="F310" s="5">
        <f>'18.05.21'!F32/'18.05.21'!$B$120*100</f>
        <v>82.420361765045442</v>
      </c>
      <c r="G310" s="5">
        <f>'18.05.21'!G32/'18.05.21'!$B$120*100</f>
        <v>22.482418377647313</v>
      </c>
      <c r="H310" s="5"/>
      <c r="I310" s="5">
        <f>'18.05.21'!I32/'18.05.21'!$I$120*100</f>
        <v>83.517231770529392</v>
      </c>
      <c r="J310" s="5">
        <f>'18.05.21'!J32/'18.05.21'!$I$120*100</f>
        <v>107.73311630448914</v>
      </c>
      <c r="K310" s="5">
        <f>'18.05.21'!K32/'18.05.21'!$I$120*100</f>
        <v>79.735871706072672</v>
      </c>
      <c r="L310" s="5">
        <f>'18.05.21'!L32/'18.05.21'!$I$120*100</f>
        <v>77.576015922685087</v>
      </c>
      <c r="M310" s="5">
        <f>'18.05.21'!M32/'18.05.21'!$I$120*100</f>
        <v>78.715083672296657</v>
      </c>
      <c r="N310" s="5"/>
      <c r="P310" s="5">
        <f>'18.05.21'!P32/'18.05.21'!$P$120*100</f>
        <v>86.249817263433499</v>
      </c>
      <c r="Q310" s="5">
        <f>'18.05.21'!Q32/'18.05.21'!$P$120*100</f>
        <v>132.51927628091397</v>
      </c>
      <c r="R310" s="5">
        <f>'18.05.21'!R32/'18.05.21'!$P$120*100</f>
        <v>83.193960253491184</v>
      </c>
      <c r="S310" s="5">
        <f>'18.05.21'!S32/'18.05.21'!$P$120*100</f>
        <v>117.00727075958368</v>
      </c>
      <c r="T310" s="5">
        <f>'18.05.21'!T32/'18.05.21'!$P$120*100</f>
        <v>104.99746216691949</v>
      </c>
    </row>
    <row r="311" spans="2:20" x14ac:dyDescent="0.35">
      <c r="B311" s="5">
        <f>'18.05.21'!B33/'18.05.21'!$B$120*100</f>
        <v>96.502748521358328</v>
      </c>
      <c r="C311" s="5">
        <f>'18.05.21'!C33/'18.05.21'!$B$120*100</f>
        <v>63.736615812410115</v>
      </c>
      <c r="D311" s="5">
        <f>'18.05.21'!D33/'18.05.21'!$B$120*100</f>
        <v>140.99424076522965</v>
      </c>
      <c r="E311" s="5">
        <f>'18.05.21'!E33/'18.05.21'!$B$120*100</f>
        <v>104.01284894778875</v>
      </c>
      <c r="F311" s="5">
        <f>'18.05.21'!F33/'18.05.21'!$B$120*100</f>
        <v>82.936503546188717</v>
      </c>
      <c r="G311" s="5">
        <f>'18.05.21'!G33/'18.05.21'!$B$120*100</f>
        <v>22.638695042062253</v>
      </c>
      <c r="H311" s="5"/>
      <c r="I311" s="5">
        <f>'18.05.21'!I33/'18.05.21'!$I$120*100</f>
        <v>83.752942783558382</v>
      </c>
      <c r="J311" s="5">
        <f>'18.05.21'!J33/'18.05.21'!$I$120*100</f>
        <v>108.56561514750712</v>
      </c>
      <c r="K311" s="5">
        <f>'18.05.21'!K33/'18.05.21'!$I$120*100</f>
        <v>80.849319602603998</v>
      </c>
      <c r="L311" s="5">
        <f>'18.05.21'!L33/'18.05.21'!$I$120*100</f>
        <v>78.464773286366182</v>
      </c>
      <c r="M311" s="5">
        <f>'18.05.21'!M33/'18.05.21'!$I$120*100</f>
        <v>80.109546344912232</v>
      </c>
      <c r="N311" s="5"/>
      <c r="P311" s="5">
        <f>'18.05.21'!P33/'18.05.21'!$P$120*100</f>
        <v>87.314086621249942</v>
      </c>
      <c r="Q311" s="5">
        <f>'18.05.21'!Q33/'18.05.21'!$P$120*100</f>
        <v>133.38596235636993</v>
      </c>
      <c r="R311" s="5">
        <f>'18.05.21'!R33/'18.05.21'!$P$120*100</f>
        <v>84.59684333241718</v>
      </c>
      <c r="S311" s="5">
        <f>'18.05.21'!S33/'18.05.21'!$P$120*100</f>
        <v>117.53129357737843</v>
      </c>
      <c r="T311" s="5">
        <f>'18.05.21'!T33/'18.05.21'!$P$120*100</f>
        <v>106.5151645264302</v>
      </c>
    </row>
    <row r="312" spans="2:20" x14ac:dyDescent="0.35">
      <c r="B312" s="5">
        <f>'18.05.21'!B34/'18.05.21'!$B$120*100</f>
        <v>97.090447228689854</v>
      </c>
      <c r="C312" s="5">
        <f>'18.05.21'!C34/'18.05.21'!$B$120*100</f>
        <v>65.150566532025849</v>
      </c>
      <c r="D312" s="5">
        <f>'18.05.21'!D34/'18.05.21'!$B$120*100</f>
        <v>141.96861973943393</v>
      </c>
      <c r="E312" s="5">
        <f>'18.05.21'!E34/'18.05.21'!$B$120*100</f>
        <v>105.07505252462958</v>
      </c>
      <c r="F312" s="5">
        <f>'18.05.21'!F34/'18.05.21'!$B$120*100</f>
        <v>84.522785572175351</v>
      </c>
      <c r="G312" s="5">
        <f>'18.05.21'!G34/'18.05.21'!$B$120*100</f>
        <v>23.2706097381799</v>
      </c>
      <c r="H312" s="5"/>
      <c r="I312" s="5">
        <f>'18.05.21'!I34/'18.05.21'!$I$120*100</f>
        <v>85.82875433575353</v>
      </c>
      <c r="J312" s="5">
        <f>'18.05.21'!J34/'18.05.21'!$I$120*100</f>
        <v>114.41513605943202</v>
      </c>
      <c r="K312" s="5">
        <f>'18.05.21'!K34/'18.05.21'!$I$120*100</f>
        <v>84.085968012315988</v>
      </c>
      <c r="L312" s="5">
        <f>'18.05.21'!L34/'18.05.21'!$I$120*100</f>
        <v>79.172420156461783</v>
      </c>
      <c r="M312" s="5">
        <f>'18.05.21'!M34/'18.05.21'!$I$120*100</f>
        <v>80.486988082018357</v>
      </c>
      <c r="N312" s="5"/>
      <c r="P312" s="5">
        <f>'18.05.21'!P34/'18.05.21'!$P$120*100</f>
        <v>87.426783092147559</v>
      </c>
      <c r="Q312" s="5">
        <f>'18.05.21'!Q34/'18.05.21'!$P$120*100</f>
        <v>133.99838016308229</v>
      </c>
      <c r="R312" s="5">
        <f>'18.05.21'!R34/'18.05.21'!$P$120*100</f>
        <v>85.142963831773827</v>
      </c>
      <c r="S312" s="5">
        <f>'18.05.21'!S34/'18.05.21'!$P$120*100</f>
        <v>120.01416247861137</v>
      </c>
      <c r="T312" s="5">
        <f>'18.05.21'!T34/'18.05.21'!$P$120*100</f>
        <v>112.07258650846394</v>
      </c>
    </row>
    <row r="313" spans="2:20" x14ac:dyDescent="0.35">
      <c r="B313" s="5">
        <f>'18.05.21'!B35/'18.05.21'!$B$120*100</f>
        <v>99.072987008407779</v>
      </c>
      <c r="C313" s="5">
        <f>'18.05.21'!C35/'18.05.21'!$B$120*100</f>
        <v>65.675324878487658</v>
      </c>
      <c r="D313" s="5">
        <f>'18.05.21'!D35/'18.05.21'!$B$120*100</f>
        <v>143.75034504788789</v>
      </c>
      <c r="E313" s="5">
        <f>'18.05.21'!E35/'18.05.21'!$B$120*100</f>
        <v>105.07551032215572</v>
      </c>
      <c r="F313" s="5">
        <f>'18.05.21'!F35/'18.05.21'!$B$120*100</f>
        <v>85.649243978030242</v>
      </c>
      <c r="G313" s="5">
        <f>'18.05.21'!G35/'18.05.21'!$B$120*100</f>
        <v>23.274874960675824</v>
      </c>
      <c r="H313" s="5"/>
      <c r="I313" s="5">
        <f>'18.05.21'!I35/'18.05.21'!$I$120*100</f>
        <v>86.757581555937094</v>
      </c>
      <c r="J313" s="5">
        <f>'18.05.21'!J35/'18.05.21'!$I$120*100</f>
        <v>115.00265700692856</v>
      </c>
      <c r="K313" s="5">
        <f>'18.05.21'!K35/'18.05.21'!$I$120*100</f>
        <v>85.196237326328969</v>
      </c>
      <c r="L313" s="5">
        <f>'18.05.21'!L35/'18.05.21'!$I$120*100</f>
        <v>80.27414852365149</v>
      </c>
      <c r="M313" s="5">
        <f>'18.05.21'!M35/'18.05.21'!$I$120*100</f>
        <v>80.830021065885447</v>
      </c>
      <c r="N313" s="5"/>
      <c r="P313" s="5">
        <f>'18.05.21'!P35/'18.05.21'!$P$120*100</f>
        <v>90.528732353387852</v>
      </c>
      <c r="Q313" s="5">
        <f>'18.05.21'!Q35/'18.05.21'!$P$120*100</f>
        <v>134.88341277045228</v>
      </c>
      <c r="R313" s="5">
        <f>'18.05.21'!R35/'18.05.21'!$P$120*100</f>
        <v>86.870082645715968</v>
      </c>
      <c r="S313" s="5">
        <f>'18.05.21'!S35/'18.05.21'!$P$120*100</f>
        <v>120.03437606000924</v>
      </c>
      <c r="T313" s="5">
        <f>'18.05.21'!T35/'18.05.21'!$P$120*100</f>
        <v>112.11411344013369</v>
      </c>
    </row>
    <row r="314" spans="2:20" x14ac:dyDescent="0.35">
      <c r="B314" s="5">
        <f>'18.05.21'!B36/'18.05.21'!$B$120*100</f>
        <v>100.33188941142622</v>
      </c>
      <c r="C314" s="5">
        <f>'18.05.21'!C36/'18.05.21'!$B$120*100</f>
        <v>65.702525303777833</v>
      </c>
      <c r="D314" s="5">
        <f>'18.05.21'!D36/'18.05.21'!$B$120*100</f>
        <v>145.34098748199469</v>
      </c>
      <c r="E314" s="5">
        <f>'18.05.21'!E36/'18.05.21'!$B$120*100</f>
        <v>105.47480948321406</v>
      </c>
      <c r="F314" s="5">
        <f>'18.05.21'!F36/'18.05.21'!$B$120*100</f>
        <v>87.036896269461764</v>
      </c>
      <c r="G314" s="5">
        <f>'18.05.21'!G36/'18.05.21'!$B$120*100</f>
        <v>23.380191054929579</v>
      </c>
      <c r="H314" s="5"/>
      <c r="I314" s="5">
        <f>'18.05.21'!I36/'18.05.21'!$I$120*100</f>
        <v>88.292618832860441</v>
      </c>
      <c r="J314" s="5">
        <f>'18.05.21'!J36/'18.05.21'!$I$120*100</f>
        <v>116.2686738769511</v>
      </c>
      <c r="K314" s="5">
        <f>'18.05.21'!K36/'18.05.21'!$I$120*100</f>
        <v>85.300512159790458</v>
      </c>
      <c r="L314" s="5">
        <f>'18.05.21'!L36/'18.05.21'!$I$120*100</f>
        <v>81.582974686425871</v>
      </c>
      <c r="M314" s="5">
        <f>'18.05.21'!M36/'18.05.21'!$I$120*100</f>
        <v>81.368934197445853</v>
      </c>
      <c r="N314" s="5"/>
      <c r="P314" s="5">
        <f>'18.05.21'!P36/'18.05.21'!$P$120*100</f>
        <v>91.684623541353076</v>
      </c>
      <c r="Q314" s="5">
        <f>'18.05.21'!Q36/'18.05.21'!$P$120*100</f>
        <v>135.62640894894037</v>
      </c>
      <c r="R314" s="5">
        <f>'18.05.21'!R36/'18.05.21'!$P$120*100</f>
        <v>86.933622005546511</v>
      </c>
      <c r="S314" s="5">
        <f>'18.05.21'!S36/'18.05.21'!$P$120*100</f>
        <v>120.24929135881082</v>
      </c>
      <c r="T314" s="5">
        <f>'18.05.21'!T36/'18.05.21'!$P$120*100</f>
        <v>113.26572917003439</v>
      </c>
    </row>
    <row r="315" spans="2:20" x14ac:dyDescent="0.35">
      <c r="B315" s="5">
        <f>'18.05.21'!B37/'18.05.21'!$B$120*100</f>
        <v>100.33387017894026</v>
      </c>
      <c r="C315" s="5">
        <f>'18.05.21'!C37/'18.05.21'!$B$120*100</f>
        <v>67.528081325872122</v>
      </c>
      <c r="D315" s="5">
        <f>'18.05.21'!D37/'18.05.21'!$B$120*100</f>
        <v>149.87767031296713</v>
      </c>
      <c r="E315" s="5">
        <f>'18.05.21'!E37/'18.05.21'!$B$120*100</f>
        <v>105.62595972186611</v>
      </c>
      <c r="F315" s="5">
        <f>'18.05.21'!F37/'18.05.21'!$B$120*100</f>
        <v>87.320250274892331</v>
      </c>
      <c r="G315" s="5">
        <f>'18.05.21'!G37/'18.05.21'!$B$120*100</f>
        <v>23.83450297415267</v>
      </c>
      <c r="H315" s="5"/>
      <c r="I315" s="5">
        <f>'18.05.21'!I37/'18.05.21'!$I$120*100</f>
        <v>89.221568536016989</v>
      </c>
      <c r="J315" s="5">
        <f>'18.05.21'!J37/'18.05.21'!$I$120*100</f>
        <v>116.44148241488013</v>
      </c>
      <c r="K315" s="5">
        <f>'18.05.21'!K37/'18.05.21'!$I$120*100</f>
        <v>86.450140331584691</v>
      </c>
      <c r="L315" s="5">
        <f>'18.05.21'!L37/'18.05.21'!$I$120*100</f>
        <v>81.589406536202191</v>
      </c>
      <c r="M315" s="5">
        <f>'18.05.21'!M37/'18.05.21'!$I$120*100</f>
        <v>82.10775746524962</v>
      </c>
      <c r="N315" s="5"/>
      <c r="P315" s="5">
        <f>'18.05.21'!P37/'18.05.21'!$P$120*100</f>
        <v>92.360563657215778</v>
      </c>
      <c r="Q315" s="5">
        <f>'18.05.21'!Q37/'18.05.21'!$P$120*100</f>
        <v>137.44427148300011</v>
      </c>
      <c r="R315" s="5">
        <f>'18.05.21'!R37/'18.05.21'!$P$120*100</f>
        <v>87.137479938227031</v>
      </c>
      <c r="S315" s="5">
        <f>'18.05.21'!S37/'18.05.21'!$P$120*100</f>
        <v>121.50980978326074</v>
      </c>
      <c r="T315" s="5">
        <f>'18.05.21'!T37/'18.05.21'!$P$120*100</f>
        <v>113.66291197769107</v>
      </c>
    </row>
    <row r="316" spans="2:20" x14ac:dyDescent="0.35">
      <c r="B316" s="5">
        <f>'18.05.21'!B38/'18.05.21'!$B$120*100</f>
        <v>102.90090408330681</v>
      </c>
      <c r="C316" s="5">
        <f>'18.05.21'!C38/'18.05.21'!$B$120*100</f>
        <v>67.574572704342572</v>
      </c>
      <c r="D316" s="5">
        <f>'18.05.21'!D38/'18.05.21'!$B$120*100</f>
        <v>151.80164827053059</v>
      </c>
      <c r="E316" s="5">
        <f>'18.05.21'!E38/'18.05.21'!$B$120*100</f>
        <v>106.67388092242145</v>
      </c>
      <c r="F316" s="5">
        <f>'18.05.21'!F38/'18.05.21'!$B$120*100</f>
        <v>87.704596227646689</v>
      </c>
      <c r="G316" s="5">
        <f>'18.05.21'!G38/'18.05.21'!$B$120*100</f>
        <v>24.000121427689926</v>
      </c>
      <c r="H316" s="5"/>
      <c r="I316" s="5">
        <f>'18.05.21'!I38/'18.05.21'!$I$120*100</f>
        <v>90.572740946157538</v>
      </c>
      <c r="J316" s="5">
        <f>'18.05.21'!J38/'18.05.21'!$I$120*100</f>
        <v>118.2057898928874</v>
      </c>
      <c r="K316" s="5">
        <f>'18.05.21'!K38/'18.05.21'!$I$120*100</f>
        <v>86.571326777486362</v>
      </c>
      <c r="L316" s="5">
        <f>'18.05.21'!L38/'18.05.21'!$I$120*100</f>
        <v>82.598525826259518</v>
      </c>
      <c r="M316" s="5">
        <f>'18.05.21'!M38/'18.05.21'!$I$120*100</f>
        <v>82.347017497105497</v>
      </c>
      <c r="N316" s="5"/>
      <c r="P316" s="5">
        <f>'18.05.21'!P38/'18.05.21'!$P$120*100</f>
        <v>92.385777350587418</v>
      </c>
      <c r="Q316" s="5">
        <f>'18.05.21'!Q38/'18.05.21'!$P$120*100</f>
        <v>139.83386890077324</v>
      </c>
      <c r="R316" s="5">
        <f>'18.05.21'!R38/'18.05.21'!$P$120*100</f>
        <v>87.227946584791084</v>
      </c>
      <c r="S316" s="5">
        <f>'18.05.21'!S38/'18.05.21'!$P$120*100</f>
        <v>121.54267923205005</v>
      </c>
      <c r="T316" s="5">
        <f>'18.05.21'!T38/'18.05.21'!$P$120*100</f>
        <v>113.71221401954001</v>
      </c>
    </row>
    <row r="317" spans="2:20" x14ac:dyDescent="0.35">
      <c r="B317" s="5">
        <f>'18.05.21'!B39/'18.05.21'!$B$120*100</f>
        <v>103.49318076589964</v>
      </c>
      <c r="C317" s="5">
        <f>'18.05.21'!C39/'18.05.21'!$B$120*100</f>
        <v>67.61336764519551</v>
      </c>
      <c r="D317" s="5">
        <f>'18.05.21'!D39/'18.05.21'!$B$120*100</f>
        <v>153.72445680471048</v>
      </c>
      <c r="E317" s="5">
        <f>'18.05.21'!E39/'18.05.21'!$B$120*100</f>
        <v>109.92255267995164</v>
      </c>
      <c r="F317" s="5">
        <f>'18.05.21'!F39/'18.05.21'!$B$120*100</f>
        <v>91.427369448945356</v>
      </c>
      <c r="G317" s="5">
        <f>'18.05.21'!G39/'18.05.21'!$B$120*100</f>
        <v>24.045511372508397</v>
      </c>
      <c r="H317" s="5"/>
      <c r="I317" s="5">
        <f>'18.05.21'!I39/'18.05.21'!$I$120*100</f>
        <v>91.453841630332491</v>
      </c>
      <c r="J317" s="5">
        <f>'18.05.21'!J39/'18.05.21'!$I$120*100</f>
        <v>118.84614282519317</v>
      </c>
      <c r="K317" s="5">
        <f>'18.05.21'!K39/'18.05.21'!$I$120*100</f>
        <v>86.958573127210201</v>
      </c>
      <c r="L317" s="5">
        <f>'18.05.21'!L39/'18.05.21'!$I$120*100</f>
        <v>82.976645700801427</v>
      </c>
      <c r="M317" s="5">
        <f>'18.05.21'!M39/'18.05.21'!$I$120*100</f>
        <v>82.889885932476318</v>
      </c>
      <c r="N317" s="5"/>
      <c r="P317" s="5">
        <f>'18.05.21'!P39/'18.05.21'!$P$120*100</f>
        <v>92.499334880836031</v>
      </c>
      <c r="Q317" s="5">
        <f>'18.05.21'!Q39/'18.05.21'!$P$120*100</f>
        <v>141.10448559058199</v>
      </c>
      <c r="R317" s="5">
        <f>'18.05.21'!R39/'18.05.21'!$P$120*100</f>
        <v>88.75434052854267</v>
      </c>
      <c r="S317" s="5">
        <f>'18.05.21'!S39/'18.05.21'!$P$120*100</f>
        <v>121.56383060085984</v>
      </c>
      <c r="T317" s="5">
        <f>'18.05.21'!T39/'18.05.21'!$P$120*100</f>
        <v>115.52185386306483</v>
      </c>
    </row>
    <row r="318" spans="2:20" x14ac:dyDescent="0.35">
      <c r="B318" s="5">
        <f>'18.05.21'!B40/'18.05.21'!$B$120*100</f>
        <v>103.95262364353439</v>
      </c>
      <c r="C318" s="5">
        <f>'18.05.21'!C40/'18.05.21'!$B$120*100</f>
        <v>67.915142335241853</v>
      </c>
      <c r="D318" s="5">
        <f>'18.05.21'!D40/'18.05.21'!$B$120*100</f>
        <v>154.07163050487287</v>
      </c>
      <c r="E318" s="5">
        <f>'18.05.21'!E40/'18.05.21'!$B$120*100</f>
        <v>110.66734392847735</v>
      </c>
      <c r="F318" s="5">
        <f>'18.05.21'!F40/'18.05.21'!$B$120*100</f>
        <v>91.728699939411882</v>
      </c>
      <c r="G318" s="5">
        <f>'18.05.21'!G40/'18.05.21'!$B$120*100</f>
        <v>24.136282196847787</v>
      </c>
      <c r="H318" s="5"/>
      <c r="I318" s="5">
        <f>'18.05.21'!I40/'18.05.21'!$I$120*100</f>
        <v>91.568632075132854</v>
      </c>
      <c r="J318" s="5">
        <f>'18.05.21'!J40/'18.05.21'!$I$120*100</f>
        <v>120.07132207958992</v>
      </c>
      <c r="K318" s="5">
        <f>'18.05.21'!K40/'18.05.21'!$I$120*100</f>
        <v>87.675376346383558</v>
      </c>
      <c r="L318" s="5">
        <f>'18.05.21'!L40/'18.05.21'!$I$120*100</f>
        <v>83.183635950361051</v>
      </c>
      <c r="M318" s="5">
        <f>'18.05.21'!M40/'18.05.21'!$I$120*100</f>
        <v>83.89355323654118</v>
      </c>
      <c r="N318" s="5"/>
      <c r="P318" s="5">
        <f>'18.05.21'!P40/'18.05.21'!$P$120*100</f>
        <v>94.852102829339316</v>
      </c>
      <c r="Q318" s="5">
        <f>'18.05.21'!Q40/'18.05.21'!$P$120*100</f>
        <v>149.2924438898724</v>
      </c>
      <c r="R318" s="5">
        <f>'18.05.21'!R40/'18.05.21'!$P$120*100</f>
        <v>89.13740963564932</v>
      </c>
      <c r="S318" s="5">
        <f>'18.05.21'!S40/'18.05.21'!$P$120*100</f>
        <v>123.58064473436752</v>
      </c>
      <c r="T318" s="5">
        <f>'18.05.21'!T40/'18.05.21'!$P$120*100</f>
        <v>117.67656111016156</v>
      </c>
    </row>
    <row r="319" spans="2:20" x14ac:dyDescent="0.35">
      <c r="B319" s="5">
        <f>'18.05.21'!B41/'18.05.21'!$B$120*100</f>
        <v>104.39395858931877</v>
      </c>
      <c r="C319" s="5">
        <f>'18.05.21'!C41/'18.05.21'!$B$120*100</f>
        <v>67.965164647106903</v>
      </c>
      <c r="D319" s="5">
        <f>'18.05.21'!D41/'18.05.21'!$B$120*100</f>
        <v>155.24260405433293</v>
      </c>
      <c r="E319" s="5">
        <f>'18.05.21'!E41/'18.05.21'!$B$120*100</f>
        <v>111.88784119843737</v>
      </c>
      <c r="F319" s="5">
        <f>'18.05.21'!F41/'18.05.21'!$B$120*100</f>
        <v>94.081480068900831</v>
      </c>
      <c r="G319" s="5">
        <f>'18.05.21'!G41/'18.05.21'!$B$120*100</f>
        <v>24.63096641869701</v>
      </c>
      <c r="H319" s="5"/>
      <c r="I319" s="5">
        <f>'18.05.21'!I41/'18.05.21'!$I$120*100</f>
        <v>92.824488833177114</v>
      </c>
      <c r="J319" s="5">
        <f>'18.05.21'!J41/'18.05.21'!$I$120*100</f>
        <v>120.75534766023759</v>
      </c>
      <c r="K319" s="5">
        <f>'18.05.21'!K41/'18.05.21'!$I$120*100</f>
        <v>88.342681507524446</v>
      </c>
      <c r="L319" s="5">
        <f>'18.05.21'!L41/'18.05.21'!$I$120*100</f>
        <v>83.381332430922001</v>
      </c>
      <c r="M319" s="5">
        <f>'18.05.21'!M41/'18.05.21'!$I$120*100</f>
        <v>84.182230666910726</v>
      </c>
      <c r="N319" s="5"/>
      <c r="P319" s="5">
        <f>'18.05.21'!P41/'18.05.21'!$P$120*100</f>
        <v>95.538695357667891</v>
      </c>
      <c r="Q319" s="5">
        <f>'18.05.21'!Q41/'18.05.21'!$P$120*100</f>
        <v>152.42866075567983</v>
      </c>
      <c r="R319" s="5">
        <f>'18.05.21'!R41/'18.05.21'!$P$120*100</f>
        <v>89.668794084627976</v>
      </c>
      <c r="S319" s="5">
        <f>'18.05.21'!S41/'18.05.21'!$P$120*100</f>
        <v>124.06645697779484</v>
      </c>
      <c r="T319" s="5">
        <f>'18.05.21'!T41/'18.05.21'!$P$120*100</f>
        <v>120.36896582058745</v>
      </c>
    </row>
    <row r="320" spans="2:20" x14ac:dyDescent="0.35">
      <c r="B320" s="5">
        <f>'18.05.21'!B42/'18.05.21'!$B$120*100</f>
        <v>104.80436273987235</v>
      </c>
      <c r="C320" s="5">
        <f>'18.05.21'!C42/'18.05.21'!$B$120*100</f>
        <v>68.228765369182284</v>
      </c>
      <c r="D320" s="5">
        <f>'18.05.21'!D42/'18.05.21'!$B$120*100</f>
        <v>155.53814635231561</v>
      </c>
      <c r="E320" s="5">
        <f>'18.05.21'!E42/'18.05.21'!$B$120*100</f>
        <v>111.99083657651907</v>
      </c>
      <c r="F320" s="5">
        <f>'18.05.21'!F42/'18.05.21'!$B$120*100</f>
        <v>94.76256947156287</v>
      </c>
      <c r="G320" s="5">
        <f>'18.05.21'!G42/'18.05.21'!$B$120*100</f>
        <v>25.376986015040359</v>
      </c>
      <c r="H320" s="5"/>
      <c r="I320" s="5">
        <f>'18.05.21'!I42/'18.05.21'!$I$120*100</f>
        <v>96.39820440975511</v>
      </c>
      <c r="J320" s="5">
        <f>'18.05.21'!J42/'18.05.21'!$I$120*100</f>
        <v>123.6373570775451</v>
      </c>
      <c r="K320" s="5">
        <f>'18.05.21'!K42/'18.05.21'!$I$120*100</f>
        <v>88.975353861207424</v>
      </c>
      <c r="L320" s="5">
        <f>'18.05.21'!L42/'18.05.21'!$I$120*100</f>
        <v>85.566013421760218</v>
      </c>
      <c r="M320" s="5">
        <f>'18.05.21'!M42/'18.05.21'!$I$120*100</f>
        <v>85.161204208666675</v>
      </c>
      <c r="N320" s="5"/>
      <c r="P320" s="5">
        <f>'18.05.21'!P42/'18.05.21'!$P$120*100</f>
        <v>97.340577141693757</v>
      </c>
      <c r="Q320" s="5">
        <f>'18.05.21'!Q42/'18.05.21'!$P$120*100</f>
        <v>160.08210580617165</v>
      </c>
      <c r="R320" s="5">
        <f>'18.05.21'!R42/'18.05.21'!$P$120*100</f>
        <v>91.513413398619022</v>
      </c>
      <c r="S320" s="5">
        <f>'18.05.21'!S42/'18.05.21'!$P$120*100</f>
        <v>124.87936947051482</v>
      </c>
      <c r="T320" s="5">
        <f>'18.05.21'!T42/'18.05.21'!$P$120*100</f>
        <v>120.91676581194551</v>
      </c>
    </row>
    <row r="321" spans="2:20" x14ac:dyDescent="0.35">
      <c r="B321" s="5">
        <f>'18.05.21'!B43/'18.05.21'!$B$120*100</f>
        <v>105.29785034244537</v>
      </c>
      <c r="C321" s="5">
        <f>'18.05.21'!C43/'18.05.21'!$B$120*100</f>
        <v>68.250236526422654</v>
      </c>
      <c r="D321" s="5">
        <f>'18.05.21'!D43/'18.05.21'!$B$120*100</f>
        <v>156.33650897669608</v>
      </c>
      <c r="E321" s="5">
        <f>'18.05.21'!E43/'18.05.21'!$B$120*100</f>
        <v>112.92528291502823</v>
      </c>
      <c r="F321" s="5">
        <f>'18.05.21'!F43/'18.05.21'!$B$120*100</f>
        <v>95.022195060663847</v>
      </c>
      <c r="G321" s="5">
        <f>'18.05.21'!G43/'18.05.21'!$B$120*100</f>
        <v>26.244031866286637</v>
      </c>
      <c r="H321" s="5"/>
      <c r="I321" s="5">
        <f>'18.05.21'!I43/'18.05.21'!$I$120*100</f>
        <v>97.590970487155531</v>
      </c>
      <c r="J321" s="5">
        <f>'18.05.21'!J43/'18.05.21'!$I$120*100</f>
        <v>123.73300432988535</v>
      </c>
      <c r="K321" s="5">
        <f>'18.05.21'!K43/'18.05.21'!$I$120*100</f>
        <v>90.397739664273189</v>
      </c>
      <c r="L321" s="5">
        <f>'18.05.21'!L43/'18.05.21'!$I$120*100</f>
        <v>87.747351523652924</v>
      </c>
      <c r="M321" s="5">
        <f>'18.05.21'!M43/'18.05.21'!$I$120*100</f>
        <v>86.153925717292395</v>
      </c>
      <c r="N321" s="5"/>
      <c r="P321" s="5">
        <f>'18.05.21'!P43/'18.05.21'!$P$120*100</f>
        <v>97.936805327539602</v>
      </c>
      <c r="Q321" s="5">
        <f>'18.05.21'!Q43/'18.05.21'!$P$120*100</f>
        <v>160.73955872200852</v>
      </c>
      <c r="R321" s="5">
        <f>'18.05.21'!R43/'18.05.21'!$P$120*100</f>
        <v>92.574545431275439</v>
      </c>
      <c r="S321" s="5">
        <f>'18.05.21'!S43/'18.05.21'!$P$120*100</f>
        <v>125.92794367719105</v>
      </c>
      <c r="T321" s="5">
        <f>'18.05.21'!T43/'18.05.21'!$P$120*100</f>
        <v>121.93649026769373</v>
      </c>
    </row>
    <row r="322" spans="2:20" x14ac:dyDescent="0.35">
      <c r="B322" s="5">
        <f>'18.05.21'!B44/'18.05.21'!$B$120*100</f>
        <v>107.50041395892961</v>
      </c>
      <c r="C322" s="5">
        <f>'18.05.21'!C44/'18.05.21'!$B$120*100</f>
        <v>68.594105925629094</v>
      </c>
      <c r="D322" s="5">
        <f>'18.05.21'!D44/'18.05.21'!$B$120*100</f>
        <v>157.2854869871733</v>
      </c>
      <c r="E322" s="5">
        <f>'18.05.21'!E44/'18.05.21'!$B$120*100</f>
        <v>113.02998710169759</v>
      </c>
      <c r="F322" s="5">
        <f>'18.05.21'!F44/'18.05.21'!$B$120*100</f>
        <v>96.439998531737103</v>
      </c>
      <c r="G322" s="5">
        <f>'18.05.21'!G44/'18.05.21'!$B$120*100</f>
        <v>27.075455630821477</v>
      </c>
      <c r="H322" s="5"/>
      <c r="I322" s="5">
        <f>'18.05.21'!I44/'18.05.21'!$I$120*100</f>
        <v>97.798113093583979</v>
      </c>
      <c r="J322" s="5">
        <f>'18.05.21'!J44/'18.05.21'!$I$120*100</f>
        <v>124.74060303864395</v>
      </c>
      <c r="K322" s="5">
        <f>'18.05.21'!K44/'18.05.21'!$I$120*100</f>
        <v>91.624502235149947</v>
      </c>
      <c r="L322" s="5">
        <f>'18.05.21'!L44/'18.05.21'!$I$120*100</f>
        <v>89.165551993910228</v>
      </c>
      <c r="M322" s="5">
        <f>'18.05.21'!M44/'18.05.21'!$I$120*100</f>
        <v>86.912904902625598</v>
      </c>
      <c r="N322" s="5"/>
      <c r="P322" s="5">
        <f>'18.05.21'!P44/'18.05.21'!$P$120*100</f>
        <v>98.484132162521618</v>
      </c>
      <c r="Q322" s="5">
        <f>'18.05.21'!Q44/'18.05.21'!$P$120*100</f>
        <v>160.86837661105179</v>
      </c>
      <c r="R322" s="5">
        <f>'18.05.21'!R44/'18.05.21'!$P$120*100</f>
        <v>93.88483905395033</v>
      </c>
      <c r="S322" s="5">
        <f>'18.05.21'!S44/'18.05.21'!$P$120*100</f>
        <v>127.67321720289479</v>
      </c>
      <c r="T322" s="5">
        <f>'18.05.21'!T44/'18.05.21'!$P$120*100</f>
        <v>124.27206686786772</v>
      </c>
    </row>
    <row r="323" spans="2:20" x14ac:dyDescent="0.35">
      <c r="B323" s="5">
        <f>'18.05.21'!B45/'18.05.21'!$B$120*100</f>
        <v>108.1293416395055</v>
      </c>
      <c r="C323" s="5">
        <f>'18.05.21'!C45/'18.05.21'!$B$120*100</f>
        <v>70.618246355790788</v>
      </c>
      <c r="D323" s="5">
        <f>'18.05.21'!D45/'18.05.21'!$B$120*100</f>
        <v>159.05234520764995</v>
      </c>
      <c r="E323" s="5">
        <f>'18.05.21'!E45/'18.05.21'!$B$120*100</f>
        <v>113.21915719826228</v>
      </c>
      <c r="F323" s="5">
        <f>'18.05.21'!F45/'18.05.21'!$B$120*100</f>
        <v>96.937406875499249</v>
      </c>
      <c r="G323" s="5">
        <f>'18.05.21'!G45/'18.05.21'!$B$120*100</f>
        <v>29.739547143376349</v>
      </c>
      <c r="H323" s="5"/>
      <c r="I323" s="5">
        <f>'18.05.21'!I45/'18.05.21'!$I$120*100</f>
        <v>98.010086308971239</v>
      </c>
      <c r="J323" s="5">
        <f>'18.05.21'!J45/'18.05.21'!$I$120*100</f>
        <v>128.71902924445919</v>
      </c>
      <c r="K323" s="5">
        <f>'18.05.21'!K45/'18.05.21'!$I$120*100</f>
        <v>92.081292027021021</v>
      </c>
      <c r="L323" s="5">
        <f>'18.05.21'!L45/'18.05.21'!$I$120*100</f>
        <v>89.976977790796198</v>
      </c>
      <c r="M323" s="5">
        <f>'18.05.21'!M45/'18.05.21'!$I$120*100</f>
        <v>86.973297970474249</v>
      </c>
      <c r="N323" s="5"/>
      <c r="P323" s="5">
        <f>'18.05.21'!P45/'18.05.21'!$P$120*100</f>
        <v>98.531255979972769</v>
      </c>
      <c r="Q323" s="5">
        <f>'18.05.21'!Q45/'18.05.21'!$P$120*100</f>
        <v>164.8510233442168</v>
      </c>
      <c r="R323" s="5">
        <f>'18.05.21'!R45/'18.05.21'!$P$120*100</f>
        <v>93.885235482265387</v>
      </c>
      <c r="S323" s="5">
        <f>'18.05.21'!S45/'18.05.21'!$P$120*100</f>
        <v>129.93371539540104</v>
      </c>
      <c r="T323" s="5">
        <f>'18.05.21'!T45/'18.05.21'!$P$120*100</f>
        <v>124.6161154932966</v>
      </c>
    </row>
    <row r="324" spans="2:20" x14ac:dyDescent="0.35">
      <c r="B324" s="5">
        <f>'18.05.21'!B46/'18.05.21'!$B$120*100</f>
        <v>111.93336712271906</v>
      </c>
      <c r="C324" s="5">
        <f>'18.05.21'!C46/'18.05.21'!$B$120*100</f>
        <v>70.696339361510525</v>
      </c>
      <c r="D324" s="5">
        <f>'18.05.21'!D46/'18.05.21'!$B$120*100</f>
        <v>159.82027109551592</v>
      </c>
      <c r="E324" s="5">
        <f>'18.05.21'!E46/'18.05.21'!$B$120*100</f>
        <v>115.40251144924416</v>
      </c>
      <c r="F324" s="5">
        <f>'18.05.21'!F46/'18.05.21'!$B$120*100</f>
        <v>97.184726323179987</v>
      </c>
      <c r="G324" s="5">
        <f>'18.05.21'!G46/'18.05.21'!$B$120*100</f>
        <v>30.676051304428718</v>
      </c>
      <c r="H324" s="5"/>
      <c r="I324" s="5">
        <f>'18.05.21'!I46/'18.05.21'!$I$120*100</f>
        <v>101.03845989160209</v>
      </c>
      <c r="J324" s="5">
        <f>'18.05.21'!J46/'18.05.21'!$I$120*100</f>
        <v>130.37329921449569</v>
      </c>
      <c r="K324" s="5">
        <f>'18.05.21'!K46/'18.05.21'!$I$120*100</f>
        <v>92.254617383348233</v>
      </c>
      <c r="L324" s="5">
        <f>'18.05.21'!L46/'18.05.21'!$I$120*100</f>
        <v>91.602613631661285</v>
      </c>
      <c r="M324" s="5">
        <f>'18.05.21'!M46/'18.05.21'!$I$120*100</f>
        <v>89.606822296887671</v>
      </c>
      <c r="N324" s="5"/>
      <c r="P324" s="5">
        <f>'18.05.21'!P46/'18.05.21'!$P$120*100</f>
        <v>98.583767812372642</v>
      </c>
      <c r="Q324" s="5">
        <f>'18.05.21'!Q46/'18.05.21'!$P$120*100</f>
        <v>166.32525073184291</v>
      </c>
      <c r="R324" s="5">
        <f>'18.05.21'!R46/'18.05.21'!$P$120*100</f>
        <v>98.14531383324946</v>
      </c>
      <c r="S324" s="5">
        <f>'18.05.21'!S46/'18.05.21'!$P$120*100</f>
        <v>131.42702249419054</v>
      </c>
      <c r="T324" s="5">
        <f>'18.05.21'!T46/'18.05.21'!$P$120*100</f>
        <v>125.07019215816906</v>
      </c>
    </row>
    <row r="325" spans="2:20" x14ac:dyDescent="0.35">
      <c r="B325" s="5">
        <f>'18.05.21'!B47/'18.05.21'!$B$120*100</f>
        <v>112.4587373767653</v>
      </c>
      <c r="C325" s="5">
        <f>'18.05.21'!C47/'18.05.21'!$B$120*100</f>
        <v>70.817714630369011</v>
      </c>
      <c r="D325" s="5">
        <f>'18.05.21'!D47/'18.05.21'!$B$120*100</f>
        <v>161.98983249627986</v>
      </c>
      <c r="E325" s="5">
        <f>'18.05.21'!E47/'18.05.21'!$B$120*100</f>
        <v>116.183391647305</v>
      </c>
      <c r="F325" s="5">
        <f>'18.05.21'!F47/'18.05.21'!$B$120*100</f>
        <v>97.512300850045463</v>
      </c>
      <c r="G325" s="5">
        <f>'18.05.21'!G47/'18.05.21'!$B$120*100</f>
        <v>30.899597009292123</v>
      </c>
      <c r="H325" s="5"/>
      <c r="I325" s="5">
        <f>'18.05.21'!I47/'18.05.21'!$I$120*100</f>
        <v>101.55384135540211</v>
      </c>
      <c r="J325" s="5">
        <f>'18.05.21'!J47/'18.05.21'!$I$120*100</f>
        <v>131.29053835047938</v>
      </c>
      <c r="K325" s="5">
        <f>'18.05.21'!K47/'18.05.21'!$I$120*100</f>
        <v>94.0500355364928</v>
      </c>
      <c r="L325" s="5">
        <f>'18.05.21'!L47/'18.05.21'!$I$120*100</f>
        <v>92.06338561384905</v>
      </c>
      <c r="M325" s="5">
        <f>'18.05.21'!M47/'18.05.21'!$I$120*100</f>
        <v>91.298473472800197</v>
      </c>
      <c r="N325" s="5"/>
      <c r="P325" s="5">
        <f>'18.05.21'!P47/'18.05.21'!$P$120*100</f>
        <v>99.74961659758489</v>
      </c>
      <c r="Q325" s="5">
        <f>'18.05.21'!Q47/'18.05.21'!$P$120*100</f>
        <v>170.51126092796213</v>
      </c>
      <c r="R325" s="5">
        <f>'18.05.21'!R47/'18.05.21'!$P$120*100</f>
        <v>98.32789251701854</v>
      </c>
      <c r="S325" s="5">
        <f>'18.05.21'!S47/'18.05.21'!$P$120*100</f>
        <v>131.63293503383727</v>
      </c>
      <c r="T325" s="5">
        <f>'18.05.21'!T47/'18.05.21'!$P$120*100</f>
        <v>125.86347931795872</v>
      </c>
    </row>
    <row r="326" spans="2:20" x14ac:dyDescent="0.35">
      <c r="B326" s="5">
        <f>'18.05.21'!B48/'18.05.21'!$B$120*100</f>
        <v>113.1365768702567</v>
      </c>
      <c r="C326" s="5">
        <f>'18.05.21'!C48/'18.05.21'!$B$120*100</f>
        <v>71.416205574430407</v>
      </c>
      <c r="D326" s="5">
        <f>'18.05.21'!D48/'18.05.21'!$B$120*100</f>
        <v>162.68852670677845</v>
      </c>
      <c r="E326" s="5">
        <f>'18.05.21'!E48/'18.05.21'!$B$120*100</f>
        <v>117.73735588753611</v>
      </c>
      <c r="F326" s="5">
        <f>'18.05.21'!F48/'18.05.21'!$B$120*100</f>
        <v>97.76683627457372</v>
      </c>
      <c r="G326" s="5">
        <f>'18.05.21'!G48/'18.05.21'!$B$120*100</f>
        <v>31.844273536083236</v>
      </c>
      <c r="H326" s="5"/>
      <c r="I326" s="5">
        <f>'18.05.21'!I48/'18.05.21'!$I$120*100</f>
        <v>101.87063012176571</v>
      </c>
      <c r="J326" s="5">
        <f>'18.05.21'!J48/'18.05.21'!$I$120*100</f>
        <v>133.22193650275011</v>
      </c>
      <c r="K326" s="5">
        <f>'18.05.21'!K48/'18.05.21'!$I$120*100</f>
        <v>95.899160979594996</v>
      </c>
      <c r="L326" s="5">
        <f>'18.05.21'!L48/'18.05.21'!$I$120*100</f>
        <v>92.14656051467226</v>
      </c>
      <c r="M326" s="5">
        <f>'18.05.21'!M48/'18.05.21'!$I$120*100</f>
        <v>94.936331291155923</v>
      </c>
      <c r="N326" s="5"/>
      <c r="P326" s="5">
        <f>'18.05.21'!P48/'18.05.21'!$P$120*100</f>
        <v>100.18596055503114</v>
      </c>
      <c r="Q326" s="5">
        <f>'18.05.21'!Q48/'18.05.21'!$P$120*100</f>
        <v>172.60462835297633</v>
      </c>
      <c r="R326" s="5">
        <f>'18.05.21'!R48/'18.05.21'!$P$120*100</f>
        <v>98.864588252884943</v>
      </c>
      <c r="S326" s="5">
        <f>'18.05.21'!S48/'18.05.21'!$P$120*100</f>
        <v>136.66180724247855</v>
      </c>
      <c r="T326" s="5">
        <f>'18.05.21'!T48/'18.05.21'!$P$120*100</f>
        <v>126.09315198048854</v>
      </c>
    </row>
    <row r="327" spans="2:20" x14ac:dyDescent="0.35">
      <c r="B327" s="5">
        <f>'18.05.21'!B49/'18.05.21'!$B$120*100</f>
        <v>116.35257276277827</v>
      </c>
      <c r="C327" s="5">
        <f>'18.05.21'!C49/'18.05.21'!$B$120*100</f>
        <v>71.425624418581862</v>
      </c>
      <c r="D327" s="5">
        <f>'18.05.21'!D49/'18.05.21'!$B$120*100</f>
        <v>164.20070445796608</v>
      </c>
      <c r="E327" s="5">
        <f>'18.05.21'!E49/'18.05.21'!$B$120*100</f>
        <v>118.34148544667183</v>
      </c>
      <c r="F327" s="5">
        <f>'18.05.21'!F49/'18.05.21'!$B$120*100</f>
        <v>100.0981452468223</v>
      </c>
      <c r="G327" s="5">
        <f>'18.05.21'!G49/'18.05.21'!$B$120*100</f>
        <v>34.089539236663242</v>
      </c>
      <c r="H327" s="5"/>
      <c r="I327" s="5">
        <f>'18.05.21'!I49/'18.05.21'!$I$120*100</f>
        <v>105.63055865334026</v>
      </c>
      <c r="J327" s="5">
        <f>'18.05.21'!J49/'18.05.21'!$I$120*100</f>
        <v>134.19945817316778</v>
      </c>
      <c r="K327" s="5">
        <f>'18.05.21'!K49/'18.05.21'!$I$120*100</f>
        <v>96.928663228790199</v>
      </c>
      <c r="L327" s="5">
        <f>'18.05.21'!L49/'18.05.21'!$I$120*100</f>
        <v>92.611404308864266</v>
      </c>
      <c r="M327" s="5">
        <f>'18.05.21'!M49/'18.05.21'!$I$120*100</f>
        <v>96.666755796491074</v>
      </c>
      <c r="N327" s="5"/>
      <c r="P327" s="5">
        <f>'18.05.21'!P49/'18.05.21'!$P$120*100</f>
        <v>100.274295866568</v>
      </c>
      <c r="Q327" s="5">
        <f>'18.05.21'!Q49/'18.05.21'!$P$120*100</f>
        <v>174.50366065021151</v>
      </c>
      <c r="R327" s="5">
        <f>'18.05.21'!R49/'18.05.21'!$P$120*100</f>
        <v>101.28311214964707</v>
      </c>
      <c r="S327" s="5">
        <f>'18.05.21'!S49/'18.05.21'!$P$120*100</f>
        <v>138.37283873963545</v>
      </c>
      <c r="T327" s="5">
        <f>'18.05.21'!T49/'18.05.21'!$P$120*100</f>
        <v>127.86249680398936</v>
      </c>
    </row>
    <row r="328" spans="2:20" x14ac:dyDescent="0.35">
      <c r="B328" s="5">
        <f>'18.05.21'!B50/'18.05.21'!$B$120*100</f>
        <v>119.75908948119904</v>
      </c>
      <c r="C328" s="5">
        <f>'18.05.21'!C50/'18.05.21'!$B$120*100</f>
        <v>71.968767188469258</v>
      </c>
      <c r="D328" s="5">
        <f>'18.05.21'!D50/'18.05.21'!$B$120*100</f>
        <v>166.55420074596125</v>
      </c>
      <c r="E328" s="5">
        <f>'18.05.21'!E50/'18.05.21'!$B$120*100</f>
        <v>121.33077637813481</v>
      </c>
      <c r="F328" s="5">
        <f>'18.05.21'!F50/'18.05.21'!$B$120*100</f>
        <v>100.42781839006992</v>
      </c>
      <c r="G328" s="5">
        <f>'18.05.21'!G50/'18.05.21'!$B$120*100</f>
        <v>41.228578903894615</v>
      </c>
      <c r="I328" s="5">
        <f>'18.05.21'!I50/'18.05.21'!$I$120*100</f>
        <v>106.66768173336658</v>
      </c>
      <c r="J328" s="5">
        <f>'18.05.21'!J50/'18.05.21'!$I$120*100</f>
        <v>136.91904620613303</v>
      </c>
      <c r="K328" s="5">
        <f>'18.05.21'!K50/'18.05.21'!$I$120*100</f>
        <v>99.104612079871714</v>
      </c>
      <c r="L328" s="5">
        <f>'18.05.21'!L50/'18.05.21'!$I$120*100</f>
        <v>92.699941573992405</v>
      </c>
      <c r="M328" s="5">
        <f>'18.05.21'!M50/'18.05.21'!$I$120*100</f>
        <v>100.38711934040299</v>
      </c>
      <c r="N328" s="5"/>
      <c r="P328" s="5">
        <f>'18.05.21'!P50/'18.05.21'!$P$120*100</f>
        <v>110.8672440851979</v>
      </c>
      <c r="Q328" s="5">
        <f>'18.05.21'!Q50/'18.05.21'!$P$120*100</f>
        <v>176.48304001530164</v>
      </c>
      <c r="R328" s="5">
        <f>'18.05.21'!R50/'18.05.21'!$P$120*100</f>
        <v>101.34677938957924</v>
      </c>
      <c r="S328" s="5">
        <f>'18.05.21'!S50/'18.05.21'!$P$120*100</f>
        <v>139.88367820035862</v>
      </c>
      <c r="T328" s="5">
        <f>'18.05.21'!T50/'18.05.21'!$P$120*100</f>
        <v>129.27085315126519</v>
      </c>
    </row>
    <row r="329" spans="2:20" x14ac:dyDescent="0.35">
      <c r="B329" s="5">
        <f>'18.05.21'!B51/'18.05.21'!$B$120*100</f>
        <v>121.60489284536486</v>
      </c>
      <c r="C329" s="5">
        <f>'18.05.21'!C51/'18.05.21'!$B$120*100</f>
        <v>72.578607885059654</v>
      </c>
      <c r="D329" s="5">
        <f>'18.05.21'!D51/'18.05.21'!$B$120*100</f>
        <v>166.59916915444379</v>
      </c>
      <c r="E329" s="5">
        <f>'18.05.21'!E51/'18.05.21'!$B$120*100</f>
        <v>121.5545305848418</v>
      </c>
      <c r="F329" s="5">
        <f>'18.05.21'!F51/'18.05.21'!$B$120*100</f>
        <v>101.79111675964107</v>
      </c>
      <c r="G329" s="5">
        <f>'18.05.21'!G51/'18.05.21'!$B$120*100</f>
        <v>41.417141625523648</v>
      </c>
      <c r="I329" s="5">
        <f>'18.05.21'!I51/'18.05.21'!$I$120*100</f>
        <v>109.58686025188962</v>
      </c>
      <c r="J329" s="5">
        <f>'18.05.21'!J51/'18.05.21'!$I$120*100</f>
        <v>137.53927608219485</v>
      </c>
      <c r="K329" s="5">
        <f>'18.05.21'!K51/'18.05.21'!$I$120*100</f>
        <v>99.707960217389157</v>
      </c>
      <c r="L329" s="5">
        <f>'18.05.21'!L51/'18.05.21'!$I$120*100</f>
        <v>93.696917125387046</v>
      </c>
      <c r="M329" s="5">
        <f>'18.05.21'!M51/'18.05.21'!$I$120*100</f>
        <v>101.90482677034424</v>
      </c>
      <c r="N329" s="5"/>
      <c r="P329" s="5">
        <f>'18.05.21'!P51/'18.05.21'!$P$120*100</f>
        <v>113.8353966587714</v>
      </c>
      <c r="Q329" s="5">
        <f>'18.05.21'!Q51/'18.05.21'!$P$120*100</f>
        <v>178.23564107082885</v>
      </c>
      <c r="R329" s="5">
        <f>'18.05.21'!R51/'18.05.21'!$P$120*100</f>
        <v>105.61346914181765</v>
      </c>
      <c r="S329" s="5">
        <f>'18.05.21'!S51/'18.05.21'!$P$120*100</f>
        <v>140.48690142776371</v>
      </c>
      <c r="T329" s="5">
        <f>'18.05.21'!T51/'18.05.21'!$P$120*100</f>
        <v>132.13235798274823</v>
      </c>
    </row>
    <row r="330" spans="2:20" x14ac:dyDescent="0.35">
      <c r="B330" s="5">
        <f>'18.05.21'!B52/'18.05.21'!$B$120*100</f>
        <v>122.66794402752636</v>
      </c>
      <c r="C330" s="5">
        <f>'18.05.21'!C52/'18.05.21'!$B$120*100</f>
        <v>72.578607885059654</v>
      </c>
      <c r="D330" s="5">
        <f>'18.05.21'!D52/'18.05.21'!$B$120*100</f>
        <v>168.66217704783878</v>
      </c>
      <c r="E330" s="5">
        <f>'18.05.21'!E52/'18.05.21'!$B$120*100</f>
        <v>122.00456368362265</v>
      </c>
      <c r="F330" s="5">
        <f>'18.05.21'!F52/'18.05.21'!$B$120*100</f>
        <v>103.06734747892084</v>
      </c>
      <c r="G330" s="5"/>
      <c r="I330" s="5">
        <f>'18.05.21'!I52/'18.05.21'!$I$120*100</f>
        <v>109.65026460843985</v>
      </c>
      <c r="J330" s="5">
        <f>'18.05.21'!J52/'18.05.21'!$I$120*100</f>
        <v>138.4713326705197</v>
      </c>
      <c r="K330" s="5">
        <f>'18.05.21'!K52/'18.05.21'!$I$120*100</f>
        <v>101.79729568223522</v>
      </c>
      <c r="L330" s="5">
        <f>'18.05.21'!L52/'18.05.21'!$I$120*100</f>
        <v>96.401048404639937</v>
      </c>
      <c r="M330" s="5">
        <f>'18.05.21'!M52/'18.05.21'!$I$120*100</f>
        <v>101.96340350532526</v>
      </c>
      <c r="N330" s="5"/>
      <c r="P330" s="5">
        <f>'18.05.21'!P52/'18.05.21'!$P$120*100</f>
        <v>114.48087573442551</v>
      </c>
      <c r="Q330" s="5">
        <f>'18.05.21'!Q52/'18.05.21'!$P$120*100</f>
        <v>187.26966691052223</v>
      </c>
      <c r="R330" s="5">
        <f>'18.05.21'!R52/'18.05.21'!$P$120*100</f>
        <v>108.33650966192437</v>
      </c>
      <c r="S330" s="5">
        <f>'18.05.21'!S52/'18.05.21'!$P$120*100</f>
        <v>142.0734629593328</v>
      </c>
      <c r="T330" s="5">
        <f>'18.05.21'!T52/'18.05.21'!$P$120*100</f>
        <v>135.03298133732028</v>
      </c>
    </row>
    <row r="331" spans="2:20" x14ac:dyDescent="0.35">
      <c r="B331" s="5">
        <f>'18.05.21'!B53/'18.05.21'!$B$120*100</f>
        <v>126.6282416425061</v>
      </c>
      <c r="C331" s="5">
        <f>'18.05.21'!C53/'18.05.21'!$B$120*100</f>
        <v>72.977870784927816</v>
      </c>
      <c r="D331" s="5">
        <f>'18.05.21'!D53/'18.05.21'!$B$120*100</f>
        <v>169.38125004722329</v>
      </c>
      <c r="E331" s="5">
        <f>'18.05.21'!E53/'18.05.21'!$B$120*100</f>
        <v>122.57561397200887</v>
      </c>
      <c r="F331" s="5">
        <f>'18.05.21'!F53/'18.05.21'!$B$120*100</f>
        <v>104.11936166131872</v>
      </c>
      <c r="G331" s="5"/>
      <c r="I331" s="5">
        <f>'18.05.21'!I53/'18.05.21'!$I$120*100</f>
        <v>111.199085700908</v>
      </c>
      <c r="J331" s="5">
        <f>'18.05.21'!J53/'18.05.21'!$I$120*100</f>
        <v>138.47667412309752</v>
      </c>
      <c r="K331" s="5">
        <f>'18.05.21'!K53/'18.05.21'!$I$120*100</f>
        <v>102.99094901434236</v>
      </c>
      <c r="L331" s="5">
        <f>'18.05.21'!L53/'18.05.21'!$I$120*100</f>
        <v>96.658752579793088</v>
      </c>
      <c r="M331" s="5">
        <f>'18.05.21'!M53/'18.05.21'!$I$120*100</f>
        <v>102.8954660684293</v>
      </c>
      <c r="N331" s="5"/>
      <c r="P331" s="5">
        <f>'18.05.21'!P53/'18.05.21'!$P$120*100</f>
        <v>114.77401955406503</v>
      </c>
      <c r="Q331" s="5">
        <f>'18.05.21'!Q53/'18.05.21'!$P$120*100</f>
        <v>189.69200163431296</v>
      </c>
      <c r="R331" s="5">
        <f>'18.05.21'!R53/'18.05.21'!$P$120*100</f>
        <v>109.35532616895098</v>
      </c>
      <c r="S331" s="5">
        <f>'18.05.21'!S53/'18.05.21'!$P$120*100</f>
        <v>147.78395316034917</v>
      </c>
      <c r="T331" s="5">
        <f>'18.05.21'!T53/'18.05.21'!$P$120*100</f>
        <v>135.26377081940439</v>
      </c>
    </row>
    <row r="332" spans="2:20" x14ac:dyDescent="0.35">
      <c r="B332" s="5">
        <f>'18.05.21'!B54/'18.05.21'!$B$120*100</f>
        <v>130.88389571686881</v>
      </c>
      <c r="C332" s="5">
        <f>'18.05.21'!C54/'18.05.21'!$B$120*100</f>
        <v>73.134623377463967</v>
      </c>
      <c r="D332" s="5">
        <f>'18.05.21'!D54/'18.05.21'!$B$120*100</f>
        <v>172.23056371926108</v>
      </c>
      <c r="E332" s="5">
        <f>'18.05.21'!E54/'18.05.21'!$B$120*100</f>
        <v>122.92417919534471</v>
      </c>
      <c r="F332" s="5">
        <f>'18.05.21'!F54/'18.05.21'!$B$120*100</f>
        <v>105.10882075799263</v>
      </c>
      <c r="G332" s="5"/>
      <c r="I332" s="5">
        <f>'18.05.21'!I54/'18.05.21'!$I$120*100</f>
        <v>112.7271623600985</v>
      </c>
      <c r="J332" s="5">
        <f>'18.05.21'!J54/'18.05.21'!$I$120*100</f>
        <v>139.3116047012376</v>
      </c>
      <c r="K332" s="5">
        <f>'18.05.21'!K54/'18.05.21'!$I$120*100</f>
        <v>103.41917637439207</v>
      </c>
      <c r="L332" s="5">
        <f>'18.05.21'!L54/'18.05.21'!$I$120*100</f>
        <v>96.960003932925545</v>
      </c>
      <c r="M332" s="5">
        <f>'18.05.21'!M54/'18.05.21'!$I$120*100</f>
        <v>102.98523115067681</v>
      </c>
      <c r="N332" s="5"/>
      <c r="P332" s="5">
        <f>'18.05.21'!P54/'18.05.21'!$P$120*100</f>
        <v>114.89238111346492</v>
      </c>
      <c r="Q332" s="5">
        <f>'18.05.21'!Q54/'18.05.21'!$P$120*100</f>
        <v>191.57090134088131</v>
      </c>
      <c r="R332" s="5">
        <f>'18.05.21'!R54/'18.05.21'!$P$120*100</f>
        <v>109.41756541441494</v>
      </c>
      <c r="S332" s="5">
        <f>'18.05.21'!S54/'18.05.21'!$P$120*100</f>
        <v>148.16932837195526</v>
      </c>
      <c r="T332" s="5">
        <f>'18.05.21'!T54/'18.05.21'!$P$120*100</f>
        <v>136.36269568476288</v>
      </c>
    </row>
    <row r="333" spans="2:20" x14ac:dyDescent="0.35">
      <c r="B333" s="5">
        <f>'18.05.21'!B55/'18.05.21'!$B$120*100</f>
        <v>131.33717419217152</v>
      </c>
      <c r="C333" s="5">
        <f>'18.05.21'!C55/'18.05.21'!$B$120*100</f>
        <v>73.380315604235008</v>
      </c>
      <c r="D333" s="5">
        <f>'18.05.21'!D55/'18.05.21'!$B$120*100</f>
        <v>172.25931431043179</v>
      </c>
      <c r="E333" s="5">
        <f>'18.05.21'!E55/'18.05.21'!$B$120*100</f>
        <v>124.60446382424631</v>
      </c>
      <c r="F333" s="5">
        <f>'18.05.21'!F55/'18.05.21'!$B$120*100</f>
        <v>106.29657870586122</v>
      </c>
      <c r="G333" s="5"/>
      <c r="I333" s="5">
        <f>'18.05.21'!I55/'18.05.21'!$I$120*100</f>
        <v>118.18817325650515</v>
      </c>
      <c r="J333" s="5">
        <f>'18.05.21'!J55/'18.05.21'!$I$120*100</f>
        <v>140.23292162400469</v>
      </c>
      <c r="K333" s="5">
        <f>'18.05.21'!K55/'18.05.21'!$I$120*100</f>
        <v>105.62119617438113</v>
      </c>
      <c r="L333" s="5">
        <f>'18.05.21'!L55/'18.05.21'!$I$120*100</f>
        <v>98.206662518437838</v>
      </c>
      <c r="M333" s="5">
        <f>'18.05.21'!M55/'18.05.21'!$I$120*100</f>
        <v>103.0140714097296</v>
      </c>
      <c r="N333" s="5"/>
      <c r="P333" s="5">
        <f>'18.05.21'!P55/'18.05.21'!$P$120*100</f>
        <v>115.63026208788776</v>
      </c>
      <c r="Q333" s="5">
        <f>'18.05.21'!Q55/'18.05.21'!$P$120*100</f>
        <v>193.71646516071138</v>
      </c>
      <c r="R333" s="5">
        <f>'18.05.21'!R55/'18.05.21'!$P$120*100</f>
        <v>110.72066365003803</v>
      </c>
      <c r="S333" s="5">
        <f>'18.05.21'!S55/'18.05.21'!$P$120*100</f>
        <v>148.23180632694226</v>
      </c>
      <c r="T333" s="5">
        <f>'18.05.21'!T55/'18.05.21'!$P$120*100</f>
        <v>136.75221421166182</v>
      </c>
    </row>
    <row r="334" spans="2:20" x14ac:dyDescent="0.35">
      <c r="B334" s="5">
        <f>'18.05.21'!B56/'18.05.21'!$B$120*100</f>
        <v>132.02411524440024</v>
      </c>
      <c r="C334" s="5">
        <f>'18.05.21'!C56/'18.05.21'!$B$120*100</f>
        <v>74.553424031267426</v>
      </c>
      <c r="D334" s="5">
        <f>'18.05.21'!D56/'18.05.21'!$B$120*100</f>
        <v>175.35075301465582</v>
      </c>
      <c r="E334" s="5">
        <f>'18.05.21'!E56/'18.05.21'!$B$120*100</f>
        <v>127.03234541126443</v>
      </c>
      <c r="F334" s="5">
        <f>'18.05.21'!F56/'18.05.21'!$B$120*100</f>
        <v>106.41939082438093</v>
      </c>
      <c r="G334" s="5"/>
      <c r="I334" s="5">
        <f>'18.05.21'!I56/'18.05.21'!$I$120*100</f>
        <v>121.20212372222004</v>
      </c>
      <c r="J334" s="5">
        <f>'18.05.21'!J56/'18.05.21'!$I$120*100</f>
        <v>145.80222838025409</v>
      </c>
      <c r="K334" s="5">
        <f>'18.05.21'!K56/'18.05.21'!$I$120*100</f>
        <v>107.70145893705781</v>
      </c>
      <c r="L334" s="5">
        <f>'18.05.21'!L56/'18.05.21'!$I$120*100</f>
        <v>98.800319564141816</v>
      </c>
      <c r="M334" s="5">
        <f>'18.05.21'!M56/'18.05.21'!$I$120*100</f>
        <v>103.40016462707365</v>
      </c>
      <c r="N334" s="5"/>
      <c r="P334" s="5">
        <f>'18.05.21'!P56/'18.05.21'!$P$120*100</f>
        <v>124.06383117304134</v>
      </c>
      <c r="Q334" s="5">
        <f>'18.05.21'!Q56/'18.05.21'!$P$120*100</f>
        <v>195.35541064457874</v>
      </c>
      <c r="R334" s="5">
        <f>'18.05.21'!R56/'18.05.21'!$P$120*100</f>
        <v>112.85599279906755</v>
      </c>
      <c r="S334" s="5">
        <f>'18.05.21'!S56/'18.05.21'!$P$120*100</f>
        <v>149.66549998502131</v>
      </c>
      <c r="T334" s="5">
        <f>'18.05.21'!T56/'18.05.21'!$P$120*100</f>
        <v>136.79126026935992</v>
      </c>
    </row>
    <row r="335" spans="2:20" x14ac:dyDescent="0.35">
      <c r="B335" s="5">
        <f>'18.05.21'!B57/'18.05.21'!$B$120*100</f>
        <v>132.07452283141103</v>
      </c>
      <c r="C335" s="5">
        <f>'18.05.21'!C57/'18.05.21'!$B$120*100</f>
        <v>74.628874502752168</v>
      </c>
      <c r="D335" s="5">
        <f>'18.05.21'!D57/'18.05.21'!$B$120*100</f>
        <v>177.52406291595551</v>
      </c>
      <c r="E335" s="5">
        <f>'18.05.21'!E57/'18.05.21'!$B$120*100</f>
        <v>127.44785332433703</v>
      </c>
      <c r="F335" s="5">
        <f>'18.05.21'!F57/'18.05.21'!$B$120*100</f>
        <v>107.99151738824773</v>
      </c>
      <c r="G335" s="5"/>
      <c r="I335" s="5">
        <f>'18.05.21'!I57/'18.05.21'!$I$120*100</f>
        <v>123.90609368243534</v>
      </c>
      <c r="J335" s="5">
        <f>'18.05.21'!J57/'18.05.21'!$I$120*100</f>
        <v>148.97843592388409</v>
      </c>
      <c r="K335" s="5">
        <f>'18.05.21'!K57/'18.05.21'!$I$120*100</f>
        <v>108.48768909018457</v>
      </c>
      <c r="L335" s="5">
        <f>'18.05.21'!L57/'18.05.21'!$I$120*100</f>
        <v>99.408396739372179</v>
      </c>
      <c r="M335" s="5">
        <f>'18.05.21'!M57/'18.05.21'!$I$120*100</f>
        <v>103.45475319695881</v>
      </c>
      <c r="N335" s="5"/>
      <c r="P335" s="5">
        <f>'18.05.21'!P57/'18.05.21'!$P$120*100</f>
        <v>124.8185283808287</v>
      </c>
      <c r="Q335" s="5">
        <f>'18.05.21'!Q57/'18.05.21'!$P$120*100</f>
        <v>197.79039697309085</v>
      </c>
      <c r="R335" s="5">
        <f>'18.05.21'!R57/'18.05.21'!$P$120*100</f>
        <v>115.43811797251666</v>
      </c>
      <c r="S335" s="5">
        <f>'18.05.21'!S57/'18.05.21'!$P$120*100</f>
        <v>154.91810269413659</v>
      </c>
      <c r="T335" s="5">
        <f>'18.05.21'!T57/'18.05.21'!$P$120*100</f>
        <v>141.71495961974955</v>
      </c>
    </row>
    <row r="336" spans="2:20" x14ac:dyDescent="0.35">
      <c r="B336" s="5">
        <f>'18.05.21'!B58/'18.05.21'!$B$120*100</f>
        <v>132.67450501691894</v>
      </c>
      <c r="C336" s="5">
        <f>'18.05.21'!C58/'18.05.21'!$B$120*100</f>
        <v>75.003176105824309</v>
      </c>
      <c r="D336" s="5">
        <f>'18.05.21'!D58/'18.05.21'!$B$120*100</f>
        <v>177.9667848522646</v>
      </c>
      <c r="E336" s="5">
        <f>'18.05.21'!E58/'18.05.21'!$B$120*100</f>
        <v>129.30145737704214</v>
      </c>
      <c r="F336" s="5">
        <f>'18.05.21'!F58/'18.05.21'!$B$120*100</f>
        <v>115.75957992167922</v>
      </c>
      <c r="G336" s="5"/>
      <c r="I336" s="5">
        <f>'18.05.21'!I58/'18.05.21'!$I$120*100</f>
        <v>127.09214467474763</v>
      </c>
      <c r="J336" s="5">
        <f>'18.05.21'!J58/'18.05.21'!$I$120*100</f>
        <v>149.64831920223676</v>
      </c>
      <c r="K336" s="5">
        <f>'18.05.21'!K58/'18.05.21'!$I$120*100</f>
        <v>111.17498344173691</v>
      </c>
      <c r="L336" s="5">
        <f>'18.05.21'!L58/'18.05.21'!$I$120*100</f>
        <v>101.22392898659199</v>
      </c>
      <c r="M336" s="5">
        <f>'18.05.21'!M58/'18.05.21'!$I$120*100</f>
        <v>103.9669321791238</v>
      </c>
      <c r="N336" s="5"/>
      <c r="P336" s="5">
        <f>'18.05.21'!P58/'18.05.21'!$P$120*100</f>
        <v>133.28214502719558</v>
      </c>
      <c r="Q336" s="5">
        <f>'18.05.21'!Q58/'18.05.21'!$P$120*100</f>
        <v>198.14120619322597</v>
      </c>
      <c r="R336" s="5">
        <f>'18.05.21'!R58/'18.05.21'!$P$120*100</f>
        <v>118.26766982927208</v>
      </c>
      <c r="S336" s="5">
        <f>'18.05.21'!S58/'18.05.21'!$P$120*100</f>
        <v>155.31391718470584</v>
      </c>
      <c r="T336" s="5">
        <f>'18.05.21'!T58/'18.05.21'!$P$120*100</f>
        <v>142.24909775358333</v>
      </c>
    </row>
    <row r="337" spans="2:20" x14ac:dyDescent="0.35">
      <c r="B337" s="5">
        <f>'18.05.21'!B59/'18.05.21'!$B$120*100</f>
        <v>132.77229691420857</v>
      </c>
      <c r="C337" s="5">
        <f>'18.05.21'!C59/'18.05.21'!$B$120*100</f>
        <v>76.046578255552404</v>
      </c>
      <c r="D337" s="5">
        <f>'18.05.21'!D59/'18.05.21'!$B$120*100</f>
        <v>179.43277037980084</v>
      </c>
      <c r="E337" s="5">
        <f>'18.05.21'!E59/'18.05.21'!$B$120*100</f>
        <v>133.18445973248629</v>
      </c>
      <c r="F337" s="5">
        <f>'18.05.21'!F59/'18.05.21'!$B$120*100</f>
        <v>116.75133707128134</v>
      </c>
      <c r="G337" s="5"/>
      <c r="I337" s="5">
        <f>'18.05.21'!I59/'18.05.21'!$I$120*100</f>
        <v>130.09218884194473</v>
      </c>
      <c r="J337" s="5">
        <f>'18.05.21'!J59/'18.05.21'!$I$120*100</f>
        <v>150.95693027296105</v>
      </c>
      <c r="K337" s="5">
        <f>'18.05.21'!K59/'18.05.21'!$I$120*100</f>
        <v>113.17951886582556</v>
      </c>
      <c r="L337" s="5">
        <f>'18.05.21'!L59/'18.05.21'!$I$120*100</f>
        <v>103.75562515161398</v>
      </c>
      <c r="M337" s="5">
        <f>'18.05.21'!M59/'18.05.21'!$I$120*100</f>
        <v>108.13420920493905</v>
      </c>
      <c r="N337" s="5"/>
      <c r="P337" s="5">
        <f>'18.05.21'!P59/'18.05.21'!$P$120*100</f>
        <v>136.18604637503947</v>
      </c>
      <c r="Q337" s="5">
        <f>'18.05.21'!Q59/'18.05.21'!$P$120*100</f>
        <v>204.0325870606699</v>
      </c>
      <c r="R337" s="5">
        <f>'18.05.21'!R59/'18.05.21'!$P$120*100</f>
        <v>120.08553662600185</v>
      </c>
      <c r="S337" s="5">
        <f>'18.05.21'!S59/'18.05.21'!$P$120*100</f>
        <v>155.53774998926119</v>
      </c>
      <c r="T337" s="5">
        <f>'18.05.21'!T59/'18.05.21'!$P$120*100</f>
        <v>142.50407788822599</v>
      </c>
    </row>
    <row r="338" spans="2:20" x14ac:dyDescent="0.35">
      <c r="B338" s="5">
        <f>'18.05.21'!B60/'18.05.21'!$B$120*100</f>
        <v>137.53763827786102</v>
      </c>
      <c r="C338" s="5">
        <f>'18.05.21'!C60/'18.05.21'!$B$120*100</f>
        <v>76.817921760593663</v>
      </c>
      <c r="D338" s="5">
        <f>'18.05.21'!D60/'18.05.21'!$B$120*100</f>
        <v>181.8307954093475</v>
      </c>
      <c r="E338" s="5">
        <f>'18.05.21'!E60/'18.05.21'!$B$120*100</f>
        <v>133.44540885502914</v>
      </c>
      <c r="F338" s="5">
        <f>'18.05.21'!F60/'18.05.21'!$B$120*100</f>
        <v>118.07040585412005</v>
      </c>
      <c r="G338" s="5"/>
      <c r="I338" s="5">
        <f>'18.05.21'!I60/'18.05.21'!$I$120*100</f>
        <v>139.21196330902234</v>
      </c>
      <c r="J338" s="5">
        <f>'18.05.21'!J60/'18.05.21'!$I$120*100</f>
        <v>153.79202273683745</v>
      </c>
      <c r="K338" s="5">
        <f>'18.05.21'!K60/'18.05.21'!$I$120*100</f>
        <v>114.99065068818679</v>
      </c>
      <c r="L338" s="5">
        <f>'18.05.21'!L60/'18.05.21'!$I$120*100</f>
        <v>104.5217680971718</v>
      </c>
      <c r="M338" s="5">
        <f>'18.05.21'!M60/'18.05.21'!$I$120*100</f>
        <v>111.3789086295824</v>
      </c>
      <c r="N338" s="5"/>
      <c r="P338" s="5">
        <f>'18.05.21'!P60/'18.05.21'!$P$120*100</f>
        <v>141.33495963508201</v>
      </c>
      <c r="Q338" s="5">
        <f>'18.05.21'!Q60/'18.05.21'!$P$120*100</f>
        <v>218.82692945164527</v>
      </c>
      <c r="R338" s="5">
        <f>'18.05.21'!R60/'18.05.21'!$P$120*100</f>
        <v>124.17227349922469</v>
      </c>
      <c r="S338" s="5">
        <f>'18.05.21'!S60/'18.05.21'!$P$120*100</f>
        <v>155.90787763008277</v>
      </c>
      <c r="T338" s="5">
        <f>'18.05.21'!T60/'18.05.21'!$P$120*100</f>
        <v>152.36685203989134</v>
      </c>
    </row>
    <row r="339" spans="2:20" x14ac:dyDescent="0.35">
      <c r="B339" s="5">
        <f>'18.05.21'!B61/'18.05.21'!$B$120*100</f>
        <v>139.13477146501157</v>
      </c>
      <c r="C339" s="5">
        <f>'18.05.21'!C61/'18.05.21'!$B$120*100</f>
        <v>77.361472468870687</v>
      </c>
      <c r="D339" s="5">
        <f>'18.05.21'!D61/'18.05.21'!$B$120*100</f>
        <v>181.88872266067366</v>
      </c>
      <c r="E339" s="5">
        <f>'18.05.21'!E61/'18.05.21'!$B$120*100</f>
        <v>134.10646395011204</v>
      </c>
      <c r="F339" s="5">
        <f>'18.05.21'!F61/'18.05.21'!$B$120*100</f>
        <v>120.38875145087624</v>
      </c>
      <c r="G339" s="5"/>
      <c r="I339" s="5">
        <f>'18.05.21'!I61/'18.05.21'!$I$120*100</f>
        <v>146.48557881085557</v>
      </c>
      <c r="J339" s="5">
        <f>'18.05.21'!J61/'18.05.21'!$I$120*100</f>
        <v>155.27101957253737</v>
      </c>
      <c r="K339" s="5">
        <f>'18.05.21'!K61/'18.05.21'!$I$120*100</f>
        <v>117.37097283555154</v>
      </c>
      <c r="L339" s="5">
        <f>'18.05.21'!L61/'18.05.21'!$I$120*100</f>
        <v>105.00846464617746</v>
      </c>
      <c r="M339" s="5">
        <f>'18.05.21'!M61/'18.05.21'!$I$120*100</f>
        <v>112.74925709346853</v>
      </c>
      <c r="N339" s="5"/>
      <c r="P339" s="5">
        <f>'18.05.21'!P61/'18.05.21'!$P$120*100</f>
        <v>147.72899881800817</v>
      </c>
      <c r="Q339" s="5">
        <f>'18.05.21'!Q61/'18.05.21'!$P$120*100</f>
        <v>222.23868957243766</v>
      </c>
      <c r="R339" s="5">
        <f>'18.05.21'!R61/'18.05.21'!$P$120*100</f>
        <v>124.75672819038033</v>
      </c>
      <c r="S339" s="5">
        <f>'18.05.21'!S61/'18.05.21'!$P$120*100</f>
        <v>159.09580920898989</v>
      </c>
      <c r="T339" s="5">
        <f>'18.05.21'!T61/'18.05.21'!$P$120*100</f>
        <v>153.61343153326345</v>
      </c>
    </row>
    <row r="340" spans="2:20" x14ac:dyDescent="0.35">
      <c r="B340" s="5">
        <f>'18.05.21'!B62/'18.05.21'!$B$120*100</f>
        <v>139.46209216354569</v>
      </c>
      <c r="C340" s="5">
        <f>'18.05.21'!C62/'18.05.21'!$B$120*100</f>
        <v>77.384425802260012</v>
      </c>
      <c r="D340" s="5">
        <f>'18.05.21'!D62/'18.05.21'!$B$120*100</f>
        <v>181.90806347299045</v>
      </c>
      <c r="E340" s="5">
        <f>'18.05.21'!E62/'18.05.21'!$B$120*100</f>
        <v>137.85757529154301</v>
      </c>
      <c r="F340" s="5">
        <f>'18.05.21'!F62/'18.05.21'!$B$120*100</f>
        <v>120.83102012230798</v>
      </c>
      <c r="G340" s="5"/>
      <c r="I340" s="5">
        <f>'18.05.21'!I62/'18.05.21'!$I$120*100</f>
        <v>146.61672222624378</v>
      </c>
      <c r="J340" s="5">
        <f>'18.05.21'!J62/'18.05.21'!$I$120*100</f>
        <v>158.79665311374615</v>
      </c>
      <c r="K340" s="5">
        <f>'18.05.21'!K62/'18.05.21'!$I$120*100</f>
        <v>117.75111816023202</v>
      </c>
      <c r="L340" s="5">
        <f>'18.05.21'!L62/'18.05.21'!$I$120*100</f>
        <v>105.26053161718387</v>
      </c>
      <c r="M340" s="5">
        <f>'18.05.21'!M62/'18.05.21'!$I$120*100</f>
        <v>112.8171933200191</v>
      </c>
      <c r="N340" s="5"/>
      <c r="P340" s="5">
        <f>'18.05.21'!P62/'18.05.21'!$P$120*100</f>
        <v>156.55485716559602</v>
      </c>
      <c r="Q340" s="5">
        <f>'18.05.21'!Q62/'18.05.21'!$P$120*100</f>
        <v>225.99171053244342</v>
      </c>
      <c r="R340" s="5">
        <f>'18.05.21'!R62/'18.05.21'!$P$120*100</f>
        <v>127.70396384199701</v>
      </c>
      <c r="S340" s="5">
        <f>'18.05.21'!S62/'18.05.21'!$P$120*100</f>
        <v>164.06980806602115</v>
      </c>
      <c r="T340" s="5">
        <f>'18.05.21'!T62/'18.05.21'!$P$120*100</f>
        <v>153.94891645455309</v>
      </c>
    </row>
    <row r="341" spans="2:20" x14ac:dyDescent="0.35">
      <c r="B341" s="5">
        <f>'18.05.21'!B63/'18.05.21'!$B$120*100</f>
        <v>143.17301704095027</v>
      </c>
      <c r="C341" s="5">
        <f>'18.05.21'!C63/'18.05.21'!$B$120*100</f>
        <v>77.831589734367185</v>
      </c>
      <c r="D341" s="5">
        <f>'18.05.21'!D63/'18.05.21'!$B$120*100</f>
        <v>182.12316032053991</v>
      </c>
      <c r="E341" s="5">
        <f>'18.05.21'!E63/'18.05.21'!$B$120*100</f>
        <v>137.92588230856063</v>
      </c>
      <c r="F341" s="5">
        <f>'18.05.21'!F63/'18.05.21'!$B$120*100</f>
        <v>122.89864225215446</v>
      </c>
      <c r="G341" s="5"/>
      <c r="I341" s="5">
        <f>'18.05.21'!I63/'18.05.21'!$I$120*100</f>
        <v>153.36767300846898</v>
      </c>
      <c r="J341" s="5">
        <f>'18.05.21'!J63/'18.05.21'!$I$120*100</f>
        <v>183.63379817317451</v>
      </c>
      <c r="K341" s="5">
        <f>'18.05.21'!K63/'18.05.21'!$I$120*100</f>
        <v>126.153587526686</v>
      </c>
      <c r="L341" s="5">
        <f>'18.05.21'!L63/'18.05.21'!$I$120*100</f>
        <v>105.45551256061214</v>
      </c>
      <c r="M341" s="5">
        <f>'18.05.21'!M63/'18.05.21'!$I$120*100</f>
        <v>115.04919456188239</v>
      </c>
      <c r="N341" s="5"/>
      <c r="P341" s="5">
        <f>'18.05.21'!P63/'18.05.21'!$P$120*100</f>
        <v>164.93611050117221</v>
      </c>
      <c r="Q341" s="5">
        <f>'18.05.21'!Q63/'18.05.21'!$P$120*100</f>
        <v>232.26460463242415</v>
      </c>
      <c r="R341" s="5">
        <f>'18.05.21'!R63/'18.05.21'!$P$120*100</f>
        <v>131.12034469712839</v>
      </c>
      <c r="S341" s="5">
        <f>'18.05.21'!S63/'18.05.21'!$P$120*100</f>
        <v>165.84885898923579</v>
      </c>
      <c r="T341" s="5">
        <f>'18.05.21'!T63/'18.05.21'!$P$120*100</f>
        <v>160.61622688932525</v>
      </c>
    </row>
    <row r="342" spans="2:20" x14ac:dyDescent="0.35">
      <c r="B342" s="5">
        <f>'18.05.21'!B64/'18.05.21'!$B$120*100</f>
        <v>144.54171832785951</v>
      </c>
      <c r="C342" s="5">
        <f>'18.05.21'!C64/'18.05.21'!$B$120*100</f>
        <v>78.231822621072894</v>
      </c>
      <c r="D342" s="5">
        <f>'18.05.21'!D64/'18.05.21'!$B$120*100</f>
        <v>183.04351465401209</v>
      </c>
      <c r="E342" s="5">
        <f>'18.05.21'!E64/'18.05.21'!$B$120*100</f>
        <v>138.43015761521471</v>
      </c>
      <c r="F342" s="5">
        <f>'18.05.21'!F64/'18.05.21'!$B$120*100</f>
        <v>123.03628066481249</v>
      </c>
      <c r="G342" s="5"/>
      <c r="I342" s="5">
        <f>'18.05.21'!I64/'18.05.21'!$I$120*100</f>
        <v>156.26585914037881</v>
      </c>
      <c r="J342" s="5">
        <f>'18.05.21'!J64/'18.05.21'!$I$120*100</f>
        <v>189.47461681923855</v>
      </c>
      <c r="K342" s="5">
        <f>'18.05.21'!K64/'18.05.21'!$I$120*100</f>
        <v>127.09822998733209</v>
      </c>
      <c r="L342" s="5">
        <f>'18.05.21'!L64/'18.05.21'!$I$120*100</f>
        <v>105.76190222383065</v>
      </c>
      <c r="M342" s="5">
        <f>'18.05.21'!M64/'18.05.21'!$I$120*100</f>
        <v>116.28808294708431</v>
      </c>
      <c r="N342" s="5"/>
      <c r="P342" s="5">
        <f>'18.05.21'!P64/'18.05.21'!$P$120*100</f>
        <v>166.29293116749062</v>
      </c>
      <c r="Q342" s="5">
        <f>'18.05.21'!Q64/'18.05.21'!$P$120*100</f>
        <v>233.36725933408027</v>
      </c>
      <c r="R342" s="5">
        <f>'18.05.21'!R64/'18.05.21'!$P$120*100</f>
        <v>131.82528375737098</v>
      </c>
      <c r="S342" s="5">
        <f>'18.05.21'!S64/'18.05.21'!$P$120*100</f>
        <v>167.96533434861479</v>
      </c>
      <c r="T342" s="5">
        <f>'18.05.21'!T64/'18.05.21'!$P$120*100</f>
        <v>160.68446371155568</v>
      </c>
    </row>
    <row r="343" spans="2:20" x14ac:dyDescent="0.35">
      <c r="B343" s="5">
        <f>'18.05.21'!B65/'18.05.21'!$B$120*100</f>
        <v>147.86520598604616</v>
      </c>
      <c r="C343" s="5">
        <f>'18.05.21'!C65/'18.05.21'!$B$120*100</f>
        <v>78.431127720295265</v>
      </c>
      <c r="D343" s="5">
        <f>'18.05.21'!D65/'18.05.21'!$B$120*100</f>
        <v>183.63471709884558</v>
      </c>
      <c r="E343" s="5">
        <f>'18.05.21'!E65/'18.05.21'!$B$120*100</f>
        <v>138.5022901877972</v>
      </c>
      <c r="F343" s="5">
        <f>'18.05.21'!F65/'18.05.21'!$B$120*100</f>
        <v>128.52855464082279</v>
      </c>
      <c r="G343" s="5"/>
      <c r="I343" s="5">
        <f>'18.05.21'!I65/'18.05.21'!$I$120*100</f>
        <v>161.57516143149468</v>
      </c>
      <c r="J343" s="5">
        <f>'18.05.21'!J65/'18.05.21'!$I$120*100</f>
        <v>191.86009221363727</v>
      </c>
      <c r="K343" s="5">
        <f>'18.05.21'!K65/'18.05.21'!$I$120*100</f>
        <v>143.22396179899286</v>
      </c>
      <c r="L343" s="5">
        <f>'18.05.21'!L65/'18.05.21'!$I$120*100</f>
        <v>108.1869993662941</v>
      </c>
      <c r="M343" s="5">
        <f>'18.05.21'!M65/'18.05.21'!$I$120*100</f>
        <v>119.76275759675362</v>
      </c>
      <c r="N343" s="5"/>
      <c r="P343" s="5">
        <f>'18.05.21'!P65/'18.05.21'!$P$120*100</f>
        <v>169.96236116773002</v>
      </c>
      <c r="Q343" s="5">
        <f>'18.05.21'!Q65/'18.05.21'!$P$120*100</f>
        <v>242.68631286962963</v>
      </c>
      <c r="R343" s="5">
        <f>'18.05.21'!R65/'18.05.21'!$P$120*100</f>
        <v>143.40622085319424</v>
      </c>
      <c r="S343" s="5">
        <f>'18.05.21'!S65/'18.05.21'!$P$120*100</f>
        <v>170.57853438676028</v>
      </c>
      <c r="T343" s="5">
        <f>'18.05.21'!T65/'18.05.21'!$P$120*100</f>
        <v>162.54877656119797</v>
      </c>
    </row>
    <row r="344" spans="2:20" x14ac:dyDescent="0.35">
      <c r="B344" s="5">
        <f>'18.05.21'!B66/'18.05.21'!$B$120*100</f>
        <v>148.04624904335984</v>
      </c>
      <c r="C344" s="5">
        <f>'18.05.21'!C66/'18.05.21'!$B$120*100</f>
        <v>78.888549036577032</v>
      </c>
      <c r="D344" s="5">
        <f>'18.05.21'!D66/'18.05.21'!$B$120*100</f>
        <v>186.13139069630009</v>
      </c>
      <c r="E344" s="5">
        <f>'18.05.21'!E66/'18.05.21'!$B$120*100</f>
        <v>142.7552020096519</v>
      </c>
      <c r="F344" s="5">
        <f>'18.05.21'!F66/'18.05.21'!$B$120*100</f>
        <v>129.01776795560232</v>
      </c>
      <c r="G344" s="5"/>
      <c r="I344" s="5">
        <f>'18.05.21'!I66/'18.05.21'!$I$120*100</f>
        <v>168.88016842308622</v>
      </c>
      <c r="J344" s="5">
        <f>'18.05.21'!J66/'18.05.21'!$I$120*100</f>
        <v>195.22318487492041</v>
      </c>
      <c r="K344" s="5"/>
      <c r="L344" s="5">
        <f>'18.05.21'!L66/'18.05.21'!$I$120*100</f>
        <v>108.66018395220718</v>
      </c>
      <c r="M344" s="5">
        <f>'18.05.21'!M66/'18.05.21'!$I$120*100</f>
        <v>122.99710272909563</v>
      </c>
      <c r="N344" s="5"/>
      <c r="P344" s="5">
        <f>'18.05.21'!P66/'18.05.21'!$P$120*100</f>
        <v>184.74224031921088</v>
      </c>
      <c r="Q344" s="5"/>
      <c r="R344" s="5"/>
      <c r="S344" s="5">
        <f>'18.05.21'!S66/'18.05.21'!$P$120*100</f>
        <v>174.78737970636081</v>
      </c>
      <c r="T344" s="5">
        <f>'18.05.21'!T66/'18.05.21'!$P$120*100</f>
        <v>163.16280139452084</v>
      </c>
    </row>
    <row r="345" spans="2:20" x14ac:dyDescent="0.35">
      <c r="B345" s="5">
        <f>'18.05.21'!B67/'18.05.21'!$B$120*100</f>
        <v>151.2416213839617</v>
      </c>
      <c r="C345" s="5">
        <f>'18.05.21'!C67/'18.05.21'!$B$120*100</f>
        <v>79.189834200555822</v>
      </c>
      <c r="D345" s="5">
        <f>'18.05.21'!D67/'18.05.21'!$B$120*100</f>
        <v>186.50569229937224</v>
      </c>
      <c r="E345" s="5">
        <f>'18.05.21'!E67/'18.05.21'!$B$120*100</f>
        <v>143.56258913774053</v>
      </c>
      <c r="F345" s="5">
        <f>'18.05.21'!F67/'18.05.21'!$B$120*100</f>
        <v>133.84642135732389</v>
      </c>
      <c r="G345" s="5"/>
      <c r="I345" s="5">
        <f>'18.05.21'!I67/'18.05.21'!$I$120*100</f>
        <v>178.80515790410277</v>
      </c>
      <c r="J345" s="5"/>
      <c r="K345" s="5"/>
      <c r="L345" s="5">
        <f>'18.05.21'!L67/'18.05.21'!$I$120*100</f>
        <v>110.26807469893787</v>
      </c>
      <c r="M345" s="5">
        <f>'18.05.21'!M67/'18.05.21'!$I$120*100</f>
        <v>125.57928279071311</v>
      </c>
      <c r="N345" s="5"/>
      <c r="P345" s="5">
        <f>'18.05.21'!P67/'18.05.21'!$P$120*100</f>
        <v>184.93221899819437</v>
      </c>
      <c r="Q345" s="5"/>
      <c r="R345" s="5"/>
      <c r="S345" s="5">
        <f>'18.05.21'!S67/'18.05.21'!$P$120*100</f>
        <v>179.93178732415592</v>
      </c>
      <c r="T345" s="5">
        <f>'18.05.21'!T67/'18.05.21'!$P$120*100</f>
        <v>166.40910597715262</v>
      </c>
    </row>
    <row r="346" spans="2:20" x14ac:dyDescent="0.35">
      <c r="B346" s="5">
        <f>'18.05.21'!B68/'18.05.21'!$B$120*100</f>
        <v>157.25554430937513</v>
      </c>
      <c r="C346" s="5">
        <f>'18.05.21'!C68/'18.05.21'!$B$120*100</f>
        <v>80.216044013485799</v>
      </c>
      <c r="D346" s="5">
        <f>'18.05.21'!D68/'18.05.21'!$B$120*100</f>
        <v>187.17741271701934</v>
      </c>
      <c r="E346" s="5">
        <f>'18.05.21'!E68/'18.05.21'!$B$120*100</f>
        <v>144.19741832701959</v>
      </c>
      <c r="F346" s="5">
        <f>'18.05.21'!F68/'18.05.21'!$B$120*100</f>
        <v>136.71450926058179</v>
      </c>
      <c r="G346" s="5"/>
      <c r="I346" s="5">
        <f>'18.05.21'!I68/'18.05.21'!$I$120*100</f>
        <v>188.15714515100541</v>
      </c>
      <c r="J346" s="5"/>
      <c r="K346" s="5"/>
      <c r="L346" s="5">
        <f>'18.05.21'!L68/'18.05.21'!$I$120*100</f>
        <v>114.3852950248683</v>
      </c>
      <c r="M346" s="5">
        <f>'18.05.21'!M68/'18.05.21'!$I$120*100</f>
        <v>125.59007025450424</v>
      </c>
      <c r="N346" s="5"/>
      <c r="P346" s="5">
        <f>'18.05.21'!P68/'18.05.21'!$P$120*100</f>
        <v>191.62671674257331</v>
      </c>
      <c r="Q346" s="5"/>
      <c r="R346" s="5"/>
      <c r="S346" s="5">
        <f>'18.05.21'!S68/'18.05.21'!$P$120*100</f>
        <v>181.62716629687316</v>
      </c>
      <c r="T346" s="5">
        <f>'18.05.21'!T68/'18.05.21'!$P$120*100</f>
        <v>172.51370133804642</v>
      </c>
    </row>
    <row r="347" spans="2:20" x14ac:dyDescent="0.35">
      <c r="B347" s="5">
        <f>'18.05.21'!B69/'18.05.21'!$B$120*100</f>
        <v>159.41707385651233</v>
      </c>
      <c r="C347" s="5">
        <f>'18.05.21'!C69/'18.05.21'!$B$120*100</f>
        <v>80.661521800249218</v>
      </c>
      <c r="D347" s="5">
        <f>'18.05.21'!D69/'18.05.21'!$B$120*100</f>
        <v>191.76836041910889</v>
      </c>
      <c r="E347" s="5">
        <f>'18.05.21'!E69/'18.05.21'!$B$120*100</f>
        <v>147.88715760405651</v>
      </c>
      <c r="F347" s="5">
        <f>'18.05.21'!F69/'18.05.21'!$B$120*100</f>
        <v>141.31438628075526</v>
      </c>
      <c r="G347" s="5"/>
      <c r="I347" s="5">
        <f>'18.05.21'!I69/'18.05.21'!$I$120*100</f>
        <v>214.86099046646402</v>
      </c>
      <c r="J347" s="5"/>
      <c r="K347" s="5"/>
      <c r="L347" s="5">
        <f>'18.05.21'!L69/'18.05.21'!$I$120*100</f>
        <v>115.06739672662327</v>
      </c>
      <c r="M347" s="5">
        <f>'18.05.21'!M69/'18.05.21'!$I$120*100</f>
        <v>126.84504573262095</v>
      </c>
      <c r="N347" s="5"/>
      <c r="P347" s="5"/>
      <c r="Q347" s="5"/>
      <c r="R347" s="5"/>
      <c r="S347" s="5">
        <f>'18.05.21'!S69/'18.05.21'!$P$120*100</f>
        <v>183.18288314792878</v>
      </c>
      <c r="T347" s="5">
        <f>'18.05.21'!T69/'18.05.21'!$P$120*100</f>
        <v>173.07853069627171</v>
      </c>
    </row>
    <row r="348" spans="2:20" x14ac:dyDescent="0.35">
      <c r="B348" s="5">
        <f>'18.05.21'!B70/'18.05.21'!$B$120*100</f>
        <v>171.35812401597425</v>
      </c>
      <c r="C348" s="5">
        <f>'18.05.21'!C70/'18.05.21'!$B$120*100</f>
        <v>81.111790596766284</v>
      </c>
      <c r="D348" s="5">
        <f>'18.05.21'!D70/'18.05.21'!$B$120*100</f>
        <v>200.44842814697162</v>
      </c>
      <c r="E348" s="5">
        <f>'18.05.21'!E70/'18.05.21'!$B$120*100</f>
        <v>148.16184971768081</v>
      </c>
      <c r="F348" s="5">
        <f>'18.05.21'!F70/'18.05.21'!$B$120*100</f>
        <v>142.5796298594079</v>
      </c>
      <c r="G348" s="5"/>
      <c r="I348" s="5"/>
      <c r="J348" s="5"/>
      <c r="K348" s="5"/>
      <c r="L348" s="5">
        <f>'18.05.21'!L70/'18.05.21'!$I$120*100</f>
        <v>116.6398062472539</v>
      </c>
      <c r="M348" s="5">
        <f>'18.05.21'!M70/'18.05.21'!$I$120*100</f>
        <v>131.94488720299046</v>
      </c>
      <c r="N348" s="5"/>
      <c r="P348" s="5"/>
      <c r="Q348" s="5"/>
      <c r="R348" s="5"/>
      <c r="S348" s="5">
        <f>'18.05.21'!S70/'18.05.21'!$P$120*100</f>
        <v>184.26284765688544</v>
      </c>
      <c r="T348" s="5">
        <f>'18.05.21'!T70/'18.05.21'!$P$120*100</f>
        <v>174.59291243581006</v>
      </c>
    </row>
    <row r="349" spans="2:20" x14ac:dyDescent="0.35">
      <c r="B349" s="5">
        <f>'18.05.21'!B71/'18.05.21'!$B$120*100</f>
        <v>182.13482282583431</v>
      </c>
      <c r="C349" s="5">
        <f>'18.05.21'!C71/'18.05.21'!$B$120*100</f>
        <v>82.644211157376674</v>
      </c>
      <c r="D349" s="5">
        <f>'18.05.21'!D71/'18.05.21'!$B$120*100</f>
        <v>200.99084116040649</v>
      </c>
      <c r="E349" s="5">
        <f>'18.05.21'!E71/'18.05.21'!$B$120*100</f>
        <v>149.16370107610166</v>
      </c>
      <c r="F349" s="5">
        <f>'18.05.21'!F71/'18.05.21'!$B$120*100</f>
        <v>146.14237338310713</v>
      </c>
      <c r="G349" s="5"/>
      <c r="I349" s="5"/>
      <c r="J349" s="5"/>
      <c r="K349" s="5"/>
      <c r="L349" s="5">
        <f>'18.05.21'!L71/'18.05.21'!$I$120*100</f>
        <v>117.47961224519656</v>
      </c>
      <c r="M349" s="5">
        <f>'18.05.21'!M71/'18.05.21'!$I$120*100</f>
        <v>132.68884280610115</v>
      </c>
      <c r="N349" s="5"/>
      <c r="P349" s="5"/>
      <c r="Q349" s="5"/>
      <c r="R349" s="5"/>
      <c r="S349" s="5">
        <f>'18.05.21'!S71/'18.05.21'!$P$120*100</f>
        <v>190.43939688829715</v>
      </c>
      <c r="T349" s="5">
        <f>'18.05.21'!T71/'18.05.21'!$P$120*100</f>
        <v>181.11581213448002</v>
      </c>
    </row>
    <row r="350" spans="2:20" x14ac:dyDescent="0.35">
      <c r="B350" s="5"/>
      <c r="C350" s="5">
        <f>'18.05.21'!C72/'18.05.21'!$B$120*100</f>
        <v>83.309200591595015</v>
      </c>
      <c r="D350" s="5">
        <f>'18.05.21'!D72/'18.05.21'!$B$120*100</f>
        <v>204.11583506350121</v>
      </c>
      <c r="E350" s="5">
        <f>'18.05.21'!E72/'18.05.21'!$B$120*100</f>
        <v>151.57833373075468</v>
      </c>
      <c r="F350" s="5">
        <f>'18.05.21'!F72/'18.05.21'!$B$120*100</f>
        <v>146.55750508633153</v>
      </c>
      <c r="G350" s="5"/>
      <c r="I350" s="5"/>
      <c r="J350" s="5"/>
      <c r="K350" s="5"/>
      <c r="L350" s="5">
        <f>'18.05.21'!L72/'18.05.21'!$I$120*100</f>
        <v>121.56340069428219</v>
      </c>
      <c r="M350" s="5">
        <f>'18.05.21'!M72/'18.05.21'!$I$120*100</f>
        <v>140.06616852476429</v>
      </c>
      <c r="N350" s="5"/>
      <c r="P350" s="5"/>
      <c r="Q350" s="5"/>
      <c r="R350" s="5"/>
      <c r="S350" s="5">
        <f>'18.05.21'!S72/'18.05.21'!$P$120*100</f>
        <v>194.55931438522325</v>
      </c>
      <c r="T350" s="5">
        <f>'18.05.21'!T72/'18.05.21'!$P$120*100</f>
        <v>185.1283018206957</v>
      </c>
    </row>
    <row r="351" spans="2:20" x14ac:dyDescent="0.35">
      <c r="B351" s="5"/>
      <c r="C351" s="5">
        <f>'18.05.21'!C73/'18.05.21'!$B$120*100</f>
        <v>83.468146986137583</v>
      </c>
      <c r="D351" s="5">
        <f>'18.05.21'!D73/'18.05.21'!$B$120*100</f>
        <v>205.21799847192977</v>
      </c>
      <c r="E351" s="5">
        <f>'18.05.21'!E73/'18.05.21'!$B$120*100</f>
        <v>153.48122127357473</v>
      </c>
      <c r="F351" s="5">
        <f>'18.05.21'!F73/'18.05.21'!$B$120*100</f>
        <v>151.64868043972038</v>
      </c>
      <c r="G351" s="5"/>
      <c r="I351" s="5"/>
      <c r="J351" s="5"/>
      <c r="K351" s="5"/>
      <c r="L351" s="5">
        <f>'18.05.21'!L73/'18.05.21'!$I$120*100</f>
        <v>121.74332220681291</v>
      </c>
      <c r="M351" s="5">
        <f>'18.05.21'!M73/'18.05.21'!$I$120*100</f>
        <v>147.80584368835062</v>
      </c>
      <c r="N351" s="5"/>
      <c r="P351" s="5"/>
      <c r="Q351" s="5"/>
      <c r="R351" s="5"/>
      <c r="S351" s="5">
        <f>'18.05.21'!S73/'18.05.21'!$P$120*100</f>
        <v>196.40722448049627</v>
      </c>
      <c r="T351" s="5">
        <f>'18.05.21'!T73/'18.05.21'!$P$120*100</f>
        <v>192.70255498691736</v>
      </c>
    </row>
    <row r="352" spans="2:20" x14ac:dyDescent="0.35">
      <c r="B352" s="5"/>
      <c r="C352" s="5">
        <f>'18.05.21'!C74/'18.05.21'!$B$120*100</f>
        <v>83.634069127142666</v>
      </c>
      <c r="D352" s="5">
        <f>'18.05.21'!D74/'18.05.21'!$B$120*100</f>
        <v>207.89035300319884</v>
      </c>
      <c r="E352" s="5">
        <f>'18.05.21'!E74/'18.05.21'!$B$120*100</f>
        <v>159.17948147309966</v>
      </c>
      <c r="F352" s="5">
        <f>'18.05.21'!F74/'18.05.21'!$B$120*100</f>
        <v>159.16401607548426</v>
      </c>
      <c r="G352" s="5"/>
      <c r="I352" s="5"/>
      <c r="J352" s="5"/>
      <c r="K352" s="5"/>
      <c r="L352" s="5">
        <f>'18.05.21'!L74/'18.05.21'!$I$120*100</f>
        <v>122.19445985758929</v>
      </c>
      <c r="M352" s="5">
        <f>'18.05.21'!M74/'18.05.21'!$I$120*100</f>
        <v>153.46024623692634</v>
      </c>
      <c r="N352" s="5"/>
      <c r="P352" s="5"/>
      <c r="Q352" s="5"/>
      <c r="R352" s="5"/>
      <c r="S352" s="5">
        <f>'18.05.21'!S74/'18.05.21'!$P$120*100</f>
        <v>201.01367887475891</v>
      </c>
      <c r="T352" s="5">
        <f>'18.05.21'!T74/'18.05.21'!$P$120*100</f>
        <v>200.04855495973723</v>
      </c>
    </row>
    <row r="353" spans="2:20" x14ac:dyDescent="0.35">
      <c r="B353" s="5"/>
      <c r="C353" s="5">
        <f>'18.05.21'!C75/'18.05.21'!$B$120*100</f>
        <v>85.432732944063403</v>
      </c>
      <c r="D353" s="5">
        <f>'18.05.21'!D75/'18.05.21'!$B$120*100</f>
        <v>209.69996316690776</v>
      </c>
      <c r="E353" s="5">
        <f>'18.05.21'!E75/'18.05.21'!$B$120*100</f>
        <v>162.76938462825007</v>
      </c>
      <c r="F353" s="5">
        <f>'18.05.21'!F75/'18.05.21'!$B$120*100</f>
        <v>160.55291031267973</v>
      </c>
      <c r="G353" s="5"/>
      <c r="I353" s="5"/>
      <c r="J353" s="5"/>
      <c r="K353" s="5"/>
      <c r="L353" s="5">
        <f>'18.05.21'!L75/'18.05.21'!$I$120*100</f>
        <v>122.23315551488272</v>
      </c>
      <c r="M353" s="5">
        <f>'18.05.21'!M75/'18.05.21'!$I$120*100</f>
        <v>153.55492856243066</v>
      </c>
      <c r="N353" s="5"/>
      <c r="P353" s="5"/>
      <c r="Q353" s="5"/>
      <c r="R353" s="5"/>
      <c r="S353" s="5">
        <f>'18.05.21'!S75/'18.05.21'!$P$120*100</f>
        <v>206.08723239091015</v>
      </c>
      <c r="T353" s="5">
        <f>'18.05.21'!T75/'18.05.21'!$P$120*100</f>
        <v>200.44706345778084</v>
      </c>
    </row>
    <row r="354" spans="2:20" x14ac:dyDescent="0.35">
      <c r="B354" s="5"/>
      <c r="C354" s="5">
        <f>'18.05.21'!C76/'18.05.21'!$B$120*100</f>
        <v>87.64465194761631</v>
      </c>
      <c r="D354" s="5">
        <f>'18.05.21'!D76/'18.05.21'!$B$120*100</f>
        <v>209.81969308426147</v>
      </c>
      <c r="E354" s="5">
        <f>'18.05.21'!E76/'18.05.21'!$B$120*100</f>
        <v>163.23626104987346</v>
      </c>
      <c r="F354" s="5">
        <f>'18.05.21'!F76/'18.05.21'!$B$120*100</f>
        <v>163.07018026616132</v>
      </c>
      <c r="G354" s="5"/>
      <c r="I354" s="5"/>
      <c r="J354" s="5"/>
      <c r="K354" s="5"/>
      <c r="L354" s="5">
        <f>'18.05.21'!L76/'18.05.21'!$I$120*100</f>
        <v>140.43563691906829</v>
      </c>
      <c r="M354" s="5">
        <f>'18.05.21'!M76/'18.05.21'!$I$120*100</f>
        <v>165.53617713080905</v>
      </c>
      <c r="N354" s="5"/>
      <c r="P354" s="5"/>
      <c r="Q354" s="5"/>
      <c r="R354" s="5"/>
      <c r="S354" s="5">
        <f>'18.05.21'!S76/'18.05.21'!$P$120*100</f>
        <v>215.97273509930548</v>
      </c>
      <c r="T354" s="5"/>
    </row>
    <row r="355" spans="2:20" x14ac:dyDescent="0.35">
      <c r="B355" s="5"/>
      <c r="C355" s="5">
        <f>'18.05.21'!C77/'18.05.21'!$B$120*100</f>
        <v>90.088434066532102</v>
      </c>
      <c r="D355" s="5">
        <f>'18.05.21'!D77/'18.05.21'!$B$120*100</f>
        <v>210.00625690778136</v>
      </c>
      <c r="E355" s="5">
        <f>'18.05.21'!E77/'18.05.21'!$B$120*100</f>
        <v>165.34159028486724</v>
      </c>
      <c r="F355" s="5">
        <f>'18.05.21'!F77/'18.05.21'!$B$120*100</f>
        <v>185.50757584354079</v>
      </c>
      <c r="G355" s="5"/>
      <c r="I355" s="5"/>
      <c r="J355" s="5"/>
      <c r="K355" s="5"/>
      <c r="L355" s="5">
        <f>'18.05.21'!L77/'18.05.21'!$I$120*100</f>
        <v>163.32794953526252</v>
      </c>
      <c r="M355" s="5">
        <f>'18.05.21'!M77/'18.05.21'!$I$120*100</f>
        <v>174.64327610387787</v>
      </c>
      <c r="N355" s="5"/>
      <c r="P355" s="5"/>
      <c r="Q355" s="5"/>
      <c r="R355" s="5"/>
      <c r="S355" s="5">
        <f>'18.05.21'!S77/'18.05.21'!$P$120*100</f>
        <v>233.83624681880298</v>
      </c>
      <c r="T355" s="5"/>
    </row>
    <row r="356" spans="2:20" x14ac:dyDescent="0.35">
      <c r="B356" s="5"/>
      <c r="C356" s="5">
        <f>'18.05.21'!C78/'18.05.21'!$B$120*100</f>
        <v>90.126286216440135</v>
      </c>
      <c r="D356" s="5">
        <f>'18.05.21'!D78/'18.05.21'!$B$120*100</f>
        <v>216.22851850142291</v>
      </c>
      <c r="E356" s="5">
        <f>'18.05.21'!E78/'18.05.21'!$B$120*100</f>
        <v>168.58554808767292</v>
      </c>
      <c r="F356" s="5">
        <f>'18.05.21'!F78/'18.05.21'!$B$120*100</f>
        <v>193.89149843113398</v>
      </c>
      <c r="G356" s="5"/>
      <c r="I356" s="5"/>
      <c r="J356" s="5"/>
      <c r="K356" s="5"/>
      <c r="L356" s="5"/>
      <c r="M356" s="5">
        <f>'18.05.21'!M78/'18.05.21'!$I$120*100</f>
        <v>179.27902062745162</v>
      </c>
      <c r="N356" s="5"/>
      <c r="P356" s="5"/>
      <c r="Q356" s="5"/>
      <c r="R356" s="5"/>
      <c r="S356" s="5"/>
      <c r="T356" s="5"/>
    </row>
    <row r="357" spans="2:20" x14ac:dyDescent="0.35">
      <c r="B357" s="5"/>
      <c r="C357" s="5">
        <f>'18.05.21'!C79/'18.05.21'!$B$120*100</f>
        <v>97.569897218011135</v>
      </c>
      <c r="D357" s="5">
        <f>'18.05.21'!D79/'18.05.21'!$B$120*100</f>
        <v>216.54940737134737</v>
      </c>
      <c r="E357" s="5">
        <f>'18.05.21'!E79/'18.05.21'!$B$120*100</f>
        <v>168.96953142852539</v>
      </c>
      <c r="F357" s="5">
        <f>'18.05.21'!F79/'18.05.21'!$B$120*100</f>
        <v>205.38213928196686</v>
      </c>
      <c r="G357" s="5"/>
      <c r="I357" s="5"/>
      <c r="J357" s="5"/>
      <c r="K357" s="5"/>
      <c r="L357" s="5"/>
      <c r="M357" s="5"/>
      <c r="N357" s="5"/>
      <c r="T357" s="5"/>
    </row>
    <row r="358" spans="2:20" x14ac:dyDescent="0.35">
      <c r="B358" s="5"/>
      <c r="C358" s="5">
        <f>'18.05.21'!C80/'18.05.21'!$B$120*100</f>
        <v>103.70852690913166</v>
      </c>
      <c r="D358" s="5">
        <f>'18.05.21'!D80/'18.05.21'!$B$120*100</f>
        <v>220.10789927049697</v>
      </c>
      <c r="E358" s="5">
        <f>'18.05.21'!E80/'18.05.21'!$B$120*100</f>
        <v>173.29238202095618</v>
      </c>
      <c r="F358" s="5">
        <f>'18.05.21'!F80/'18.05.21'!$B$120*100</f>
        <v>209.35962470109595</v>
      </c>
      <c r="G358" s="5"/>
    </row>
    <row r="359" spans="2:20" x14ac:dyDescent="0.35">
      <c r="B359" s="5"/>
      <c r="C359" s="5">
        <f>'18.05.21'!C81/'18.05.21'!$B$120*100</f>
        <v>107.74404836315745</v>
      </c>
      <c r="D359" s="5">
        <f>'18.05.21'!D81/'18.05.21'!$B$120*100</f>
        <v>228.5912409762895</v>
      </c>
      <c r="E359" s="5">
        <f>'18.05.21'!E81/'18.05.21'!$B$120*100</f>
        <v>173.67766623200666</v>
      </c>
      <c r="F359" s="5">
        <f>'18.05.21'!F81/'18.05.21'!$B$120*100</f>
        <v>210.42970148885649</v>
      </c>
      <c r="G359" s="5"/>
    </row>
    <row r="360" spans="2:20" x14ac:dyDescent="0.35">
      <c r="B360" s="5"/>
      <c r="C360" s="5">
        <f>'18.05.21'!C82/'18.05.21'!$B$120*100</f>
        <v>110.18972059661183</v>
      </c>
      <c r="D360" s="5">
        <f>'18.05.21'!D82/'18.05.21'!$B$120*100</f>
        <v>231.28171703735529</v>
      </c>
      <c r="E360" s="5">
        <f>'18.05.21'!E82/'18.05.21'!$B$120*100</f>
        <v>174.09602064850907</v>
      </c>
      <c r="F360" s="5">
        <f>'18.05.21'!F82/'18.05.21'!$B$120*100</f>
        <v>225.39729188740253</v>
      </c>
      <c r="G360" s="5"/>
    </row>
    <row r="361" spans="2:20" x14ac:dyDescent="0.35">
      <c r="B361" s="5"/>
      <c r="C361" s="5">
        <f>'18.05.21'!C83/'18.05.21'!$B$120*100</f>
        <v>110.30831281912334</v>
      </c>
      <c r="D361" s="5">
        <f>'18.05.21'!D83/'18.05.21'!$B$120*100</f>
        <v>234.77494332681434</v>
      </c>
      <c r="E361" s="5">
        <f>'18.05.21'!E83/'18.05.21'!$B$120*100</f>
        <v>190.85916999956601</v>
      </c>
      <c r="F361" s="5">
        <f>'18.05.21'!F83/'18.05.21'!$B$120*100</f>
        <v>246.98967481922404</v>
      </c>
      <c r="G361" s="5"/>
    </row>
    <row r="362" spans="2:20" x14ac:dyDescent="0.35">
      <c r="B362" s="5"/>
      <c r="C362" s="5">
        <f>'18.05.21'!C84/'18.05.21'!$B$120*100</f>
        <v>111.70401962742548</v>
      </c>
      <c r="D362" s="5">
        <f>'18.05.21'!D84/'18.05.21'!$B$120*100</f>
        <v>239.73581862590953</v>
      </c>
      <c r="E362" s="5">
        <f>'18.05.21'!E84/'18.05.21'!$B$120*100</f>
        <v>192.97528693864086</v>
      </c>
      <c r="F362" s="5"/>
      <c r="G362" s="5"/>
    </row>
    <row r="363" spans="2:20" x14ac:dyDescent="0.35">
      <c r="B363" s="5"/>
      <c r="C363" s="5">
        <f>'18.05.21'!C85/'18.05.21'!$B$120*100</f>
        <v>111.79734686567318</v>
      </c>
      <c r="D363" s="5">
        <f>'18.05.21'!D85/'18.05.21'!$B$120*100</f>
        <v>243.65802386059622</v>
      </c>
      <c r="E363" s="5">
        <f>'18.05.21'!E85/'18.05.21'!$B$120*100</f>
        <v>203.27279412015972</v>
      </c>
      <c r="F363" s="5"/>
      <c r="G363" s="5"/>
    </row>
    <row r="364" spans="2:20" x14ac:dyDescent="0.35">
      <c r="B364" s="5"/>
      <c r="C364" s="5">
        <f>'18.05.21'!C86/'18.05.21'!$B$120*100</f>
        <v>113.03548067201112</v>
      </c>
      <c r="D364" s="5">
        <f>'18.05.21'!D86/'18.05.21'!$B$120*100</f>
        <v>252.28598879080687</v>
      </c>
      <c r="E364" s="5"/>
      <c r="F364" s="5"/>
      <c r="G364" s="5"/>
    </row>
    <row r="365" spans="2:20" x14ac:dyDescent="0.35">
      <c r="B365" s="5"/>
      <c r="C365" s="5">
        <f>'18.05.21'!C87/'18.05.21'!$B$120*100</f>
        <v>117.77971349032508</v>
      </c>
      <c r="D365" s="5">
        <f>'18.05.21'!D87/'18.05.21'!$B$120*100</f>
        <v>252.46590321857596</v>
      </c>
      <c r="E365" s="5"/>
      <c r="F365" s="5"/>
      <c r="G365" s="5"/>
    </row>
    <row r="366" spans="2:20" x14ac:dyDescent="0.35">
      <c r="B366" s="5"/>
      <c r="C366" s="5">
        <f>'18.05.21'!C88/'18.05.21'!$B$120*100</f>
        <v>121.54189356006108</v>
      </c>
      <c r="D366" s="5">
        <f>'18.05.21'!D88/'18.05.21'!$B$120*100</f>
        <v>256.5464338749232</v>
      </c>
      <c r="E366" s="5"/>
      <c r="F366" s="5"/>
      <c r="G366" s="5"/>
    </row>
    <row r="367" spans="2:20" x14ac:dyDescent="0.35">
      <c r="B367" s="5"/>
      <c r="C367" s="5">
        <f>'18.05.21'!C89/'18.05.21'!$B$120*100</f>
        <v>124.55988069090952</v>
      </c>
      <c r="D367" s="5">
        <f>'18.05.21'!D89/'18.05.21'!$B$120*100</f>
        <v>267.3824197307415</v>
      </c>
      <c r="E367" s="5"/>
      <c r="F367" s="5"/>
      <c r="G367" s="5"/>
    </row>
    <row r="368" spans="2:20" x14ac:dyDescent="0.35">
      <c r="B368" s="5"/>
      <c r="C368" s="5">
        <f>'18.05.21'!C90/'18.05.21'!$B$120*100</f>
        <v>129.65624592714411</v>
      </c>
      <c r="D368" s="5">
        <f>'18.05.21'!D90/'18.05.21'!$B$120*100</f>
        <v>269.14441895173292</v>
      </c>
      <c r="E368" s="5"/>
      <c r="F368" s="5"/>
      <c r="G368" s="5"/>
    </row>
    <row r="369" spans="1:21" x14ac:dyDescent="0.35">
      <c r="B369" s="5"/>
      <c r="C369" s="5"/>
      <c r="D369" s="5">
        <f>'18.05.21'!D91/'18.05.21'!$B$120*100</f>
        <v>270.81359859113923</v>
      </c>
      <c r="E369" s="5"/>
      <c r="F369" s="5"/>
      <c r="G369" s="5"/>
    </row>
    <row r="370" spans="1:21" x14ac:dyDescent="0.35">
      <c r="B370" s="5"/>
      <c r="C370" s="5"/>
      <c r="D370" s="5">
        <f>'18.05.21'!D92/'18.05.21'!$B$120*100</f>
        <v>274.27150194870592</v>
      </c>
      <c r="E370" s="5"/>
      <c r="F370" s="5"/>
      <c r="G370" s="5"/>
    </row>
    <row r="371" spans="1:21" x14ac:dyDescent="0.35">
      <c r="B371" s="5"/>
      <c r="C371" s="5"/>
      <c r="D371" s="5"/>
      <c r="E371" s="5"/>
      <c r="F371" s="5"/>
      <c r="G371" s="5"/>
    </row>
    <row r="372" spans="1:21" x14ac:dyDescent="0.35">
      <c r="B372" s="5"/>
      <c r="C372" s="5"/>
      <c r="D372" s="5"/>
      <c r="E372" s="5"/>
      <c r="F372" s="5"/>
      <c r="G372" s="5"/>
    </row>
    <row r="373" spans="1:21" x14ac:dyDescent="0.35">
      <c r="B373" s="5"/>
      <c r="C373" s="5"/>
      <c r="D373" s="5"/>
      <c r="E373" s="5"/>
      <c r="F373" s="5"/>
      <c r="G373" s="5"/>
    </row>
    <row r="374" spans="1:21" x14ac:dyDescent="0.35">
      <c r="B374" s="5"/>
      <c r="C374" s="5"/>
      <c r="D374" s="5"/>
      <c r="E374" s="5"/>
      <c r="F374" s="5"/>
      <c r="G374" s="5"/>
    </row>
    <row r="377" spans="1:21" x14ac:dyDescent="0.35">
      <c r="A377" s="7" t="s">
        <v>10</v>
      </c>
      <c r="B377" s="5">
        <f t="shared" ref="B377:G377" si="0">AVERAGE(B3:B372)</f>
        <v>99.999999999999957</v>
      </c>
      <c r="C377" s="5">
        <f t="shared" si="0"/>
        <v>104.46247505527367</v>
      </c>
      <c r="D377" s="5">
        <f t="shared" si="0"/>
        <v>127.90856836051432</v>
      </c>
      <c r="E377" s="5">
        <f t="shared" si="0"/>
        <v>103.73255761691242</v>
      </c>
      <c r="F377" s="5">
        <f t="shared" si="0"/>
        <v>106.46017151122028</v>
      </c>
      <c r="G377" s="5">
        <f t="shared" si="0"/>
        <v>23.968053273577372</v>
      </c>
      <c r="I377" s="5">
        <f t="shared" ref="I377:N377" si="1">AVERAGE(I3:I372)</f>
        <v>100.00000000000001</v>
      </c>
      <c r="J377" s="5">
        <f t="shared" si="1"/>
        <v>106.66505169788489</v>
      </c>
      <c r="K377" s="5">
        <f t="shared" si="1"/>
        <v>94.636499208429285</v>
      </c>
      <c r="L377" s="5">
        <f t="shared" si="1"/>
        <v>90.41545533515054</v>
      </c>
      <c r="M377" s="5">
        <f t="shared" si="1"/>
        <v>104.82773124346674</v>
      </c>
      <c r="N377" s="5" t="e">
        <f t="shared" si="1"/>
        <v>#DIV/0!</v>
      </c>
      <c r="P377" s="5">
        <f t="shared" ref="P377:U377" si="2">AVERAGE(P3:P372)</f>
        <v>100</v>
      </c>
      <c r="Q377" s="5">
        <f t="shared" si="2"/>
        <v>113.93071491426619</v>
      </c>
      <c r="R377" s="5">
        <f t="shared" si="2"/>
        <v>101.35826960059029</v>
      </c>
      <c r="S377" s="5">
        <f t="shared" si="2"/>
        <v>106.17887789425353</v>
      </c>
      <c r="T377" s="5">
        <f t="shared" si="2"/>
        <v>123.59924506026586</v>
      </c>
      <c r="U377" s="5" t="e">
        <f t="shared" si="2"/>
        <v>#DIV/0!</v>
      </c>
    </row>
    <row r="378" spans="1:21" x14ac:dyDescent="0.35">
      <c r="A378" s="7" t="s">
        <v>11</v>
      </c>
      <c r="B378" s="5">
        <f t="shared" ref="B378:G378" si="3">STDEVA(B3:B372)</f>
        <v>33.197449479711509</v>
      </c>
      <c r="C378" s="5">
        <f t="shared" si="3"/>
        <v>44.999822836337032</v>
      </c>
      <c r="D378" s="5">
        <f t="shared" si="3"/>
        <v>53.73046177044305</v>
      </c>
      <c r="E378" s="5">
        <f t="shared" si="3"/>
        <v>39.179513268555262</v>
      </c>
      <c r="F378" s="5">
        <f t="shared" si="3"/>
        <v>44.705821250051741</v>
      </c>
      <c r="G378" s="5">
        <f t="shared" si="3"/>
        <v>13.787338934323399</v>
      </c>
      <c r="I378" s="5">
        <f t="shared" ref="I378:N378" si="4">STDEVA(I3:I372)</f>
        <v>30.417206518242949</v>
      </c>
      <c r="J378" s="5">
        <f t="shared" si="4"/>
        <v>28.864993765659079</v>
      </c>
      <c r="K378" s="5">
        <f t="shared" si="4"/>
        <v>33.65090279802822</v>
      </c>
      <c r="L378" s="5">
        <f t="shared" si="4"/>
        <v>28.754074638367463</v>
      </c>
      <c r="M378" s="5">
        <f t="shared" si="4"/>
        <v>36.465451169386732</v>
      </c>
      <c r="N378" s="5" t="e">
        <f t="shared" si="4"/>
        <v>#DIV/0!</v>
      </c>
      <c r="P378" s="5">
        <f t="shared" ref="P378:U378" si="5">STDEVA(P3:P372)</f>
        <v>35.736242156606075</v>
      </c>
      <c r="Q378" s="5">
        <f t="shared" si="5"/>
        <v>44.363930109637366</v>
      </c>
      <c r="R378" s="5">
        <f t="shared" si="5"/>
        <v>39.532520294416891</v>
      </c>
      <c r="S378" s="5">
        <f t="shared" si="5"/>
        <v>36.18331281748771</v>
      </c>
      <c r="T378" s="5">
        <f t="shared" si="5"/>
        <v>39.651934400169196</v>
      </c>
      <c r="U378" s="5" t="e">
        <f t="shared" si="5"/>
        <v>#DIV/0!</v>
      </c>
    </row>
    <row r="379" spans="1:21" x14ac:dyDescent="0.35">
      <c r="A379" s="7" t="s">
        <v>12</v>
      </c>
      <c r="B379" s="5">
        <f t="shared" ref="B379:G379" si="6">B378/SQRT((COUNT(B3:B372)))</f>
        <v>1.9664471943771276</v>
      </c>
      <c r="C379" s="5">
        <f t="shared" si="6"/>
        <v>3.0477725776163607</v>
      </c>
      <c r="D379" s="5">
        <f t="shared" si="6"/>
        <v>3.446810729649799</v>
      </c>
      <c r="E379" s="5">
        <f t="shared" si="6"/>
        <v>2.4439508900866325</v>
      </c>
      <c r="F379" s="5">
        <f t="shared" si="6"/>
        <v>2.9737869942061481</v>
      </c>
      <c r="G379" s="5">
        <f t="shared" si="6"/>
        <v>0.96294952097749131</v>
      </c>
      <c r="I379" s="5">
        <f t="shared" ref="I379:N379" si="7">I378/SQRT((COUNT(I3:I372)))</f>
        <v>2.2671647153480308</v>
      </c>
      <c r="J379" s="5">
        <f t="shared" si="7"/>
        <v>2.5123752269508821</v>
      </c>
      <c r="K379" s="5">
        <f t="shared" si="7"/>
        <v>2.529356742684719</v>
      </c>
      <c r="L379" s="5">
        <f t="shared" si="7"/>
        <v>2.0131879025380428</v>
      </c>
      <c r="M379" s="5">
        <f t="shared" si="7"/>
        <v>2.8217813299710559</v>
      </c>
      <c r="N379" s="5" t="e">
        <f t="shared" si="7"/>
        <v>#DIV/0!</v>
      </c>
      <c r="P379" s="5">
        <f t="shared" ref="P379:U379" si="8">P378/SQRT((COUNT(P3:P372)))</f>
        <v>2.5994291227923694</v>
      </c>
      <c r="Q379" s="5">
        <f t="shared" si="8"/>
        <v>3.7229383128784868</v>
      </c>
      <c r="R379" s="5">
        <f t="shared" si="8"/>
        <v>2.971446185623968</v>
      </c>
      <c r="S379" s="5">
        <f t="shared" si="8"/>
        <v>2.5333386156241726</v>
      </c>
      <c r="T379" s="5">
        <f t="shared" si="8"/>
        <v>3.0962958807173262</v>
      </c>
      <c r="U379" s="5" t="e">
        <f t="shared" si="8"/>
        <v>#DIV/0!</v>
      </c>
    </row>
    <row r="382" spans="1:21" x14ac:dyDescent="0.35">
      <c r="A382" s="7" t="s">
        <v>14</v>
      </c>
      <c r="B382" s="9">
        <f t="shared" ref="B382:G382" si="9">_xlfn.VAR.P(B3:B372)</f>
        <v>1098.2037373897251</v>
      </c>
      <c r="C382" s="9">
        <f t="shared" si="9"/>
        <v>2015.6951376168506</v>
      </c>
      <c r="D382" s="9">
        <f t="shared" si="9"/>
        <v>2875.0820178590129</v>
      </c>
      <c r="E382" s="9">
        <f t="shared" si="9"/>
        <v>1529.0613640077427</v>
      </c>
      <c r="F382" s="9">
        <f t="shared" si="9"/>
        <v>1989.7670445546692</v>
      </c>
      <c r="G382" s="9">
        <f t="shared" si="9"/>
        <v>189.1634431099591</v>
      </c>
      <c r="I382" s="9">
        <f t="shared" ref="I382:N382" si="10">_xlfn.VAR.P(I3:I372)</f>
        <v>920.06641652692247</v>
      </c>
      <c r="J382" s="9">
        <f t="shared" si="10"/>
        <v>826.87583581054082</v>
      </c>
      <c r="K382" s="9">
        <f t="shared" si="10"/>
        <v>1125.9856135905779</v>
      </c>
      <c r="L382" s="9">
        <f t="shared" si="10"/>
        <v>822.74388277788194</v>
      </c>
      <c r="M382" s="9">
        <f t="shared" si="10"/>
        <v>1321.7666791127549</v>
      </c>
      <c r="N382" s="9" t="e">
        <f t="shared" si="10"/>
        <v>#DIV/0!</v>
      </c>
      <c r="P382" s="9">
        <f>_xlfn.VAR.P(P3:P372)</f>
        <v>1270.3219717111676</v>
      </c>
      <c r="Q382" s="9">
        <f t="shared" ref="Q382:U382" si="11">_xlfn.VAR.P(Q3:Q372)</f>
        <v>1954.2980250912901</v>
      </c>
      <c r="R382" s="9">
        <f t="shared" si="11"/>
        <v>1553.9906683944237</v>
      </c>
      <c r="S382" s="9">
        <f t="shared" si="11"/>
        <v>1302.8143219067581</v>
      </c>
      <c r="T382" s="9">
        <f t="shared" si="11"/>
        <v>1562.6888534943753</v>
      </c>
      <c r="U382" s="9" t="e">
        <f t="shared" si="11"/>
        <v>#DIV/0!</v>
      </c>
    </row>
    <row r="383" spans="1:21" x14ac:dyDescent="0.35">
      <c r="A383" s="7" t="s">
        <v>15</v>
      </c>
      <c r="C383" s="6">
        <f>_xlfn.T.TEST(B3:B371,C3:C371,2,3)</f>
        <v>0.21933123605204785</v>
      </c>
      <c r="D383" s="21">
        <f>_xlfn.T.TEST(B3:B371,D3:D371,2,3)</f>
        <v>9.1251274429620744E-12</v>
      </c>
      <c r="E383" s="12">
        <f>_xlfn.T.TEST(B3:B371,E3:E371,2,3)</f>
        <v>0.23464272893274699</v>
      </c>
      <c r="F383" s="13">
        <f>_xlfn.T.TEST(B3:B371,F3:F371,2,3)</f>
        <v>7.0724284031819254E-2</v>
      </c>
      <c r="G383" s="21">
        <f>_xlfn.T.TEST(B3:B371,G3:G371,2,3)</f>
        <v>2.2746560248504481E-123</v>
      </c>
      <c r="J383" s="13">
        <f>_xlfn.T.TEST(I3:I371,J3:J371,2,3)</f>
        <v>4.9843301004942921E-2</v>
      </c>
      <c r="K383" s="12">
        <f>_xlfn.T.TEST(I3:I371,K3:K371,2,3)</f>
        <v>0.11523313475139491</v>
      </c>
      <c r="L383" s="13">
        <f>_xlfn.T.TEST(I3:I371,L3:L371,2,3)</f>
        <v>1.701186883962341E-3</v>
      </c>
      <c r="M383" s="12">
        <f>_xlfn.T.TEST(I3:I371,M3:M371,2,3)</f>
        <v>0.18323027335934636</v>
      </c>
      <c r="N383" s="11" t="e">
        <f>_xlfn.T.TEST(I3:I371,N3:N371,2,2)</f>
        <v>#DIV/0!</v>
      </c>
      <c r="Q383" s="22">
        <f>_xlfn.T.TEST(P3:P371,Q3:Q371,2,3)</f>
        <v>2.3783732518070878E-3</v>
      </c>
      <c r="R383" s="12">
        <f>_xlfn.T.TEST(P3:P371,R3:R371,2,3)</f>
        <v>0.73101890485657595</v>
      </c>
      <c r="S383" s="12">
        <f>_xlfn.T.TEST(P3:P371,S3:S371,2,3)</f>
        <v>8.9496570880058315E-2</v>
      </c>
      <c r="T383" s="21">
        <f>_xlfn.T.TEST(P3:P371,T3:T371,2,3)</f>
        <v>1.2646670816357071E-8</v>
      </c>
      <c r="U383" s="11" t="e">
        <f>_xlfn.T.TEST(P3:P371,U3:U371,2,2)</f>
        <v>#DIV/0!</v>
      </c>
    </row>
    <row r="384" spans="1:21" ht="18.5" x14ac:dyDescent="0.45">
      <c r="C384" s="14"/>
      <c r="D384" s="14" t="s">
        <v>19</v>
      </c>
      <c r="E384" s="14"/>
      <c r="F384" s="14"/>
      <c r="G384" s="14" t="s">
        <v>19</v>
      </c>
      <c r="J384" s="14"/>
      <c r="L384" s="14" t="s">
        <v>18</v>
      </c>
      <c r="M384" s="14"/>
      <c r="Q384" s="14" t="s">
        <v>18</v>
      </c>
      <c r="S384" s="14"/>
      <c r="T384" s="14" t="s">
        <v>19</v>
      </c>
    </row>
  </sheetData>
  <sortState ref="B281:B349">
    <sortCondition ref="B281"/>
  </sortState>
  <mergeCells count="3">
    <mergeCell ref="B1:G1"/>
    <mergeCell ref="I1:N1"/>
    <mergeCell ref="P1:U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4" sqref="H14"/>
    </sheetView>
  </sheetViews>
  <sheetFormatPr baseColWidth="10" defaultRowHeight="14.5" x14ac:dyDescent="0.35"/>
  <cols>
    <col min="1" max="6" width="10.90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29.01.20</vt:lpstr>
      <vt:lpstr>11.02.20</vt:lpstr>
      <vt:lpstr>28.02.20</vt:lpstr>
      <vt:lpstr>18.05.21</vt:lpstr>
      <vt:lpstr>Moyenne des 3</vt:lpstr>
      <vt:lpstr>Moyenne par rapport à NoUV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lise-marie.donnio</dc:creator>
  <cp:lastModifiedBy>lise-marie.donnio</cp:lastModifiedBy>
  <dcterms:created xsi:type="dcterms:W3CDTF">2021-09-02T08:08:55Z</dcterms:created>
  <dcterms:modified xsi:type="dcterms:W3CDTF">2022-05-25T16:58:32Z</dcterms:modified>
</cp:coreProperties>
</file>