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lise-marie.donnio\Google Drive\Boulot\XAB2\écriture papier\elife\Correction\Fichier données\"/>
    </mc:Choice>
  </mc:AlternateContent>
  <bookViews>
    <workbookView xWindow="0" yWindow="0" windowWidth="28800" windowHeight="12300" activeTab="2"/>
  </bookViews>
  <sheets>
    <sheet name="PLA XAB2-Rloops PLA Acq-Rloops" sheetId="1" r:id="rId1"/>
    <sheet name="IF XAB2-Rloops " sheetId="4" r:id="rId2"/>
    <sheet name="IF AQR-Rloops" sheetId="5" r:id="rId3"/>
    <sheet name="Graph" sheetId="6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9" i="5" l="1"/>
  <c r="E118" i="5"/>
  <c r="D118" i="5"/>
  <c r="C119" i="5"/>
  <c r="C118" i="5"/>
  <c r="B118" i="5"/>
  <c r="E119" i="4"/>
  <c r="E120" i="4"/>
  <c r="D119" i="4"/>
  <c r="C119" i="4"/>
  <c r="C120" i="4"/>
  <c r="B119" i="4"/>
  <c r="E142" i="1"/>
  <c r="C142" i="1"/>
  <c r="E141" i="1"/>
  <c r="D141" i="1"/>
  <c r="C141" i="1"/>
  <c r="B141" i="1"/>
  <c r="Y2" i="5" l="1"/>
  <c r="X2" i="5"/>
  <c r="Y2" i="4"/>
  <c r="X2" i="4"/>
  <c r="AE2" i="1" l="1"/>
  <c r="D136" i="1" s="1"/>
  <c r="W2" i="1"/>
  <c r="D135" i="1" s="1"/>
  <c r="N2" i="1"/>
  <c r="D132" i="1" s="1"/>
  <c r="F2" i="1"/>
  <c r="D131" i="1" s="1"/>
  <c r="F2" i="5"/>
  <c r="X2" i="1"/>
  <c r="O2" i="1"/>
  <c r="Y2" i="1" l="1"/>
  <c r="F135" i="1" s="1"/>
  <c r="E135" i="1"/>
  <c r="P2" i="1"/>
  <c r="F132" i="1" s="1"/>
  <c r="E132" i="1"/>
  <c r="AF2" i="5"/>
  <c r="AG2" i="5" s="1"/>
  <c r="F114" i="5" s="1"/>
  <c r="AE2" i="5"/>
  <c r="D114" i="5" s="1"/>
  <c r="E113" i="5"/>
  <c r="W2" i="5"/>
  <c r="D113" i="5" s="1"/>
  <c r="H113" i="5" s="1"/>
  <c r="H114" i="5" s="1"/>
  <c r="O2" i="5"/>
  <c r="P2" i="5" s="1"/>
  <c r="F112" i="5" s="1"/>
  <c r="N2" i="5"/>
  <c r="D112" i="5" s="1"/>
  <c r="G2" i="5"/>
  <c r="E111" i="5" s="1"/>
  <c r="D111" i="5"/>
  <c r="H111" i="5" s="1"/>
  <c r="H112" i="5" s="1"/>
  <c r="AF2" i="4"/>
  <c r="AG2" i="4" s="1"/>
  <c r="F114" i="4" s="1"/>
  <c r="AE2" i="4"/>
  <c r="D114" i="4" s="1"/>
  <c r="E113" i="4"/>
  <c r="W2" i="4"/>
  <c r="D113" i="4" s="1"/>
  <c r="H113" i="4" s="1"/>
  <c r="O2" i="4"/>
  <c r="P2" i="4" s="1"/>
  <c r="F112" i="4" s="1"/>
  <c r="N2" i="4"/>
  <c r="D112" i="4" s="1"/>
  <c r="G2" i="4"/>
  <c r="E111" i="4" s="1"/>
  <c r="F2" i="4"/>
  <c r="D111" i="4" s="1"/>
  <c r="H111" i="4" s="1"/>
  <c r="F113" i="5" l="1"/>
  <c r="I113" i="5" s="1"/>
  <c r="H2" i="5"/>
  <c r="F111" i="5" s="1"/>
  <c r="I111" i="5" s="1"/>
  <c r="H2" i="4"/>
  <c r="F111" i="4" s="1"/>
  <c r="I111" i="4" s="1"/>
  <c r="H114" i="4"/>
  <c r="I112" i="5"/>
  <c r="I114" i="5"/>
  <c r="E112" i="5"/>
  <c r="E114" i="5"/>
  <c r="F113" i="4"/>
  <c r="I113" i="4" s="1"/>
  <c r="I112" i="4"/>
  <c r="H112" i="4"/>
  <c r="I114" i="4"/>
  <c r="E112" i="4"/>
  <c r="E114" i="4"/>
  <c r="AF2" i="1"/>
  <c r="G2" i="1"/>
  <c r="H131" i="1"/>
  <c r="AG2" i="1" l="1"/>
  <c r="F136" i="1" s="1"/>
  <c r="E136" i="1"/>
  <c r="H2" i="1"/>
  <c r="F131" i="1" s="1"/>
  <c r="I131" i="1" s="1"/>
  <c r="E131" i="1"/>
  <c r="H135" i="1"/>
  <c r="H136" i="1" l="1"/>
  <c r="H132" i="1"/>
  <c r="I135" i="1"/>
  <c r="I136" i="1"/>
  <c r="I132" i="1"/>
</calcChain>
</file>

<file path=xl/sharedStrings.xml><?xml version="1.0" encoding="utf-8"?>
<sst xmlns="http://schemas.openxmlformats.org/spreadsheetml/2006/main" count="147" uniqueCount="29">
  <si>
    <t>area</t>
  </si>
  <si>
    <t>mea,</t>
  </si>
  <si>
    <t>intden</t>
  </si>
  <si>
    <t>rawintden</t>
  </si>
  <si>
    <t>image 1</t>
  </si>
  <si>
    <t>image 2</t>
  </si>
  <si>
    <t>image 3</t>
  </si>
  <si>
    <t>mean</t>
  </si>
  <si>
    <t>PLA XAB2-Rloops</t>
  </si>
  <si>
    <t>PLA ACQ-Rloops</t>
  </si>
  <si>
    <t>IF XAB2</t>
  </si>
  <si>
    <t>IF Rloops</t>
  </si>
  <si>
    <t>image 4</t>
  </si>
  <si>
    <t>variance</t>
  </si>
  <si>
    <t>PLA AQR-Rloops</t>
  </si>
  <si>
    <t>t.test</t>
  </si>
  <si>
    <t>IF AQR</t>
  </si>
  <si>
    <t>without RNAseH</t>
  </si>
  <si>
    <t>with RNAseH</t>
  </si>
  <si>
    <t>without</t>
  </si>
  <si>
    <t>with</t>
  </si>
  <si>
    <t>Without RNAseH</t>
  </si>
  <si>
    <t>With RNAse</t>
  </si>
  <si>
    <t>IF XAB2 Without RNAse</t>
  </si>
  <si>
    <t>IF XAB2 With RNAse</t>
  </si>
  <si>
    <t>IF Rloops Without RNAse</t>
  </si>
  <si>
    <t>IF Rloops with RNAse</t>
  </si>
  <si>
    <t>IF AQR With RNAse</t>
  </si>
  <si>
    <t>IF AQR Without RNAse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</si>
</sst>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NumberFormat="1"/>
    <xf numFmtId="0" fontId="0" fillId="2" borderId="0" xfId="0" applyNumberFormat="1" applyFill="1"/>
    <xf numFmtId="0" fontId="1" fillId="0" borderId="0" xfId="0" applyNumberFormat="1" applyFont="1" applyAlignment="1">
      <alignment vertical="center"/>
    </xf>
    <xf numFmtId="0" fontId="3" fillId="0" borderId="0" xfId="0" applyNumberFormat="1" applyFont="1"/>
    <xf numFmtId="0" fontId="0" fillId="0" borderId="0" xfId="0" applyNumberForma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4" fillId="0" borderId="0" xfId="0" applyNumberFormat="1" applyFont="1" applyFill="1"/>
    <xf numFmtId="0" fontId="0" fillId="0" borderId="0" xfId="0" applyNumberFormat="1" applyFill="1"/>
    <xf numFmtId="0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PLA XAB2-Rloops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 XAB2-Rloops PLA Acq-Rloops'!$I$131:$I$132</c:f>
                <c:numCache>
                  <c:formatCode>General</c:formatCode>
                  <c:ptCount val="2"/>
                  <c:pt idx="0">
                    <c:v>5.7909903416925577</c:v>
                  </c:pt>
                  <c:pt idx="1">
                    <c:v>2.8328347703859835</c:v>
                  </c:pt>
                </c:numCache>
              </c:numRef>
            </c:plus>
            <c:minus>
              <c:numRef>
                <c:f>'PLA XAB2-Rloops PLA Acq-Rloops'!$I$131:$I$132</c:f>
                <c:numCache>
                  <c:formatCode>General</c:formatCode>
                  <c:ptCount val="2"/>
                  <c:pt idx="0">
                    <c:v>5.7909903416925577</c:v>
                  </c:pt>
                  <c:pt idx="1">
                    <c:v>2.8328347703859835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'PLA XAB2-Rloops PLA Acq-Rloops'!$A$131:$A$132</c:f>
              <c:strCache>
                <c:ptCount val="2"/>
                <c:pt idx="0">
                  <c:v>without RNAseH</c:v>
                </c:pt>
                <c:pt idx="1">
                  <c:v>with RNAseH</c:v>
                </c:pt>
              </c:strCache>
            </c:strRef>
          </c:cat>
          <c:val>
            <c:numRef>
              <c:f>'PLA XAB2-Rloops PLA Acq-Rloops'!$H$131:$H$132</c:f>
              <c:numCache>
                <c:formatCode>General</c:formatCode>
                <c:ptCount val="2"/>
                <c:pt idx="0">
                  <c:v>100</c:v>
                </c:pt>
                <c:pt idx="1">
                  <c:v>46.61062024030111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16-4FBB-8D10-F0DA4D87D2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PLA ACQ-Rloops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2845789449560661E-2"/>
          <c:y val="0.16545349449677471"/>
          <c:w val="0.88720608469721662"/>
          <c:h val="0.7381227468926785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 XAB2-Rloops PLA Acq-Rloops'!$I$135:$I$136</c:f>
                <c:numCache>
                  <c:formatCode>General</c:formatCode>
                  <c:ptCount val="2"/>
                  <c:pt idx="0">
                    <c:v>2.3128894026487181</c:v>
                  </c:pt>
                  <c:pt idx="1">
                    <c:v>1.3627592118873755</c:v>
                  </c:pt>
                </c:numCache>
              </c:numRef>
            </c:plus>
            <c:minus>
              <c:numRef>
                <c:f>'PLA XAB2-Rloops PLA Acq-Rloops'!$I$135:$I$136</c:f>
                <c:numCache>
                  <c:formatCode>General</c:formatCode>
                  <c:ptCount val="2"/>
                  <c:pt idx="0">
                    <c:v>2.3128894026487181</c:v>
                  </c:pt>
                  <c:pt idx="1">
                    <c:v>1.3627592118873755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'PLA XAB2-Rloops PLA Acq-Rloops'!$A$135:$A$136</c:f>
              <c:strCache>
                <c:ptCount val="2"/>
                <c:pt idx="0">
                  <c:v>without RNAseH</c:v>
                </c:pt>
                <c:pt idx="1">
                  <c:v>with RNAseH</c:v>
                </c:pt>
              </c:strCache>
            </c:strRef>
          </c:cat>
          <c:val>
            <c:numRef>
              <c:f>'PLA XAB2-Rloops PLA Acq-Rloops'!$H$135:$H$136</c:f>
              <c:numCache>
                <c:formatCode>General</c:formatCode>
                <c:ptCount val="2"/>
                <c:pt idx="0">
                  <c:v>100</c:v>
                </c:pt>
                <c:pt idx="1">
                  <c:v>70.77287016529219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5-4079-A183-F85C400BD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XAB2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XAB2-Rloops '!$I$111:$I$112</c:f>
                <c:numCache>
                  <c:formatCode>General</c:formatCode>
                  <c:ptCount val="2"/>
                  <c:pt idx="0">
                    <c:v>3.7370066342523329</c:v>
                  </c:pt>
                  <c:pt idx="1">
                    <c:v>3.2366689183451993</c:v>
                  </c:pt>
                </c:numCache>
              </c:numRef>
            </c:plus>
            <c:minus>
              <c:numRef>
                <c:f>'IF XAB2-Rloops '!$I$111:$I$112</c:f>
                <c:numCache>
                  <c:formatCode>General</c:formatCode>
                  <c:ptCount val="2"/>
                  <c:pt idx="0">
                    <c:v>3.7370066342523329</c:v>
                  </c:pt>
                  <c:pt idx="1">
                    <c:v>3.2366689183451993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'IF XAB2-Rloops '!$A$111:$A$112</c:f>
              <c:strCache>
                <c:ptCount val="2"/>
                <c:pt idx="0">
                  <c:v>IF XAB2 Without RNAse</c:v>
                </c:pt>
                <c:pt idx="1">
                  <c:v>IF XAB2 With RNAse</c:v>
                </c:pt>
              </c:strCache>
            </c:strRef>
          </c:cat>
          <c:val>
            <c:numRef>
              <c:f>'IF XAB2-Rloops '!$H$111:$H$112</c:f>
              <c:numCache>
                <c:formatCode>General</c:formatCode>
                <c:ptCount val="2"/>
                <c:pt idx="0">
                  <c:v>100</c:v>
                </c:pt>
                <c:pt idx="1">
                  <c:v>92.24316990152991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A-446C-8BDF-EB4E4EA72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Rloops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XAB2-Rloops '!$I$113:$I$114</c:f>
                <c:numCache>
                  <c:formatCode>General</c:formatCode>
                  <c:ptCount val="2"/>
                  <c:pt idx="0">
                    <c:v>3.4048085551478082</c:v>
                  </c:pt>
                  <c:pt idx="1">
                    <c:v>1.6908034186508576</c:v>
                  </c:pt>
                </c:numCache>
              </c:numRef>
            </c:plus>
            <c:minus>
              <c:numRef>
                <c:f>'IF XAB2-Rloops '!$I$113:$I$114</c:f>
                <c:numCache>
                  <c:formatCode>General</c:formatCode>
                  <c:ptCount val="2"/>
                  <c:pt idx="0">
                    <c:v>3.4048085551478082</c:v>
                  </c:pt>
                  <c:pt idx="1">
                    <c:v>1.6908034186508576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'IF XAB2-Rloops '!$A$113:$A$114</c:f>
              <c:strCache>
                <c:ptCount val="2"/>
                <c:pt idx="0">
                  <c:v>IF Rloops Without RNAse</c:v>
                </c:pt>
                <c:pt idx="1">
                  <c:v>IF Rloops with RNAse</c:v>
                </c:pt>
              </c:strCache>
            </c:strRef>
          </c:cat>
          <c:val>
            <c:numRef>
              <c:f>'IF XAB2-Rloops '!$H$113:$H$114</c:f>
              <c:numCache>
                <c:formatCode>General</c:formatCode>
                <c:ptCount val="2"/>
                <c:pt idx="0">
                  <c:v>100</c:v>
                </c:pt>
                <c:pt idx="1">
                  <c:v>63.675104973202664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5-4C1C-94C7-E2413E804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AQR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AQR-Rloops'!$I$111:$I$112</c:f>
                <c:numCache>
                  <c:formatCode>General</c:formatCode>
                  <c:ptCount val="2"/>
                  <c:pt idx="0">
                    <c:v>3.7230053481393885</c:v>
                  </c:pt>
                  <c:pt idx="1">
                    <c:v>3.4125585845023201</c:v>
                  </c:pt>
                </c:numCache>
              </c:numRef>
            </c:plus>
            <c:minus>
              <c:numRef>
                <c:f>'IF AQR-Rloops'!$I$111:$I$112</c:f>
                <c:numCache>
                  <c:formatCode>General</c:formatCode>
                  <c:ptCount val="2"/>
                  <c:pt idx="0">
                    <c:v>3.7230053481393885</c:v>
                  </c:pt>
                  <c:pt idx="1">
                    <c:v>3.4125585845023201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'IF AQR-Rloops'!$A$111:$A$112</c:f>
              <c:strCache>
                <c:ptCount val="2"/>
                <c:pt idx="0">
                  <c:v>IF AQR Without RNAse</c:v>
                </c:pt>
                <c:pt idx="1">
                  <c:v>IF AQR With RNAse</c:v>
                </c:pt>
              </c:strCache>
            </c:strRef>
          </c:cat>
          <c:val>
            <c:numRef>
              <c:f>'IF AQR-Rloops'!$H$111:$H$112</c:f>
              <c:numCache>
                <c:formatCode>General</c:formatCode>
                <c:ptCount val="2"/>
                <c:pt idx="0">
                  <c:v>99.999999999999986</c:v>
                </c:pt>
                <c:pt idx="1">
                  <c:v>91.367730955154926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8B-484A-9D55-1CC2C0BEB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Rloops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AQR-Rloops'!$I$113:$I$114</c:f>
                <c:numCache>
                  <c:formatCode>General</c:formatCode>
                  <c:ptCount val="2"/>
                  <c:pt idx="0">
                    <c:v>2.7427611674699803</c:v>
                  </c:pt>
                  <c:pt idx="1">
                    <c:v>1.7313411952204796</c:v>
                  </c:pt>
                </c:numCache>
              </c:numRef>
            </c:plus>
            <c:minus>
              <c:numRef>
                <c:f>'IF AQR-Rloops'!$I$113:$I$114</c:f>
                <c:numCache>
                  <c:formatCode>General</c:formatCode>
                  <c:ptCount val="2"/>
                  <c:pt idx="0">
                    <c:v>2.7427611674699803</c:v>
                  </c:pt>
                  <c:pt idx="1">
                    <c:v>1.7313411952204796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'IF AQR-Rloops'!$A$113:$A$114</c:f>
              <c:strCache>
                <c:ptCount val="2"/>
                <c:pt idx="0">
                  <c:v>IF Rloops Without RNAse</c:v>
                </c:pt>
                <c:pt idx="1">
                  <c:v>IF Rloops with RNAse</c:v>
                </c:pt>
              </c:strCache>
            </c:strRef>
          </c:cat>
          <c:val>
            <c:numRef>
              <c:f>'IF AQR-Rloops'!$H$113:$H$114</c:f>
              <c:numCache>
                <c:formatCode>General</c:formatCode>
                <c:ptCount val="2"/>
                <c:pt idx="0">
                  <c:v>100</c:v>
                </c:pt>
                <c:pt idx="1">
                  <c:v>68.039404252177789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44-4192-A33F-6A99D74FB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23921568627452"/>
          <c:y val="0.14193518518518519"/>
          <c:w val="0.80677647058823532"/>
          <c:h val="0.7147"/>
        </c:manualLayout>
      </c:layout>
      <c:barChart>
        <c:barDir val="col"/>
        <c:grouping val="clustered"/>
        <c:varyColors val="0"/>
        <c:ser>
          <c:idx val="1"/>
          <c:order val="0"/>
          <c:tx>
            <c:v>IF AQR</c:v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'IF AQR-Rloops'!$I$111:$I$112</c:f>
                <c:numCache>
                  <c:formatCode>General</c:formatCode>
                  <c:ptCount val="2"/>
                  <c:pt idx="0">
                    <c:v>3.7230053481393885</c:v>
                  </c:pt>
                  <c:pt idx="1">
                    <c:v>3.4125585845023201</c:v>
                  </c:pt>
                </c:numCache>
              </c:numRef>
            </c:plus>
            <c:minus>
              <c:numRef>
                <c:f>'IF AQR-Rloops'!$I$111:$I$112</c:f>
                <c:numCache>
                  <c:formatCode>General</c:formatCode>
                  <c:ptCount val="2"/>
                  <c:pt idx="0">
                    <c:v>3.7230053481393885</c:v>
                  </c:pt>
                  <c:pt idx="1">
                    <c:v>3.4125585845023201</c:v>
                  </c:pt>
                </c:numCache>
              </c:numRef>
            </c:minus>
            <c:spPr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'IF AQR-Rloops'!$H$111:$H$112</c:f>
              <c:numCache>
                <c:formatCode>General</c:formatCode>
                <c:ptCount val="2"/>
                <c:pt idx="0">
                  <c:v>99.999999999999986</c:v>
                </c:pt>
                <c:pt idx="1">
                  <c:v>91.367730955154926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6C-4EDA-9548-0C07BF4EA110}"/>
            </c:ext>
          </c:extLst>
        </c:ser>
        <c:ser>
          <c:idx val="2"/>
          <c:order val="1"/>
          <c:tx>
            <c:v>IF R-loops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AQR-Rloops'!$I$113:$I$114</c:f>
                <c:numCache>
                  <c:formatCode>General</c:formatCode>
                  <c:ptCount val="2"/>
                  <c:pt idx="0">
                    <c:v>2.7427611674699803</c:v>
                  </c:pt>
                  <c:pt idx="1">
                    <c:v>1.7313411952204796</c:v>
                  </c:pt>
                </c:numCache>
              </c:numRef>
            </c:plus>
            <c:minus>
              <c:numRef>
                <c:f>'IF AQR-Rloops'!$I$113:$I$114</c:f>
                <c:numCache>
                  <c:formatCode>General</c:formatCode>
                  <c:ptCount val="2"/>
                  <c:pt idx="0">
                    <c:v>2.7427611674699803</c:v>
                  </c:pt>
                  <c:pt idx="1">
                    <c:v>1.7313411952204796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'IF AQR-Rloops'!$H$113:$H$114</c:f>
              <c:numCache>
                <c:formatCode>General</c:formatCode>
                <c:ptCount val="2"/>
                <c:pt idx="0">
                  <c:v>100</c:v>
                </c:pt>
                <c:pt idx="1">
                  <c:v>68.039404252177789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6C-4EDA-9548-0C07BF4EA110}"/>
            </c:ext>
          </c:extLst>
        </c:ser>
        <c:ser>
          <c:idx val="0"/>
          <c:order val="2"/>
          <c:tx>
            <c:v>PLA R-loops_AQR</c:v>
          </c:tx>
          <c:spPr>
            <a:solidFill>
              <a:schemeClr val="tx1"/>
            </a:solidFill>
            <a:ln w="1270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'PLA XAB2-Rloops PLA Acq-Rloops'!$I$135:$I$136</c:f>
                <c:numCache>
                  <c:formatCode>General</c:formatCode>
                  <c:ptCount val="2"/>
                  <c:pt idx="0">
                    <c:v>2.3128894026487181</c:v>
                  </c:pt>
                  <c:pt idx="1">
                    <c:v>1.3627592118873755</c:v>
                  </c:pt>
                </c:numCache>
              </c:numRef>
            </c:plus>
            <c:minus>
              <c:numRef>
                <c:f>'PLA XAB2-Rloops PLA Acq-Rloops'!$I$135:$I$136</c:f>
                <c:numCache>
                  <c:formatCode>General</c:formatCode>
                  <c:ptCount val="2"/>
                  <c:pt idx="0">
                    <c:v>2.3128894026487181</c:v>
                  </c:pt>
                  <c:pt idx="1">
                    <c:v>1.3627592118873755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'PLA XAB2-Rloops PLA Acq-Rloops'!$H$135:$H$136</c:f>
              <c:numCache>
                <c:formatCode>General</c:formatCode>
                <c:ptCount val="2"/>
                <c:pt idx="0">
                  <c:v>100</c:v>
                </c:pt>
                <c:pt idx="1">
                  <c:v>70.77287016529219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6C-4EDA-9548-0C07BF4E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Relative fluorescence (a.u.)</a:t>
                </a:r>
              </a:p>
            </c:rich>
          </c:tx>
          <c:layout>
            <c:manualLayout>
              <c:xMode val="edge"/>
              <c:yMode val="edge"/>
              <c:x val="6.5888888888888889E-3"/>
              <c:y val="0.1360555555555555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9375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9.1503267973856203E-2"/>
          <c:y val="1.7638888888888888E-2"/>
          <c:w val="0.9"/>
          <c:h val="0.1003254629629629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ea typeface="Amiri" panose="00000500000000000000" pitchFamily="2" charset="-78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210130718954252"/>
          <c:y val="0.15912175925925923"/>
          <c:w val="0.78714705882352942"/>
          <c:h val="0.70146203703703702"/>
        </c:manualLayout>
      </c:layout>
      <c:barChart>
        <c:barDir val="col"/>
        <c:grouping val="clustered"/>
        <c:varyColors val="0"/>
        <c:ser>
          <c:idx val="2"/>
          <c:order val="0"/>
          <c:tx>
            <c:v>IF XAB2</c:v>
          </c:tx>
          <c:spPr>
            <a:solidFill>
              <a:schemeClr val="accent1"/>
            </a:solidFill>
            <a:ln w="1270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'IF XAB2-Rloops '!$I$111:$I$112</c:f>
                <c:numCache>
                  <c:formatCode>General</c:formatCode>
                  <c:ptCount val="2"/>
                  <c:pt idx="0">
                    <c:v>3.7370066342523329</c:v>
                  </c:pt>
                  <c:pt idx="1">
                    <c:v>3.2366689183451993</c:v>
                  </c:pt>
                </c:numCache>
              </c:numRef>
            </c:plus>
            <c:minus>
              <c:numRef>
                <c:f>'IF XAB2-Rloops '!$I$111:$I$112</c:f>
                <c:numCache>
                  <c:formatCode>General</c:formatCode>
                  <c:ptCount val="2"/>
                  <c:pt idx="0">
                    <c:v>3.7370066342523329</c:v>
                  </c:pt>
                  <c:pt idx="1">
                    <c:v>3.2366689183451993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'IF XAB2-Rloops '!$H$111:$H$112</c:f>
              <c:numCache>
                <c:formatCode>General</c:formatCode>
                <c:ptCount val="2"/>
                <c:pt idx="0">
                  <c:v>100</c:v>
                </c:pt>
                <c:pt idx="1">
                  <c:v>92.24316990152991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6-461C-91FC-2AAE656CCD84}"/>
            </c:ext>
          </c:extLst>
        </c:ser>
        <c:ser>
          <c:idx val="0"/>
          <c:order val="1"/>
          <c:tx>
            <c:v>IF R-loops</c:v>
          </c:tx>
          <c:spPr>
            <a:solidFill>
              <a:srgbClr val="C00000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XAB2-Rloops '!$I$113:$I$114</c:f>
                <c:numCache>
                  <c:formatCode>General</c:formatCode>
                  <c:ptCount val="2"/>
                  <c:pt idx="0">
                    <c:v>3.4048085551478082</c:v>
                  </c:pt>
                  <c:pt idx="1">
                    <c:v>1.6908034186508576</c:v>
                  </c:pt>
                </c:numCache>
              </c:numRef>
            </c:plus>
            <c:minus>
              <c:numRef>
                <c:f>'IF XAB2-Rloops '!$I$113:$I$114</c:f>
                <c:numCache>
                  <c:formatCode>General</c:formatCode>
                  <c:ptCount val="2"/>
                  <c:pt idx="0">
                    <c:v>3.4048085551478082</c:v>
                  </c:pt>
                  <c:pt idx="1">
                    <c:v>1.6908034186508576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'IF XAB2-Rloops '!$H$113:$H$114</c:f>
              <c:numCache>
                <c:formatCode>General</c:formatCode>
                <c:ptCount val="2"/>
                <c:pt idx="0">
                  <c:v>100</c:v>
                </c:pt>
                <c:pt idx="1">
                  <c:v>63.675104973202664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6-461C-91FC-2AAE656CCD84}"/>
            </c:ext>
          </c:extLst>
        </c:ser>
        <c:ser>
          <c:idx val="1"/>
          <c:order val="2"/>
          <c:tx>
            <c:v>PLA R-loops_XAB2</c:v>
          </c:tx>
          <c:spPr>
            <a:solidFill>
              <a:schemeClr val="tx1"/>
            </a:solidFill>
            <a:ln w="1270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'PLA XAB2-Rloops PLA Acq-Rloops'!$I$131:$I$132</c:f>
                <c:numCache>
                  <c:formatCode>General</c:formatCode>
                  <c:ptCount val="2"/>
                  <c:pt idx="0">
                    <c:v>5.7909903416925577</c:v>
                  </c:pt>
                  <c:pt idx="1">
                    <c:v>2.8328347703859835</c:v>
                  </c:pt>
                </c:numCache>
              </c:numRef>
            </c:plus>
            <c:minus>
              <c:numRef>
                <c:f>'PLA XAB2-Rloops PLA Acq-Rloops'!$I$131:$I$132</c:f>
                <c:numCache>
                  <c:formatCode>General</c:formatCode>
                  <c:ptCount val="2"/>
                  <c:pt idx="0">
                    <c:v>5.7909903416925577</c:v>
                  </c:pt>
                  <c:pt idx="1">
                    <c:v>2.8328347703859835</c:v>
                  </c:pt>
                </c:numCache>
              </c:numRef>
            </c:minus>
            <c:spPr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errBars>
          <c:cat>
            <c:strLit>
              <c:ptCount val="2"/>
              <c:pt idx="0">
                <c:v>Without RNAseH</c:v>
              </c:pt>
              <c:pt idx="1">
                <c:v>With RNAseH</c:v>
              </c:pt>
            </c:strLit>
          </c:cat>
          <c:val>
            <c:numRef>
              <c:f>'PLA XAB2-Rloops PLA Acq-Rloops'!$H$131:$H$132</c:f>
              <c:numCache>
                <c:formatCode>General</c:formatCode>
                <c:ptCount val="2"/>
                <c:pt idx="0">
                  <c:v>100</c:v>
                </c:pt>
                <c:pt idx="1">
                  <c:v>46.61062024030111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6-461C-91FC-2AAE656CC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Relative fluorescence (a.u.)</a:t>
                </a:r>
              </a:p>
            </c:rich>
          </c:tx>
          <c:layout>
            <c:manualLayout>
              <c:xMode val="edge"/>
              <c:yMode val="edge"/>
              <c:x val="8.3006535947712425E-3"/>
              <c:y val="0.135603240740740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9375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3202614379084952E-2"/>
          <c:y val="1.7638888888888888E-2"/>
          <c:w val="0.9"/>
          <c:h val="0.1003254629629629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155864</xdr:colOff>
      <xdr:row>121</xdr:row>
      <xdr:rowOff>179367</xdr:rowOff>
    </xdr:from>
    <xdr:to>
      <xdr:col>15</xdr:col>
      <xdr:colOff>34636</xdr:colOff>
      <xdr:row>138</xdr:row>
      <xdr:rowOff>176335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69273</xdr:colOff>
      <xdr:row>121</xdr:row>
      <xdr:rowOff>173181</xdr:rowOff>
    </xdr:from>
    <xdr:to>
      <xdr:col>20</xdr:col>
      <xdr:colOff>710045</xdr:colOff>
      <xdr:row>138</xdr:row>
      <xdr:rowOff>170149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144658</xdr:colOff>
      <xdr:row>103</xdr:row>
      <xdr:rowOff>37693</xdr:rowOff>
    </xdr:from>
    <xdr:to>
      <xdr:col>15</xdr:col>
      <xdr:colOff>23430</xdr:colOff>
      <xdr:row>118</xdr:row>
      <xdr:rowOff>34661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81643</xdr:colOff>
      <xdr:row>103</xdr:row>
      <xdr:rowOff>43296</xdr:rowOff>
    </xdr:from>
    <xdr:to>
      <xdr:col>20</xdr:col>
      <xdr:colOff>722415</xdr:colOff>
      <xdr:row>118</xdr:row>
      <xdr:rowOff>40264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508289</xdr:colOff>
      <xdr:row>104</xdr:row>
      <xdr:rowOff>152833</xdr:rowOff>
    </xdr:from>
    <xdr:to>
      <xdr:col>15</xdr:col>
      <xdr:colOff>387061</xdr:colOff>
      <xdr:row>119</xdr:row>
      <xdr:rowOff>149801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403266</xdr:colOff>
      <xdr:row>104</xdr:row>
      <xdr:rowOff>142256</xdr:rowOff>
    </xdr:from>
    <xdr:to>
      <xdr:col>21</xdr:col>
      <xdr:colOff>282038</xdr:colOff>
      <xdr:row>119</xdr:row>
      <xdr:rowOff>69952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1</xdr:row>
      <xdr:rowOff>133350</xdr:rowOff>
    </xdr:from>
    <xdr:to>
      <xdr:col>6</xdr:col>
      <xdr:colOff>640650</xdr:colOff>
      <xdr:row>13</xdr:row>
      <xdr:rowOff>83550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349250</xdr:colOff>
      <xdr:row>4</xdr:row>
      <xdr:rowOff>76200</xdr:rowOff>
    </xdr:from>
    <xdr:to>
      <xdr:col>11</xdr:col>
      <xdr:colOff>361250</xdr:colOff>
      <xdr:row>16</xdr:row>
      <xdr:rowOff>26400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G142"/>
  <sheetViews>
    <sheetView topLeftCell="A124" zoomScale="70" zoomScaleNormal="70" workbookViewId="0">
      <selection activeCell="B140" sqref="B140:E140"/>
    </sheetView>
  </sheetViews>
  <sheetFormatPr baseColWidth="10" defaultColWidth="11.453125" defaultRowHeight="14.5" x14ac:dyDescent="0.35"/>
  <cols>
    <col min="1" max="1" width="11.453125" style="1"/>
    <col min="2" max="5" width="11.81640625" style="1" bestFit="1" customWidth="1"/>
    <col min="6" max="16384" width="11.453125" style="1"/>
  </cols>
  <sheetData>
    <row r="1" spans="1:33" ht="19" thickBot="1" x14ac:dyDescent="0.5">
      <c r="A1" s="6" t="s">
        <v>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  <c r="R1" s="6" t="s">
        <v>9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8"/>
    </row>
    <row r="2" spans="1:33" x14ac:dyDescent="0.35">
      <c r="A2" s="2" t="s">
        <v>21</v>
      </c>
      <c r="F2" s="1">
        <f>AVERAGE(F4:F128)</f>
        <v>17389744.189655174</v>
      </c>
      <c r="G2" s="1">
        <f>STDEV(F4:F128)</f>
        <v>10846135.571888288</v>
      </c>
      <c r="H2" s="1">
        <f>G2/SQRT(COUNT(F4:F128))</f>
        <v>1007038.4064679738</v>
      </c>
      <c r="I2" s="2" t="s">
        <v>22</v>
      </c>
      <c r="J2" s="2"/>
      <c r="N2" s="1">
        <f>AVERAGE(N4:N160)</f>
        <v>8105467.625</v>
      </c>
      <c r="O2" s="1">
        <f>STDEV(N4:N160)</f>
        <v>4406151.5557013014</v>
      </c>
      <c r="P2" s="1">
        <f>O2/SQRT(COUNT(N4:N160))</f>
        <v>492622.71988572803</v>
      </c>
      <c r="R2" s="2" t="s">
        <v>21</v>
      </c>
      <c r="S2" s="2"/>
      <c r="W2" s="1">
        <f>AVERAGE(W4:W197)</f>
        <v>7009785.8113207547</v>
      </c>
      <c r="X2" s="1">
        <f>STDEV(W4:W197)</f>
        <v>4140959.588705658</v>
      </c>
      <c r="Y2" s="1">
        <f>X2/SQRT(COUNT(W4:W197))</f>
        <v>402205.55051025568</v>
      </c>
      <c r="Z2" s="2" t="s">
        <v>22</v>
      </c>
      <c r="AA2" s="2"/>
      <c r="AE2" s="1">
        <f>AVERAGE(AE4:AE147)</f>
        <v>4961026.611111111</v>
      </c>
      <c r="AF2" s="1">
        <f>STDEV(AE4:AE147)</f>
        <v>2248192.9134795573</v>
      </c>
      <c r="AG2" s="1">
        <f>AF2/SQRT(COUNT(AE4:AE147))</f>
        <v>236980.34086817552</v>
      </c>
    </row>
    <row r="3" spans="1:33" x14ac:dyDescent="0.35">
      <c r="C3" s="1" t="s">
        <v>0</v>
      </c>
      <c r="D3" s="1" t="s">
        <v>7</v>
      </c>
      <c r="E3" s="1" t="s">
        <v>2</v>
      </c>
      <c r="F3" s="1" t="s">
        <v>3</v>
      </c>
      <c r="K3" s="1" t="s">
        <v>0</v>
      </c>
      <c r="L3" s="1" t="s">
        <v>1</v>
      </c>
      <c r="M3" s="1" t="s">
        <v>2</v>
      </c>
      <c r="N3" s="1" t="s">
        <v>3</v>
      </c>
      <c r="T3" s="1" t="s">
        <v>0</v>
      </c>
      <c r="U3" s="1" t="s">
        <v>1</v>
      </c>
      <c r="V3" s="1" t="s">
        <v>2</v>
      </c>
      <c r="W3" s="1" t="s">
        <v>3</v>
      </c>
      <c r="AB3" s="1" t="s">
        <v>0</v>
      </c>
      <c r="AC3" s="1" t="s">
        <v>1</v>
      </c>
      <c r="AD3" s="1" t="s">
        <v>2</v>
      </c>
      <c r="AE3" s="1" t="s">
        <v>3</v>
      </c>
    </row>
    <row r="4" spans="1:33" x14ac:dyDescent="0.35">
      <c r="A4" s="1" t="s">
        <v>4</v>
      </c>
      <c r="B4" s="1">
        <v>1</v>
      </c>
      <c r="C4" s="1">
        <v>561.048</v>
      </c>
      <c r="D4" s="1">
        <v>2573.2240000000002</v>
      </c>
      <c r="E4" s="1">
        <v>1443701.7509999999</v>
      </c>
      <c r="F4" s="1">
        <v>28017267</v>
      </c>
      <c r="I4" s="1" t="s">
        <v>4</v>
      </c>
      <c r="J4" s="1">
        <v>1</v>
      </c>
      <c r="K4" s="1">
        <v>983.68899999999996</v>
      </c>
      <c r="L4" s="1">
        <v>595.69500000000005</v>
      </c>
      <c r="M4" s="1">
        <v>585978.46100000001</v>
      </c>
      <c r="N4" s="1">
        <v>11371819</v>
      </c>
      <c r="R4" s="1" t="s">
        <v>4</v>
      </c>
      <c r="S4" s="1">
        <v>1</v>
      </c>
      <c r="T4" s="1">
        <v>547.65</v>
      </c>
      <c r="U4" s="1">
        <v>800.79</v>
      </c>
      <c r="V4" s="1">
        <v>438552.75599999999</v>
      </c>
      <c r="W4" s="1">
        <v>8510795</v>
      </c>
      <c r="Z4" s="1" t="s">
        <v>4</v>
      </c>
      <c r="AA4" s="1">
        <v>1</v>
      </c>
      <c r="AB4" s="1">
        <v>723.98199999999997</v>
      </c>
      <c r="AC4" s="1">
        <v>308.452</v>
      </c>
      <c r="AD4" s="1">
        <v>223314.01</v>
      </c>
      <c r="AE4" s="1">
        <v>4333754</v>
      </c>
    </row>
    <row r="5" spans="1:33" x14ac:dyDescent="0.35">
      <c r="B5" s="1">
        <v>2</v>
      </c>
      <c r="C5" s="1">
        <v>613.65899999999999</v>
      </c>
      <c r="D5" s="1">
        <v>2766.0340000000001</v>
      </c>
      <c r="E5" s="1">
        <v>1697401.4850000001</v>
      </c>
      <c r="F5" s="1">
        <v>32940703</v>
      </c>
      <c r="J5" s="1">
        <v>2</v>
      </c>
      <c r="K5" s="1">
        <v>646.27700000000004</v>
      </c>
      <c r="L5" s="1">
        <v>452.452</v>
      </c>
      <c r="M5" s="1">
        <v>292409.09100000001</v>
      </c>
      <c r="N5" s="1">
        <v>5674651</v>
      </c>
      <c r="S5" s="1">
        <v>2</v>
      </c>
      <c r="T5" s="1">
        <v>542.80600000000004</v>
      </c>
      <c r="U5" s="1">
        <v>749.52200000000005</v>
      </c>
      <c r="V5" s="1">
        <v>406845.41600000003</v>
      </c>
      <c r="W5" s="1">
        <v>7895465</v>
      </c>
      <c r="AA5" s="1">
        <v>2</v>
      </c>
      <c r="AB5" s="1">
        <v>591.96500000000003</v>
      </c>
      <c r="AC5" s="1">
        <v>483.22300000000001</v>
      </c>
      <c r="AD5" s="1">
        <v>286051.34000000003</v>
      </c>
      <c r="AE5" s="1">
        <v>5551269</v>
      </c>
    </row>
    <row r="6" spans="1:33" x14ac:dyDescent="0.35">
      <c r="B6" s="1">
        <v>3</v>
      </c>
      <c r="C6" s="1">
        <v>574.90899999999999</v>
      </c>
      <c r="D6" s="1">
        <v>2501.2939999999999</v>
      </c>
      <c r="E6" s="1">
        <v>1438016.66</v>
      </c>
      <c r="F6" s="1">
        <v>27906939</v>
      </c>
      <c r="J6" s="1">
        <v>3</v>
      </c>
      <c r="K6" s="1">
        <v>804.83100000000002</v>
      </c>
      <c r="L6" s="1">
        <v>622.221</v>
      </c>
      <c r="M6" s="1">
        <v>500782.83500000002</v>
      </c>
      <c r="N6" s="1">
        <v>9718466</v>
      </c>
      <c r="S6" s="1">
        <v>3</v>
      </c>
      <c r="T6" s="1">
        <v>461.13299999999998</v>
      </c>
      <c r="U6" s="1">
        <v>1183.9110000000001</v>
      </c>
      <c r="V6" s="1">
        <v>545940.32499999995</v>
      </c>
      <c r="W6" s="1">
        <v>10594817</v>
      </c>
      <c r="AA6" s="1">
        <v>3</v>
      </c>
      <c r="AB6" s="1">
        <v>453.50700000000001</v>
      </c>
      <c r="AC6" s="1">
        <v>158.01</v>
      </c>
      <c r="AD6" s="1">
        <v>71658.494999999995</v>
      </c>
      <c r="AE6" s="1">
        <v>1390644</v>
      </c>
    </row>
    <row r="7" spans="1:33" x14ac:dyDescent="0.35">
      <c r="B7" s="1">
        <v>4</v>
      </c>
      <c r="C7" s="1">
        <v>563.83000000000004</v>
      </c>
      <c r="D7" s="1">
        <v>2797.5039999999999</v>
      </c>
      <c r="E7" s="1">
        <v>1577317.84</v>
      </c>
      <c r="F7" s="1">
        <v>30610294</v>
      </c>
      <c r="J7" s="1">
        <v>4</v>
      </c>
      <c r="K7" s="1">
        <v>782.41600000000005</v>
      </c>
      <c r="L7" s="1">
        <v>632.29399999999998</v>
      </c>
      <c r="M7" s="1">
        <v>494716.89199999999</v>
      </c>
      <c r="N7" s="1">
        <v>9600747</v>
      </c>
      <c r="S7" s="1">
        <v>4</v>
      </c>
      <c r="T7" s="1">
        <v>608.71199999999999</v>
      </c>
      <c r="U7" s="1">
        <v>919.26599999999996</v>
      </c>
      <c r="V7" s="1">
        <v>559568.30299999996</v>
      </c>
      <c r="W7" s="1">
        <v>10859289</v>
      </c>
      <c r="AA7" s="1">
        <v>4</v>
      </c>
      <c r="AB7" s="1">
        <v>562.59400000000005</v>
      </c>
      <c r="AC7" s="1">
        <v>306.84399999999999</v>
      </c>
      <c r="AD7" s="1">
        <v>172628.48800000001</v>
      </c>
      <c r="AE7" s="1">
        <v>3350123</v>
      </c>
    </row>
    <row r="8" spans="1:33" x14ac:dyDescent="0.35">
      <c r="B8" s="1">
        <v>5</v>
      </c>
      <c r="C8" s="1">
        <v>587.37900000000002</v>
      </c>
      <c r="D8" s="1">
        <v>3693.9380000000001</v>
      </c>
      <c r="E8" s="1">
        <v>2169741.8569999998</v>
      </c>
      <c r="F8" s="1">
        <v>42107199</v>
      </c>
      <c r="J8" s="1">
        <v>5</v>
      </c>
      <c r="K8" s="1">
        <v>720.63300000000004</v>
      </c>
      <c r="L8" s="1">
        <v>617.96299999999997</v>
      </c>
      <c r="M8" s="1">
        <v>445324.49099999998</v>
      </c>
      <c r="N8" s="1">
        <v>8642211</v>
      </c>
      <c r="S8" s="1">
        <v>5</v>
      </c>
      <c r="T8" s="1">
        <v>633.85799999999995</v>
      </c>
      <c r="U8" s="1">
        <v>1262.3430000000001</v>
      </c>
      <c r="V8" s="1">
        <v>800146.74300000002</v>
      </c>
      <c r="W8" s="1">
        <v>15528086</v>
      </c>
      <c r="AA8" s="1">
        <v>5</v>
      </c>
      <c r="AB8" s="1">
        <v>528.84199999999998</v>
      </c>
      <c r="AC8" s="1">
        <v>276.43400000000003</v>
      </c>
      <c r="AD8" s="1">
        <v>146189.834</v>
      </c>
      <c r="AE8" s="1">
        <v>2837040</v>
      </c>
    </row>
    <row r="9" spans="1:33" x14ac:dyDescent="0.35">
      <c r="B9" s="1">
        <v>6</v>
      </c>
      <c r="C9" s="1">
        <v>506.839</v>
      </c>
      <c r="D9" s="1">
        <v>3709.886</v>
      </c>
      <c r="E9" s="1">
        <v>1880315.8829999999</v>
      </c>
      <c r="F9" s="1">
        <v>36490440</v>
      </c>
      <c r="J9" s="1">
        <v>6</v>
      </c>
      <c r="K9" s="1">
        <v>639.32000000000005</v>
      </c>
      <c r="L9" s="1">
        <v>641.98900000000003</v>
      </c>
      <c r="M9" s="1">
        <v>410436.52399999998</v>
      </c>
      <c r="N9" s="1">
        <v>7965156</v>
      </c>
      <c r="S9" s="1">
        <v>6</v>
      </c>
      <c r="T9" s="1">
        <v>455.61900000000003</v>
      </c>
      <c r="U9" s="1">
        <v>975.904</v>
      </c>
      <c r="V9" s="1">
        <v>444640.90700000001</v>
      </c>
      <c r="W9" s="1">
        <v>8628945</v>
      </c>
      <c r="AA9" s="1">
        <v>6</v>
      </c>
      <c r="AB9" s="1">
        <v>477.983</v>
      </c>
      <c r="AC9" s="1">
        <v>477.54399999999998</v>
      </c>
      <c r="AD9" s="1">
        <v>228257.908</v>
      </c>
      <c r="AE9" s="1">
        <v>4429698</v>
      </c>
    </row>
    <row r="10" spans="1:33" x14ac:dyDescent="0.35">
      <c r="B10" s="1">
        <v>7</v>
      </c>
      <c r="C10" s="1">
        <v>355.03500000000003</v>
      </c>
      <c r="D10" s="1">
        <v>1867.999</v>
      </c>
      <c r="E10" s="1">
        <v>663204.56099999999</v>
      </c>
      <c r="F10" s="1">
        <v>12870511</v>
      </c>
      <c r="J10" s="1">
        <v>7</v>
      </c>
      <c r="K10" s="1">
        <v>1051.81</v>
      </c>
      <c r="L10" s="1">
        <v>712.31700000000001</v>
      </c>
      <c r="M10" s="1">
        <v>749221.81799999997</v>
      </c>
      <c r="N10" s="1">
        <v>14539809</v>
      </c>
      <c r="S10" s="1">
        <v>7</v>
      </c>
      <c r="T10" s="1">
        <v>564.44899999999996</v>
      </c>
      <c r="U10" s="1">
        <v>1807.0920000000001</v>
      </c>
      <c r="V10" s="1">
        <v>1020010.938</v>
      </c>
      <c r="W10" s="1">
        <v>19794891</v>
      </c>
      <c r="AA10" s="1">
        <v>7</v>
      </c>
      <c r="AB10" s="1">
        <v>515.44500000000005</v>
      </c>
      <c r="AC10" s="1">
        <v>239.83799999999999</v>
      </c>
      <c r="AD10" s="1">
        <v>123623.224</v>
      </c>
      <c r="AE10" s="1">
        <v>2399100</v>
      </c>
    </row>
    <row r="11" spans="1:33" x14ac:dyDescent="0.35">
      <c r="B11" s="1">
        <v>8</v>
      </c>
      <c r="C11" s="1">
        <v>577.38199999999995</v>
      </c>
      <c r="D11" s="1">
        <v>2700.9279999999999</v>
      </c>
      <c r="E11" s="1">
        <v>1559468.297</v>
      </c>
      <c r="F11" s="1">
        <v>30263896</v>
      </c>
      <c r="J11" s="1">
        <v>8</v>
      </c>
      <c r="K11" s="1">
        <v>701.82500000000005</v>
      </c>
      <c r="L11" s="1">
        <v>685.67899999999997</v>
      </c>
      <c r="M11" s="1">
        <v>481226.49699999997</v>
      </c>
      <c r="N11" s="1">
        <v>9338945</v>
      </c>
      <c r="S11" s="1">
        <v>8</v>
      </c>
      <c r="T11" s="1">
        <v>417.64299999999997</v>
      </c>
      <c r="U11" s="1">
        <v>778.96299999999997</v>
      </c>
      <c r="V11" s="1">
        <v>325328.03200000001</v>
      </c>
      <c r="W11" s="1">
        <v>6313494</v>
      </c>
      <c r="AA11" s="1">
        <v>8</v>
      </c>
      <c r="AB11" s="1">
        <v>532.14</v>
      </c>
      <c r="AC11" s="1">
        <v>344.94400000000002</v>
      </c>
      <c r="AD11" s="1">
        <v>183558.40700000001</v>
      </c>
      <c r="AE11" s="1">
        <v>3562235</v>
      </c>
    </row>
    <row r="12" spans="1:33" x14ac:dyDescent="0.35">
      <c r="B12" s="1">
        <v>9</v>
      </c>
      <c r="C12" s="1">
        <v>595.31500000000005</v>
      </c>
      <c r="D12" s="1">
        <v>2407.9360000000001</v>
      </c>
      <c r="E12" s="1">
        <v>1433479.1710000001</v>
      </c>
      <c r="F12" s="1">
        <v>27818882</v>
      </c>
      <c r="J12" s="1">
        <v>9</v>
      </c>
      <c r="K12" s="1">
        <v>1002.651</v>
      </c>
      <c r="L12" s="1">
        <v>892.81</v>
      </c>
      <c r="M12" s="1">
        <v>895177.19499999995</v>
      </c>
      <c r="N12" s="1">
        <v>17372299</v>
      </c>
      <c r="S12" s="1">
        <v>9</v>
      </c>
      <c r="T12" s="1">
        <v>499.625</v>
      </c>
      <c r="U12" s="1">
        <v>729.03899999999999</v>
      </c>
      <c r="V12" s="1">
        <v>364246.13400000002</v>
      </c>
      <c r="W12" s="1">
        <v>7068760</v>
      </c>
      <c r="AA12" s="1">
        <v>9</v>
      </c>
      <c r="AB12" s="1">
        <v>605.92999999999995</v>
      </c>
      <c r="AC12" s="1">
        <v>588.31100000000004</v>
      </c>
      <c r="AD12" s="1">
        <v>356474.73599999998</v>
      </c>
      <c r="AE12" s="1">
        <v>6917944</v>
      </c>
    </row>
    <row r="13" spans="1:33" x14ac:dyDescent="0.35">
      <c r="B13" s="1">
        <v>10</v>
      </c>
      <c r="C13" s="1">
        <v>433.87400000000002</v>
      </c>
      <c r="D13" s="1">
        <v>2869.8159999999998</v>
      </c>
      <c r="E13" s="1">
        <v>1245138.872</v>
      </c>
      <c r="F13" s="1">
        <v>24163847</v>
      </c>
      <c r="J13" s="1">
        <v>10</v>
      </c>
      <c r="K13" s="1">
        <v>1005.125</v>
      </c>
      <c r="L13" s="1">
        <v>506.94</v>
      </c>
      <c r="M13" s="1">
        <v>509538.17800000001</v>
      </c>
      <c r="N13" s="1">
        <v>9888377</v>
      </c>
      <c r="S13" s="1">
        <v>10</v>
      </c>
      <c r="T13" s="1">
        <v>536.26199999999994</v>
      </c>
      <c r="U13" s="1">
        <v>419.71300000000002</v>
      </c>
      <c r="V13" s="1">
        <v>225076.04399999999</v>
      </c>
      <c r="W13" s="1">
        <v>4367949</v>
      </c>
      <c r="AA13" s="1">
        <v>10</v>
      </c>
      <c r="AB13" s="1">
        <v>621.28499999999997</v>
      </c>
      <c r="AC13" s="1">
        <v>437.02199999999999</v>
      </c>
      <c r="AD13" s="1">
        <v>271515.06099999999</v>
      </c>
      <c r="AE13" s="1">
        <v>5269170</v>
      </c>
    </row>
    <row r="14" spans="1:33" x14ac:dyDescent="0.35">
      <c r="B14" s="1">
        <v>11</v>
      </c>
      <c r="C14" s="1">
        <v>558.41999999999996</v>
      </c>
      <c r="D14" s="1">
        <v>1136.1199999999999</v>
      </c>
      <c r="E14" s="1">
        <v>634431.85</v>
      </c>
      <c r="F14" s="1">
        <v>12312132</v>
      </c>
      <c r="J14" s="1">
        <v>11</v>
      </c>
      <c r="K14" s="1">
        <v>836.11</v>
      </c>
      <c r="L14" s="1">
        <v>638.41399999999999</v>
      </c>
      <c r="M14" s="1">
        <v>533783.65500000003</v>
      </c>
      <c r="N14" s="1">
        <v>10358898</v>
      </c>
      <c r="S14" s="1">
        <v>11</v>
      </c>
      <c r="T14" s="1">
        <v>620.77</v>
      </c>
      <c r="U14" s="1">
        <v>476.33300000000003</v>
      </c>
      <c r="V14" s="1">
        <v>295693.39500000002</v>
      </c>
      <c r="W14" s="1">
        <v>5738388</v>
      </c>
      <c r="AA14" s="1">
        <v>11</v>
      </c>
      <c r="AB14" s="1">
        <v>526.98699999999997</v>
      </c>
      <c r="AC14" s="1">
        <v>715.26700000000005</v>
      </c>
      <c r="AD14" s="1">
        <v>376936.23200000002</v>
      </c>
      <c r="AE14" s="1">
        <v>7315031</v>
      </c>
    </row>
    <row r="15" spans="1:33" x14ac:dyDescent="0.35">
      <c r="B15" s="1">
        <v>12</v>
      </c>
      <c r="C15" s="1">
        <v>371.06</v>
      </c>
      <c r="D15" s="1">
        <v>510.37599999999998</v>
      </c>
      <c r="E15" s="1">
        <v>189380.46299999999</v>
      </c>
      <c r="F15" s="1">
        <v>3675221</v>
      </c>
      <c r="J15" s="1">
        <v>12</v>
      </c>
      <c r="K15" s="1">
        <v>735.47299999999996</v>
      </c>
      <c r="L15" s="1">
        <v>236.92400000000001</v>
      </c>
      <c r="M15" s="1">
        <v>174251.6</v>
      </c>
      <c r="N15" s="1">
        <v>3381622</v>
      </c>
      <c r="S15" s="1">
        <v>12</v>
      </c>
      <c r="T15" s="1">
        <v>448.35399999999998</v>
      </c>
      <c r="U15" s="1">
        <v>461.01100000000002</v>
      </c>
      <c r="V15" s="1">
        <v>206696.26800000001</v>
      </c>
      <c r="W15" s="1">
        <v>4011261</v>
      </c>
      <c r="AA15" s="1">
        <v>12</v>
      </c>
      <c r="AB15" s="1">
        <v>525.44100000000003</v>
      </c>
      <c r="AC15" s="1">
        <v>204.79599999999999</v>
      </c>
      <c r="AD15" s="1">
        <v>107608.011</v>
      </c>
      <c r="AE15" s="1">
        <v>2088300</v>
      </c>
    </row>
    <row r="16" spans="1:33" x14ac:dyDescent="0.35">
      <c r="B16" s="1">
        <v>13</v>
      </c>
      <c r="C16" s="1">
        <v>437.584</v>
      </c>
      <c r="D16" s="1">
        <v>1257.019</v>
      </c>
      <c r="E16" s="1">
        <v>550051.92700000003</v>
      </c>
      <c r="F16" s="1">
        <v>10674609</v>
      </c>
      <c r="J16" s="1">
        <v>13</v>
      </c>
      <c r="K16" s="1">
        <v>1020.274</v>
      </c>
      <c r="L16" s="1">
        <v>498.64499999999998</v>
      </c>
      <c r="M16" s="1">
        <v>508755.092</v>
      </c>
      <c r="N16" s="1">
        <v>9873180</v>
      </c>
      <c r="S16" s="1">
        <v>13</v>
      </c>
      <c r="T16" s="1">
        <v>513.07399999999996</v>
      </c>
      <c r="U16" s="1">
        <v>471.97399999999999</v>
      </c>
      <c r="V16" s="1">
        <v>242157.54699999999</v>
      </c>
      <c r="W16" s="1">
        <v>4699442</v>
      </c>
      <c r="AA16" s="1">
        <v>13</v>
      </c>
      <c r="AB16" s="1">
        <v>581.91700000000003</v>
      </c>
      <c r="AC16" s="1">
        <v>406.72</v>
      </c>
      <c r="AD16" s="1">
        <v>236677.489</v>
      </c>
      <c r="AE16" s="1">
        <v>4593093</v>
      </c>
    </row>
    <row r="17" spans="2:31" x14ac:dyDescent="0.35">
      <c r="B17" s="1">
        <v>14</v>
      </c>
      <c r="C17" s="1">
        <v>595.62400000000002</v>
      </c>
      <c r="D17" s="1">
        <v>1549.1759999999999</v>
      </c>
      <c r="E17" s="1">
        <v>922726.14399999997</v>
      </c>
      <c r="F17" s="1">
        <v>17906929</v>
      </c>
      <c r="J17" s="1">
        <v>14</v>
      </c>
      <c r="K17" s="1">
        <v>828.947</v>
      </c>
      <c r="L17" s="1">
        <v>563.37900000000002</v>
      </c>
      <c r="M17" s="1">
        <v>467011.75799999997</v>
      </c>
      <c r="N17" s="1">
        <v>9063086</v>
      </c>
      <c r="S17" s="1">
        <v>14</v>
      </c>
      <c r="T17" s="1">
        <v>466.23399999999998</v>
      </c>
      <c r="U17" s="1">
        <v>955.56600000000003</v>
      </c>
      <c r="V17" s="1">
        <v>445517.82699999999</v>
      </c>
      <c r="W17" s="1">
        <v>8645963</v>
      </c>
      <c r="AA17" s="1">
        <v>14</v>
      </c>
      <c r="AB17" s="1">
        <v>497.512</v>
      </c>
      <c r="AC17" s="1">
        <v>655.92499999999995</v>
      </c>
      <c r="AD17" s="1">
        <v>326330.78700000001</v>
      </c>
      <c r="AE17" s="1">
        <v>6332954</v>
      </c>
    </row>
    <row r="18" spans="2:31" x14ac:dyDescent="0.35">
      <c r="B18" s="1">
        <v>15</v>
      </c>
      <c r="C18" s="1">
        <v>424.44400000000002</v>
      </c>
      <c r="D18" s="1">
        <v>1285.8109999999999</v>
      </c>
      <c r="E18" s="1">
        <v>545755.28500000003</v>
      </c>
      <c r="F18" s="1">
        <v>10591226</v>
      </c>
      <c r="J18" s="1">
        <v>15</v>
      </c>
      <c r="K18" s="1">
        <v>879.54899999999998</v>
      </c>
      <c r="L18" s="1">
        <v>702.51599999999996</v>
      </c>
      <c r="M18" s="1">
        <v>617896.81200000003</v>
      </c>
      <c r="N18" s="1">
        <v>11991244</v>
      </c>
      <c r="S18" s="1">
        <v>15</v>
      </c>
      <c r="T18" s="1">
        <v>491.226</v>
      </c>
      <c r="U18" s="1">
        <v>1150.6120000000001</v>
      </c>
      <c r="V18" s="1">
        <v>565210.31599999999</v>
      </c>
      <c r="W18" s="1">
        <v>10968781</v>
      </c>
      <c r="AA18" s="1">
        <v>15</v>
      </c>
      <c r="AB18" s="1">
        <v>644.52499999999998</v>
      </c>
      <c r="AC18" s="1">
        <v>393.89699999999999</v>
      </c>
      <c r="AD18" s="1">
        <v>253876.58100000001</v>
      </c>
      <c r="AE18" s="1">
        <v>4926868</v>
      </c>
    </row>
    <row r="19" spans="2:31" x14ac:dyDescent="0.35">
      <c r="B19" s="1">
        <v>16</v>
      </c>
      <c r="C19" s="1">
        <v>349.83</v>
      </c>
      <c r="D19" s="1">
        <v>494.04199999999997</v>
      </c>
      <c r="E19" s="1">
        <v>172830.997</v>
      </c>
      <c r="F19" s="1">
        <v>3354053</v>
      </c>
      <c r="J19" s="1">
        <v>16</v>
      </c>
      <c r="K19" s="1">
        <v>816.99199999999996</v>
      </c>
      <c r="L19" s="1">
        <v>487.01499999999999</v>
      </c>
      <c r="M19" s="1">
        <v>397887.51199999999</v>
      </c>
      <c r="N19" s="1">
        <v>7721623</v>
      </c>
      <c r="S19" s="1">
        <v>16</v>
      </c>
      <c r="T19" s="1">
        <v>483.44499999999999</v>
      </c>
      <c r="U19" s="1">
        <v>1120.184</v>
      </c>
      <c r="V19" s="1">
        <v>541547.58100000001</v>
      </c>
      <c r="W19" s="1">
        <v>10509569</v>
      </c>
      <c r="AA19" s="1">
        <v>16</v>
      </c>
      <c r="AB19" s="1">
        <v>544.81600000000003</v>
      </c>
      <c r="AC19" s="1">
        <v>224.892</v>
      </c>
      <c r="AD19" s="1">
        <v>122524.523</v>
      </c>
      <c r="AE19" s="1">
        <v>2377778</v>
      </c>
    </row>
    <row r="20" spans="2:31" x14ac:dyDescent="0.35">
      <c r="B20" s="1">
        <v>17</v>
      </c>
      <c r="C20" s="1">
        <v>474.99400000000003</v>
      </c>
      <c r="D20" s="1">
        <v>1940.7070000000001</v>
      </c>
      <c r="E20" s="1">
        <v>921824.95400000003</v>
      </c>
      <c r="F20" s="1">
        <v>17889440</v>
      </c>
      <c r="J20" s="1">
        <v>17</v>
      </c>
      <c r="K20" s="1">
        <v>950.86500000000001</v>
      </c>
      <c r="L20" s="1">
        <v>404.18200000000002</v>
      </c>
      <c r="M20" s="1">
        <v>384322.70799999998</v>
      </c>
      <c r="N20" s="1">
        <v>7458377</v>
      </c>
      <c r="S20" s="1">
        <v>17</v>
      </c>
      <c r="T20" s="1">
        <v>687.86099999999999</v>
      </c>
      <c r="U20" s="1">
        <v>968.61400000000003</v>
      </c>
      <c r="V20" s="1">
        <v>666271.41299999994</v>
      </c>
      <c r="W20" s="1">
        <v>12930028</v>
      </c>
      <c r="AA20" s="1">
        <v>17</v>
      </c>
      <c r="AB20" s="1">
        <v>455.00099999999998</v>
      </c>
      <c r="AC20" s="1">
        <v>233.12200000000001</v>
      </c>
      <c r="AD20" s="1">
        <v>106070.952</v>
      </c>
      <c r="AE20" s="1">
        <v>2058471</v>
      </c>
    </row>
    <row r="21" spans="2:31" x14ac:dyDescent="0.35">
      <c r="B21" s="1">
        <v>18</v>
      </c>
      <c r="C21" s="1">
        <v>374.15199999999999</v>
      </c>
      <c r="D21" s="1">
        <v>1232.0740000000001</v>
      </c>
      <c r="E21" s="1">
        <v>460983.12300000002</v>
      </c>
      <c r="F21" s="1">
        <v>8946091</v>
      </c>
      <c r="J21" s="1">
        <v>18</v>
      </c>
      <c r="K21" s="1">
        <v>915.56700000000001</v>
      </c>
      <c r="L21" s="1">
        <v>722.42600000000004</v>
      </c>
      <c r="M21" s="1">
        <v>661429.95400000003</v>
      </c>
      <c r="N21" s="1">
        <v>12836072</v>
      </c>
      <c r="S21" s="1">
        <v>18</v>
      </c>
      <c r="T21" s="1">
        <v>599.74599999999998</v>
      </c>
      <c r="U21" s="1">
        <v>904.66700000000003</v>
      </c>
      <c r="V21" s="1">
        <v>542570.38</v>
      </c>
      <c r="W21" s="1">
        <v>10529418</v>
      </c>
      <c r="AA21" s="1">
        <v>18</v>
      </c>
      <c r="AB21" s="1">
        <v>507.2</v>
      </c>
      <c r="AC21" s="1">
        <v>285.339</v>
      </c>
      <c r="AD21" s="1">
        <v>144723.93700000001</v>
      </c>
      <c r="AE21" s="1">
        <v>2808592</v>
      </c>
    </row>
    <row r="22" spans="2:31" x14ac:dyDescent="0.35">
      <c r="B22" s="1">
        <v>19</v>
      </c>
      <c r="C22" s="1">
        <v>470.56299999999999</v>
      </c>
      <c r="D22" s="1">
        <v>2140.857</v>
      </c>
      <c r="E22" s="1">
        <v>1007407.563</v>
      </c>
      <c r="F22" s="1">
        <v>19550303</v>
      </c>
      <c r="J22" s="1">
        <v>19</v>
      </c>
      <c r="K22" s="1">
        <v>1129.155</v>
      </c>
      <c r="L22" s="1">
        <v>569.09500000000003</v>
      </c>
      <c r="M22" s="1">
        <v>642595.89800000004</v>
      </c>
      <c r="N22" s="1">
        <v>12470568</v>
      </c>
      <c r="S22" s="1">
        <v>19</v>
      </c>
      <c r="T22" s="1">
        <v>631.12699999999995</v>
      </c>
      <c r="U22" s="1">
        <v>944.86</v>
      </c>
      <c r="V22" s="1">
        <v>596326.92700000003</v>
      </c>
      <c r="W22" s="1">
        <v>11572647</v>
      </c>
      <c r="AA22" s="1">
        <v>19</v>
      </c>
      <c r="AB22" s="1">
        <v>356.27199999999999</v>
      </c>
      <c r="AC22" s="1">
        <v>574.91800000000001</v>
      </c>
      <c r="AD22" s="1">
        <v>204826.84700000001</v>
      </c>
      <c r="AE22" s="1">
        <v>3974982</v>
      </c>
    </row>
    <row r="23" spans="2:31" x14ac:dyDescent="0.35">
      <c r="B23" s="1">
        <v>20</v>
      </c>
      <c r="C23" s="1">
        <v>439.59399999999999</v>
      </c>
      <c r="D23" s="1">
        <v>1402.393</v>
      </c>
      <c r="E23" s="1">
        <v>616483.57799999998</v>
      </c>
      <c r="F23" s="1">
        <v>11963818</v>
      </c>
      <c r="J23" s="1">
        <v>20</v>
      </c>
      <c r="K23" s="1">
        <v>1153.837</v>
      </c>
      <c r="L23" s="1">
        <v>747.43499999999995</v>
      </c>
      <c r="M23" s="1">
        <v>862418.71600000001</v>
      </c>
      <c r="N23" s="1">
        <v>16736570</v>
      </c>
      <c r="S23" s="1">
        <v>20</v>
      </c>
      <c r="T23" s="1">
        <v>444.33499999999998</v>
      </c>
      <c r="U23" s="1">
        <v>1034.7429999999999</v>
      </c>
      <c r="V23" s="1">
        <v>459771.88199999998</v>
      </c>
      <c r="W23" s="1">
        <v>8922585</v>
      </c>
      <c r="AA23" s="1">
        <v>20</v>
      </c>
      <c r="AB23" s="1">
        <v>463.14299999999997</v>
      </c>
      <c r="AC23" s="1">
        <v>503.44499999999999</v>
      </c>
      <c r="AD23" s="1">
        <v>233166.921</v>
      </c>
      <c r="AE23" s="1">
        <v>4524965</v>
      </c>
    </row>
    <row r="24" spans="2:31" x14ac:dyDescent="0.35">
      <c r="B24" s="1">
        <v>21</v>
      </c>
      <c r="C24" s="1">
        <v>469.12</v>
      </c>
      <c r="D24" s="1">
        <v>1258.3430000000001</v>
      </c>
      <c r="E24" s="1">
        <v>590314.00800000003</v>
      </c>
      <c r="F24" s="1">
        <v>11455957</v>
      </c>
      <c r="J24" s="1">
        <v>21</v>
      </c>
      <c r="K24" s="1">
        <v>998.89</v>
      </c>
      <c r="L24" s="1">
        <v>594.46900000000005</v>
      </c>
      <c r="M24" s="1">
        <v>593809.42599999998</v>
      </c>
      <c r="N24" s="1">
        <v>11523791</v>
      </c>
      <c r="S24" s="1">
        <v>21</v>
      </c>
      <c r="T24" s="1">
        <v>550.94799999999998</v>
      </c>
      <c r="U24" s="1">
        <v>1138.356</v>
      </c>
      <c r="V24" s="1">
        <v>627174.96900000004</v>
      </c>
      <c r="W24" s="1">
        <v>12171301</v>
      </c>
      <c r="AA24" s="1">
        <v>21</v>
      </c>
      <c r="AB24" s="1">
        <v>875.78700000000003</v>
      </c>
      <c r="AC24" s="1">
        <v>286.58800000000002</v>
      </c>
      <c r="AD24" s="1">
        <v>250990.236</v>
      </c>
      <c r="AE24" s="1">
        <v>4870854</v>
      </c>
    </row>
    <row r="25" spans="2:31" x14ac:dyDescent="0.35">
      <c r="B25" s="1">
        <v>22</v>
      </c>
      <c r="C25" s="1">
        <v>407.49099999999999</v>
      </c>
      <c r="D25" s="1">
        <v>1193.117</v>
      </c>
      <c r="E25" s="1">
        <v>486184.72</v>
      </c>
      <c r="F25" s="1">
        <v>9435167</v>
      </c>
      <c r="J25" s="1">
        <v>22</v>
      </c>
      <c r="K25" s="1">
        <v>1009.6079999999999</v>
      </c>
      <c r="L25" s="1">
        <v>788.99800000000005</v>
      </c>
      <c r="M25" s="1">
        <v>796578.61800000002</v>
      </c>
      <c r="N25" s="1">
        <v>15458841</v>
      </c>
      <c r="S25" s="1">
        <v>22</v>
      </c>
      <c r="T25" s="1">
        <v>392.29</v>
      </c>
      <c r="U25" s="1">
        <v>1647.184</v>
      </c>
      <c r="V25" s="1">
        <v>646174.17500000005</v>
      </c>
      <c r="W25" s="1">
        <v>12540010</v>
      </c>
      <c r="AA25" s="1">
        <v>22</v>
      </c>
      <c r="AB25" s="1">
        <v>613.298</v>
      </c>
      <c r="AC25" s="1">
        <v>469.75700000000001</v>
      </c>
      <c r="AD25" s="1">
        <v>288100.90600000002</v>
      </c>
      <c r="AE25" s="1">
        <v>5591044</v>
      </c>
    </row>
    <row r="26" spans="2:31" x14ac:dyDescent="0.35">
      <c r="B26" s="1">
        <v>23</v>
      </c>
      <c r="C26" s="1">
        <v>451.90899999999999</v>
      </c>
      <c r="D26" s="1">
        <v>2132.9690000000001</v>
      </c>
      <c r="E26" s="1">
        <v>963908.63699999999</v>
      </c>
      <c r="F26" s="1">
        <v>18706139</v>
      </c>
      <c r="I26" s="1" t="s">
        <v>5</v>
      </c>
      <c r="J26" s="1">
        <v>1</v>
      </c>
      <c r="K26" s="1">
        <v>1058.972</v>
      </c>
      <c r="L26" s="1">
        <v>556.82000000000005</v>
      </c>
      <c r="M26" s="1">
        <v>589657.42599999998</v>
      </c>
      <c r="N26" s="1">
        <v>11443215</v>
      </c>
      <c r="R26" s="1" t="s">
        <v>5</v>
      </c>
      <c r="S26" s="1">
        <v>1</v>
      </c>
      <c r="T26" s="1">
        <v>697.75400000000002</v>
      </c>
      <c r="U26" s="1">
        <v>1248.7829999999999</v>
      </c>
      <c r="V26" s="1">
        <v>871343.74399999995</v>
      </c>
      <c r="W26" s="1">
        <v>16909774</v>
      </c>
      <c r="AA26" s="1">
        <v>23</v>
      </c>
      <c r="AB26" s="1">
        <v>785.56</v>
      </c>
      <c r="AC26" s="1">
        <v>192.13300000000001</v>
      </c>
      <c r="AD26" s="1">
        <v>150932.1</v>
      </c>
      <c r="AE26" s="1">
        <v>2929071</v>
      </c>
    </row>
    <row r="27" spans="2:31" x14ac:dyDescent="0.35">
      <c r="B27" s="1">
        <v>24</v>
      </c>
      <c r="C27" s="1">
        <v>488.23700000000002</v>
      </c>
      <c r="D27" s="1">
        <v>1836.367</v>
      </c>
      <c r="E27" s="1">
        <v>896582.59699999995</v>
      </c>
      <c r="F27" s="1">
        <v>17399573</v>
      </c>
      <c r="J27" s="1">
        <v>2</v>
      </c>
      <c r="K27" s="1">
        <v>1339.29</v>
      </c>
      <c r="L27" s="1">
        <v>791.61400000000003</v>
      </c>
      <c r="M27" s="1">
        <v>1060200.26</v>
      </c>
      <c r="N27" s="1">
        <v>20574827</v>
      </c>
      <c r="S27" s="1">
        <v>2</v>
      </c>
      <c r="T27" s="1">
        <v>565.58199999999999</v>
      </c>
      <c r="U27" s="1">
        <v>885.75400000000002</v>
      </c>
      <c r="V27" s="1">
        <v>500966.94799999997</v>
      </c>
      <c r="W27" s="1">
        <v>9722039</v>
      </c>
      <c r="AA27" s="1">
        <v>24</v>
      </c>
      <c r="AB27" s="1">
        <v>620.40899999999999</v>
      </c>
      <c r="AC27" s="1">
        <v>388.27699999999999</v>
      </c>
      <c r="AD27" s="1">
        <v>240890.861</v>
      </c>
      <c r="AE27" s="1">
        <v>4674860</v>
      </c>
    </row>
    <row r="28" spans="2:31" x14ac:dyDescent="0.35">
      <c r="B28" s="1">
        <v>25</v>
      </c>
      <c r="C28" s="1">
        <v>405.99700000000001</v>
      </c>
      <c r="D28" s="1">
        <v>1917.39</v>
      </c>
      <c r="E28" s="1">
        <v>778454.73499999999</v>
      </c>
      <c r="F28" s="1">
        <v>15107119</v>
      </c>
      <c r="J28" s="1">
        <v>3</v>
      </c>
      <c r="K28" s="1">
        <v>1114.1600000000001</v>
      </c>
      <c r="L28" s="1">
        <v>816.471</v>
      </c>
      <c r="M28" s="1">
        <v>909679.826</v>
      </c>
      <c r="N28" s="1">
        <v>17653745</v>
      </c>
      <c r="S28" s="1">
        <v>3</v>
      </c>
      <c r="T28" s="1">
        <v>667.30100000000004</v>
      </c>
      <c r="U28" s="1">
        <v>1209.2329999999999</v>
      </c>
      <c r="V28" s="1">
        <v>806922.08600000001</v>
      </c>
      <c r="W28" s="1">
        <v>15659572</v>
      </c>
      <c r="AA28" s="1">
        <v>25</v>
      </c>
      <c r="AB28" s="1">
        <v>668.48599999999999</v>
      </c>
      <c r="AC28" s="1">
        <v>664.66600000000005</v>
      </c>
      <c r="AD28" s="1">
        <v>444319.93300000002</v>
      </c>
      <c r="AE28" s="1">
        <v>8622716</v>
      </c>
    </row>
    <row r="29" spans="2:31" x14ac:dyDescent="0.35">
      <c r="B29" s="1">
        <v>26</v>
      </c>
      <c r="C29" s="1">
        <v>452.88799999999998</v>
      </c>
      <c r="D29" s="1">
        <v>1980.3430000000001</v>
      </c>
      <c r="E29" s="1">
        <v>896874.56</v>
      </c>
      <c r="F29" s="1">
        <v>17405239</v>
      </c>
      <c r="J29" s="1">
        <v>4</v>
      </c>
      <c r="K29" s="1">
        <v>918.86500000000001</v>
      </c>
      <c r="L29" s="1">
        <v>723.06399999999996</v>
      </c>
      <c r="M29" s="1">
        <v>664398.74600000004</v>
      </c>
      <c r="N29" s="1">
        <v>12893686</v>
      </c>
      <c r="S29" s="1">
        <v>4</v>
      </c>
      <c r="T29" s="1">
        <v>823.79399999999998</v>
      </c>
      <c r="U29" s="1">
        <v>709.60199999999998</v>
      </c>
      <c r="V29" s="1">
        <v>584565.69099999999</v>
      </c>
      <c r="W29" s="1">
        <v>11344402</v>
      </c>
      <c r="AA29" s="1">
        <v>26</v>
      </c>
      <c r="AB29" s="1">
        <v>759.125</v>
      </c>
      <c r="AC29" s="1">
        <v>514.26</v>
      </c>
      <c r="AD29" s="1">
        <v>390387.41399999999</v>
      </c>
      <c r="AE29" s="1">
        <v>7576072</v>
      </c>
    </row>
    <row r="30" spans="2:31" x14ac:dyDescent="0.35">
      <c r="B30" s="1">
        <v>27</v>
      </c>
      <c r="C30" s="1">
        <v>511.58</v>
      </c>
      <c r="D30" s="1">
        <v>3546.1640000000002</v>
      </c>
      <c r="E30" s="1">
        <v>1814146.1029999999</v>
      </c>
      <c r="F30" s="1">
        <v>35206313</v>
      </c>
      <c r="J30" s="1">
        <v>5</v>
      </c>
      <c r="K30" s="1">
        <v>874.39599999999996</v>
      </c>
      <c r="L30" s="1">
        <v>573.28700000000003</v>
      </c>
      <c r="M30" s="1">
        <v>501279.98599999998</v>
      </c>
      <c r="N30" s="1">
        <v>9728114</v>
      </c>
      <c r="S30" s="1">
        <v>5</v>
      </c>
      <c r="T30" s="1">
        <v>501.63499999999999</v>
      </c>
      <c r="U30" s="1">
        <v>1347.35</v>
      </c>
      <c r="V30" s="1">
        <v>675877.86100000003</v>
      </c>
      <c r="W30" s="1">
        <v>13116456</v>
      </c>
      <c r="AA30" s="1">
        <v>27</v>
      </c>
      <c r="AB30" s="1">
        <v>502.04700000000003</v>
      </c>
      <c r="AC30" s="1">
        <v>166.28800000000001</v>
      </c>
      <c r="AD30" s="1">
        <v>83484.502999999997</v>
      </c>
      <c r="AE30" s="1">
        <v>1620146</v>
      </c>
    </row>
    <row r="31" spans="2:31" x14ac:dyDescent="0.35">
      <c r="B31" s="1">
        <v>28</v>
      </c>
      <c r="C31" s="1">
        <v>438.40899999999999</v>
      </c>
      <c r="D31" s="1">
        <v>3144.4650000000001</v>
      </c>
      <c r="E31" s="1">
        <v>1378560.902</v>
      </c>
      <c r="F31" s="1">
        <v>26753108</v>
      </c>
      <c r="J31" s="1">
        <v>6</v>
      </c>
      <c r="K31" s="1">
        <v>851.98</v>
      </c>
      <c r="L31" s="1">
        <v>718.66700000000003</v>
      </c>
      <c r="M31" s="1">
        <v>612290.50800000003</v>
      </c>
      <c r="N31" s="1">
        <v>11882445</v>
      </c>
      <c r="S31" s="1">
        <v>6</v>
      </c>
      <c r="T31" s="1">
        <v>462.11200000000002</v>
      </c>
      <c r="U31" s="1">
        <v>782.83500000000004</v>
      </c>
      <c r="V31" s="1">
        <v>361757.64399999997</v>
      </c>
      <c r="W31" s="1">
        <v>7020467</v>
      </c>
      <c r="AA31" s="1">
        <v>28</v>
      </c>
      <c r="AB31" s="1">
        <v>772.31700000000001</v>
      </c>
      <c r="AC31" s="1">
        <v>200.238</v>
      </c>
      <c r="AD31" s="1">
        <v>154647.08300000001</v>
      </c>
      <c r="AE31" s="1">
        <v>3001166</v>
      </c>
    </row>
    <row r="32" spans="2:31" x14ac:dyDescent="0.35">
      <c r="B32" s="1">
        <v>29</v>
      </c>
      <c r="C32" s="1">
        <v>392.34199999999998</v>
      </c>
      <c r="D32" s="1">
        <v>2049.1489999999999</v>
      </c>
      <c r="E32" s="1">
        <v>803966.897</v>
      </c>
      <c r="F32" s="1">
        <v>15602222</v>
      </c>
      <c r="J32" s="1">
        <v>7</v>
      </c>
      <c r="K32" s="1">
        <v>593.04700000000003</v>
      </c>
      <c r="L32" s="1">
        <v>713.13199999999995</v>
      </c>
      <c r="M32" s="1">
        <v>422921.02100000001</v>
      </c>
      <c r="N32" s="1">
        <v>8207437</v>
      </c>
      <c r="S32" s="1">
        <v>7</v>
      </c>
      <c r="T32" s="1">
        <v>813.23099999999999</v>
      </c>
      <c r="U32" s="1">
        <v>748.57799999999997</v>
      </c>
      <c r="V32" s="1">
        <v>608766.33700000006</v>
      </c>
      <c r="W32" s="1">
        <v>11814053</v>
      </c>
      <c r="AA32" s="1">
        <v>29</v>
      </c>
      <c r="AB32" s="1">
        <v>753.71500000000003</v>
      </c>
      <c r="AC32" s="1">
        <v>331.26</v>
      </c>
      <c r="AD32" s="1">
        <v>249675.473</v>
      </c>
      <c r="AE32" s="1">
        <v>4845339</v>
      </c>
    </row>
    <row r="33" spans="1:31" x14ac:dyDescent="0.35">
      <c r="B33" s="1">
        <v>30</v>
      </c>
      <c r="C33" s="1">
        <v>449.48700000000002</v>
      </c>
      <c r="D33" s="1">
        <v>1716.5070000000001</v>
      </c>
      <c r="E33" s="1">
        <v>771548.2</v>
      </c>
      <c r="F33" s="1">
        <v>14973087</v>
      </c>
      <c r="J33" s="1">
        <v>8</v>
      </c>
      <c r="K33" s="1">
        <v>970.29100000000005</v>
      </c>
      <c r="L33" s="1">
        <v>413.64499999999998</v>
      </c>
      <c r="M33" s="1">
        <v>401356.23800000001</v>
      </c>
      <c r="N33" s="1">
        <v>7788939</v>
      </c>
      <c r="S33" s="1">
        <v>8</v>
      </c>
      <c r="T33" s="1">
        <v>548.01099999999997</v>
      </c>
      <c r="U33" s="1">
        <v>465.44799999999998</v>
      </c>
      <c r="V33" s="1">
        <v>255070.611</v>
      </c>
      <c r="W33" s="1">
        <v>4950040</v>
      </c>
      <c r="AA33" s="1">
        <v>30</v>
      </c>
      <c r="AB33" s="1">
        <v>441.5</v>
      </c>
      <c r="AC33" s="1">
        <v>194.44</v>
      </c>
      <c r="AD33" s="1">
        <v>85845.356</v>
      </c>
      <c r="AE33" s="1">
        <v>1665962</v>
      </c>
    </row>
    <row r="34" spans="1:31" x14ac:dyDescent="0.35">
      <c r="B34" s="1">
        <v>31</v>
      </c>
      <c r="C34" s="1">
        <v>506.94200000000001</v>
      </c>
      <c r="D34" s="1">
        <v>3342.71</v>
      </c>
      <c r="E34" s="1">
        <v>1694561.1029999999</v>
      </c>
      <c r="F34" s="1">
        <v>32885581</v>
      </c>
      <c r="J34" s="1">
        <v>9</v>
      </c>
      <c r="K34" s="1">
        <v>944.37199999999996</v>
      </c>
      <c r="L34" s="1">
        <v>609.79600000000005</v>
      </c>
      <c r="M34" s="1">
        <v>575874.24300000002</v>
      </c>
      <c r="N34" s="1">
        <v>11175731</v>
      </c>
      <c r="S34" s="1">
        <v>9</v>
      </c>
      <c r="T34" s="1">
        <v>667.14599999999996</v>
      </c>
      <c r="U34" s="1">
        <v>604.09799999999996</v>
      </c>
      <c r="V34" s="1">
        <v>403021.81</v>
      </c>
      <c r="W34" s="1">
        <v>7821262</v>
      </c>
      <c r="Z34" s="1" t="s">
        <v>5</v>
      </c>
      <c r="AA34" s="1">
        <v>1</v>
      </c>
      <c r="AB34" s="1">
        <v>632.57000000000005</v>
      </c>
      <c r="AC34" s="1">
        <v>559.17499999999995</v>
      </c>
      <c r="AD34" s="1">
        <v>353717.05900000001</v>
      </c>
      <c r="AE34" s="1">
        <v>6864427</v>
      </c>
    </row>
    <row r="35" spans="1:31" x14ac:dyDescent="0.35">
      <c r="B35" s="1">
        <v>32</v>
      </c>
      <c r="C35" s="1">
        <v>448.76600000000002</v>
      </c>
      <c r="D35" s="1">
        <v>2767.43</v>
      </c>
      <c r="E35" s="1">
        <v>1241928.615</v>
      </c>
      <c r="F35" s="1">
        <v>24101547</v>
      </c>
      <c r="J35" s="1">
        <v>10</v>
      </c>
      <c r="K35" s="1">
        <v>879.08500000000004</v>
      </c>
      <c r="L35" s="1">
        <v>792.88699999999994</v>
      </c>
      <c r="M35" s="1">
        <v>697014.43900000001</v>
      </c>
      <c r="N35" s="1">
        <v>13526644</v>
      </c>
      <c r="S35" s="1">
        <v>10</v>
      </c>
      <c r="T35" s="1">
        <v>748.71600000000001</v>
      </c>
      <c r="U35" s="1">
        <v>637.64300000000003</v>
      </c>
      <c r="V35" s="1">
        <v>477413.91800000001</v>
      </c>
      <c r="W35" s="1">
        <v>9264956</v>
      </c>
      <c r="AA35" s="1">
        <v>2</v>
      </c>
      <c r="AB35" s="1">
        <v>507.97300000000001</v>
      </c>
      <c r="AC35" s="1">
        <v>334.44799999999998</v>
      </c>
      <c r="AD35" s="1">
        <v>169890.34</v>
      </c>
      <c r="AE35" s="1">
        <v>3296985</v>
      </c>
    </row>
    <row r="36" spans="1:31" x14ac:dyDescent="0.35">
      <c r="B36" s="1">
        <v>33</v>
      </c>
      <c r="C36" s="1">
        <v>351.06700000000001</v>
      </c>
      <c r="D36" s="1">
        <v>1944.663</v>
      </c>
      <c r="E36" s="1">
        <v>682707.25699999998</v>
      </c>
      <c r="F36" s="1">
        <v>13248991</v>
      </c>
      <c r="J36" s="1">
        <v>11</v>
      </c>
      <c r="K36" s="1">
        <v>817.55899999999997</v>
      </c>
      <c r="L36" s="1">
        <v>389.029</v>
      </c>
      <c r="M36" s="1">
        <v>318054.147</v>
      </c>
      <c r="N36" s="1">
        <v>6172333</v>
      </c>
      <c r="S36" s="1">
        <v>11</v>
      </c>
      <c r="T36" s="1">
        <v>443.56200000000001</v>
      </c>
      <c r="U36" s="1">
        <v>549.18899999999996</v>
      </c>
      <c r="V36" s="1">
        <v>243599.38</v>
      </c>
      <c r="W36" s="1">
        <v>4727423</v>
      </c>
      <c r="AA36" s="1">
        <v>3</v>
      </c>
      <c r="AB36" s="1">
        <v>408.31599999999997</v>
      </c>
      <c r="AC36" s="1">
        <v>462.76400000000001</v>
      </c>
      <c r="AD36" s="1">
        <v>188953.75099999999</v>
      </c>
      <c r="AE36" s="1">
        <v>3666940</v>
      </c>
    </row>
    <row r="37" spans="1:31" x14ac:dyDescent="0.35">
      <c r="B37" s="1">
        <v>34</v>
      </c>
      <c r="C37" s="1">
        <v>570.22</v>
      </c>
      <c r="D37" s="1">
        <v>3189.2</v>
      </c>
      <c r="E37" s="1">
        <v>1818545.3910000001</v>
      </c>
      <c r="F37" s="1">
        <v>35291688</v>
      </c>
      <c r="J37" s="1">
        <v>12</v>
      </c>
      <c r="K37" s="1">
        <v>882.07299999999998</v>
      </c>
      <c r="L37" s="1">
        <v>640.91899999999998</v>
      </c>
      <c r="M37" s="1">
        <v>565338.05700000003</v>
      </c>
      <c r="N37" s="1">
        <v>10971260</v>
      </c>
      <c r="S37" s="1">
        <v>12</v>
      </c>
      <c r="T37" s="1">
        <v>378.37700000000001</v>
      </c>
      <c r="U37" s="1">
        <v>496.64400000000001</v>
      </c>
      <c r="V37" s="1">
        <v>187918.894</v>
      </c>
      <c r="W37" s="1">
        <v>3646857</v>
      </c>
      <c r="AA37" s="1">
        <v>4</v>
      </c>
      <c r="AB37" s="1">
        <v>532.70699999999999</v>
      </c>
      <c r="AC37" s="1">
        <v>349.12599999999998</v>
      </c>
      <c r="AD37" s="1">
        <v>185982.022</v>
      </c>
      <c r="AE37" s="1">
        <v>3609269</v>
      </c>
    </row>
    <row r="38" spans="1:31" x14ac:dyDescent="0.35">
      <c r="B38" s="1">
        <v>35</v>
      </c>
      <c r="C38" s="1">
        <v>387.96199999999999</v>
      </c>
      <c r="D38" s="1">
        <v>3129.0079999999998</v>
      </c>
      <c r="E38" s="1">
        <v>1213935.692</v>
      </c>
      <c r="F38" s="1">
        <v>23558301</v>
      </c>
      <c r="I38" s="1" t="s">
        <v>6</v>
      </c>
      <c r="J38" s="1">
        <v>1</v>
      </c>
      <c r="K38" s="1">
        <v>545.64099999999996</v>
      </c>
      <c r="L38" s="1">
        <v>253.05699999999999</v>
      </c>
      <c r="M38" s="1">
        <v>138078.087</v>
      </c>
      <c r="N38" s="1">
        <v>2679619</v>
      </c>
      <c r="S38" s="1">
        <v>13</v>
      </c>
      <c r="T38" s="1">
        <v>850.28</v>
      </c>
      <c r="U38" s="1">
        <v>1235.367</v>
      </c>
      <c r="V38" s="1">
        <v>1050407.9979999999</v>
      </c>
      <c r="W38" s="1">
        <v>20384793</v>
      </c>
      <c r="AA38" s="1">
        <v>5</v>
      </c>
      <c r="AB38" s="1">
        <v>506.01499999999999</v>
      </c>
      <c r="AC38" s="1">
        <v>345.39</v>
      </c>
      <c r="AD38" s="1">
        <v>174772.55799999999</v>
      </c>
      <c r="AE38" s="1">
        <v>3391732</v>
      </c>
    </row>
    <row r="39" spans="1:31" x14ac:dyDescent="0.35">
      <c r="B39" s="1">
        <v>36</v>
      </c>
      <c r="C39" s="1">
        <v>581.86500000000001</v>
      </c>
      <c r="D39" s="1">
        <v>2953.8710000000001</v>
      </c>
      <c r="E39" s="1">
        <v>1718755.669</v>
      </c>
      <c r="F39" s="1">
        <v>33355114</v>
      </c>
      <c r="J39" s="1">
        <v>2</v>
      </c>
      <c r="K39" s="1">
        <v>788.90899999999999</v>
      </c>
      <c r="L39" s="1">
        <v>329.94600000000003</v>
      </c>
      <c r="M39" s="1">
        <v>260297.04300000001</v>
      </c>
      <c r="N39" s="1">
        <v>5051467</v>
      </c>
      <c r="S39" s="1">
        <v>14</v>
      </c>
      <c r="T39" s="1">
        <v>437.27499999999998</v>
      </c>
      <c r="U39" s="1">
        <v>1034.133</v>
      </c>
      <c r="V39" s="1">
        <v>452200.62300000002</v>
      </c>
      <c r="W39" s="1">
        <v>8775653</v>
      </c>
      <c r="AA39" s="1">
        <v>6</v>
      </c>
      <c r="AB39" s="1">
        <v>461.44200000000001</v>
      </c>
      <c r="AC39" s="1">
        <v>327.87299999999999</v>
      </c>
      <c r="AD39" s="1">
        <v>151294.245</v>
      </c>
      <c r="AE39" s="1">
        <v>2936099</v>
      </c>
    </row>
    <row r="40" spans="1:31" x14ac:dyDescent="0.35">
      <c r="A40" s="1" t="s">
        <v>5</v>
      </c>
      <c r="B40" s="1">
        <v>1</v>
      </c>
      <c r="C40" s="1">
        <v>411.04700000000003</v>
      </c>
      <c r="D40" s="1">
        <v>1600.9880000000001</v>
      </c>
      <c r="E40" s="1">
        <v>658081.13600000006</v>
      </c>
      <c r="F40" s="1">
        <v>12771083</v>
      </c>
      <c r="J40" s="1">
        <v>3</v>
      </c>
      <c r="K40" s="1">
        <v>783.70500000000004</v>
      </c>
      <c r="L40" s="1">
        <v>291.22199999999998</v>
      </c>
      <c r="M40" s="1">
        <v>228231.83499999999</v>
      </c>
      <c r="N40" s="1">
        <v>4429192</v>
      </c>
      <c r="S40" s="1">
        <v>15</v>
      </c>
      <c r="T40" s="1">
        <v>582.43200000000002</v>
      </c>
      <c r="U40" s="1">
        <v>1477.9949999999999</v>
      </c>
      <c r="V40" s="1">
        <v>860832.18900000001</v>
      </c>
      <c r="W40" s="1">
        <v>16705781</v>
      </c>
      <c r="AA40" s="1">
        <v>7</v>
      </c>
      <c r="AB40" s="1">
        <v>446.29300000000001</v>
      </c>
      <c r="AC40" s="1">
        <v>763.57899999999995</v>
      </c>
      <c r="AD40" s="1">
        <v>340779.77600000001</v>
      </c>
      <c r="AE40" s="1">
        <v>6613359</v>
      </c>
    </row>
    <row r="41" spans="1:31" x14ac:dyDescent="0.35">
      <c r="B41" s="1">
        <v>2</v>
      </c>
      <c r="C41" s="1">
        <v>647.56500000000005</v>
      </c>
      <c r="D41" s="1">
        <v>1550.5989999999999</v>
      </c>
      <c r="E41" s="1">
        <v>1004113.572</v>
      </c>
      <c r="F41" s="1">
        <v>19486378</v>
      </c>
      <c r="J41" s="1">
        <v>4</v>
      </c>
      <c r="K41" s="1">
        <v>967.86900000000003</v>
      </c>
      <c r="L41" s="1">
        <v>129.79300000000001</v>
      </c>
      <c r="M41" s="1">
        <v>125622.395</v>
      </c>
      <c r="N41" s="1">
        <v>2437897</v>
      </c>
      <c r="S41" s="1">
        <v>16</v>
      </c>
      <c r="T41" s="1">
        <v>592.79</v>
      </c>
      <c r="U41" s="1">
        <v>1137.3150000000001</v>
      </c>
      <c r="V41" s="1">
        <v>674188.58600000001</v>
      </c>
      <c r="W41" s="1">
        <v>13083673</v>
      </c>
      <c r="AA41" s="1">
        <v>8</v>
      </c>
      <c r="AB41" s="1">
        <v>374.46100000000001</v>
      </c>
      <c r="AC41" s="1">
        <v>439.92200000000003</v>
      </c>
      <c r="AD41" s="1">
        <v>164733.67800000001</v>
      </c>
      <c r="AE41" s="1">
        <v>3196912</v>
      </c>
    </row>
    <row r="42" spans="1:31" x14ac:dyDescent="0.35">
      <c r="B42" s="1">
        <v>3</v>
      </c>
      <c r="C42" s="1">
        <v>655.44899999999996</v>
      </c>
      <c r="D42" s="1">
        <v>3718.3989999999999</v>
      </c>
      <c r="E42" s="1">
        <v>2437220.1359999999</v>
      </c>
      <c r="F42" s="1">
        <v>47298029</v>
      </c>
      <c r="J42" s="1">
        <v>5</v>
      </c>
      <c r="K42" s="1">
        <v>1307.548</v>
      </c>
      <c r="L42" s="1">
        <v>323.91899999999998</v>
      </c>
      <c r="M42" s="1">
        <v>423540.09100000001</v>
      </c>
      <c r="N42" s="1">
        <v>8219451</v>
      </c>
      <c r="S42" s="1">
        <v>17</v>
      </c>
      <c r="T42" s="1">
        <v>609.07299999999998</v>
      </c>
      <c r="U42" s="1">
        <v>1102.5119999999999</v>
      </c>
      <c r="V42" s="1">
        <v>671510.00600000005</v>
      </c>
      <c r="W42" s="1">
        <v>13031691</v>
      </c>
      <c r="AA42" s="1">
        <v>9</v>
      </c>
      <c r="AB42" s="1">
        <v>375.74900000000002</v>
      </c>
      <c r="AC42" s="1">
        <v>387.40300000000002</v>
      </c>
      <c r="AD42" s="1">
        <v>145566.53899999999</v>
      </c>
      <c r="AE42" s="1">
        <v>2824944</v>
      </c>
    </row>
    <row r="43" spans="1:31" x14ac:dyDescent="0.35">
      <c r="B43" s="1">
        <v>4</v>
      </c>
      <c r="C43" s="1">
        <v>672.60799999999995</v>
      </c>
      <c r="D43" s="1">
        <v>2627.067</v>
      </c>
      <c r="E43" s="1">
        <v>1766986.71</v>
      </c>
      <c r="F43" s="1">
        <v>34291112</v>
      </c>
      <c r="J43" s="1">
        <v>6</v>
      </c>
      <c r="K43" s="1">
        <v>1057.787</v>
      </c>
      <c r="L43" s="1">
        <v>510.947</v>
      </c>
      <c r="M43" s="1">
        <v>540472.995</v>
      </c>
      <c r="N43" s="1">
        <v>10488715</v>
      </c>
      <c r="S43" s="1">
        <v>18</v>
      </c>
      <c r="T43" s="1">
        <v>433.05</v>
      </c>
      <c r="U43" s="1">
        <v>859.11699999999996</v>
      </c>
      <c r="V43" s="1">
        <v>372040.462</v>
      </c>
      <c r="W43" s="1">
        <v>7220021</v>
      </c>
      <c r="AA43" s="1">
        <v>10</v>
      </c>
      <c r="AB43" s="1">
        <v>380.02600000000001</v>
      </c>
      <c r="AC43" s="1">
        <v>464.19200000000001</v>
      </c>
      <c r="AD43" s="1">
        <v>176405.30600000001</v>
      </c>
      <c r="AE43" s="1">
        <v>3423418</v>
      </c>
    </row>
    <row r="44" spans="1:31" x14ac:dyDescent="0.35">
      <c r="B44" s="1">
        <v>5</v>
      </c>
      <c r="C44" s="1">
        <v>499.83100000000002</v>
      </c>
      <c r="D44" s="1">
        <v>2121.5250000000001</v>
      </c>
      <c r="E44" s="1">
        <v>1060404.3670000001</v>
      </c>
      <c r="F44" s="1">
        <v>20578788</v>
      </c>
      <c r="J44" s="1">
        <v>7</v>
      </c>
      <c r="K44" s="1">
        <v>866.15099999999995</v>
      </c>
      <c r="L44" s="1">
        <v>368.39699999999999</v>
      </c>
      <c r="M44" s="1">
        <v>319087.66399999999</v>
      </c>
      <c r="N44" s="1">
        <v>6192390</v>
      </c>
      <c r="R44" s="1" t="s">
        <v>6</v>
      </c>
      <c r="S44" s="1">
        <v>1</v>
      </c>
      <c r="T44" s="1">
        <v>393.012</v>
      </c>
      <c r="U44" s="1">
        <v>365.41</v>
      </c>
      <c r="V44" s="1">
        <v>143610.39499999999</v>
      </c>
      <c r="W44" s="1">
        <v>2786982</v>
      </c>
      <c r="AA44" s="1">
        <v>11</v>
      </c>
      <c r="AB44" s="1">
        <v>501.06799999999998</v>
      </c>
      <c r="AC44" s="1">
        <v>283.95499999999998</v>
      </c>
      <c r="AD44" s="1">
        <v>142280.89600000001</v>
      </c>
      <c r="AE44" s="1">
        <v>2761181</v>
      </c>
    </row>
    <row r="45" spans="1:31" x14ac:dyDescent="0.35">
      <c r="B45" s="1">
        <v>6</v>
      </c>
      <c r="C45" s="1">
        <v>661.06600000000003</v>
      </c>
      <c r="D45" s="1">
        <v>1938.7190000000001</v>
      </c>
      <c r="E45" s="1">
        <v>1281620.6310000001</v>
      </c>
      <c r="F45" s="1">
        <v>24871832</v>
      </c>
      <c r="J45" s="1">
        <v>8</v>
      </c>
      <c r="K45" s="1">
        <v>759.02200000000005</v>
      </c>
      <c r="L45" s="1">
        <v>209.61799999999999</v>
      </c>
      <c r="M45" s="1">
        <v>159104.59899999999</v>
      </c>
      <c r="N45" s="1">
        <v>3087671</v>
      </c>
      <c r="S45" s="1">
        <v>2</v>
      </c>
      <c r="T45" s="1">
        <v>464.07</v>
      </c>
      <c r="U45" s="1">
        <v>325.37900000000002</v>
      </c>
      <c r="V45" s="1">
        <v>150998.46900000001</v>
      </c>
      <c r="W45" s="1">
        <v>2930359</v>
      </c>
      <c r="AA45" s="1">
        <v>12</v>
      </c>
      <c r="AB45" s="1">
        <v>612.52499999999998</v>
      </c>
      <c r="AC45" s="1">
        <v>176.88800000000001</v>
      </c>
      <c r="AD45" s="1">
        <v>108348.482</v>
      </c>
      <c r="AE45" s="1">
        <v>2102670</v>
      </c>
    </row>
    <row r="46" spans="1:31" x14ac:dyDescent="0.35">
      <c r="B46" s="1">
        <v>7</v>
      </c>
      <c r="C46" s="1">
        <v>650.55399999999997</v>
      </c>
      <c r="D46" s="1">
        <v>2788.8609999999999</v>
      </c>
      <c r="E46" s="1">
        <v>1814303.524</v>
      </c>
      <c r="F46" s="1">
        <v>35209368</v>
      </c>
      <c r="J46" s="1">
        <v>9</v>
      </c>
      <c r="K46" s="1">
        <v>1006.4640000000001</v>
      </c>
      <c r="L46" s="1">
        <v>397.84100000000001</v>
      </c>
      <c r="M46" s="1">
        <v>400412.84499999997</v>
      </c>
      <c r="N46" s="1">
        <v>7770631</v>
      </c>
      <c r="S46" s="1">
        <v>3</v>
      </c>
      <c r="T46" s="1">
        <v>752.01400000000001</v>
      </c>
      <c r="U46" s="1">
        <v>316.62299999999999</v>
      </c>
      <c r="V46" s="1">
        <v>238104.842</v>
      </c>
      <c r="W46" s="1">
        <v>4620793</v>
      </c>
      <c r="AA46" s="1">
        <v>13</v>
      </c>
      <c r="AB46" s="1">
        <v>590.05899999999997</v>
      </c>
      <c r="AC46" s="1">
        <v>723.529</v>
      </c>
      <c r="AD46" s="1">
        <v>426924.41200000001</v>
      </c>
      <c r="AE46" s="1">
        <v>8285129</v>
      </c>
    </row>
    <row r="47" spans="1:31" x14ac:dyDescent="0.35">
      <c r="B47" s="1">
        <v>8</v>
      </c>
      <c r="C47" s="1">
        <v>571.76599999999996</v>
      </c>
      <c r="D47" s="1">
        <v>3241.24</v>
      </c>
      <c r="E47" s="1">
        <v>1853230.0759999999</v>
      </c>
      <c r="F47" s="1">
        <v>35964798</v>
      </c>
      <c r="J47" s="1">
        <v>10</v>
      </c>
      <c r="K47" s="1">
        <v>1029.7560000000001</v>
      </c>
      <c r="L47" s="1">
        <v>913.73599999999999</v>
      </c>
      <c r="M47" s="1">
        <v>940924.48699999996</v>
      </c>
      <c r="N47" s="1">
        <v>18260096</v>
      </c>
      <c r="S47" s="1">
        <v>4</v>
      </c>
      <c r="T47" s="1">
        <v>727.38300000000004</v>
      </c>
      <c r="U47" s="1">
        <v>360.363</v>
      </c>
      <c r="V47" s="1">
        <v>262121.788</v>
      </c>
      <c r="W47" s="1">
        <v>5086879</v>
      </c>
      <c r="AA47" s="1">
        <v>14</v>
      </c>
      <c r="AB47" s="1">
        <v>645.452</v>
      </c>
      <c r="AC47" s="1">
        <v>424.56700000000001</v>
      </c>
      <c r="AD47" s="1">
        <v>274037.61200000002</v>
      </c>
      <c r="AE47" s="1">
        <v>5318124</v>
      </c>
    </row>
    <row r="48" spans="1:31" x14ac:dyDescent="0.35">
      <c r="B48" s="1">
        <v>9</v>
      </c>
      <c r="C48" s="1">
        <v>502.923</v>
      </c>
      <c r="D48" s="1">
        <v>1481.1859999999999</v>
      </c>
      <c r="E48" s="1">
        <v>744922.70200000005</v>
      </c>
      <c r="F48" s="1">
        <v>14456378</v>
      </c>
      <c r="J48" s="1">
        <v>11</v>
      </c>
      <c r="K48" s="1">
        <v>937.62199999999996</v>
      </c>
      <c r="L48" s="1">
        <v>90.700999999999993</v>
      </c>
      <c r="M48" s="1">
        <v>85043.048999999999</v>
      </c>
      <c r="N48" s="1">
        <v>1650392</v>
      </c>
      <c r="S48" s="1">
        <v>5</v>
      </c>
      <c r="T48" s="1">
        <v>525.54399999999998</v>
      </c>
      <c r="U48" s="1">
        <v>369.30399999999997</v>
      </c>
      <c r="V48" s="1">
        <v>194085.73</v>
      </c>
      <c r="W48" s="1">
        <v>3766534</v>
      </c>
      <c r="AA48" s="1">
        <v>15</v>
      </c>
      <c r="AB48" s="1">
        <v>511.16800000000001</v>
      </c>
      <c r="AC48" s="1">
        <v>288.17500000000001</v>
      </c>
      <c r="AD48" s="1">
        <v>147305.64300000001</v>
      </c>
      <c r="AE48" s="1">
        <v>2858694</v>
      </c>
    </row>
    <row r="49" spans="1:31" x14ac:dyDescent="0.35">
      <c r="B49" s="1">
        <v>10</v>
      </c>
      <c r="C49" s="1">
        <v>301.084</v>
      </c>
      <c r="D49" s="1">
        <v>719.88400000000001</v>
      </c>
      <c r="E49" s="1">
        <v>216745.557</v>
      </c>
      <c r="F49" s="1">
        <v>4206283</v>
      </c>
      <c r="J49" s="1">
        <v>12</v>
      </c>
      <c r="K49" s="1">
        <v>786.95100000000002</v>
      </c>
      <c r="L49" s="1">
        <v>287.15100000000001</v>
      </c>
      <c r="M49" s="1">
        <v>225973.473</v>
      </c>
      <c r="N49" s="1">
        <v>4385365</v>
      </c>
      <c r="S49" s="1">
        <v>6</v>
      </c>
      <c r="T49" s="1">
        <v>514.20799999999997</v>
      </c>
      <c r="U49" s="1">
        <v>421.697</v>
      </c>
      <c r="V49" s="1">
        <v>216839.90599999999</v>
      </c>
      <c r="W49" s="1">
        <v>4208114</v>
      </c>
      <c r="AA49" s="1">
        <v>16</v>
      </c>
      <c r="AB49" s="1">
        <v>476.64299999999997</v>
      </c>
      <c r="AC49" s="1">
        <v>760.81899999999996</v>
      </c>
      <c r="AD49" s="1">
        <v>362639.15100000001</v>
      </c>
      <c r="AE49" s="1">
        <v>7037574</v>
      </c>
    </row>
    <row r="50" spans="1:31" x14ac:dyDescent="0.35">
      <c r="B50" s="1">
        <v>11</v>
      </c>
      <c r="C50" s="1">
        <v>306.08199999999999</v>
      </c>
      <c r="D50" s="1">
        <v>1427.2829999999999</v>
      </c>
      <c r="E50" s="1">
        <v>436866.05699999997</v>
      </c>
      <c r="F50" s="1">
        <v>8478062</v>
      </c>
      <c r="J50" s="1">
        <v>13</v>
      </c>
      <c r="K50" s="1">
        <v>775.15099999999995</v>
      </c>
      <c r="L50" s="1">
        <v>164.69200000000001</v>
      </c>
      <c r="M50" s="1">
        <v>127661.242</v>
      </c>
      <c r="N50" s="1">
        <v>2477464</v>
      </c>
      <c r="S50" s="1">
        <v>7</v>
      </c>
      <c r="T50" s="1">
        <v>744.28499999999997</v>
      </c>
      <c r="U50" s="1">
        <v>366.23700000000002</v>
      </c>
      <c r="V50" s="1">
        <v>272585.00900000002</v>
      </c>
      <c r="W50" s="1">
        <v>5289934</v>
      </c>
      <c r="AA50" s="1">
        <v>17</v>
      </c>
      <c r="AB50" s="1">
        <v>684.66600000000005</v>
      </c>
      <c r="AC50" s="1">
        <v>389.96699999999998</v>
      </c>
      <c r="AD50" s="1">
        <v>266997.10100000002</v>
      </c>
      <c r="AE50" s="1">
        <v>5181492</v>
      </c>
    </row>
    <row r="51" spans="1:31" x14ac:dyDescent="0.35">
      <c r="B51" s="1">
        <v>12</v>
      </c>
      <c r="C51" s="1">
        <v>397.59800000000001</v>
      </c>
      <c r="D51" s="1">
        <v>995.11599999999999</v>
      </c>
      <c r="E51" s="1">
        <v>395656.04800000001</v>
      </c>
      <c r="F51" s="1">
        <v>7678318</v>
      </c>
      <c r="J51" s="1">
        <v>14</v>
      </c>
      <c r="K51" s="1">
        <v>922.83299999999997</v>
      </c>
      <c r="L51" s="1">
        <v>201.732</v>
      </c>
      <c r="M51" s="1">
        <v>186164.796</v>
      </c>
      <c r="N51" s="1">
        <v>3612816</v>
      </c>
      <c r="S51" s="1">
        <v>8</v>
      </c>
      <c r="T51" s="1">
        <v>566.71600000000001</v>
      </c>
      <c r="U51" s="1">
        <v>525.06399999999996</v>
      </c>
      <c r="V51" s="1">
        <v>297561.94</v>
      </c>
      <c r="W51" s="1">
        <v>5774650</v>
      </c>
      <c r="AA51" s="1">
        <v>18</v>
      </c>
      <c r="AB51" s="1">
        <v>538.53</v>
      </c>
      <c r="AC51" s="1">
        <v>518.43299999999999</v>
      </c>
      <c r="AD51" s="1">
        <v>279191.49099999998</v>
      </c>
      <c r="AE51" s="1">
        <v>5418143</v>
      </c>
    </row>
    <row r="52" spans="1:31" x14ac:dyDescent="0.35">
      <c r="B52" s="1">
        <v>13</v>
      </c>
      <c r="C52" s="1">
        <v>468.81099999999998</v>
      </c>
      <c r="D52" s="1">
        <v>2083.7220000000002</v>
      </c>
      <c r="E52" s="1">
        <v>976871.52899999998</v>
      </c>
      <c r="F52" s="1">
        <v>18957704</v>
      </c>
      <c r="J52" s="1">
        <v>15</v>
      </c>
      <c r="K52" s="1">
        <v>560.22299999999996</v>
      </c>
      <c r="L52" s="1">
        <v>266.423</v>
      </c>
      <c r="M52" s="1">
        <v>149256.27299999999</v>
      </c>
      <c r="N52" s="1">
        <v>2896549</v>
      </c>
      <c r="S52" s="1">
        <v>9</v>
      </c>
      <c r="T52" s="1">
        <v>667.97</v>
      </c>
      <c r="U52" s="1">
        <v>414.81700000000001</v>
      </c>
      <c r="V52" s="1">
        <v>277085.19099999999</v>
      </c>
      <c r="W52" s="1">
        <v>5377267</v>
      </c>
      <c r="AA52" s="1">
        <v>19</v>
      </c>
      <c r="AB52" s="1">
        <v>437.12099999999998</v>
      </c>
      <c r="AC52" s="1">
        <v>736.45699999999999</v>
      </c>
      <c r="AD52" s="1">
        <v>321920.31599999999</v>
      </c>
      <c r="AE52" s="1">
        <v>6247362</v>
      </c>
    </row>
    <row r="53" spans="1:31" x14ac:dyDescent="0.35">
      <c r="B53" s="1">
        <v>14</v>
      </c>
      <c r="C53" s="1">
        <v>543.322</v>
      </c>
      <c r="D53" s="1">
        <v>2150.0360000000001</v>
      </c>
      <c r="E53" s="1">
        <v>1168161.554</v>
      </c>
      <c r="F53" s="1">
        <v>22669983</v>
      </c>
      <c r="J53" s="1">
        <v>16</v>
      </c>
      <c r="K53" s="1">
        <v>592.274</v>
      </c>
      <c r="L53" s="1">
        <v>356.13299999999998</v>
      </c>
      <c r="M53" s="1">
        <v>210928.19</v>
      </c>
      <c r="N53" s="1">
        <v>4093388</v>
      </c>
      <c r="S53" s="1">
        <v>10</v>
      </c>
      <c r="T53" s="1">
        <v>821.73299999999995</v>
      </c>
      <c r="U53" s="1">
        <v>40.533000000000001</v>
      </c>
      <c r="V53" s="1">
        <v>33307.417999999998</v>
      </c>
      <c r="W53" s="1">
        <v>646382</v>
      </c>
      <c r="AA53" s="1">
        <v>20</v>
      </c>
      <c r="AB53" s="1">
        <v>575.01199999999994</v>
      </c>
      <c r="AC53" s="1">
        <v>783.31200000000001</v>
      </c>
      <c r="AD53" s="1">
        <v>450413.95799999998</v>
      </c>
      <c r="AE53" s="1">
        <v>8740980</v>
      </c>
    </row>
    <row r="54" spans="1:31" x14ac:dyDescent="0.35">
      <c r="B54" s="1">
        <v>15</v>
      </c>
      <c r="C54" s="1">
        <v>345.19299999999998</v>
      </c>
      <c r="D54" s="1">
        <v>1909.941</v>
      </c>
      <c r="E54" s="1">
        <v>659297.83900000004</v>
      </c>
      <c r="F54" s="1">
        <v>12794695</v>
      </c>
      <c r="J54" s="1">
        <v>17</v>
      </c>
      <c r="K54" s="1">
        <v>613.60699999999997</v>
      </c>
      <c r="L54" s="1">
        <v>300.57799999999997</v>
      </c>
      <c r="M54" s="1">
        <v>184436.66800000001</v>
      </c>
      <c r="N54" s="1">
        <v>3579279</v>
      </c>
      <c r="S54" s="1">
        <v>11</v>
      </c>
      <c r="T54" s="1">
        <v>666.57899999999995</v>
      </c>
      <c r="U54" s="1">
        <v>590.24900000000002</v>
      </c>
      <c r="V54" s="1">
        <v>393447.97899999999</v>
      </c>
      <c r="W54" s="1">
        <v>7635467</v>
      </c>
      <c r="AA54" s="1">
        <v>21</v>
      </c>
      <c r="AB54" s="1">
        <v>460.82400000000001</v>
      </c>
      <c r="AC54" s="1">
        <v>514.44899999999996</v>
      </c>
      <c r="AD54" s="1">
        <v>237070.552</v>
      </c>
      <c r="AE54" s="1">
        <v>4600721</v>
      </c>
    </row>
    <row r="55" spans="1:31" x14ac:dyDescent="0.35">
      <c r="B55" s="1">
        <v>16</v>
      </c>
      <c r="C55" s="1">
        <v>759.79499999999996</v>
      </c>
      <c r="D55" s="1">
        <v>3259.9540000000002</v>
      </c>
      <c r="E55" s="1">
        <v>2476896.8480000002</v>
      </c>
      <c r="F55" s="1">
        <v>48068017</v>
      </c>
      <c r="I55" s="1" t="s">
        <v>12</v>
      </c>
      <c r="J55" s="1">
        <v>1</v>
      </c>
      <c r="K55" s="1">
        <v>302.78399999999999</v>
      </c>
      <c r="L55" s="1">
        <v>847.09699999999998</v>
      </c>
      <c r="M55" s="1">
        <v>256487.81299999999</v>
      </c>
      <c r="N55" s="1">
        <v>4977543</v>
      </c>
      <c r="S55" s="1">
        <v>12</v>
      </c>
      <c r="T55" s="1">
        <v>640.09299999999996</v>
      </c>
      <c r="U55" s="1">
        <v>438.43400000000003</v>
      </c>
      <c r="V55" s="1">
        <v>280638.47600000002</v>
      </c>
      <c r="W55" s="1">
        <v>5446224</v>
      </c>
      <c r="AA55" s="1">
        <v>22</v>
      </c>
      <c r="AB55" s="1">
        <v>688.78800000000001</v>
      </c>
      <c r="AC55" s="1">
        <v>546.96900000000005</v>
      </c>
      <c r="AD55" s="1">
        <v>376745.42099999997</v>
      </c>
      <c r="AE55" s="1">
        <v>7311328</v>
      </c>
    </row>
    <row r="56" spans="1:31" x14ac:dyDescent="0.35">
      <c r="B56" s="1">
        <v>17</v>
      </c>
      <c r="C56" s="1">
        <v>747.58299999999997</v>
      </c>
      <c r="D56" s="1">
        <v>3751.9859999999999</v>
      </c>
      <c r="E56" s="1">
        <v>2804919.6409999998</v>
      </c>
      <c r="F56" s="1">
        <v>54433807</v>
      </c>
      <c r="J56" s="1">
        <v>2</v>
      </c>
      <c r="K56" s="1">
        <v>461.28800000000001</v>
      </c>
      <c r="L56" s="1">
        <v>538.29200000000003</v>
      </c>
      <c r="M56" s="1">
        <v>248307.481</v>
      </c>
      <c r="N56" s="1">
        <v>4818791</v>
      </c>
      <c r="S56" s="1">
        <v>13</v>
      </c>
      <c r="T56" s="1">
        <v>752.58100000000002</v>
      </c>
      <c r="U56" s="1">
        <v>407.72</v>
      </c>
      <c r="V56" s="1">
        <v>306842.51899999997</v>
      </c>
      <c r="W56" s="1">
        <v>5954754</v>
      </c>
      <c r="AA56" s="1">
        <v>23</v>
      </c>
      <c r="AB56" s="1">
        <v>576.29999999999995</v>
      </c>
      <c r="AC56" s="1">
        <v>519.18299999999999</v>
      </c>
      <c r="AD56" s="1">
        <v>299205.30300000001</v>
      </c>
      <c r="AE56" s="1">
        <v>5806542</v>
      </c>
    </row>
    <row r="57" spans="1:31" x14ac:dyDescent="0.35">
      <c r="B57" s="1">
        <v>18</v>
      </c>
      <c r="C57" s="1">
        <v>497.255</v>
      </c>
      <c r="D57" s="1">
        <v>1956.287</v>
      </c>
      <c r="E57" s="1">
        <v>972773.22199999995</v>
      </c>
      <c r="F57" s="1">
        <v>18878170</v>
      </c>
      <c r="J57" s="1">
        <v>3</v>
      </c>
      <c r="K57" s="1">
        <v>435.214</v>
      </c>
      <c r="L57" s="1">
        <v>351.66399999999999</v>
      </c>
      <c r="M57" s="1">
        <v>153049.014</v>
      </c>
      <c r="N57" s="1">
        <v>2970153</v>
      </c>
      <c r="S57" s="1">
        <v>14</v>
      </c>
      <c r="T57" s="1">
        <v>474.01499999999999</v>
      </c>
      <c r="U57" s="1">
        <v>507.17500000000001</v>
      </c>
      <c r="V57" s="1">
        <v>240408.49799999999</v>
      </c>
      <c r="W57" s="1">
        <v>4665499</v>
      </c>
      <c r="AA57" s="1">
        <v>24</v>
      </c>
      <c r="AB57" s="1">
        <v>623.44899999999996</v>
      </c>
      <c r="AC57" s="1">
        <v>546.96199999999999</v>
      </c>
      <c r="AD57" s="1">
        <v>341002.84499999997</v>
      </c>
      <c r="AE57" s="1">
        <v>6617688</v>
      </c>
    </row>
    <row r="58" spans="1:31" x14ac:dyDescent="0.35">
      <c r="B58" s="1">
        <v>19</v>
      </c>
      <c r="C58" s="1">
        <v>695.899</v>
      </c>
      <c r="D58" s="1">
        <v>2109.2620000000002</v>
      </c>
      <c r="E58" s="1">
        <v>1467833.9669999999</v>
      </c>
      <c r="F58" s="1">
        <v>28485590</v>
      </c>
      <c r="J58" s="1">
        <v>4</v>
      </c>
      <c r="K58" s="1">
        <v>320.09800000000001</v>
      </c>
      <c r="L58" s="1">
        <v>744.31</v>
      </c>
      <c r="M58" s="1">
        <v>238252.37</v>
      </c>
      <c r="N58" s="1">
        <v>4623656</v>
      </c>
      <c r="S58" s="1">
        <v>15</v>
      </c>
      <c r="T58" s="1">
        <v>622.779</v>
      </c>
      <c r="U58" s="1">
        <v>373.50700000000001</v>
      </c>
      <c r="V58" s="1">
        <v>232612.573</v>
      </c>
      <c r="W58" s="1">
        <v>4514207</v>
      </c>
      <c r="AA58" s="1">
        <v>25</v>
      </c>
      <c r="AB58" s="1">
        <v>507.04500000000002</v>
      </c>
      <c r="AC58" s="1">
        <v>793.14099999999996</v>
      </c>
      <c r="AD58" s="1">
        <v>402158.59600000002</v>
      </c>
      <c r="AE58" s="1">
        <v>7804510</v>
      </c>
    </row>
    <row r="59" spans="1:31" x14ac:dyDescent="0.35">
      <c r="B59" s="1">
        <v>20</v>
      </c>
      <c r="C59" s="1">
        <v>502.15</v>
      </c>
      <c r="D59" s="1">
        <v>2042.308</v>
      </c>
      <c r="E59" s="1">
        <v>1025545.204</v>
      </c>
      <c r="F59" s="1">
        <v>19902292</v>
      </c>
      <c r="J59" s="1">
        <v>5</v>
      </c>
      <c r="K59" s="1">
        <v>521.78300000000002</v>
      </c>
      <c r="L59" s="1">
        <v>953.67899999999997</v>
      </c>
      <c r="M59" s="1">
        <v>497613.234</v>
      </c>
      <c r="N59" s="1">
        <v>9656955</v>
      </c>
      <c r="S59" s="1">
        <v>16</v>
      </c>
      <c r="T59" s="1">
        <v>524.25599999999997</v>
      </c>
      <c r="U59" s="1">
        <v>313.49</v>
      </c>
      <c r="V59" s="1">
        <v>164349.272</v>
      </c>
      <c r="W59" s="1">
        <v>3189452</v>
      </c>
      <c r="AA59" s="1">
        <v>26</v>
      </c>
      <c r="AB59" s="1">
        <v>548.83500000000004</v>
      </c>
      <c r="AC59" s="1">
        <v>685.16399999999999</v>
      </c>
      <c r="AD59" s="1">
        <v>376042.462</v>
      </c>
      <c r="AE59" s="1">
        <v>7297686</v>
      </c>
    </row>
    <row r="60" spans="1:31" x14ac:dyDescent="0.35">
      <c r="B60" s="1">
        <v>21</v>
      </c>
      <c r="C60" s="1">
        <v>480.096</v>
      </c>
      <c r="D60" s="1">
        <v>1519.625</v>
      </c>
      <c r="E60" s="1">
        <v>729565.46299999999</v>
      </c>
      <c r="F60" s="1">
        <v>14158347</v>
      </c>
      <c r="J60" s="1">
        <v>6</v>
      </c>
      <c r="K60" s="1">
        <v>451.70299999999997</v>
      </c>
      <c r="L60" s="1">
        <v>463.45</v>
      </c>
      <c r="M60" s="1">
        <v>209341.715</v>
      </c>
      <c r="N60" s="1">
        <v>4062600</v>
      </c>
      <c r="S60" s="1">
        <v>17</v>
      </c>
      <c r="T60" s="1">
        <v>446.24099999999999</v>
      </c>
      <c r="U60" s="1">
        <v>270.65499999999997</v>
      </c>
      <c r="V60" s="1">
        <v>120777.586</v>
      </c>
      <c r="W60" s="1">
        <v>2343876</v>
      </c>
      <c r="AA60" s="1">
        <v>27</v>
      </c>
      <c r="AB60" s="1">
        <v>492.72</v>
      </c>
      <c r="AC60" s="1">
        <v>475.42599999999999</v>
      </c>
      <c r="AD60" s="1">
        <v>234251.86499999999</v>
      </c>
      <c r="AE60" s="1">
        <v>4546020</v>
      </c>
    </row>
    <row r="61" spans="1:31" x14ac:dyDescent="0.35">
      <c r="B61" s="1">
        <v>22</v>
      </c>
      <c r="C61" s="1">
        <v>721.97299999999996</v>
      </c>
      <c r="D61" s="1">
        <v>2729.9290000000001</v>
      </c>
      <c r="E61" s="1">
        <v>1970934.5249999999</v>
      </c>
      <c r="F61" s="1">
        <v>38249035</v>
      </c>
      <c r="J61" s="1">
        <v>7</v>
      </c>
      <c r="K61" s="1">
        <v>522.86500000000001</v>
      </c>
      <c r="L61" s="1">
        <v>1134.1320000000001</v>
      </c>
      <c r="M61" s="1">
        <v>592997.68999999994</v>
      </c>
      <c r="N61" s="1">
        <v>11508038</v>
      </c>
      <c r="S61" s="1">
        <v>18</v>
      </c>
      <c r="T61" s="1">
        <v>466.904</v>
      </c>
      <c r="U61" s="1">
        <v>366.27199999999999</v>
      </c>
      <c r="V61" s="1">
        <v>171014.084</v>
      </c>
      <c r="W61" s="1">
        <v>3318793</v>
      </c>
      <c r="AA61" s="1">
        <v>28</v>
      </c>
      <c r="AB61" s="1">
        <v>396.25799999999998</v>
      </c>
      <c r="AC61" s="1">
        <v>263.99099999999999</v>
      </c>
      <c r="AD61" s="1">
        <v>104608.611</v>
      </c>
      <c r="AE61" s="1">
        <v>2030092</v>
      </c>
    </row>
    <row r="62" spans="1:31" x14ac:dyDescent="0.35">
      <c r="B62" s="1">
        <v>23</v>
      </c>
      <c r="C62" s="1">
        <v>639.93899999999996</v>
      </c>
      <c r="D62" s="1">
        <v>3802.433</v>
      </c>
      <c r="E62" s="1">
        <v>2433324.08</v>
      </c>
      <c r="F62" s="1">
        <v>47222420</v>
      </c>
      <c r="J62" s="1">
        <v>8</v>
      </c>
      <c r="K62" s="1">
        <v>503.23200000000003</v>
      </c>
      <c r="L62" s="1">
        <v>388.94900000000001</v>
      </c>
      <c r="M62" s="1">
        <v>195731.72099999999</v>
      </c>
      <c r="N62" s="1">
        <v>3798477</v>
      </c>
      <c r="S62" s="1">
        <v>19</v>
      </c>
      <c r="T62" s="1">
        <v>489.83499999999998</v>
      </c>
      <c r="U62" s="1">
        <v>336.26299999999998</v>
      </c>
      <c r="V62" s="1">
        <v>164713.32399999999</v>
      </c>
      <c r="W62" s="1">
        <v>3196517</v>
      </c>
      <c r="AA62" s="1">
        <v>29</v>
      </c>
      <c r="AB62" s="1">
        <v>390.64100000000002</v>
      </c>
      <c r="AC62" s="1">
        <v>291.24799999999999</v>
      </c>
      <c r="AD62" s="1">
        <v>113773.40399999999</v>
      </c>
      <c r="AE62" s="1">
        <v>2207949</v>
      </c>
    </row>
    <row r="63" spans="1:31" x14ac:dyDescent="0.35">
      <c r="J63" s="1">
        <v>9</v>
      </c>
      <c r="K63" s="1">
        <v>448.86900000000003</v>
      </c>
      <c r="L63" s="1">
        <v>393.10500000000002</v>
      </c>
      <c r="M63" s="1">
        <v>176452.71299999999</v>
      </c>
      <c r="N63" s="1">
        <v>3424338</v>
      </c>
      <c r="S63" s="1">
        <v>20</v>
      </c>
      <c r="T63" s="1">
        <v>500.19200000000001</v>
      </c>
      <c r="U63" s="1">
        <v>401.97800000000001</v>
      </c>
      <c r="V63" s="1">
        <v>201066.158</v>
      </c>
      <c r="W63" s="1">
        <v>3902000</v>
      </c>
      <c r="AA63" s="1">
        <v>30</v>
      </c>
      <c r="AB63" s="1">
        <v>479.27100000000002</v>
      </c>
      <c r="AC63" s="1">
        <v>530.28300000000002</v>
      </c>
      <c r="AD63" s="1">
        <v>254149.58199999999</v>
      </c>
      <c r="AE63" s="1">
        <v>4932166</v>
      </c>
    </row>
    <row r="64" spans="1:31" x14ac:dyDescent="0.35">
      <c r="A64" s="1" t="s">
        <v>6</v>
      </c>
      <c r="B64" s="1">
        <v>1</v>
      </c>
      <c r="C64" s="1">
        <v>643.803</v>
      </c>
      <c r="D64" s="1">
        <v>1039.596</v>
      </c>
      <c r="E64" s="1">
        <v>669295.54700000002</v>
      </c>
      <c r="F64" s="1">
        <v>12988716</v>
      </c>
      <c r="J64" s="1">
        <v>10</v>
      </c>
      <c r="K64" s="1">
        <v>459.84500000000003</v>
      </c>
      <c r="L64" s="1">
        <v>342.61</v>
      </c>
      <c r="M64" s="1">
        <v>157547.23800000001</v>
      </c>
      <c r="N64" s="1">
        <v>3057448</v>
      </c>
      <c r="S64" s="1">
        <v>21</v>
      </c>
      <c r="T64" s="1">
        <v>573.46600000000001</v>
      </c>
      <c r="U64" s="1">
        <v>647.61300000000006</v>
      </c>
      <c r="V64" s="1">
        <v>371384.18900000001</v>
      </c>
      <c r="W64" s="1">
        <v>7207285</v>
      </c>
      <c r="AA64" s="1">
        <v>31</v>
      </c>
      <c r="AB64" s="1">
        <v>462.988</v>
      </c>
      <c r="AC64" s="1">
        <v>355.70600000000002</v>
      </c>
      <c r="AD64" s="1">
        <v>164687.508</v>
      </c>
      <c r="AE64" s="1">
        <v>3196016</v>
      </c>
    </row>
    <row r="65" spans="2:31" x14ac:dyDescent="0.35">
      <c r="B65" s="1">
        <v>2</v>
      </c>
      <c r="C65" s="1">
        <v>591.50099999999998</v>
      </c>
      <c r="D65" s="1">
        <v>985.33699999999999</v>
      </c>
      <c r="E65" s="1">
        <v>582828.18400000001</v>
      </c>
      <c r="F65" s="1">
        <v>11310683</v>
      </c>
      <c r="J65" s="1">
        <v>11</v>
      </c>
      <c r="K65" s="1">
        <v>616.596</v>
      </c>
      <c r="L65" s="1">
        <v>950.89700000000005</v>
      </c>
      <c r="M65" s="1">
        <v>586319.223</v>
      </c>
      <c r="N65" s="1">
        <v>11378432</v>
      </c>
      <c r="S65" s="1">
        <v>22</v>
      </c>
      <c r="T65" s="1">
        <v>598.20000000000005</v>
      </c>
      <c r="U65" s="1">
        <v>475.601</v>
      </c>
      <c r="V65" s="1">
        <v>284504.38799999998</v>
      </c>
      <c r="W65" s="1">
        <v>5521248</v>
      </c>
      <c r="AA65" s="1">
        <v>32</v>
      </c>
      <c r="AB65" s="1">
        <v>489.62900000000002</v>
      </c>
      <c r="AC65" s="1">
        <v>327.05700000000002</v>
      </c>
      <c r="AD65" s="1">
        <v>160136.467</v>
      </c>
      <c r="AE65" s="1">
        <v>3107696</v>
      </c>
    </row>
    <row r="66" spans="2:31" x14ac:dyDescent="0.35">
      <c r="B66" s="1">
        <v>3</v>
      </c>
      <c r="C66" s="1">
        <v>617.73</v>
      </c>
      <c r="D66" s="1">
        <v>746.09799999999996</v>
      </c>
      <c r="E66" s="1">
        <v>460886.609</v>
      </c>
      <c r="F66" s="1">
        <v>8944218</v>
      </c>
      <c r="J66" s="1">
        <v>12</v>
      </c>
      <c r="K66" s="1">
        <v>624.58299999999997</v>
      </c>
      <c r="L66" s="1">
        <v>1038.7090000000001</v>
      </c>
      <c r="M66" s="1">
        <v>648760.15800000005</v>
      </c>
      <c r="N66" s="1">
        <v>12590195</v>
      </c>
      <c r="S66" s="1">
        <v>23</v>
      </c>
      <c r="T66" s="1">
        <v>378.22300000000001</v>
      </c>
      <c r="U66" s="1">
        <v>64.137</v>
      </c>
      <c r="V66" s="1">
        <v>24258.05</v>
      </c>
      <c r="W66" s="1">
        <v>470765</v>
      </c>
      <c r="AA66" s="1">
        <v>33</v>
      </c>
      <c r="AB66" s="1">
        <v>459.99900000000002</v>
      </c>
      <c r="AC66" s="1">
        <v>377.75599999999997</v>
      </c>
      <c r="AD66" s="1">
        <v>173767.64</v>
      </c>
      <c r="AE66" s="1">
        <v>3372230</v>
      </c>
    </row>
    <row r="67" spans="2:31" x14ac:dyDescent="0.35">
      <c r="B67" s="1">
        <v>4</v>
      </c>
      <c r="C67" s="1">
        <v>655.44899999999996</v>
      </c>
      <c r="D67" s="1">
        <v>1213.2329999999999</v>
      </c>
      <c r="E67" s="1">
        <v>795212.01699999999</v>
      </c>
      <c r="F67" s="1">
        <v>15432320</v>
      </c>
      <c r="J67" s="1">
        <v>13</v>
      </c>
      <c r="K67" s="1">
        <v>476.84899999999999</v>
      </c>
      <c r="L67" s="1">
        <v>659.06399999999996</v>
      </c>
      <c r="M67" s="1">
        <v>314274.28899999999</v>
      </c>
      <c r="N67" s="1">
        <v>6098979</v>
      </c>
      <c r="S67" s="1">
        <v>24</v>
      </c>
      <c r="T67" s="1">
        <v>617.11099999999999</v>
      </c>
      <c r="U67" s="1">
        <v>613.495</v>
      </c>
      <c r="V67" s="1">
        <v>378594.848</v>
      </c>
      <c r="W67" s="1">
        <v>7347219</v>
      </c>
      <c r="AA67" s="1">
        <v>34</v>
      </c>
      <c r="AB67" s="1">
        <v>363.48599999999999</v>
      </c>
      <c r="AC67" s="1">
        <v>183.57499999999999</v>
      </c>
      <c r="AD67" s="1">
        <v>66726.963000000003</v>
      </c>
      <c r="AE67" s="1">
        <v>1294940</v>
      </c>
    </row>
    <row r="68" spans="2:31" x14ac:dyDescent="0.35">
      <c r="B68" s="1">
        <v>5</v>
      </c>
      <c r="C68" s="1">
        <v>710.01800000000003</v>
      </c>
      <c r="D68" s="1">
        <v>1447.5920000000001</v>
      </c>
      <c r="E68" s="1">
        <v>1027816.551</v>
      </c>
      <c r="F68" s="1">
        <v>19946371</v>
      </c>
      <c r="J68" s="1">
        <v>14</v>
      </c>
      <c r="K68" s="1">
        <v>387.601</v>
      </c>
      <c r="L68" s="1">
        <v>812.34100000000001</v>
      </c>
      <c r="M68" s="1">
        <v>314864.451</v>
      </c>
      <c r="N68" s="1">
        <v>6110432</v>
      </c>
      <c r="S68" s="1">
        <v>25</v>
      </c>
      <c r="T68" s="1">
        <v>504.88099999999997</v>
      </c>
      <c r="U68" s="1">
        <v>402.78399999999999</v>
      </c>
      <c r="V68" s="1">
        <v>203358.27100000001</v>
      </c>
      <c r="W68" s="1">
        <v>3946482</v>
      </c>
      <c r="AA68" s="1">
        <v>35</v>
      </c>
      <c r="AB68" s="1">
        <v>337.36</v>
      </c>
      <c r="AC68" s="1">
        <v>226.94</v>
      </c>
      <c r="AD68" s="1">
        <v>76560.654999999999</v>
      </c>
      <c r="AE68" s="1">
        <v>1485778</v>
      </c>
    </row>
    <row r="69" spans="2:31" x14ac:dyDescent="0.35">
      <c r="B69" s="1">
        <v>6</v>
      </c>
      <c r="C69" s="1">
        <v>843.42700000000002</v>
      </c>
      <c r="D69" s="1">
        <v>1057.8</v>
      </c>
      <c r="E69" s="1">
        <v>892176.71299999999</v>
      </c>
      <c r="F69" s="1">
        <v>17314070</v>
      </c>
      <c r="J69" s="1">
        <v>15</v>
      </c>
      <c r="K69" s="1">
        <v>698.21799999999996</v>
      </c>
      <c r="L69" s="1">
        <v>1246.3530000000001</v>
      </c>
      <c r="M69" s="1">
        <v>870226.23499999999</v>
      </c>
      <c r="N69" s="1">
        <v>16888087</v>
      </c>
      <c r="S69" s="1">
        <v>26</v>
      </c>
      <c r="T69" s="1">
        <v>483.80599999999998</v>
      </c>
      <c r="U69" s="1">
        <v>378.036</v>
      </c>
      <c r="V69" s="1">
        <v>182895.796</v>
      </c>
      <c r="W69" s="1">
        <v>3549376</v>
      </c>
      <c r="AA69" s="1">
        <v>36</v>
      </c>
      <c r="AB69" s="1">
        <v>509.673</v>
      </c>
      <c r="AC69" s="1">
        <v>378.85300000000001</v>
      </c>
      <c r="AD69" s="1">
        <v>193091.32399999999</v>
      </c>
      <c r="AE69" s="1">
        <v>3747236</v>
      </c>
    </row>
    <row r="70" spans="2:31" x14ac:dyDescent="0.35">
      <c r="B70" s="1">
        <v>7</v>
      </c>
      <c r="C70" s="1">
        <v>584.39</v>
      </c>
      <c r="D70" s="1">
        <v>627.83600000000001</v>
      </c>
      <c r="E70" s="1">
        <v>366901.32</v>
      </c>
      <c r="F70" s="1">
        <v>7120288</v>
      </c>
      <c r="J70" s="1">
        <v>16</v>
      </c>
      <c r="K70" s="1">
        <v>474.06700000000001</v>
      </c>
      <c r="L70" s="1">
        <v>282.971</v>
      </c>
      <c r="M70" s="1">
        <v>134146.94</v>
      </c>
      <c r="N70" s="1">
        <v>2603329</v>
      </c>
      <c r="S70" s="1">
        <v>27</v>
      </c>
      <c r="T70" s="1">
        <v>481.22899999999998</v>
      </c>
      <c r="U70" s="1">
        <v>688.11099999999999</v>
      </c>
      <c r="V70" s="1">
        <v>331139.11200000002</v>
      </c>
      <c r="W70" s="1">
        <v>6426267</v>
      </c>
      <c r="AA70" s="1">
        <v>37</v>
      </c>
      <c r="AB70" s="1">
        <v>695.43499999999995</v>
      </c>
      <c r="AC70" s="1">
        <v>428.93400000000003</v>
      </c>
      <c r="AD70" s="1">
        <v>298296.07400000002</v>
      </c>
      <c r="AE70" s="1">
        <v>5788897</v>
      </c>
    </row>
    <row r="71" spans="2:31" x14ac:dyDescent="0.35">
      <c r="B71" s="1">
        <v>8</v>
      </c>
      <c r="C71" s="1">
        <v>691.15800000000002</v>
      </c>
      <c r="D71" s="1">
        <v>681.61900000000003</v>
      </c>
      <c r="E71" s="1">
        <v>471106.97399999999</v>
      </c>
      <c r="F71" s="1">
        <v>9142560</v>
      </c>
      <c r="J71" s="1">
        <v>17</v>
      </c>
      <c r="K71" s="1">
        <v>555.89499999999998</v>
      </c>
      <c r="L71" s="1">
        <v>183.97800000000001</v>
      </c>
      <c r="M71" s="1">
        <v>102272.54300000001</v>
      </c>
      <c r="N71" s="1">
        <v>1984757</v>
      </c>
      <c r="S71" s="1">
        <v>28</v>
      </c>
      <c r="T71" s="1">
        <v>504.108</v>
      </c>
      <c r="U71" s="1">
        <v>429.08499999999998</v>
      </c>
      <c r="V71" s="1">
        <v>216305.39600000001</v>
      </c>
      <c r="W71" s="1">
        <v>4197741</v>
      </c>
      <c r="AA71" s="1">
        <v>38</v>
      </c>
      <c r="AB71" s="1">
        <v>310.66800000000001</v>
      </c>
      <c r="AC71" s="1">
        <v>433.19400000000002</v>
      </c>
      <c r="AD71" s="1">
        <v>134579.78400000001</v>
      </c>
      <c r="AE71" s="1">
        <v>2611729</v>
      </c>
    </row>
    <row r="72" spans="2:31" x14ac:dyDescent="0.35">
      <c r="B72" s="1">
        <v>9</v>
      </c>
      <c r="C72" s="1">
        <v>574.23900000000003</v>
      </c>
      <c r="D72" s="1">
        <v>127.22199999999999</v>
      </c>
      <c r="E72" s="1">
        <v>73055.857999999993</v>
      </c>
      <c r="F72" s="1">
        <v>1417762</v>
      </c>
      <c r="J72" s="1">
        <v>18</v>
      </c>
      <c r="K72" s="1">
        <v>516.37199999999996</v>
      </c>
      <c r="L72" s="1">
        <v>529.06600000000003</v>
      </c>
      <c r="M72" s="1">
        <v>273195.00900000002</v>
      </c>
      <c r="N72" s="1">
        <v>5301772</v>
      </c>
      <c r="S72" s="1">
        <v>29</v>
      </c>
      <c r="T72" s="1">
        <v>685.851</v>
      </c>
      <c r="U72" s="1">
        <v>631.61599999999999</v>
      </c>
      <c r="V72" s="1">
        <v>433194.66700000002</v>
      </c>
      <c r="W72" s="1">
        <v>8406813</v>
      </c>
      <c r="AA72" s="1">
        <v>39</v>
      </c>
      <c r="AB72" s="1">
        <v>442.73700000000002</v>
      </c>
      <c r="AC72" s="1">
        <v>253.03399999999999</v>
      </c>
      <c r="AD72" s="1">
        <v>112027.344</v>
      </c>
      <c r="AE72" s="1">
        <v>2174064</v>
      </c>
    </row>
    <row r="73" spans="2:31" x14ac:dyDescent="0.35">
      <c r="B73" s="1">
        <v>10</v>
      </c>
      <c r="C73" s="1">
        <v>668.38300000000004</v>
      </c>
      <c r="D73" s="1">
        <v>84.638999999999996</v>
      </c>
      <c r="E73" s="1">
        <v>56571.421999999999</v>
      </c>
      <c r="F73" s="1">
        <v>1097856</v>
      </c>
      <c r="J73" s="1">
        <v>19</v>
      </c>
      <c r="K73" s="1">
        <v>534.25300000000004</v>
      </c>
      <c r="L73" s="1">
        <v>584.447</v>
      </c>
      <c r="M73" s="1">
        <v>312242.34600000002</v>
      </c>
      <c r="N73" s="1">
        <v>6059546</v>
      </c>
      <c r="S73" s="1">
        <v>30</v>
      </c>
      <c r="T73" s="1">
        <v>597.89099999999996</v>
      </c>
      <c r="U73" s="1">
        <v>392.37299999999999</v>
      </c>
      <c r="V73" s="1">
        <v>234596.23300000001</v>
      </c>
      <c r="W73" s="1">
        <v>4552703</v>
      </c>
      <c r="AA73" s="1">
        <v>40</v>
      </c>
      <c r="AB73" s="1">
        <v>676.06</v>
      </c>
      <c r="AC73" s="1">
        <v>731.30799999999999</v>
      </c>
      <c r="AD73" s="1">
        <v>494408.64600000001</v>
      </c>
      <c r="AE73" s="1">
        <v>9594765</v>
      </c>
    </row>
    <row r="74" spans="2:31" x14ac:dyDescent="0.35">
      <c r="B74" s="1">
        <v>11</v>
      </c>
      <c r="C74" s="1">
        <v>658.23099999999999</v>
      </c>
      <c r="D74" s="1">
        <v>637.74</v>
      </c>
      <c r="E74" s="1">
        <v>419780.79200000002</v>
      </c>
      <c r="F74" s="1">
        <v>8146496</v>
      </c>
      <c r="J74" s="1">
        <v>20</v>
      </c>
      <c r="K74" s="1">
        <v>500.65600000000001</v>
      </c>
      <c r="L74" s="1">
        <v>660.56899999999996</v>
      </c>
      <c r="M74" s="1">
        <v>330717.76</v>
      </c>
      <c r="N74" s="1">
        <v>6418090</v>
      </c>
      <c r="S74" s="1">
        <v>31</v>
      </c>
      <c r="T74" s="1">
        <v>585.78200000000004</v>
      </c>
      <c r="U74" s="1">
        <v>471.59100000000001</v>
      </c>
      <c r="V74" s="1">
        <v>276249.44199999998</v>
      </c>
      <c r="W74" s="1">
        <v>5361048</v>
      </c>
      <c r="AA74" s="1">
        <v>41</v>
      </c>
      <c r="AB74" s="1">
        <v>455.31</v>
      </c>
      <c r="AC74" s="1">
        <v>671.86599999999999</v>
      </c>
      <c r="AD74" s="1">
        <v>305907.57699999999</v>
      </c>
      <c r="AE74" s="1">
        <v>5936610</v>
      </c>
    </row>
    <row r="75" spans="2:31" x14ac:dyDescent="0.35">
      <c r="B75" s="1">
        <v>12</v>
      </c>
      <c r="C75" s="1">
        <v>718.10799999999995</v>
      </c>
      <c r="D75" s="1">
        <v>819.28899999999999</v>
      </c>
      <c r="E75" s="1">
        <v>588337.81999999995</v>
      </c>
      <c r="F75" s="1">
        <v>11417606</v>
      </c>
      <c r="J75" s="1">
        <v>21</v>
      </c>
      <c r="K75" s="1">
        <v>510.39499999999998</v>
      </c>
      <c r="L75" s="1">
        <v>576.90300000000002</v>
      </c>
      <c r="M75" s="1">
        <v>294448.45500000002</v>
      </c>
      <c r="N75" s="1">
        <v>5714228</v>
      </c>
      <c r="S75" s="1">
        <v>32</v>
      </c>
      <c r="T75" s="1">
        <v>388.99200000000002</v>
      </c>
      <c r="U75" s="1">
        <v>754.74699999999996</v>
      </c>
      <c r="V75" s="1">
        <v>293590.96100000001</v>
      </c>
      <c r="W75" s="1">
        <v>5697587</v>
      </c>
      <c r="AA75" s="1">
        <v>42</v>
      </c>
      <c r="AB75" s="1">
        <v>576.35199999999998</v>
      </c>
      <c r="AC75" s="1">
        <v>940.94799999999998</v>
      </c>
      <c r="AD75" s="1">
        <v>542317.11499999999</v>
      </c>
      <c r="AE75" s="1">
        <v>10524503</v>
      </c>
    </row>
    <row r="76" spans="2:31" x14ac:dyDescent="0.35">
      <c r="B76" s="1">
        <v>13</v>
      </c>
      <c r="C76" s="1">
        <v>572.59</v>
      </c>
      <c r="D76" s="1">
        <v>477.39699999999999</v>
      </c>
      <c r="E76" s="1">
        <v>273352.99699999997</v>
      </c>
      <c r="F76" s="1">
        <v>5304838</v>
      </c>
      <c r="J76" s="1">
        <v>22</v>
      </c>
      <c r="K76" s="1">
        <v>509.10700000000003</v>
      </c>
      <c r="L76" s="1">
        <v>757.39099999999996</v>
      </c>
      <c r="M76" s="1">
        <v>385592.84700000001</v>
      </c>
      <c r="N76" s="1">
        <v>7483026</v>
      </c>
      <c r="S76" s="1">
        <v>33</v>
      </c>
      <c r="T76" s="1">
        <v>555.53399999999999</v>
      </c>
      <c r="U76" s="1">
        <v>650.87099999999998</v>
      </c>
      <c r="V76" s="1">
        <v>361581.054</v>
      </c>
      <c r="W76" s="1">
        <v>7017040</v>
      </c>
      <c r="Z76" s="1" t="s">
        <v>6</v>
      </c>
      <c r="AA76" s="1">
        <v>1</v>
      </c>
      <c r="AB76" s="1">
        <v>541.46699999999998</v>
      </c>
      <c r="AC76" s="1">
        <v>702.28700000000003</v>
      </c>
      <c r="AD76" s="1">
        <v>380265.05699999997</v>
      </c>
      <c r="AE76" s="1">
        <v>7379632</v>
      </c>
    </row>
    <row r="77" spans="2:31" x14ac:dyDescent="0.35">
      <c r="B77" s="1">
        <v>14</v>
      </c>
      <c r="C77" s="1">
        <v>431.298</v>
      </c>
      <c r="D77" s="1">
        <v>408.75799999999998</v>
      </c>
      <c r="E77" s="1">
        <v>176296.47700000001</v>
      </c>
      <c r="F77" s="1">
        <v>3421306</v>
      </c>
      <c r="J77" s="1">
        <v>23</v>
      </c>
      <c r="K77" s="1">
        <v>509.00299999999999</v>
      </c>
      <c r="L77" s="1">
        <v>504.36700000000002</v>
      </c>
      <c r="M77" s="1">
        <v>256724.383</v>
      </c>
      <c r="N77" s="1">
        <v>4982134</v>
      </c>
      <c r="S77" s="1">
        <v>34</v>
      </c>
      <c r="T77" s="1">
        <v>578.72199999999998</v>
      </c>
      <c r="U77" s="1">
        <v>217.68700000000001</v>
      </c>
      <c r="V77" s="1">
        <v>125980.573</v>
      </c>
      <c r="W77" s="1">
        <v>2444848</v>
      </c>
      <c r="AA77" s="1">
        <v>2</v>
      </c>
      <c r="AB77" s="1">
        <v>589.80100000000004</v>
      </c>
      <c r="AC77" s="1">
        <v>721.93200000000002</v>
      </c>
      <c r="AD77" s="1">
        <v>425795.97899999999</v>
      </c>
      <c r="AE77" s="1">
        <v>8263230</v>
      </c>
    </row>
    <row r="78" spans="2:31" x14ac:dyDescent="0.35">
      <c r="B78" s="1">
        <v>15</v>
      </c>
      <c r="C78" s="1">
        <v>601.03399999999999</v>
      </c>
      <c r="D78" s="1">
        <v>886.59100000000001</v>
      </c>
      <c r="E78" s="1">
        <v>532871.69499999995</v>
      </c>
      <c r="F78" s="1">
        <v>10341200</v>
      </c>
      <c r="J78" s="1">
        <v>24</v>
      </c>
      <c r="K78" s="1">
        <v>558.00800000000004</v>
      </c>
      <c r="L78" s="1">
        <v>775.89700000000005</v>
      </c>
      <c r="M78" s="1">
        <v>432956.397</v>
      </c>
      <c r="N78" s="1">
        <v>8402189</v>
      </c>
      <c r="S78" s="1">
        <v>35</v>
      </c>
      <c r="T78" s="1">
        <v>551.56600000000003</v>
      </c>
      <c r="U78" s="1">
        <v>723.50800000000004</v>
      </c>
      <c r="V78" s="1">
        <v>399062.63</v>
      </c>
      <c r="W78" s="1">
        <v>7744428</v>
      </c>
      <c r="AA78" s="1">
        <v>3</v>
      </c>
      <c r="AB78" s="1">
        <v>486.17599999999999</v>
      </c>
      <c r="AC78" s="1">
        <v>287.12799999999999</v>
      </c>
      <c r="AD78" s="1">
        <v>139594.99799999999</v>
      </c>
      <c r="AE78" s="1">
        <v>2709057</v>
      </c>
    </row>
    <row r="79" spans="2:31" x14ac:dyDescent="0.35">
      <c r="B79" s="1">
        <v>16</v>
      </c>
      <c r="C79" s="1">
        <v>596.24199999999996</v>
      </c>
      <c r="D79" s="1">
        <v>683.82299999999998</v>
      </c>
      <c r="E79" s="1">
        <v>407723.83100000001</v>
      </c>
      <c r="F79" s="1">
        <v>7912512</v>
      </c>
      <c r="J79" s="1">
        <v>25</v>
      </c>
      <c r="K79" s="1">
        <v>389.40499999999997</v>
      </c>
      <c r="L79" s="1">
        <v>652.96</v>
      </c>
      <c r="M79" s="1">
        <v>254265.522</v>
      </c>
      <c r="N79" s="1">
        <v>4934416</v>
      </c>
      <c r="S79" s="1">
        <v>36</v>
      </c>
      <c r="T79" s="1">
        <v>464.68900000000002</v>
      </c>
      <c r="U79" s="1">
        <v>528.399</v>
      </c>
      <c r="V79" s="1">
        <v>245540.94099999999</v>
      </c>
      <c r="W79" s="1">
        <v>4765102</v>
      </c>
      <c r="AA79" s="1">
        <v>4</v>
      </c>
      <c r="AB79" s="1">
        <v>747.274</v>
      </c>
      <c r="AC79" s="1">
        <v>361.721</v>
      </c>
      <c r="AD79" s="1">
        <v>270304.33600000001</v>
      </c>
      <c r="AE79" s="1">
        <v>5245674</v>
      </c>
    </row>
    <row r="80" spans="2:31" x14ac:dyDescent="0.35">
      <c r="B80" s="1">
        <v>17</v>
      </c>
      <c r="C80" s="1">
        <v>744.38800000000003</v>
      </c>
      <c r="D80" s="1">
        <v>1182.7349999999999</v>
      </c>
      <c r="E80" s="1">
        <v>880413.41500000004</v>
      </c>
      <c r="F80" s="1">
        <v>17085785</v>
      </c>
      <c r="J80" s="1">
        <v>26</v>
      </c>
      <c r="K80" s="1">
        <v>469.79</v>
      </c>
      <c r="L80" s="1">
        <v>707.625</v>
      </c>
      <c r="M80" s="1">
        <v>332435.01500000001</v>
      </c>
      <c r="N80" s="1">
        <v>6451416</v>
      </c>
      <c r="S80" s="1">
        <v>37</v>
      </c>
      <c r="T80" s="1">
        <v>498.44</v>
      </c>
      <c r="U80" s="1">
        <v>330.99799999999999</v>
      </c>
      <c r="V80" s="1">
        <v>164982.61499999999</v>
      </c>
      <c r="W80" s="1">
        <v>3201743</v>
      </c>
      <c r="AA80" s="1">
        <v>5</v>
      </c>
      <c r="AB80" s="1">
        <v>502.30500000000001</v>
      </c>
      <c r="AC80" s="1">
        <v>530.33600000000001</v>
      </c>
      <c r="AD80" s="1">
        <v>266390.39899999998</v>
      </c>
      <c r="AE80" s="1">
        <v>5169718</v>
      </c>
    </row>
    <row r="81" spans="1:31" x14ac:dyDescent="0.35">
      <c r="B81" s="1">
        <v>18</v>
      </c>
      <c r="C81" s="1">
        <v>527.81200000000001</v>
      </c>
      <c r="D81" s="1">
        <v>1211.183</v>
      </c>
      <c r="E81" s="1">
        <v>639276.55500000005</v>
      </c>
      <c r="F81" s="1">
        <v>12406151</v>
      </c>
      <c r="J81" s="1">
        <v>27</v>
      </c>
      <c r="K81" s="1">
        <v>493.95699999999999</v>
      </c>
      <c r="L81" s="1">
        <v>627.46</v>
      </c>
      <c r="M81" s="1">
        <v>309938.27799999999</v>
      </c>
      <c r="N81" s="1">
        <v>6014832</v>
      </c>
      <c r="S81" s="1">
        <v>38</v>
      </c>
      <c r="T81" s="1">
        <v>381.67500000000001</v>
      </c>
      <c r="U81" s="1">
        <v>136.68700000000001</v>
      </c>
      <c r="V81" s="1">
        <v>52169.917999999998</v>
      </c>
      <c r="W81" s="1">
        <v>1012438</v>
      </c>
      <c r="AA81" s="1">
        <v>6</v>
      </c>
      <c r="AB81" s="1">
        <v>755.05399999999997</v>
      </c>
      <c r="AC81" s="1">
        <v>539.03800000000001</v>
      </c>
      <c r="AD81" s="1">
        <v>407002.734</v>
      </c>
      <c r="AE81" s="1">
        <v>7898518</v>
      </c>
    </row>
    <row r="82" spans="1:31" x14ac:dyDescent="0.35">
      <c r="B82" s="1">
        <v>19</v>
      </c>
      <c r="C82" s="1">
        <v>470.76900000000001</v>
      </c>
      <c r="D82" s="1">
        <v>1016.672</v>
      </c>
      <c r="E82" s="1">
        <v>478617.68699999998</v>
      </c>
      <c r="F82" s="1">
        <v>9288317</v>
      </c>
      <c r="J82" s="1">
        <v>28</v>
      </c>
      <c r="K82" s="1">
        <v>340.81299999999999</v>
      </c>
      <c r="L82" s="1">
        <v>593.07299999999998</v>
      </c>
      <c r="M82" s="1">
        <v>202126.88200000001</v>
      </c>
      <c r="N82" s="1">
        <v>3922585</v>
      </c>
      <c r="S82" s="1">
        <v>39</v>
      </c>
      <c r="T82" s="1">
        <v>329.63099999999997</v>
      </c>
      <c r="U82" s="1">
        <v>272.43700000000001</v>
      </c>
      <c r="V82" s="1">
        <v>89803.607999999993</v>
      </c>
      <c r="W82" s="1">
        <v>1742778</v>
      </c>
      <c r="AA82" s="1">
        <v>7</v>
      </c>
      <c r="AB82" s="1">
        <v>692.29200000000003</v>
      </c>
      <c r="AC82" s="1">
        <v>475.25799999999998</v>
      </c>
      <c r="AD82" s="1">
        <v>329017.04499999998</v>
      </c>
      <c r="AE82" s="1">
        <v>6385085</v>
      </c>
    </row>
    <row r="83" spans="1:31" x14ac:dyDescent="0.35">
      <c r="B83" s="1">
        <v>20</v>
      </c>
      <c r="C83" s="1">
        <v>630.61199999999997</v>
      </c>
      <c r="D83" s="1">
        <v>1026.97</v>
      </c>
      <c r="E83" s="1">
        <v>647619.61499999999</v>
      </c>
      <c r="F83" s="1">
        <v>12568061</v>
      </c>
      <c r="J83" s="1">
        <v>29</v>
      </c>
      <c r="K83" s="1">
        <v>342.77100000000002</v>
      </c>
      <c r="L83" s="1">
        <v>884.524</v>
      </c>
      <c r="M83" s="1">
        <v>303189.21600000001</v>
      </c>
      <c r="N83" s="1">
        <v>5883856</v>
      </c>
      <c r="R83" s="1" t="s">
        <v>12</v>
      </c>
      <c r="S83" s="1">
        <v>1</v>
      </c>
      <c r="T83" s="1">
        <v>504.21100000000001</v>
      </c>
      <c r="U83" s="1">
        <v>1380.7929999999999</v>
      </c>
      <c r="V83" s="1">
        <v>696211.20499999996</v>
      </c>
      <c r="W83" s="1">
        <v>13511056</v>
      </c>
      <c r="AA83" s="1">
        <v>8</v>
      </c>
      <c r="AB83" s="1">
        <v>497.61599999999999</v>
      </c>
      <c r="AC83" s="1">
        <v>420.07499999999999</v>
      </c>
      <c r="AD83" s="1">
        <v>209035.94200000001</v>
      </c>
      <c r="AE83" s="1">
        <v>4056666</v>
      </c>
    </row>
    <row r="84" spans="1:31" x14ac:dyDescent="0.35">
      <c r="B84" s="1">
        <v>21</v>
      </c>
      <c r="C84" s="1">
        <v>648.33799999999997</v>
      </c>
      <c r="D84" s="1">
        <v>820.72500000000002</v>
      </c>
      <c r="E84" s="1">
        <v>532107.36499999999</v>
      </c>
      <c r="F84" s="1">
        <v>10326367</v>
      </c>
      <c r="S84" s="1">
        <v>2</v>
      </c>
      <c r="T84" s="1">
        <v>650.91399999999999</v>
      </c>
      <c r="U84" s="1">
        <v>1025.0239999999999</v>
      </c>
      <c r="V84" s="1">
        <v>667202.59299999999</v>
      </c>
      <c r="W84" s="1">
        <v>12948099</v>
      </c>
      <c r="AA84" s="1">
        <v>9</v>
      </c>
      <c r="AB84" s="1">
        <v>619.37900000000002</v>
      </c>
      <c r="AC84" s="1">
        <v>572.26800000000003</v>
      </c>
      <c r="AD84" s="1">
        <v>354450.36800000002</v>
      </c>
      <c r="AE84" s="1">
        <v>6878658</v>
      </c>
    </row>
    <row r="85" spans="1:31" x14ac:dyDescent="0.35">
      <c r="B85" s="1">
        <v>22</v>
      </c>
      <c r="C85" s="1">
        <v>532.08799999999997</v>
      </c>
      <c r="D85" s="1">
        <v>1111.3779999999999</v>
      </c>
      <c r="E85" s="1">
        <v>591351.44200000004</v>
      </c>
      <c r="F85" s="1">
        <v>11476090</v>
      </c>
      <c r="S85" s="1">
        <v>3</v>
      </c>
      <c r="T85" s="1">
        <v>419.91</v>
      </c>
      <c r="U85" s="1">
        <v>718.39</v>
      </c>
      <c r="V85" s="1">
        <v>301658.85600000003</v>
      </c>
      <c r="W85" s="1">
        <v>5854157</v>
      </c>
      <c r="AA85" s="1">
        <v>10</v>
      </c>
      <c r="AB85" s="1">
        <v>786.12599999999998</v>
      </c>
      <c r="AC85" s="1">
        <v>452.45699999999999</v>
      </c>
      <c r="AD85" s="1">
        <v>355688.40399999998</v>
      </c>
      <c r="AE85" s="1">
        <v>6902684</v>
      </c>
    </row>
    <row r="86" spans="1:31" x14ac:dyDescent="0.35">
      <c r="B86" s="1">
        <v>23</v>
      </c>
      <c r="C86" s="1">
        <v>469.79</v>
      </c>
      <c r="D86" s="1">
        <v>1146.0889999999999</v>
      </c>
      <c r="E86" s="1">
        <v>538421.11</v>
      </c>
      <c r="F86" s="1">
        <v>10448895</v>
      </c>
      <c r="S86" s="1">
        <v>4</v>
      </c>
      <c r="T86" s="1">
        <v>477.416</v>
      </c>
      <c r="U86" s="1">
        <v>493.608</v>
      </c>
      <c r="V86" s="1">
        <v>235656.44200000001</v>
      </c>
      <c r="W86" s="1">
        <v>4573278</v>
      </c>
      <c r="AA86" s="1">
        <v>11</v>
      </c>
      <c r="AB86" s="1">
        <v>808.02599999999995</v>
      </c>
      <c r="AC86" s="1">
        <v>569.48400000000004</v>
      </c>
      <c r="AD86" s="1">
        <v>460157.93800000002</v>
      </c>
      <c r="AE86" s="1">
        <v>8930077</v>
      </c>
    </row>
    <row r="87" spans="1:31" x14ac:dyDescent="0.35">
      <c r="B87" s="1">
        <v>24</v>
      </c>
      <c r="C87" s="1">
        <v>705.74099999999999</v>
      </c>
      <c r="D87" s="1">
        <v>1455.2719999999999</v>
      </c>
      <c r="E87" s="1">
        <v>1027045.265</v>
      </c>
      <c r="F87" s="1">
        <v>19931403</v>
      </c>
      <c r="S87" s="1">
        <v>5</v>
      </c>
      <c r="T87" s="1">
        <v>562.33600000000001</v>
      </c>
      <c r="U87" s="1">
        <v>639.26099999999997</v>
      </c>
      <c r="V87" s="1">
        <v>359479.18599999999</v>
      </c>
      <c r="W87" s="1">
        <v>6976250</v>
      </c>
      <c r="AA87" s="1">
        <v>12</v>
      </c>
      <c r="AB87" s="1">
        <v>637.20799999999997</v>
      </c>
      <c r="AC87" s="1">
        <v>587.19200000000001</v>
      </c>
      <c r="AD87" s="1">
        <v>374163.19900000002</v>
      </c>
      <c r="AE87" s="1">
        <v>7261216</v>
      </c>
    </row>
    <row r="88" spans="1:31" x14ac:dyDescent="0.35">
      <c r="B88" s="1">
        <v>25</v>
      </c>
      <c r="C88" s="1">
        <v>551.30899999999997</v>
      </c>
      <c r="D88" s="1">
        <v>1277.5440000000001</v>
      </c>
      <c r="E88" s="1">
        <v>704320.99300000002</v>
      </c>
      <c r="F88" s="1">
        <v>13668439</v>
      </c>
      <c r="S88" s="1">
        <v>6</v>
      </c>
      <c r="T88" s="1">
        <v>445.00400000000002</v>
      </c>
      <c r="U88" s="1">
        <v>219.828</v>
      </c>
      <c r="V88" s="1">
        <v>97824.354000000007</v>
      </c>
      <c r="W88" s="1">
        <v>1898433</v>
      </c>
      <c r="AA88" s="1">
        <v>13</v>
      </c>
      <c r="AB88" s="1">
        <v>786.22900000000004</v>
      </c>
      <c r="AC88" s="1">
        <v>454.822</v>
      </c>
      <c r="AD88" s="1">
        <v>357594.255</v>
      </c>
      <c r="AE88" s="1">
        <v>6939670</v>
      </c>
    </row>
    <row r="89" spans="1:31" x14ac:dyDescent="0.35">
      <c r="B89" s="1">
        <v>26</v>
      </c>
      <c r="C89" s="1">
        <v>825.34</v>
      </c>
      <c r="D89" s="1">
        <v>908.245</v>
      </c>
      <c r="E89" s="1">
        <v>749611.12</v>
      </c>
      <c r="F89" s="1">
        <v>14547364</v>
      </c>
      <c r="S89" s="1">
        <v>7</v>
      </c>
      <c r="T89" s="1">
        <v>343.33800000000002</v>
      </c>
      <c r="U89" s="1">
        <v>530.37599999999998</v>
      </c>
      <c r="V89" s="1">
        <v>182098.179</v>
      </c>
      <c r="W89" s="1">
        <v>3533897</v>
      </c>
      <c r="AA89" s="1">
        <v>14</v>
      </c>
      <c r="AB89" s="1">
        <v>666.06399999999996</v>
      </c>
      <c r="AC89" s="1">
        <v>568.173</v>
      </c>
      <c r="AD89" s="1">
        <v>378439.74599999998</v>
      </c>
      <c r="AE89" s="1">
        <v>7344209</v>
      </c>
    </row>
    <row r="90" spans="1:31" x14ac:dyDescent="0.35">
      <c r="A90" s="1" t="s">
        <v>12</v>
      </c>
      <c r="B90" s="1">
        <v>1</v>
      </c>
      <c r="C90" s="1">
        <v>949.88599999999997</v>
      </c>
      <c r="D90" s="1">
        <v>1026.146</v>
      </c>
      <c r="E90" s="1">
        <v>974721.63600000006</v>
      </c>
      <c r="F90" s="1">
        <v>18915982</v>
      </c>
      <c r="S90" s="1">
        <v>8</v>
      </c>
      <c r="T90" s="1">
        <v>610.72199999999998</v>
      </c>
      <c r="U90" s="1">
        <v>163.15100000000001</v>
      </c>
      <c r="V90" s="1">
        <v>99639.566000000006</v>
      </c>
      <c r="W90" s="1">
        <v>1933660</v>
      </c>
      <c r="AA90" s="1">
        <v>15</v>
      </c>
      <c r="AB90" s="1">
        <v>472.88200000000001</v>
      </c>
      <c r="AC90" s="1">
        <v>571.95100000000002</v>
      </c>
      <c r="AD90" s="1">
        <v>270465.31199999998</v>
      </c>
      <c r="AE90" s="1">
        <v>5248798</v>
      </c>
    </row>
    <row r="91" spans="1:31" x14ac:dyDescent="0.35">
      <c r="B91" s="1">
        <v>2</v>
      </c>
      <c r="C91" s="1">
        <v>582.89599999999996</v>
      </c>
      <c r="D91" s="1">
        <v>2040.8320000000001</v>
      </c>
      <c r="E91" s="1">
        <v>1189592.723</v>
      </c>
      <c r="F91" s="1">
        <v>23085888</v>
      </c>
      <c r="S91" s="1">
        <v>9</v>
      </c>
      <c r="T91" s="1">
        <v>564.39700000000005</v>
      </c>
      <c r="U91" s="1">
        <v>789.59299999999996</v>
      </c>
      <c r="V91" s="1">
        <v>445644.28</v>
      </c>
      <c r="W91" s="1">
        <v>8648417</v>
      </c>
      <c r="AA91" s="1">
        <v>16</v>
      </c>
      <c r="AB91" s="1">
        <v>712.18200000000002</v>
      </c>
      <c r="AC91" s="1">
        <v>409.62900000000002</v>
      </c>
      <c r="AD91" s="1">
        <v>291730.3</v>
      </c>
      <c r="AE91" s="1">
        <v>5661478</v>
      </c>
    </row>
    <row r="92" spans="1:31" x14ac:dyDescent="0.35">
      <c r="B92" s="1">
        <v>3</v>
      </c>
      <c r="C92" s="1">
        <v>676.93600000000004</v>
      </c>
      <c r="D92" s="1">
        <v>1419.566</v>
      </c>
      <c r="E92" s="1">
        <v>960956.076</v>
      </c>
      <c r="F92" s="1">
        <v>18648840</v>
      </c>
      <c r="S92" s="1">
        <v>10</v>
      </c>
      <c r="T92" s="1">
        <v>429.08199999999999</v>
      </c>
      <c r="U92" s="1">
        <v>464.75700000000001</v>
      </c>
      <c r="V92" s="1">
        <v>199418.98199999999</v>
      </c>
      <c r="W92" s="1">
        <v>3870034</v>
      </c>
      <c r="AA92" s="1">
        <v>17</v>
      </c>
      <c r="AB92" s="1">
        <v>810.03599999999994</v>
      </c>
      <c r="AC92" s="1">
        <v>657.00300000000004</v>
      </c>
      <c r="AD92" s="1">
        <v>532195.63399999996</v>
      </c>
      <c r="AE92" s="1">
        <v>10328080</v>
      </c>
    </row>
    <row r="93" spans="1:31" x14ac:dyDescent="0.35">
      <c r="B93" s="1">
        <v>4</v>
      </c>
      <c r="C93" s="1">
        <v>514.36199999999997</v>
      </c>
      <c r="D93" s="1">
        <v>1146.6869999999999</v>
      </c>
      <c r="E93" s="1">
        <v>589812.57999999996</v>
      </c>
      <c r="F93" s="1">
        <v>11446226</v>
      </c>
      <c r="S93" s="1">
        <v>11</v>
      </c>
      <c r="T93" s="1">
        <v>349.21199999999999</v>
      </c>
      <c r="U93" s="1">
        <v>341.59800000000001</v>
      </c>
      <c r="V93" s="1">
        <v>119290.04700000001</v>
      </c>
      <c r="W93" s="1">
        <v>2315008</v>
      </c>
      <c r="AA93" s="1">
        <v>18</v>
      </c>
      <c r="AB93" s="1">
        <v>642.721</v>
      </c>
      <c r="AC93" s="1">
        <v>616.21900000000005</v>
      </c>
      <c r="AD93" s="1">
        <v>396057.25300000003</v>
      </c>
      <c r="AE93" s="1">
        <v>7686104</v>
      </c>
    </row>
    <row r="94" spans="1:31" x14ac:dyDescent="0.35">
      <c r="B94" s="1">
        <v>5</v>
      </c>
      <c r="C94" s="1">
        <v>773.09</v>
      </c>
      <c r="D94" s="1">
        <v>1425.4549999999999</v>
      </c>
      <c r="E94" s="1">
        <v>1102004.5009999999</v>
      </c>
      <c r="F94" s="1">
        <v>21386103</v>
      </c>
      <c r="S94" s="1">
        <v>12</v>
      </c>
      <c r="T94" s="1">
        <v>388.73500000000001</v>
      </c>
      <c r="U94" s="1">
        <v>416.47699999999998</v>
      </c>
      <c r="V94" s="1">
        <v>161899.068</v>
      </c>
      <c r="W94" s="1">
        <v>3141902</v>
      </c>
    </row>
    <row r="95" spans="1:31" x14ac:dyDescent="0.35">
      <c r="B95" s="1">
        <v>6</v>
      </c>
      <c r="C95" s="1">
        <v>530.28499999999997</v>
      </c>
      <c r="D95" s="1">
        <v>1575.5889999999999</v>
      </c>
      <c r="E95" s="1">
        <v>835511.30200000003</v>
      </c>
      <c r="F95" s="1">
        <v>16214390</v>
      </c>
      <c r="S95" s="1">
        <v>13</v>
      </c>
      <c r="T95" s="1">
        <v>385.84899999999999</v>
      </c>
      <c r="U95" s="1">
        <v>605.21199999999999</v>
      </c>
      <c r="V95" s="1">
        <v>233520.565</v>
      </c>
      <c r="W95" s="1">
        <v>4531828</v>
      </c>
    </row>
    <row r="96" spans="1:31" x14ac:dyDescent="0.35">
      <c r="B96" s="1">
        <v>7</v>
      </c>
      <c r="C96" s="1">
        <v>316.54300000000001</v>
      </c>
      <c r="D96" s="1">
        <v>1916.8109999999999</v>
      </c>
      <c r="E96" s="1">
        <v>606752.429</v>
      </c>
      <c r="F96" s="1">
        <v>11774970</v>
      </c>
      <c r="S96" s="1">
        <v>14</v>
      </c>
      <c r="T96" s="1">
        <v>496.89400000000001</v>
      </c>
      <c r="U96" s="1">
        <v>1073.6469999999999</v>
      </c>
      <c r="V96" s="1">
        <v>533488.96100000001</v>
      </c>
      <c r="W96" s="1">
        <v>10353179</v>
      </c>
    </row>
    <row r="97" spans="2:23" x14ac:dyDescent="0.35">
      <c r="B97" s="1">
        <v>8</v>
      </c>
      <c r="C97" s="1">
        <v>395.12400000000002</v>
      </c>
      <c r="D97" s="1">
        <v>1140.183</v>
      </c>
      <c r="E97" s="1">
        <v>450514.18199999997</v>
      </c>
      <c r="F97" s="1">
        <v>8742925</v>
      </c>
      <c r="S97" s="1">
        <v>15</v>
      </c>
      <c r="T97" s="1">
        <v>437.327</v>
      </c>
      <c r="U97" s="1">
        <v>1391.4549999999999</v>
      </c>
      <c r="V97" s="1">
        <v>608520.23499999999</v>
      </c>
      <c r="W97" s="1">
        <v>11809277</v>
      </c>
    </row>
    <row r="98" spans="2:23" x14ac:dyDescent="0.35">
      <c r="B98" s="1">
        <v>9</v>
      </c>
      <c r="C98" s="1">
        <v>746.75800000000004</v>
      </c>
      <c r="D98" s="1">
        <v>1070.6300000000001</v>
      </c>
      <c r="E98" s="1">
        <v>799501.6</v>
      </c>
      <c r="F98" s="1">
        <v>15515566</v>
      </c>
      <c r="S98" s="1">
        <v>16</v>
      </c>
      <c r="T98" s="1">
        <v>339.93700000000001</v>
      </c>
      <c r="U98" s="1">
        <v>1012.149</v>
      </c>
      <c r="V98" s="1">
        <v>344066.65600000002</v>
      </c>
      <c r="W98" s="1">
        <v>6677146</v>
      </c>
    </row>
    <row r="99" spans="2:23" x14ac:dyDescent="0.35">
      <c r="B99" s="1">
        <v>10</v>
      </c>
      <c r="C99" s="1">
        <v>621.54300000000001</v>
      </c>
      <c r="D99" s="1">
        <v>714.952</v>
      </c>
      <c r="E99" s="1">
        <v>444373.05900000001</v>
      </c>
      <c r="F99" s="1">
        <v>8623747</v>
      </c>
      <c r="S99" s="1">
        <v>17</v>
      </c>
      <c r="T99" s="1">
        <v>358.642</v>
      </c>
      <c r="U99" s="1">
        <v>592.92999999999995</v>
      </c>
      <c r="V99" s="1">
        <v>212649.465</v>
      </c>
      <c r="W99" s="1">
        <v>4126792</v>
      </c>
    </row>
    <row r="100" spans="2:23" x14ac:dyDescent="0.35">
      <c r="B100" s="1">
        <v>11</v>
      </c>
      <c r="C100" s="1">
        <v>642</v>
      </c>
      <c r="D100" s="1">
        <v>398.46699999999998</v>
      </c>
      <c r="E100" s="1">
        <v>255815.875</v>
      </c>
      <c r="F100" s="1">
        <v>4964503</v>
      </c>
      <c r="S100" s="1">
        <v>18</v>
      </c>
      <c r="T100" s="1">
        <v>343.44099999999997</v>
      </c>
      <c r="U100" s="1">
        <v>436.55</v>
      </c>
      <c r="V100" s="1">
        <v>149929.242</v>
      </c>
      <c r="W100" s="1">
        <v>2909609</v>
      </c>
    </row>
    <row r="101" spans="2:23" x14ac:dyDescent="0.35">
      <c r="B101" s="1">
        <v>12</v>
      </c>
      <c r="C101" s="1">
        <v>510.03399999999999</v>
      </c>
      <c r="D101" s="1">
        <v>165.405</v>
      </c>
      <c r="E101" s="1">
        <v>84362.3</v>
      </c>
      <c r="F101" s="1">
        <v>1637181</v>
      </c>
      <c r="S101" s="1">
        <v>19</v>
      </c>
      <c r="T101" s="1">
        <v>322.572</v>
      </c>
      <c r="U101" s="1">
        <v>377.89800000000002</v>
      </c>
      <c r="V101" s="1">
        <v>121899.27</v>
      </c>
      <c r="W101" s="1">
        <v>2365644</v>
      </c>
    </row>
    <row r="102" spans="2:23" x14ac:dyDescent="0.35">
      <c r="B102" s="1">
        <v>13</v>
      </c>
      <c r="C102" s="1">
        <v>661.16899999999998</v>
      </c>
      <c r="D102" s="1">
        <v>677.68899999999996</v>
      </c>
      <c r="E102" s="1">
        <v>448066.81199999998</v>
      </c>
      <c r="F102" s="1">
        <v>8695430</v>
      </c>
      <c r="S102" s="1">
        <v>20</v>
      </c>
      <c r="T102" s="1">
        <v>356.78699999999998</v>
      </c>
      <c r="U102" s="1">
        <v>1220.9829999999999</v>
      </c>
      <c r="V102" s="1">
        <v>435630.64899999998</v>
      </c>
      <c r="W102" s="1">
        <v>8454087</v>
      </c>
    </row>
    <row r="103" spans="2:23" x14ac:dyDescent="0.35">
      <c r="B103" s="1">
        <v>14</v>
      </c>
      <c r="C103" s="1">
        <v>554.76099999999997</v>
      </c>
      <c r="D103" s="1">
        <v>1072.153</v>
      </c>
      <c r="E103" s="1">
        <v>594788.83799999999</v>
      </c>
      <c r="F103" s="1">
        <v>11542798</v>
      </c>
      <c r="S103" s="1">
        <v>21</v>
      </c>
      <c r="T103" s="1">
        <v>388.786</v>
      </c>
      <c r="U103" s="1">
        <v>728.49599999999998</v>
      </c>
      <c r="V103" s="1">
        <v>283229.30300000001</v>
      </c>
      <c r="W103" s="1">
        <v>5496503</v>
      </c>
    </row>
    <row r="104" spans="2:23" x14ac:dyDescent="0.35">
      <c r="B104" s="1">
        <v>15</v>
      </c>
      <c r="C104" s="1">
        <v>717.33500000000004</v>
      </c>
      <c r="D104" s="1">
        <v>732.35699999999997</v>
      </c>
      <c r="E104" s="1">
        <v>525345.16299999994</v>
      </c>
      <c r="F104" s="1">
        <v>10195136</v>
      </c>
      <c r="S104" s="1">
        <v>22</v>
      </c>
      <c r="T104" s="1">
        <v>503.79899999999998</v>
      </c>
      <c r="U104" s="1">
        <v>629.12599999999998</v>
      </c>
      <c r="V104" s="1">
        <v>316952.86900000001</v>
      </c>
      <c r="W104" s="1">
        <v>6150961</v>
      </c>
    </row>
    <row r="105" spans="2:23" x14ac:dyDescent="0.35">
      <c r="B105" s="1">
        <v>16</v>
      </c>
      <c r="C105" s="1">
        <v>474.63400000000001</v>
      </c>
      <c r="D105" s="1">
        <v>940.19200000000001</v>
      </c>
      <c r="E105" s="1">
        <v>446246.86</v>
      </c>
      <c r="F105" s="1">
        <v>8660111</v>
      </c>
      <c r="S105" s="1">
        <v>23</v>
      </c>
      <c r="T105" s="1">
        <v>605.56899999999996</v>
      </c>
      <c r="U105" s="1">
        <v>435.4</v>
      </c>
      <c r="V105" s="1">
        <v>263664.72100000002</v>
      </c>
      <c r="W105" s="1">
        <v>5116822</v>
      </c>
    </row>
    <row r="106" spans="2:23" x14ac:dyDescent="0.35">
      <c r="B106" s="1">
        <v>17</v>
      </c>
      <c r="C106" s="1">
        <v>818.02300000000002</v>
      </c>
      <c r="D106" s="1">
        <v>761.08100000000002</v>
      </c>
      <c r="E106" s="1">
        <v>622581.571</v>
      </c>
      <c r="F106" s="1">
        <v>12082159</v>
      </c>
      <c r="S106" s="1">
        <v>24</v>
      </c>
      <c r="T106" s="1">
        <v>399.09199999999998</v>
      </c>
      <c r="U106" s="1">
        <v>1044.7360000000001</v>
      </c>
      <c r="V106" s="1">
        <v>416946.07900000003</v>
      </c>
      <c r="W106" s="1">
        <v>8091484</v>
      </c>
    </row>
    <row r="107" spans="2:23" x14ac:dyDescent="0.35">
      <c r="B107" s="1">
        <v>18</v>
      </c>
      <c r="C107" s="1">
        <v>798.23599999999999</v>
      </c>
      <c r="D107" s="1">
        <v>691.42499999999995</v>
      </c>
      <c r="E107" s="1">
        <v>551919.90500000003</v>
      </c>
      <c r="F107" s="1">
        <v>10710860</v>
      </c>
      <c r="S107" s="1">
        <v>25</v>
      </c>
      <c r="T107" s="1">
        <v>410.738</v>
      </c>
      <c r="U107" s="1">
        <v>852.45600000000002</v>
      </c>
      <c r="V107" s="1">
        <v>350135.84499999997</v>
      </c>
      <c r="W107" s="1">
        <v>6794928</v>
      </c>
    </row>
    <row r="108" spans="2:23" x14ac:dyDescent="0.35">
      <c r="B108" s="1">
        <v>19</v>
      </c>
      <c r="C108" s="1">
        <v>552.59699999999998</v>
      </c>
      <c r="D108" s="1">
        <v>1298.691</v>
      </c>
      <c r="E108" s="1">
        <v>717652.83400000003</v>
      </c>
      <c r="F108" s="1">
        <v>13927164</v>
      </c>
      <c r="S108" s="1">
        <v>26</v>
      </c>
      <c r="T108" s="1">
        <v>429.649</v>
      </c>
      <c r="U108" s="1">
        <v>254.39500000000001</v>
      </c>
      <c r="V108" s="1">
        <v>109300.481</v>
      </c>
      <c r="W108" s="1">
        <v>2121145</v>
      </c>
    </row>
    <row r="109" spans="2:23" x14ac:dyDescent="0.35">
      <c r="B109" s="1">
        <v>20</v>
      </c>
      <c r="C109" s="1">
        <v>552.95799999999997</v>
      </c>
      <c r="D109" s="1">
        <v>1127.5909999999999</v>
      </c>
      <c r="E109" s="1">
        <v>623510.27800000005</v>
      </c>
      <c r="F109" s="1">
        <v>12100182</v>
      </c>
      <c r="S109" s="1">
        <v>27</v>
      </c>
      <c r="T109" s="1">
        <v>290.16000000000003</v>
      </c>
      <c r="U109" s="1">
        <v>988.33399999999995</v>
      </c>
      <c r="V109" s="1">
        <v>286774.80699999997</v>
      </c>
      <c r="W109" s="1">
        <v>5565309</v>
      </c>
    </row>
    <row r="110" spans="2:23" x14ac:dyDescent="0.35">
      <c r="B110" s="1">
        <v>21</v>
      </c>
      <c r="C110" s="1">
        <v>652.20299999999997</v>
      </c>
      <c r="D110" s="1">
        <v>1116.0740000000001</v>
      </c>
      <c r="E110" s="1">
        <v>727906.07400000002</v>
      </c>
      <c r="F110" s="1">
        <v>14126144</v>
      </c>
    </row>
    <row r="111" spans="2:23" x14ac:dyDescent="0.35">
      <c r="B111" s="1">
        <v>22</v>
      </c>
      <c r="C111" s="1">
        <v>485.35199999999998</v>
      </c>
      <c r="D111" s="1">
        <v>1313.5650000000001</v>
      </c>
      <c r="E111" s="1">
        <v>637540.85199999996</v>
      </c>
      <c r="F111" s="1">
        <v>12372467</v>
      </c>
    </row>
    <row r="112" spans="2:23" x14ac:dyDescent="0.35">
      <c r="B112" s="1">
        <v>23</v>
      </c>
      <c r="C112" s="1">
        <v>422.95</v>
      </c>
      <c r="D112" s="1">
        <v>544.94100000000003</v>
      </c>
      <c r="E112" s="1">
        <v>230482.93</v>
      </c>
      <c r="F112" s="1">
        <v>4472878</v>
      </c>
    </row>
    <row r="113" spans="2:19" x14ac:dyDescent="0.35">
      <c r="B113" s="1">
        <v>24</v>
      </c>
      <c r="C113" s="1">
        <v>608.97</v>
      </c>
      <c r="D113" s="1">
        <v>1459.9449999999999</v>
      </c>
      <c r="E113" s="1">
        <v>889062.45499999996</v>
      </c>
      <c r="F113" s="1">
        <v>17253633</v>
      </c>
    </row>
    <row r="114" spans="2:19" x14ac:dyDescent="0.35">
      <c r="B114" s="1">
        <v>25</v>
      </c>
      <c r="C114" s="1">
        <v>541.87900000000002</v>
      </c>
      <c r="D114" s="1">
        <v>1934.6369999999999</v>
      </c>
      <c r="E114" s="1">
        <v>1048339.161</v>
      </c>
      <c r="F114" s="1">
        <v>20344644</v>
      </c>
    </row>
    <row r="115" spans="2:19" x14ac:dyDescent="0.35">
      <c r="B115" s="1">
        <v>26</v>
      </c>
      <c r="C115" s="1">
        <v>445.57100000000003</v>
      </c>
      <c r="D115" s="1">
        <v>1473.3389999999999</v>
      </c>
      <c r="E115" s="1">
        <v>656477.50199999998</v>
      </c>
      <c r="F115" s="1">
        <v>12739962</v>
      </c>
    </row>
    <row r="116" spans="2:19" x14ac:dyDescent="0.35">
      <c r="B116" s="1">
        <v>27</v>
      </c>
      <c r="C116" s="1">
        <v>666.21799999999996</v>
      </c>
      <c r="D116" s="1">
        <v>1295.443</v>
      </c>
      <c r="E116" s="1">
        <v>863047.93599999999</v>
      </c>
      <c r="F116" s="1">
        <v>16748781</v>
      </c>
    </row>
    <row r="117" spans="2:19" x14ac:dyDescent="0.35">
      <c r="B117" s="1">
        <v>28</v>
      </c>
      <c r="C117" s="1">
        <v>625.66499999999996</v>
      </c>
      <c r="D117" s="1">
        <v>2049.3609999999999</v>
      </c>
      <c r="E117" s="1">
        <v>1282213.8330000001</v>
      </c>
      <c r="F117" s="1">
        <v>24883344</v>
      </c>
    </row>
    <row r="118" spans="2:19" x14ac:dyDescent="0.35">
      <c r="B118" s="1">
        <v>29</v>
      </c>
      <c r="C118" s="1">
        <v>794.62900000000002</v>
      </c>
      <c r="D118" s="1">
        <v>526.36199999999997</v>
      </c>
      <c r="E118" s="1">
        <v>418262.33600000001</v>
      </c>
      <c r="F118" s="1">
        <v>8117028</v>
      </c>
    </row>
    <row r="119" spans="2:19" x14ac:dyDescent="0.35">
      <c r="B119" s="1">
        <v>30</v>
      </c>
      <c r="C119" s="1">
        <v>591.03800000000001</v>
      </c>
      <c r="D119" s="1">
        <v>423.36799999999999</v>
      </c>
      <c r="E119" s="1">
        <v>250226.576</v>
      </c>
      <c r="F119" s="1">
        <v>4856034</v>
      </c>
    </row>
    <row r="120" spans="2:19" x14ac:dyDescent="0.35">
      <c r="B120" s="1">
        <v>31</v>
      </c>
      <c r="C120" s="1">
        <v>487.72199999999998</v>
      </c>
      <c r="D120" s="1">
        <v>609.62900000000002</v>
      </c>
      <c r="E120" s="1">
        <v>297329.59600000002</v>
      </c>
      <c r="F120" s="1">
        <v>5770141</v>
      </c>
      <c r="L120" s="10"/>
      <c r="M120" s="10"/>
      <c r="N120" s="10"/>
      <c r="O120" s="10"/>
      <c r="P120" s="10"/>
      <c r="Q120" s="10"/>
      <c r="R120" s="10"/>
      <c r="S120" s="11"/>
    </row>
    <row r="130" spans="1:9" ht="15.5" x14ac:dyDescent="0.35">
      <c r="A130" s="12" t="s">
        <v>8</v>
      </c>
    </row>
    <row r="131" spans="1:9" ht="15.5" x14ac:dyDescent="0.35">
      <c r="A131" s="4" t="s">
        <v>17</v>
      </c>
      <c r="D131" s="1">
        <f>F2</f>
        <v>17389744.189655174</v>
      </c>
      <c r="E131" s="1">
        <f t="shared" ref="E131" si="0">G2</f>
        <v>10846135.571888288</v>
      </c>
      <c r="F131" s="1">
        <f>H2</f>
        <v>1007038.4064679738</v>
      </c>
      <c r="H131" s="1">
        <f>D131*100/D131</f>
        <v>100</v>
      </c>
      <c r="I131" s="1">
        <f>F131*100/$D$131</f>
        <v>5.7909903416925577</v>
      </c>
    </row>
    <row r="132" spans="1:9" ht="15.5" x14ac:dyDescent="0.35">
      <c r="A132" s="3" t="s">
        <v>18</v>
      </c>
      <c r="D132" s="1">
        <f>N2</f>
        <v>8105467.625</v>
      </c>
      <c r="E132" s="1">
        <f t="shared" ref="E132:F132" si="1">O2</f>
        <v>4406151.5557013014</v>
      </c>
      <c r="F132" s="1">
        <f t="shared" si="1"/>
        <v>492622.71988572803</v>
      </c>
      <c r="H132" s="1">
        <f>D132*H131/D131</f>
        <v>46.61062024030111</v>
      </c>
      <c r="I132" s="1">
        <f t="shared" ref="I132:I136" si="2">F132*100/$D$131</f>
        <v>2.8328347703859835</v>
      </c>
    </row>
    <row r="133" spans="1:9" ht="15.5" x14ac:dyDescent="0.35">
      <c r="A133" s="3"/>
    </row>
    <row r="134" spans="1:9" ht="15.5" x14ac:dyDescent="0.35">
      <c r="A134" s="12" t="s">
        <v>14</v>
      </c>
    </row>
    <row r="135" spans="1:9" ht="15.5" x14ac:dyDescent="0.35">
      <c r="A135" s="4" t="s">
        <v>17</v>
      </c>
      <c r="D135" s="1">
        <f>W2</f>
        <v>7009785.8113207547</v>
      </c>
      <c r="E135" s="1">
        <f>X2</f>
        <v>4140959.588705658</v>
      </c>
      <c r="F135" s="1">
        <f>Y2</f>
        <v>402205.55051025568</v>
      </c>
      <c r="H135" s="1">
        <f>D135*100/D135</f>
        <v>100</v>
      </c>
      <c r="I135" s="1">
        <f t="shared" si="2"/>
        <v>2.3128894026487181</v>
      </c>
    </row>
    <row r="136" spans="1:9" ht="15.5" x14ac:dyDescent="0.35">
      <c r="A136" s="3" t="s">
        <v>18</v>
      </c>
      <c r="D136" s="1">
        <f>AE2</f>
        <v>4961026.611111111</v>
      </c>
      <c r="E136" s="1">
        <f>AF2</f>
        <v>2248192.9134795573</v>
      </c>
      <c r="F136" s="1">
        <f>AG2</f>
        <v>236980.34086817552</v>
      </c>
      <c r="H136" s="1">
        <f>D136*H135/D135</f>
        <v>70.77287016529219</v>
      </c>
      <c r="I136" s="1">
        <f t="shared" si="2"/>
        <v>1.3627592118873755</v>
      </c>
    </row>
    <row r="139" spans="1:9" x14ac:dyDescent="0.35">
      <c r="B139" s="9" t="s">
        <v>8</v>
      </c>
      <c r="C139" s="9"/>
      <c r="D139" s="9" t="s">
        <v>14</v>
      </c>
      <c r="E139" s="9"/>
    </row>
    <row r="140" spans="1:9" x14ac:dyDescent="0.35">
      <c r="B140" s="1" t="s">
        <v>19</v>
      </c>
      <c r="C140" s="1" t="s">
        <v>20</v>
      </c>
      <c r="D140" s="1" t="s">
        <v>19</v>
      </c>
      <c r="E140" s="1" t="s">
        <v>20</v>
      </c>
    </row>
    <row r="141" spans="1:9" x14ac:dyDescent="0.35">
      <c r="A141" s="1" t="s">
        <v>13</v>
      </c>
      <c r="B141" s="1">
        <f>_xlfn.VAR.P(F4:F120)</f>
        <v>116624530491678.94</v>
      </c>
      <c r="C141" s="1">
        <f>_xlfn.VAR.P(N4:N83)</f>
        <v>19171494387661.379</v>
      </c>
      <c r="D141" s="1">
        <f>_xlfn.VAR.P(W4:W109)</f>
        <v>16985777010432.08</v>
      </c>
      <c r="E141" s="1">
        <f>_xlfn.VAR.P(W4:W109)</f>
        <v>16985777010432.08</v>
      </c>
    </row>
    <row r="142" spans="1:9" x14ac:dyDescent="0.35">
      <c r="A142" s="1" t="s">
        <v>15</v>
      </c>
      <c r="C142" s="1">
        <f>_xlfn.T.TEST(F4:F120,N4:N83,2,2)</f>
        <v>9.6509048579217835E-12</v>
      </c>
      <c r="E142" s="1">
        <f>_xlfn.T.TEST(W4:W109,AE4:AE93,2,2)</f>
        <v>4.1194078719126363E-5</v>
      </c>
    </row>
  </sheetData>
  <mergeCells count="4">
    <mergeCell ref="A1:P1"/>
    <mergeCell ref="R1:AG1"/>
    <mergeCell ref="B139:C139"/>
    <mergeCell ref="D139:E139"/>
  </mergeCells>
  <conditionalFormatting sqref="W129:W1048576 W1:W127 X12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F12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G1048574"/>
  <sheetViews>
    <sheetView topLeftCell="A97" zoomScale="70" zoomScaleNormal="70" workbookViewId="0">
      <selection activeCell="A111" sqref="A111:A114"/>
    </sheetView>
  </sheetViews>
  <sheetFormatPr baseColWidth="10" defaultColWidth="11.453125" defaultRowHeight="14.5" x14ac:dyDescent="0.35"/>
  <cols>
    <col min="1" max="1" width="11.453125" style="1"/>
    <col min="2" max="5" width="11.81640625" style="1" bestFit="1" customWidth="1"/>
    <col min="6" max="16384" width="11.453125" style="1"/>
  </cols>
  <sheetData>
    <row r="1" spans="1:33" ht="19" thickBot="1" x14ac:dyDescent="0.5">
      <c r="A1" s="6" t="s">
        <v>10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  <c r="R1" s="6" t="s">
        <v>11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8"/>
    </row>
    <row r="2" spans="1:33" x14ac:dyDescent="0.35">
      <c r="A2" s="2" t="s">
        <v>21</v>
      </c>
      <c r="F2" s="1">
        <f>AVERAGE(F4:F108)</f>
        <v>43994039.741176471</v>
      </c>
      <c r="G2" s="1">
        <f>STDEV(F4:F108)</f>
        <v>15157485.955040308</v>
      </c>
      <c r="H2" s="1">
        <f>G2/SQRT(COUNT(F4:F108))</f>
        <v>1644060.1838033726</v>
      </c>
      <c r="I2" s="2" t="s">
        <v>22</v>
      </c>
      <c r="J2" s="2"/>
      <c r="N2" s="1">
        <f>AVERAGE(N4:N125)</f>
        <v>40581496.825000003</v>
      </c>
      <c r="O2" s="1">
        <f>STDEV(N4:N125)</f>
        <v>12736119.156978782</v>
      </c>
      <c r="P2" s="1">
        <f>O2/SQRT(COUNT(N4:N125))</f>
        <v>1423941.4102270936</v>
      </c>
      <c r="R2" s="2" t="s">
        <v>21</v>
      </c>
      <c r="S2" s="2"/>
      <c r="W2" s="1">
        <f>AVERAGE(W4:W110)</f>
        <v>34111936.895348839</v>
      </c>
      <c r="X2" s="1">
        <f>STDEV(W4:W110)</f>
        <v>13891072.114381455</v>
      </c>
      <c r="Y2" s="1">
        <f>X2/SQRT(COUNT(W4:W110))</f>
        <v>1497912.8288627032</v>
      </c>
      <c r="Z2" s="2" t="s">
        <v>22</v>
      </c>
      <c r="AA2" s="2"/>
      <c r="AE2" s="1">
        <f>AVERAGE(AE4:AE125)</f>
        <v>21720811.626506023</v>
      </c>
      <c r="AF2" s="1">
        <f>STDEV(AE4:AE125)</f>
        <v>6776820.8706212323</v>
      </c>
      <c r="AG2" s="1">
        <f>AF2/SQRT(COUNT(AE4:AE125))</f>
        <v>743852.72794642858</v>
      </c>
    </row>
    <row r="3" spans="1:33" x14ac:dyDescent="0.35">
      <c r="C3" s="1" t="s">
        <v>0</v>
      </c>
      <c r="D3" s="1" t="s">
        <v>7</v>
      </c>
      <c r="E3" s="1" t="s">
        <v>2</v>
      </c>
      <c r="F3" s="1" t="s">
        <v>3</v>
      </c>
      <c r="K3" s="1" t="s">
        <v>0</v>
      </c>
      <c r="L3" s="1" t="s">
        <v>1</v>
      </c>
      <c r="M3" s="1" t="s">
        <v>2</v>
      </c>
      <c r="N3" s="1" t="s">
        <v>3</v>
      </c>
      <c r="T3" s="1" t="s">
        <v>0</v>
      </c>
      <c r="U3" s="1" t="s">
        <v>1</v>
      </c>
      <c r="V3" s="1" t="s">
        <v>2</v>
      </c>
      <c r="W3" s="1" t="s">
        <v>3</v>
      </c>
      <c r="AB3" s="1" t="s">
        <v>0</v>
      </c>
      <c r="AC3" s="1" t="s">
        <v>1</v>
      </c>
      <c r="AD3" s="1" t="s">
        <v>2</v>
      </c>
      <c r="AE3" s="1" t="s">
        <v>3</v>
      </c>
    </row>
    <row r="4" spans="1:33" x14ac:dyDescent="0.35">
      <c r="A4" s="1" t="s">
        <v>4</v>
      </c>
      <c r="B4" s="1">
        <v>1</v>
      </c>
      <c r="C4" s="1">
        <v>556.61599999999999</v>
      </c>
      <c r="D4" s="1">
        <v>3930.9009999999998</v>
      </c>
      <c r="E4" s="1">
        <v>2188003.58</v>
      </c>
      <c r="F4" s="1">
        <v>42461596</v>
      </c>
      <c r="I4" s="1" t="s">
        <v>4</v>
      </c>
      <c r="J4" s="1">
        <v>1</v>
      </c>
      <c r="K4" s="1">
        <v>692.39499999999998</v>
      </c>
      <c r="L4" s="1">
        <v>4428.4870000000001</v>
      </c>
      <c r="M4" s="1">
        <v>3066263.1349999998</v>
      </c>
      <c r="N4" s="1">
        <v>59505582</v>
      </c>
      <c r="R4" s="1" t="s">
        <v>4</v>
      </c>
      <c r="S4" s="1">
        <v>1</v>
      </c>
      <c r="T4" s="1">
        <v>556.61599999999999</v>
      </c>
      <c r="U4" s="1">
        <v>2338.5700000000002</v>
      </c>
      <c r="V4" s="1">
        <v>1301686.1780000001</v>
      </c>
      <c r="W4" s="1">
        <v>25261235</v>
      </c>
      <c r="Z4" s="1" t="s">
        <v>4</v>
      </c>
      <c r="AA4" s="1">
        <v>1</v>
      </c>
      <c r="AB4" s="1">
        <v>692.39499999999998</v>
      </c>
      <c r="AC4" s="1">
        <v>3232.181</v>
      </c>
      <c r="AD4" s="1">
        <v>2237946.6209999998</v>
      </c>
      <c r="AE4" s="1">
        <v>43430818</v>
      </c>
    </row>
    <row r="5" spans="1:33" x14ac:dyDescent="0.35">
      <c r="B5" s="1">
        <v>2</v>
      </c>
      <c r="C5" s="1">
        <v>619.79100000000005</v>
      </c>
      <c r="D5" s="1">
        <v>3268.2310000000002</v>
      </c>
      <c r="E5" s="1">
        <v>2025619.676</v>
      </c>
      <c r="F5" s="1">
        <v>39310285</v>
      </c>
      <c r="J5" s="1">
        <v>2</v>
      </c>
      <c r="K5" s="1">
        <v>430.98899999999998</v>
      </c>
      <c r="L5" s="1">
        <v>4993.5110000000004</v>
      </c>
      <c r="M5" s="1">
        <v>2152146.1979999999</v>
      </c>
      <c r="N5" s="1">
        <v>41765728</v>
      </c>
      <c r="S5" s="1">
        <v>2</v>
      </c>
      <c r="T5" s="1">
        <v>619.79100000000005</v>
      </c>
      <c r="U5" s="1">
        <v>2102.2310000000002</v>
      </c>
      <c r="V5" s="1">
        <v>1302943.486</v>
      </c>
      <c r="W5" s="1">
        <v>25285635</v>
      </c>
      <c r="AA5" s="1">
        <v>2</v>
      </c>
      <c r="AB5" s="1">
        <v>430.98899999999998</v>
      </c>
      <c r="AC5" s="1">
        <v>2565.931</v>
      </c>
      <c r="AD5" s="1">
        <v>1105887.1089999999</v>
      </c>
      <c r="AE5" s="1">
        <v>21461451</v>
      </c>
    </row>
    <row r="6" spans="1:33" x14ac:dyDescent="0.35">
      <c r="B6" s="1">
        <v>3</v>
      </c>
      <c r="C6" s="1">
        <v>627.93200000000002</v>
      </c>
      <c r="D6" s="1">
        <v>3157.2330000000002</v>
      </c>
      <c r="E6" s="1">
        <v>1982528.91</v>
      </c>
      <c r="F6" s="1">
        <v>38474042</v>
      </c>
      <c r="J6" s="1">
        <v>3</v>
      </c>
      <c r="K6" s="1">
        <v>431.76100000000002</v>
      </c>
      <c r="L6" s="1">
        <v>4188.2950000000001</v>
      </c>
      <c r="M6" s="1">
        <v>1808344.452</v>
      </c>
      <c r="N6" s="1">
        <v>35093723</v>
      </c>
      <c r="S6" s="1">
        <v>3</v>
      </c>
      <c r="T6" s="1">
        <v>627.93200000000002</v>
      </c>
      <c r="U6" s="1">
        <v>2950.1060000000002</v>
      </c>
      <c r="V6" s="1">
        <v>1852466.983</v>
      </c>
      <c r="W6" s="1">
        <v>35949989</v>
      </c>
      <c r="AA6" s="1">
        <v>3</v>
      </c>
      <c r="AB6" s="1">
        <v>431.76100000000002</v>
      </c>
      <c r="AC6" s="1">
        <v>2622.0070000000001</v>
      </c>
      <c r="AD6" s="1">
        <v>1132081.67</v>
      </c>
      <c r="AE6" s="1">
        <v>21969797</v>
      </c>
    </row>
    <row r="7" spans="1:33" x14ac:dyDescent="0.35">
      <c r="B7" s="1">
        <v>4</v>
      </c>
      <c r="C7" s="1">
        <v>624.32500000000005</v>
      </c>
      <c r="D7" s="1">
        <v>3237.45</v>
      </c>
      <c r="E7" s="1">
        <v>2021222.2420000001</v>
      </c>
      <c r="F7" s="1">
        <v>39224946</v>
      </c>
      <c r="J7" s="1">
        <v>4</v>
      </c>
      <c r="K7" s="1">
        <v>395.17599999999999</v>
      </c>
      <c r="L7" s="1">
        <v>2657.0149999999999</v>
      </c>
      <c r="M7" s="1">
        <v>1049988.192</v>
      </c>
      <c r="N7" s="1">
        <v>20376646</v>
      </c>
      <c r="S7" s="1">
        <v>4</v>
      </c>
      <c r="T7" s="1">
        <v>624.32500000000005</v>
      </c>
      <c r="U7" s="1">
        <v>2389.1709999999998</v>
      </c>
      <c r="V7" s="1">
        <v>1491620.0630000001</v>
      </c>
      <c r="W7" s="1">
        <v>28947196</v>
      </c>
      <c r="AA7" s="1">
        <v>4</v>
      </c>
      <c r="AB7" s="1">
        <v>395.17599999999999</v>
      </c>
      <c r="AC7" s="1">
        <v>2584.5479999999998</v>
      </c>
      <c r="AD7" s="1">
        <v>1021351.053</v>
      </c>
      <c r="AE7" s="1">
        <v>19820898</v>
      </c>
    </row>
    <row r="8" spans="1:33" x14ac:dyDescent="0.35">
      <c r="B8" s="1">
        <v>5</v>
      </c>
      <c r="C8" s="1">
        <v>597.06700000000001</v>
      </c>
      <c r="D8" s="1">
        <v>3321.1289999999999</v>
      </c>
      <c r="E8" s="1">
        <v>1982934.753</v>
      </c>
      <c r="F8" s="1">
        <v>38481918</v>
      </c>
      <c r="J8" s="1">
        <v>5</v>
      </c>
      <c r="K8" s="1">
        <v>416.14800000000002</v>
      </c>
      <c r="L8" s="1">
        <v>4673.2920000000004</v>
      </c>
      <c r="M8" s="1">
        <v>1944782.0630000001</v>
      </c>
      <c r="N8" s="1">
        <v>37741506</v>
      </c>
      <c r="S8" s="1">
        <v>5</v>
      </c>
      <c r="T8" s="1">
        <v>597.06700000000001</v>
      </c>
      <c r="U8" s="1">
        <v>1768.4469999999999</v>
      </c>
      <c r="V8" s="1">
        <v>1055880.378</v>
      </c>
      <c r="W8" s="1">
        <v>20490993</v>
      </c>
      <c r="AA8" s="1">
        <v>5</v>
      </c>
      <c r="AB8" s="1">
        <v>416.14800000000002</v>
      </c>
      <c r="AC8" s="1">
        <v>2444.5520000000001</v>
      </c>
      <c r="AD8" s="1">
        <v>1017295.824</v>
      </c>
      <c r="AE8" s="1">
        <v>19742200</v>
      </c>
    </row>
    <row r="9" spans="1:33" x14ac:dyDescent="0.35">
      <c r="B9" s="1">
        <v>6</v>
      </c>
      <c r="C9" s="1">
        <v>695.79600000000005</v>
      </c>
      <c r="D9" s="1">
        <v>5396.2529999999997</v>
      </c>
      <c r="E9" s="1">
        <v>3754691.3990000002</v>
      </c>
      <c r="F9" s="1">
        <v>72865598</v>
      </c>
      <c r="J9" s="1">
        <v>6</v>
      </c>
      <c r="K9" s="1">
        <v>438.82100000000003</v>
      </c>
      <c r="L9" s="1">
        <v>4259.7569999999996</v>
      </c>
      <c r="M9" s="1">
        <v>1869270.487</v>
      </c>
      <c r="N9" s="1">
        <v>36276087</v>
      </c>
      <c r="S9" s="1">
        <v>6</v>
      </c>
      <c r="T9" s="1">
        <v>695.79600000000005</v>
      </c>
      <c r="U9" s="1">
        <v>2686.8539999999998</v>
      </c>
      <c r="V9" s="1">
        <v>1869502.264</v>
      </c>
      <c r="W9" s="1">
        <v>36280585</v>
      </c>
      <c r="AA9" s="1">
        <v>6</v>
      </c>
      <c r="AB9" s="1">
        <v>438.82100000000003</v>
      </c>
      <c r="AC9" s="1">
        <v>2556.9189999999999</v>
      </c>
      <c r="AD9" s="1">
        <v>1122029.547</v>
      </c>
      <c r="AE9" s="1">
        <v>21774720</v>
      </c>
    </row>
    <row r="10" spans="1:33" x14ac:dyDescent="0.35">
      <c r="B10" s="1">
        <v>7</v>
      </c>
      <c r="C10" s="1">
        <v>881.81600000000003</v>
      </c>
      <c r="D10" s="1">
        <v>4530.4409999999998</v>
      </c>
      <c r="E10" s="1">
        <v>3995014.102</v>
      </c>
      <c r="F10" s="1">
        <v>77529432</v>
      </c>
      <c r="J10" s="1">
        <v>7</v>
      </c>
      <c r="K10" s="1">
        <v>573.67200000000003</v>
      </c>
      <c r="L10" s="1">
        <v>6074.4</v>
      </c>
      <c r="M10" s="1">
        <v>3484715.304</v>
      </c>
      <c r="N10" s="1">
        <v>67626294</v>
      </c>
      <c r="S10" s="1">
        <v>7</v>
      </c>
      <c r="T10" s="1">
        <v>881.81600000000003</v>
      </c>
      <c r="U10" s="1">
        <v>3727.6060000000002</v>
      </c>
      <c r="V10" s="1">
        <v>3287062.22</v>
      </c>
      <c r="W10" s="1">
        <v>63790530</v>
      </c>
      <c r="AA10" s="1">
        <v>7</v>
      </c>
      <c r="AB10" s="1">
        <v>573.67200000000003</v>
      </c>
      <c r="AC10" s="1">
        <v>2852.3110000000001</v>
      </c>
      <c r="AD10" s="1">
        <v>1636292.0589999999</v>
      </c>
      <c r="AE10" s="1">
        <v>31754780</v>
      </c>
    </row>
    <row r="11" spans="1:33" x14ac:dyDescent="0.35">
      <c r="B11" s="1">
        <v>8</v>
      </c>
      <c r="C11" s="1">
        <v>862.90499999999997</v>
      </c>
      <c r="D11" s="1">
        <v>4094.127</v>
      </c>
      <c r="E11" s="1">
        <v>3532840.9160000002</v>
      </c>
      <c r="F11" s="1">
        <v>68560246</v>
      </c>
      <c r="J11" s="1">
        <v>8</v>
      </c>
      <c r="K11" s="1">
        <v>523.79200000000003</v>
      </c>
      <c r="L11" s="1">
        <v>4207.5230000000001</v>
      </c>
      <c r="M11" s="1">
        <v>2203867.9679999999</v>
      </c>
      <c r="N11" s="1">
        <v>42769469</v>
      </c>
      <c r="S11" s="1">
        <v>8</v>
      </c>
      <c r="T11" s="1">
        <v>862.90499999999997</v>
      </c>
      <c r="U11" s="1">
        <v>3140.3820000000001</v>
      </c>
      <c r="V11" s="1">
        <v>2709850.233</v>
      </c>
      <c r="W11" s="1">
        <v>52588838</v>
      </c>
      <c r="AA11" s="1">
        <v>8</v>
      </c>
      <c r="AB11" s="1">
        <v>523.79200000000003</v>
      </c>
      <c r="AC11" s="1">
        <v>2440.9830000000002</v>
      </c>
      <c r="AD11" s="1">
        <v>1278568.2590000001</v>
      </c>
      <c r="AE11" s="1">
        <v>24812596</v>
      </c>
    </row>
    <row r="12" spans="1:33" x14ac:dyDescent="0.35">
      <c r="B12" s="1">
        <v>9</v>
      </c>
      <c r="C12" s="1">
        <v>593.71699999999998</v>
      </c>
      <c r="D12" s="1">
        <v>3420.846</v>
      </c>
      <c r="E12" s="1">
        <v>2031014.7109999999</v>
      </c>
      <c r="F12" s="1">
        <v>39414984</v>
      </c>
      <c r="J12" s="1">
        <v>9</v>
      </c>
      <c r="K12" s="1">
        <v>658.59199999999998</v>
      </c>
      <c r="L12" s="1">
        <v>4661.0339999999997</v>
      </c>
      <c r="M12" s="1">
        <v>3069720.1120000002</v>
      </c>
      <c r="N12" s="1">
        <v>59572670</v>
      </c>
      <c r="S12" s="1">
        <v>9</v>
      </c>
      <c r="T12" s="1">
        <v>593.71699999999998</v>
      </c>
      <c r="U12" s="1">
        <v>2583.2809999999999</v>
      </c>
      <c r="V12" s="1">
        <v>1533738.0120000001</v>
      </c>
      <c r="W12" s="1">
        <v>29764560</v>
      </c>
      <c r="AA12" s="1">
        <v>9</v>
      </c>
      <c r="AB12" s="1">
        <v>658.59199999999998</v>
      </c>
      <c r="AC12" s="1">
        <v>2419.8980000000001</v>
      </c>
      <c r="AD12" s="1">
        <v>1593725.858</v>
      </c>
      <c r="AE12" s="1">
        <v>30928717</v>
      </c>
    </row>
    <row r="13" spans="1:33" x14ac:dyDescent="0.35">
      <c r="B13" s="1">
        <v>10</v>
      </c>
      <c r="C13" s="1">
        <v>508.334</v>
      </c>
      <c r="D13" s="1">
        <v>3600.9459999999999</v>
      </c>
      <c r="E13" s="1">
        <v>1830481.878</v>
      </c>
      <c r="F13" s="1">
        <v>35523334</v>
      </c>
      <c r="J13" s="1">
        <v>10</v>
      </c>
      <c r="K13" s="1">
        <v>408.36700000000002</v>
      </c>
      <c r="L13" s="1">
        <v>2708.252</v>
      </c>
      <c r="M13" s="1">
        <v>1105961.4650000001</v>
      </c>
      <c r="N13" s="1">
        <v>21462894</v>
      </c>
      <c r="S13" s="1">
        <v>10</v>
      </c>
      <c r="T13" s="1">
        <v>508.334</v>
      </c>
      <c r="U13" s="1">
        <v>2554.2620000000002</v>
      </c>
      <c r="V13" s="1">
        <v>1298416.9720000001</v>
      </c>
      <c r="W13" s="1">
        <v>25197791</v>
      </c>
      <c r="AA13" s="1">
        <v>10</v>
      </c>
      <c r="AB13" s="1">
        <v>408.36700000000002</v>
      </c>
      <c r="AC13" s="1">
        <v>1986.1289999999999</v>
      </c>
      <c r="AD13" s="1">
        <v>811070.17</v>
      </c>
      <c r="AE13" s="1">
        <v>15740072</v>
      </c>
    </row>
    <row r="14" spans="1:33" x14ac:dyDescent="0.35">
      <c r="B14" s="1">
        <v>11</v>
      </c>
      <c r="C14" s="1">
        <v>938.03399999999999</v>
      </c>
      <c r="D14" s="1">
        <v>4250.2250000000004</v>
      </c>
      <c r="E14" s="1">
        <v>3986854.9479999999</v>
      </c>
      <c r="F14" s="1">
        <v>77371091</v>
      </c>
      <c r="J14" s="1">
        <v>11</v>
      </c>
      <c r="K14" s="1">
        <v>571.97199999999998</v>
      </c>
      <c r="L14" s="1">
        <v>4109.9669999999996</v>
      </c>
      <c r="M14" s="1">
        <v>2350785.6490000002</v>
      </c>
      <c r="N14" s="1">
        <v>45620634</v>
      </c>
      <c r="S14" s="1">
        <v>11</v>
      </c>
      <c r="T14" s="1">
        <v>938.03399999999999</v>
      </c>
      <c r="U14" s="1">
        <v>2739.605</v>
      </c>
      <c r="V14" s="1">
        <v>2569842.4360000002</v>
      </c>
      <c r="W14" s="1">
        <v>49871770</v>
      </c>
      <c r="AA14" s="1">
        <v>11</v>
      </c>
      <c r="AB14" s="1">
        <v>571.97199999999998</v>
      </c>
      <c r="AC14" s="1">
        <v>2318.8429999999998</v>
      </c>
      <c r="AD14" s="1">
        <v>1326313.2790000001</v>
      </c>
      <c r="AE14" s="1">
        <v>25739162</v>
      </c>
    </row>
    <row r="15" spans="1:33" x14ac:dyDescent="0.35">
      <c r="B15" s="1">
        <v>12</v>
      </c>
      <c r="C15" s="1">
        <v>554.91600000000005</v>
      </c>
      <c r="D15" s="1">
        <v>3037.3310000000001</v>
      </c>
      <c r="E15" s="1">
        <v>1685462.9369999999</v>
      </c>
      <c r="F15" s="1">
        <v>32709017</v>
      </c>
      <c r="J15" s="1">
        <v>12</v>
      </c>
      <c r="K15" s="1">
        <v>492.30799999999999</v>
      </c>
      <c r="L15" s="1">
        <v>2953.0210000000002</v>
      </c>
      <c r="M15" s="1">
        <v>1453795.973</v>
      </c>
      <c r="N15" s="1">
        <v>28213161</v>
      </c>
      <c r="S15" s="1">
        <v>12</v>
      </c>
      <c r="T15" s="1">
        <v>554.91600000000005</v>
      </c>
      <c r="U15" s="1">
        <v>1555.2829999999999</v>
      </c>
      <c r="V15" s="1">
        <v>863050.92500000005</v>
      </c>
      <c r="W15" s="1">
        <v>16748839</v>
      </c>
      <c r="AA15" s="1">
        <v>12</v>
      </c>
      <c r="AB15" s="1">
        <v>492.30799999999999</v>
      </c>
      <c r="AC15" s="1">
        <v>2556.7750000000001</v>
      </c>
      <c r="AD15" s="1">
        <v>1258720.8859999999</v>
      </c>
      <c r="AE15" s="1">
        <v>24427427</v>
      </c>
    </row>
    <row r="16" spans="1:33" x14ac:dyDescent="0.35">
      <c r="B16" s="1">
        <v>13</v>
      </c>
      <c r="C16" s="1">
        <v>535.17999999999995</v>
      </c>
      <c r="D16" s="1">
        <v>3058.93</v>
      </c>
      <c r="E16" s="1">
        <v>1637078.8030000001</v>
      </c>
      <c r="F16" s="1">
        <v>31770048</v>
      </c>
      <c r="J16" s="1">
        <v>13</v>
      </c>
      <c r="K16" s="1">
        <v>554.60699999999997</v>
      </c>
      <c r="L16" s="1">
        <v>5737.2190000000001</v>
      </c>
      <c r="M16" s="1">
        <v>3181899.415</v>
      </c>
      <c r="N16" s="1">
        <v>61749683</v>
      </c>
      <c r="S16" s="1">
        <v>13</v>
      </c>
      <c r="T16" s="1">
        <v>535.17999999999995</v>
      </c>
      <c r="U16" s="1">
        <v>1770.394</v>
      </c>
      <c r="V16" s="1">
        <v>947479.64500000002</v>
      </c>
      <c r="W16" s="1">
        <v>18387309</v>
      </c>
      <c r="AA16" s="1">
        <v>13</v>
      </c>
      <c r="AB16" s="1">
        <v>554.60699999999997</v>
      </c>
      <c r="AC16" s="1">
        <v>3137.44</v>
      </c>
      <c r="AD16" s="1">
        <v>1740045.1329999999</v>
      </c>
      <c r="AE16" s="1">
        <v>33768269</v>
      </c>
    </row>
    <row r="17" spans="1:31" x14ac:dyDescent="0.35">
      <c r="B17" s="1">
        <v>14</v>
      </c>
      <c r="C17" s="1">
        <v>489.21600000000001</v>
      </c>
      <c r="D17" s="1">
        <v>3230.1849999999999</v>
      </c>
      <c r="E17" s="1">
        <v>1580259.0120000001</v>
      </c>
      <c r="F17" s="1">
        <v>30667372</v>
      </c>
      <c r="J17" s="1">
        <v>14</v>
      </c>
      <c r="K17" s="1">
        <v>642.82399999999996</v>
      </c>
      <c r="L17" s="1">
        <v>1568.269</v>
      </c>
      <c r="M17" s="1">
        <v>1008121.446</v>
      </c>
      <c r="N17" s="1">
        <v>19564157</v>
      </c>
      <c r="S17" s="1">
        <v>14</v>
      </c>
      <c r="T17" s="1">
        <v>489.21600000000001</v>
      </c>
      <c r="U17" s="1">
        <v>2154.2170000000001</v>
      </c>
      <c r="V17" s="1">
        <v>1053878.219</v>
      </c>
      <c r="W17" s="1">
        <v>20452138</v>
      </c>
      <c r="AA17" s="1">
        <v>14</v>
      </c>
      <c r="AB17" s="1">
        <v>642.82399999999996</v>
      </c>
      <c r="AC17" s="1">
        <v>1709.788</v>
      </c>
      <c r="AD17" s="1">
        <v>1099093.3189999999</v>
      </c>
      <c r="AE17" s="1">
        <v>21329607</v>
      </c>
    </row>
    <row r="18" spans="1:31" x14ac:dyDescent="0.35">
      <c r="B18" s="1">
        <v>15</v>
      </c>
      <c r="C18" s="1">
        <v>541.72400000000005</v>
      </c>
      <c r="D18" s="1">
        <v>2666.2159999999999</v>
      </c>
      <c r="E18" s="1">
        <v>1444354.263</v>
      </c>
      <c r="F18" s="1">
        <v>28029930</v>
      </c>
      <c r="J18" s="1">
        <v>15</v>
      </c>
      <c r="K18" s="1">
        <v>558.21400000000006</v>
      </c>
      <c r="L18" s="1">
        <v>3035.797</v>
      </c>
      <c r="M18" s="1">
        <v>1694623.0930000001</v>
      </c>
      <c r="N18" s="1">
        <v>32886784</v>
      </c>
      <c r="S18" s="1">
        <v>15</v>
      </c>
      <c r="T18" s="1">
        <v>541.72400000000005</v>
      </c>
      <c r="U18" s="1">
        <v>2115.643</v>
      </c>
      <c r="V18" s="1">
        <v>1146095.3929999999</v>
      </c>
      <c r="W18" s="1">
        <v>22241755</v>
      </c>
      <c r="AA18" s="1">
        <v>15</v>
      </c>
      <c r="AB18" s="1">
        <v>558.21400000000006</v>
      </c>
      <c r="AC18" s="1">
        <v>1671.5319999999999</v>
      </c>
      <c r="AD18" s="1">
        <v>933071.93099999998</v>
      </c>
      <c r="AE18" s="1">
        <v>18107705</v>
      </c>
    </row>
    <row r="19" spans="1:31" x14ac:dyDescent="0.35">
      <c r="B19" s="1">
        <v>16</v>
      </c>
      <c r="C19" s="1">
        <v>761.95899999999995</v>
      </c>
      <c r="D19" s="1">
        <v>2707.7330000000002</v>
      </c>
      <c r="E19" s="1">
        <v>2063182.307</v>
      </c>
      <c r="F19" s="1">
        <v>40039246</v>
      </c>
      <c r="J19" s="1">
        <v>16</v>
      </c>
      <c r="K19" s="1">
        <v>381.93299999999999</v>
      </c>
      <c r="L19" s="1">
        <v>4146.1390000000001</v>
      </c>
      <c r="M19" s="1">
        <v>1583547.0260000001</v>
      </c>
      <c r="N19" s="1">
        <v>30731181</v>
      </c>
      <c r="S19" s="1">
        <v>16</v>
      </c>
      <c r="T19" s="1">
        <v>761.95899999999995</v>
      </c>
      <c r="U19" s="1">
        <v>1507.8589999999999</v>
      </c>
      <c r="V19" s="1">
        <v>1148927.2209999999</v>
      </c>
      <c r="W19" s="1">
        <v>22296711</v>
      </c>
      <c r="AA19" s="1">
        <v>16</v>
      </c>
      <c r="AB19" s="1">
        <v>381.93299999999999</v>
      </c>
      <c r="AC19" s="1">
        <v>2065.498</v>
      </c>
      <c r="AD19" s="1">
        <v>788881.83400000003</v>
      </c>
      <c r="AE19" s="1">
        <v>15309473</v>
      </c>
    </row>
    <row r="20" spans="1:31" x14ac:dyDescent="0.35">
      <c r="B20" s="1">
        <v>17</v>
      </c>
      <c r="C20" s="1">
        <v>489.21600000000001</v>
      </c>
      <c r="D20" s="1">
        <v>4014.5160000000001</v>
      </c>
      <c r="E20" s="1">
        <v>1963966.6189999999</v>
      </c>
      <c r="F20" s="1">
        <v>38113812</v>
      </c>
      <c r="J20" s="1">
        <v>17</v>
      </c>
      <c r="K20" s="1">
        <v>445.52</v>
      </c>
      <c r="L20" s="1">
        <v>3039.5729999999999</v>
      </c>
      <c r="M20" s="1">
        <v>1354189.54</v>
      </c>
      <c r="N20" s="1">
        <v>26280144</v>
      </c>
      <c r="S20" s="1">
        <v>17</v>
      </c>
      <c r="T20" s="1">
        <v>489.21600000000001</v>
      </c>
      <c r="U20" s="1">
        <v>2229.7020000000002</v>
      </c>
      <c r="V20" s="1">
        <v>1090806.5279999999</v>
      </c>
      <c r="W20" s="1">
        <v>21168789</v>
      </c>
      <c r="AA20" s="1">
        <v>17</v>
      </c>
      <c r="AB20" s="1">
        <v>445.52</v>
      </c>
      <c r="AC20" s="1">
        <v>1715.9680000000001</v>
      </c>
      <c r="AD20" s="1">
        <v>764497.53799999994</v>
      </c>
      <c r="AE20" s="1">
        <v>14836258</v>
      </c>
    </row>
    <row r="21" spans="1:31" x14ac:dyDescent="0.35">
      <c r="A21" s="1" t="s">
        <v>5</v>
      </c>
      <c r="B21" s="1">
        <v>1</v>
      </c>
      <c r="C21" s="1">
        <v>664.26</v>
      </c>
      <c r="D21" s="1">
        <v>3263.8739999999998</v>
      </c>
      <c r="E21" s="1">
        <v>2168062.321</v>
      </c>
      <c r="F21" s="1">
        <v>42074605</v>
      </c>
      <c r="J21" s="1">
        <v>18</v>
      </c>
      <c r="K21" s="1">
        <v>461.54500000000002</v>
      </c>
      <c r="L21" s="1">
        <v>4909.6440000000002</v>
      </c>
      <c r="M21" s="1">
        <v>2266022.8659999999</v>
      </c>
      <c r="N21" s="1">
        <v>43975681</v>
      </c>
      <c r="R21" s="1" t="s">
        <v>5</v>
      </c>
      <c r="S21" s="1">
        <v>1</v>
      </c>
      <c r="T21" s="1">
        <v>664.26</v>
      </c>
      <c r="U21" s="1">
        <v>2597.2809999999999</v>
      </c>
      <c r="V21" s="1">
        <v>1725270.841</v>
      </c>
      <c r="W21" s="1">
        <v>33481551</v>
      </c>
      <c r="AA21" s="1">
        <v>18</v>
      </c>
      <c r="AB21" s="1">
        <v>461.54500000000002</v>
      </c>
      <c r="AC21" s="1">
        <v>2211.364</v>
      </c>
      <c r="AD21" s="1">
        <v>1020644.384</v>
      </c>
      <c r="AE21" s="1">
        <v>19807184</v>
      </c>
    </row>
    <row r="22" spans="1:31" x14ac:dyDescent="0.35">
      <c r="B22" s="1">
        <v>2</v>
      </c>
      <c r="C22" s="1">
        <v>679.61599999999999</v>
      </c>
      <c r="D22" s="1">
        <v>3394.395</v>
      </c>
      <c r="E22" s="1">
        <v>2306885.2599999998</v>
      </c>
      <c r="F22" s="1">
        <v>44768679</v>
      </c>
      <c r="J22" s="1">
        <v>19</v>
      </c>
      <c r="K22" s="1">
        <v>451.18799999999999</v>
      </c>
      <c r="L22" s="1">
        <v>4268.6710000000003</v>
      </c>
      <c r="M22" s="1">
        <v>1925972.7409999999</v>
      </c>
      <c r="N22" s="1">
        <v>37376482</v>
      </c>
      <c r="S22" s="1">
        <v>2</v>
      </c>
      <c r="T22" s="1">
        <v>679.61599999999999</v>
      </c>
      <c r="U22" s="1">
        <v>2482.15</v>
      </c>
      <c r="V22" s="1">
        <v>1686908.5830000001</v>
      </c>
      <c r="W22" s="1">
        <v>32737072</v>
      </c>
      <c r="AA22" s="1">
        <v>19</v>
      </c>
      <c r="AB22" s="1">
        <v>451.18799999999999</v>
      </c>
      <c r="AC22" s="1">
        <v>2457.8069999999998</v>
      </c>
      <c r="AD22" s="1">
        <v>1108932.885</v>
      </c>
      <c r="AE22" s="1">
        <v>21520559</v>
      </c>
    </row>
    <row r="23" spans="1:31" x14ac:dyDescent="0.35">
      <c r="B23" s="1">
        <v>3</v>
      </c>
      <c r="C23" s="1">
        <v>901.29399999999998</v>
      </c>
      <c r="D23" s="1">
        <v>2122.2310000000002</v>
      </c>
      <c r="E23" s="1">
        <v>1912753.182</v>
      </c>
      <c r="F23" s="1">
        <v>37119936</v>
      </c>
      <c r="J23" s="1">
        <v>20</v>
      </c>
      <c r="K23" s="1">
        <v>462.67899999999997</v>
      </c>
      <c r="L23" s="1">
        <v>3688.6819999999998</v>
      </c>
      <c r="M23" s="1">
        <v>1706675.4680000001</v>
      </c>
      <c r="N23" s="1">
        <v>33120679</v>
      </c>
      <c r="S23" s="1">
        <v>3</v>
      </c>
      <c r="T23" s="1">
        <v>901.29399999999998</v>
      </c>
      <c r="U23" s="1">
        <v>1655.1969999999999</v>
      </c>
      <c r="V23" s="1">
        <v>1491819.068</v>
      </c>
      <c r="W23" s="1">
        <v>28951058</v>
      </c>
      <c r="AA23" s="1">
        <v>20</v>
      </c>
      <c r="AB23" s="1">
        <v>462.67899999999997</v>
      </c>
      <c r="AC23" s="1">
        <v>2116.65</v>
      </c>
      <c r="AD23" s="1">
        <v>979329.10199999996</v>
      </c>
      <c r="AE23" s="1">
        <v>19005397</v>
      </c>
    </row>
    <row r="24" spans="1:31" x14ac:dyDescent="0.35">
      <c r="B24" s="1">
        <v>4</v>
      </c>
      <c r="C24" s="1">
        <v>746.91300000000001</v>
      </c>
      <c r="D24" s="1">
        <v>2750.22</v>
      </c>
      <c r="E24" s="1">
        <v>2054174.7290000001</v>
      </c>
      <c r="F24" s="1">
        <v>39864440</v>
      </c>
      <c r="J24" s="1">
        <v>21</v>
      </c>
      <c r="K24" s="1">
        <v>529.25400000000002</v>
      </c>
      <c r="L24" s="1">
        <v>2889.7489999999998</v>
      </c>
      <c r="M24" s="1">
        <v>1529412.513</v>
      </c>
      <c r="N24" s="1">
        <v>29680617</v>
      </c>
      <c r="S24" s="1">
        <v>4</v>
      </c>
      <c r="T24" s="1">
        <v>746.91300000000001</v>
      </c>
      <c r="U24" s="1">
        <v>2120.268</v>
      </c>
      <c r="V24" s="1">
        <v>1583655.0819999999</v>
      </c>
      <c r="W24" s="1">
        <v>30733278</v>
      </c>
      <c r="AA24" s="1">
        <v>21</v>
      </c>
      <c r="AB24" s="1">
        <v>529.25400000000002</v>
      </c>
      <c r="AC24" s="1">
        <v>2027.9490000000001</v>
      </c>
      <c r="AD24" s="1">
        <v>1073300.942</v>
      </c>
      <c r="AE24" s="1">
        <v>20829066</v>
      </c>
    </row>
    <row r="25" spans="1:31" x14ac:dyDescent="0.35">
      <c r="B25" s="1">
        <v>5</v>
      </c>
      <c r="C25" s="1">
        <v>796.79300000000001</v>
      </c>
      <c r="D25" s="1">
        <v>3247.4009999999998</v>
      </c>
      <c r="E25" s="1">
        <v>2587506.3709999998</v>
      </c>
      <c r="F25" s="1">
        <v>50214566</v>
      </c>
      <c r="J25" s="1">
        <v>22</v>
      </c>
      <c r="K25" s="1">
        <v>431.71</v>
      </c>
      <c r="L25" s="1">
        <v>3509.8310000000001</v>
      </c>
      <c r="M25" s="1">
        <v>1515229.2080000001</v>
      </c>
      <c r="N25" s="1">
        <v>29405368</v>
      </c>
      <c r="S25" s="1">
        <v>5</v>
      </c>
      <c r="T25" s="1">
        <v>796.79300000000001</v>
      </c>
      <c r="U25" s="1">
        <v>2091.2220000000002</v>
      </c>
      <c r="V25" s="1">
        <v>1666271.1669999999</v>
      </c>
      <c r="W25" s="1">
        <v>32336571</v>
      </c>
      <c r="AA25" s="1">
        <v>22</v>
      </c>
      <c r="AB25" s="1">
        <v>431.71</v>
      </c>
      <c r="AC25" s="1">
        <v>1956.047</v>
      </c>
      <c r="AD25" s="1">
        <v>844445.09100000001</v>
      </c>
      <c r="AE25" s="1">
        <v>16387764</v>
      </c>
    </row>
    <row r="26" spans="1:31" x14ac:dyDescent="0.35">
      <c r="B26" s="1">
        <v>6</v>
      </c>
      <c r="C26" s="1">
        <v>1021.872</v>
      </c>
      <c r="D26" s="1">
        <v>3693.0479999999998</v>
      </c>
      <c r="E26" s="1">
        <v>3773821.077</v>
      </c>
      <c r="F26" s="1">
        <v>73236839</v>
      </c>
      <c r="J26" s="1">
        <v>23</v>
      </c>
      <c r="K26" s="1">
        <v>611.44299999999998</v>
      </c>
      <c r="L26" s="1">
        <v>2539.3020000000001</v>
      </c>
      <c r="M26" s="1">
        <v>1552639.004</v>
      </c>
      <c r="N26" s="1">
        <v>30131363</v>
      </c>
      <c r="S26" s="1">
        <v>6</v>
      </c>
      <c r="T26" s="1">
        <v>1021.872</v>
      </c>
      <c r="U26" s="1">
        <v>1937.309</v>
      </c>
      <c r="V26" s="1">
        <v>1979681.1089999999</v>
      </c>
      <c r="W26" s="1">
        <v>38418776</v>
      </c>
      <c r="AA26" s="1">
        <v>23</v>
      </c>
      <c r="AB26" s="1">
        <v>611.44299999999998</v>
      </c>
      <c r="AC26" s="1">
        <v>2184.7170000000001</v>
      </c>
      <c r="AD26" s="1">
        <v>1335830.118</v>
      </c>
      <c r="AE26" s="1">
        <v>25923851</v>
      </c>
    </row>
    <row r="27" spans="1:31" x14ac:dyDescent="0.35">
      <c r="B27" s="1">
        <v>7</v>
      </c>
      <c r="C27" s="1">
        <v>1067.423</v>
      </c>
      <c r="D27" s="1">
        <v>2184.6770000000001</v>
      </c>
      <c r="E27" s="1">
        <v>2331975.3489999999</v>
      </c>
      <c r="F27" s="1">
        <v>45255591</v>
      </c>
      <c r="J27" s="1">
        <v>24</v>
      </c>
      <c r="K27" s="1">
        <v>497.77</v>
      </c>
      <c r="L27" s="1">
        <v>4033.4520000000002</v>
      </c>
      <c r="M27" s="1">
        <v>2007732.156</v>
      </c>
      <c r="N27" s="1">
        <v>38963150</v>
      </c>
      <c r="S27" s="1">
        <v>7</v>
      </c>
      <c r="T27" s="1">
        <v>1067.423</v>
      </c>
      <c r="U27" s="1">
        <v>1858.8209999999999</v>
      </c>
      <c r="V27" s="1">
        <v>1984148.827</v>
      </c>
      <c r="W27" s="1">
        <v>38505479</v>
      </c>
      <c r="AA27" s="1">
        <v>24</v>
      </c>
      <c r="AB27" s="1">
        <v>497.77</v>
      </c>
      <c r="AC27" s="1">
        <v>2981.4110000000001</v>
      </c>
      <c r="AD27" s="1">
        <v>1484057.3570000001</v>
      </c>
      <c r="AE27" s="1">
        <v>28800430</v>
      </c>
    </row>
    <row r="28" spans="1:31" x14ac:dyDescent="0.35">
      <c r="B28" s="1">
        <v>8</v>
      </c>
      <c r="C28" s="1">
        <v>710.84299999999996</v>
      </c>
      <c r="D28" s="1">
        <v>3904.17</v>
      </c>
      <c r="E28" s="1">
        <v>2775250.4789999998</v>
      </c>
      <c r="F28" s="1">
        <v>53858031</v>
      </c>
      <c r="J28" s="1">
        <v>25</v>
      </c>
      <c r="K28" s="1">
        <v>810.75699999999995</v>
      </c>
      <c r="L28" s="1">
        <v>3776.848</v>
      </c>
      <c r="M28" s="1">
        <v>3062107.0120000001</v>
      </c>
      <c r="N28" s="1">
        <v>59424926</v>
      </c>
      <c r="S28" s="1">
        <v>8</v>
      </c>
      <c r="T28" s="1">
        <v>710.84299999999996</v>
      </c>
      <c r="U28" s="1">
        <v>2302.605</v>
      </c>
      <c r="V28" s="1">
        <v>1636789.571</v>
      </c>
      <c r="W28" s="1">
        <v>31764435</v>
      </c>
      <c r="AA28" s="1">
        <v>25</v>
      </c>
      <c r="AB28" s="1">
        <v>810.75699999999995</v>
      </c>
      <c r="AC28" s="1">
        <v>2643.0720000000001</v>
      </c>
      <c r="AD28" s="1">
        <v>2142890.1469999999</v>
      </c>
      <c r="AE28" s="1">
        <v>41586100</v>
      </c>
    </row>
    <row r="29" spans="1:31" x14ac:dyDescent="0.35">
      <c r="B29" s="1">
        <v>9</v>
      </c>
      <c r="C29" s="1">
        <v>1407.463</v>
      </c>
      <c r="D29" s="1">
        <v>3419.5949999999998</v>
      </c>
      <c r="E29" s="1">
        <v>4812953.551</v>
      </c>
      <c r="F29" s="1">
        <v>93402813</v>
      </c>
      <c r="J29" s="1">
        <v>26</v>
      </c>
      <c r="K29" s="1">
        <v>568.77700000000004</v>
      </c>
      <c r="L29" s="1">
        <v>4340.3770000000004</v>
      </c>
      <c r="M29" s="1">
        <v>2468706.8289999999</v>
      </c>
      <c r="N29" s="1">
        <v>47909077</v>
      </c>
      <c r="S29" s="1">
        <v>9</v>
      </c>
      <c r="T29" s="1">
        <v>1407.463</v>
      </c>
      <c r="U29" s="1">
        <v>2441.7330000000002</v>
      </c>
      <c r="V29" s="1">
        <v>3436648.486</v>
      </c>
      <c r="W29" s="1">
        <v>66693483</v>
      </c>
      <c r="AA29" s="1">
        <v>26</v>
      </c>
      <c r="AB29" s="1">
        <v>568.77700000000004</v>
      </c>
      <c r="AC29" s="1">
        <v>3098.7620000000002</v>
      </c>
      <c r="AD29" s="1">
        <v>1762504.7180000001</v>
      </c>
      <c r="AE29" s="1">
        <v>34204132</v>
      </c>
    </row>
    <row r="30" spans="1:31" x14ac:dyDescent="0.35">
      <c r="B30" s="1">
        <v>10</v>
      </c>
      <c r="C30" s="1">
        <v>760.87699999999995</v>
      </c>
      <c r="D30" s="1">
        <v>1941.8140000000001</v>
      </c>
      <c r="E30" s="1">
        <v>1477481.69</v>
      </c>
      <c r="F30" s="1">
        <v>28672819</v>
      </c>
      <c r="J30" s="1">
        <v>27</v>
      </c>
      <c r="K30" s="1">
        <v>512.19799999999998</v>
      </c>
      <c r="L30" s="1">
        <v>3667.03</v>
      </c>
      <c r="M30" s="1">
        <v>1878246.4269999999</v>
      </c>
      <c r="N30" s="1">
        <v>36450279</v>
      </c>
      <c r="S30" s="1">
        <v>10</v>
      </c>
      <c r="T30" s="1">
        <v>760.87699999999995</v>
      </c>
      <c r="U30" s="1">
        <v>1429.184</v>
      </c>
      <c r="V30" s="1">
        <v>1087433.3370000001</v>
      </c>
      <c r="W30" s="1">
        <v>21103327</v>
      </c>
      <c r="AA30" s="1">
        <v>27</v>
      </c>
      <c r="AB30" s="1">
        <v>512.19799999999998</v>
      </c>
      <c r="AC30" s="1">
        <v>2198.5479999999998</v>
      </c>
      <c r="AD30" s="1">
        <v>1126092.5049999999</v>
      </c>
      <c r="AE30" s="1">
        <v>21853568</v>
      </c>
    </row>
    <row r="31" spans="1:31" x14ac:dyDescent="0.35">
      <c r="B31" s="1">
        <v>11</v>
      </c>
      <c r="C31" s="1">
        <v>741.70799999999997</v>
      </c>
      <c r="D31" s="1">
        <v>2530.7820000000002</v>
      </c>
      <c r="E31" s="1">
        <v>1877102.6370000001</v>
      </c>
      <c r="F31" s="1">
        <v>36428082</v>
      </c>
      <c r="J31" s="1">
        <v>28</v>
      </c>
      <c r="K31" s="1">
        <v>491.43200000000002</v>
      </c>
      <c r="L31" s="1">
        <v>5585.7280000000001</v>
      </c>
      <c r="M31" s="1">
        <v>2745005.997</v>
      </c>
      <c r="N31" s="1">
        <v>53271090</v>
      </c>
      <c r="S31" s="1">
        <v>11</v>
      </c>
      <c r="T31" s="1">
        <v>741.70799999999997</v>
      </c>
      <c r="U31" s="1">
        <v>1555.2819999999999</v>
      </c>
      <c r="V31" s="1">
        <v>1153565.398</v>
      </c>
      <c r="W31" s="1">
        <v>22386722</v>
      </c>
      <c r="AA31" s="1">
        <v>28</v>
      </c>
      <c r="AB31" s="1">
        <v>491.43200000000002</v>
      </c>
      <c r="AC31" s="1">
        <v>3515.8110000000001</v>
      </c>
      <c r="AD31" s="1">
        <v>1727782.1070000001</v>
      </c>
      <c r="AE31" s="1">
        <v>33530286</v>
      </c>
    </row>
    <row r="32" spans="1:31" x14ac:dyDescent="0.35">
      <c r="B32" s="1">
        <v>12</v>
      </c>
      <c r="C32" s="1">
        <v>1010.793</v>
      </c>
      <c r="D32" s="1">
        <v>2141.6869999999999</v>
      </c>
      <c r="E32" s="1">
        <v>2164801.7719999999</v>
      </c>
      <c r="F32" s="1">
        <v>42011329</v>
      </c>
      <c r="J32" s="1">
        <v>29</v>
      </c>
      <c r="K32" s="1">
        <v>488.65</v>
      </c>
      <c r="L32" s="1">
        <v>3918.9140000000002</v>
      </c>
      <c r="M32" s="1">
        <v>1914975.216</v>
      </c>
      <c r="N32" s="1">
        <v>37163058</v>
      </c>
      <c r="S32" s="1">
        <v>12</v>
      </c>
      <c r="T32" s="1">
        <v>1010.793</v>
      </c>
      <c r="U32" s="1">
        <v>1861.9179999999999</v>
      </c>
      <c r="V32" s="1">
        <v>1882013.557</v>
      </c>
      <c r="W32" s="1">
        <v>36523386</v>
      </c>
      <c r="AA32" s="1">
        <v>29</v>
      </c>
      <c r="AB32" s="1">
        <v>488.65</v>
      </c>
      <c r="AC32" s="1">
        <v>1991.374</v>
      </c>
      <c r="AD32" s="1">
        <v>973083.78700000001</v>
      </c>
      <c r="AE32" s="1">
        <v>18884197</v>
      </c>
    </row>
    <row r="33" spans="1:31" x14ac:dyDescent="0.35">
      <c r="A33" s="1" t="s">
        <v>6</v>
      </c>
      <c r="B33" s="1">
        <v>1</v>
      </c>
      <c r="C33" s="1">
        <v>608.04200000000003</v>
      </c>
      <c r="D33" s="1">
        <v>4586.8540000000003</v>
      </c>
      <c r="E33" s="1">
        <v>2789001.0959999999</v>
      </c>
      <c r="F33" s="1">
        <v>54124883</v>
      </c>
      <c r="I33" s="1" t="s">
        <v>5</v>
      </c>
      <c r="J33" s="1">
        <v>1</v>
      </c>
      <c r="K33" s="1">
        <v>432.32799999999997</v>
      </c>
      <c r="L33" s="1">
        <v>615.18200000000002</v>
      </c>
      <c r="M33" s="1">
        <v>265960.44099999999</v>
      </c>
      <c r="O33" s="1">
        <v>5161374</v>
      </c>
      <c r="R33" s="1" t="s">
        <v>6</v>
      </c>
      <c r="S33" s="1">
        <v>1</v>
      </c>
      <c r="T33" s="1">
        <v>608.04200000000003</v>
      </c>
      <c r="U33" s="1">
        <v>4010.3049999999998</v>
      </c>
      <c r="V33" s="1">
        <v>2438434.9330000002</v>
      </c>
      <c r="W33" s="1">
        <v>47321604</v>
      </c>
      <c r="Z33" s="1" t="s">
        <v>5</v>
      </c>
      <c r="AA33" s="1">
        <v>1</v>
      </c>
      <c r="AB33" s="1">
        <v>432.32799999999997</v>
      </c>
      <c r="AC33" s="1">
        <v>2058.4290000000001</v>
      </c>
      <c r="AD33" s="1">
        <v>889917.11499999999</v>
      </c>
      <c r="AE33" s="1">
        <v>17270219</v>
      </c>
    </row>
    <row r="34" spans="1:31" x14ac:dyDescent="0.35">
      <c r="B34" s="1">
        <v>2</v>
      </c>
      <c r="C34" s="1">
        <v>622.88300000000004</v>
      </c>
      <c r="D34" s="1">
        <v>3569.3449999999998</v>
      </c>
      <c r="E34" s="1">
        <v>2223282.6519999998</v>
      </c>
      <c r="F34" s="1">
        <v>43146241</v>
      </c>
      <c r="J34" s="1">
        <v>2</v>
      </c>
      <c r="K34" s="1">
        <v>425.93900000000002</v>
      </c>
      <c r="L34" s="1">
        <v>3279.2779999999998</v>
      </c>
      <c r="M34" s="1">
        <v>1396771.2509999999</v>
      </c>
      <c r="N34" s="1">
        <v>27106508</v>
      </c>
      <c r="S34" s="1">
        <v>2</v>
      </c>
      <c r="T34" s="1">
        <v>622.88300000000004</v>
      </c>
      <c r="U34" s="1">
        <v>3717.8339999999998</v>
      </c>
      <c r="V34" s="1">
        <v>2315774.0639999998</v>
      </c>
      <c r="W34" s="1">
        <v>44941180</v>
      </c>
      <c r="AA34" s="1">
        <v>2</v>
      </c>
      <c r="AB34" s="1">
        <v>425.93900000000002</v>
      </c>
      <c r="AC34" s="1">
        <v>2225.2689999999998</v>
      </c>
      <c r="AD34" s="1">
        <v>947828.13600000006</v>
      </c>
      <c r="AE34" s="1">
        <v>18394072</v>
      </c>
    </row>
    <row r="35" spans="1:31" x14ac:dyDescent="0.35">
      <c r="B35" s="1">
        <v>3</v>
      </c>
      <c r="C35" s="1">
        <v>691.51900000000001</v>
      </c>
      <c r="D35" s="1">
        <v>5322.71</v>
      </c>
      <c r="E35" s="1">
        <v>3680756.3020000001</v>
      </c>
      <c r="F35" s="1">
        <v>71430773</v>
      </c>
      <c r="J35" s="1">
        <v>3</v>
      </c>
      <c r="K35" s="1">
        <v>477.57100000000003</v>
      </c>
      <c r="L35" s="1">
        <v>3981.942</v>
      </c>
      <c r="M35" s="1">
        <v>1901659.246</v>
      </c>
      <c r="N35" s="1">
        <v>36904641</v>
      </c>
      <c r="S35" s="1">
        <v>3</v>
      </c>
      <c r="T35" s="1">
        <v>691.51900000000001</v>
      </c>
      <c r="U35" s="1">
        <v>3783.4470000000001</v>
      </c>
      <c r="V35" s="1">
        <v>2616326.077</v>
      </c>
      <c r="W35" s="1">
        <v>50773857</v>
      </c>
      <c r="AA35" s="1">
        <v>3</v>
      </c>
      <c r="AB35" s="1">
        <v>477.57100000000003</v>
      </c>
      <c r="AC35" s="1">
        <v>2389.9989999999998</v>
      </c>
      <c r="AD35" s="1">
        <v>1141393.8359999999</v>
      </c>
      <c r="AE35" s="1">
        <v>22150514</v>
      </c>
    </row>
    <row r="36" spans="1:31" x14ac:dyDescent="0.35">
      <c r="B36" s="1">
        <v>4</v>
      </c>
      <c r="C36" s="1">
        <v>413.52</v>
      </c>
      <c r="D36" s="1">
        <v>6009.0709999999999</v>
      </c>
      <c r="E36" s="1">
        <v>2484872.2999999998</v>
      </c>
      <c r="F36" s="1">
        <v>48222793</v>
      </c>
      <c r="J36" s="1">
        <v>4</v>
      </c>
      <c r="K36" s="1">
        <v>455.10399999999998</v>
      </c>
      <c r="L36" s="1">
        <v>3180.0219999999999</v>
      </c>
      <c r="M36" s="1">
        <v>1447240.9180000001</v>
      </c>
      <c r="N36" s="1">
        <v>28085950</v>
      </c>
      <c r="S36" s="1">
        <v>4</v>
      </c>
      <c r="T36" s="1">
        <v>413.52</v>
      </c>
      <c r="U36" s="1">
        <v>4708.9690000000001</v>
      </c>
      <c r="V36" s="1">
        <v>1947253.96</v>
      </c>
      <c r="W36" s="1">
        <v>37789477</v>
      </c>
      <c r="AA36" s="1">
        <v>4</v>
      </c>
      <c r="AB36" s="1">
        <v>455.10399999999998</v>
      </c>
      <c r="AC36" s="1">
        <v>2222.8690000000001</v>
      </c>
      <c r="AD36" s="1">
        <v>1011637.064</v>
      </c>
      <c r="AE36" s="1">
        <v>19632383</v>
      </c>
    </row>
    <row r="37" spans="1:31" x14ac:dyDescent="0.35">
      <c r="B37" s="1">
        <v>5</v>
      </c>
      <c r="C37" s="1">
        <v>453.24900000000002</v>
      </c>
      <c r="D37" s="1">
        <v>4727.5950000000003</v>
      </c>
      <c r="E37" s="1">
        <v>2142778.2259999998</v>
      </c>
      <c r="F37" s="1">
        <v>41583928</v>
      </c>
      <c r="J37" s="1">
        <v>5</v>
      </c>
      <c r="K37" s="1">
        <v>451.39400000000001</v>
      </c>
      <c r="L37" s="1">
        <v>3646.2579999999998</v>
      </c>
      <c r="M37" s="1">
        <v>1645898.919</v>
      </c>
      <c r="N37" s="1">
        <v>31941216</v>
      </c>
      <c r="S37" s="1">
        <v>5</v>
      </c>
      <c r="T37" s="1">
        <v>453.24900000000002</v>
      </c>
      <c r="U37" s="1">
        <v>3700.0340000000001</v>
      </c>
      <c r="V37" s="1">
        <v>1677037.0689999999</v>
      </c>
      <c r="W37" s="1">
        <v>32545500</v>
      </c>
      <c r="AA37" s="1">
        <v>5</v>
      </c>
      <c r="AB37" s="1">
        <v>451.39400000000001</v>
      </c>
      <c r="AC37" s="1">
        <v>2383.732</v>
      </c>
      <c r="AD37" s="1">
        <v>1076002.6070000001</v>
      </c>
      <c r="AE37" s="1">
        <v>20881496</v>
      </c>
    </row>
    <row r="38" spans="1:31" x14ac:dyDescent="0.35">
      <c r="B38" s="1">
        <v>6</v>
      </c>
      <c r="C38" s="1">
        <v>384.92200000000003</v>
      </c>
      <c r="D38" s="1">
        <v>5785.89</v>
      </c>
      <c r="E38" s="1">
        <v>2227114.1940000001</v>
      </c>
      <c r="F38" s="1">
        <v>43220598</v>
      </c>
      <c r="J38" s="1">
        <v>6</v>
      </c>
      <c r="K38" s="1">
        <v>462.988</v>
      </c>
      <c r="L38" s="1">
        <v>4510.5519999999997</v>
      </c>
      <c r="M38" s="1">
        <v>2088331.602</v>
      </c>
      <c r="N38" s="1">
        <v>40527307</v>
      </c>
      <c r="S38" s="1">
        <v>6</v>
      </c>
      <c r="T38" s="1">
        <v>384.92200000000003</v>
      </c>
      <c r="U38" s="1">
        <v>4622.8720000000003</v>
      </c>
      <c r="V38" s="1">
        <v>1779443.588</v>
      </c>
      <c r="W38" s="1">
        <v>34532857</v>
      </c>
      <c r="AA38" s="1">
        <v>6</v>
      </c>
      <c r="AB38" s="1">
        <v>462.988</v>
      </c>
      <c r="AC38" s="1">
        <v>2404.88</v>
      </c>
      <c r="AD38" s="1">
        <v>1113430.851</v>
      </c>
      <c r="AE38" s="1">
        <v>21607849</v>
      </c>
    </row>
    <row r="39" spans="1:31" x14ac:dyDescent="0.35">
      <c r="B39" s="1">
        <v>7</v>
      </c>
      <c r="C39" s="1">
        <v>463.60599999999999</v>
      </c>
      <c r="D39" s="1">
        <v>4984.1419999999998</v>
      </c>
      <c r="E39" s="1">
        <v>2310680.0099999998</v>
      </c>
      <c r="F39" s="1">
        <v>44842322</v>
      </c>
      <c r="J39" s="1">
        <v>7</v>
      </c>
      <c r="K39" s="1">
        <v>438.56299999999999</v>
      </c>
      <c r="L39" s="1">
        <v>3655.2370000000001</v>
      </c>
      <c r="M39" s="1">
        <v>1603052.659</v>
      </c>
      <c r="N39" s="1">
        <v>31109718</v>
      </c>
      <c r="S39" s="1">
        <v>7</v>
      </c>
      <c r="T39" s="1">
        <v>463.60599999999999</v>
      </c>
      <c r="U39" s="1">
        <v>3669.81</v>
      </c>
      <c r="V39" s="1">
        <v>1701347.6270000001</v>
      </c>
      <c r="W39" s="1">
        <v>33017284</v>
      </c>
      <c r="AA39" s="1">
        <v>7</v>
      </c>
      <c r="AB39" s="1">
        <v>438.56299999999999</v>
      </c>
      <c r="AC39" s="1">
        <v>2409.7910000000002</v>
      </c>
      <c r="AD39" s="1">
        <v>1056846.135</v>
      </c>
      <c r="AE39" s="1">
        <v>20509735</v>
      </c>
    </row>
    <row r="40" spans="1:31" x14ac:dyDescent="0.35">
      <c r="B40" s="1">
        <v>8</v>
      </c>
      <c r="C40" s="1">
        <v>479.32299999999998</v>
      </c>
      <c r="D40" s="1">
        <v>5846.0119999999997</v>
      </c>
      <c r="E40" s="1">
        <v>2802126.7689999999</v>
      </c>
      <c r="F40" s="1">
        <v>54379607</v>
      </c>
      <c r="J40" s="1">
        <v>8</v>
      </c>
      <c r="K40" s="1">
        <v>424.90800000000002</v>
      </c>
      <c r="L40" s="1">
        <v>829.95100000000002</v>
      </c>
      <c r="M40" s="1">
        <v>352652.83</v>
      </c>
      <c r="O40" s="1">
        <v>6843774</v>
      </c>
      <c r="S40" s="1">
        <v>8</v>
      </c>
      <c r="T40" s="1">
        <v>479.32299999999998</v>
      </c>
      <c r="U40" s="1">
        <v>3596.9009999999998</v>
      </c>
      <c r="V40" s="1">
        <v>1724076.5020000001</v>
      </c>
      <c r="W40" s="1">
        <v>33458373</v>
      </c>
      <c r="AA40" s="1">
        <v>8</v>
      </c>
      <c r="AB40" s="1">
        <v>424.90800000000002</v>
      </c>
      <c r="AC40" s="1">
        <v>2726.28</v>
      </c>
      <c r="AD40" s="1">
        <v>1158418.399</v>
      </c>
      <c r="AE40" s="1">
        <v>22480902</v>
      </c>
    </row>
    <row r="41" spans="1:31" x14ac:dyDescent="0.35">
      <c r="B41" s="1">
        <v>9</v>
      </c>
      <c r="C41" s="1">
        <v>408.98599999999999</v>
      </c>
      <c r="D41" s="1">
        <v>1521.0519999999999</v>
      </c>
      <c r="E41" s="1">
        <v>622088.54200000002</v>
      </c>
      <c r="F41" s="1">
        <v>12072591</v>
      </c>
      <c r="J41" s="1">
        <v>9</v>
      </c>
      <c r="K41" s="1">
        <v>661.06600000000003</v>
      </c>
      <c r="L41" s="1">
        <v>3165.7820000000002</v>
      </c>
      <c r="M41" s="1">
        <v>2092789.531</v>
      </c>
      <c r="N41" s="1">
        <v>40613820</v>
      </c>
      <c r="S41" s="1">
        <v>9</v>
      </c>
      <c r="T41" s="1">
        <v>408.98599999999999</v>
      </c>
      <c r="U41" s="1">
        <v>4997.1980000000003</v>
      </c>
      <c r="V41" s="1">
        <v>2043782.5660000001</v>
      </c>
      <c r="W41" s="1">
        <v>39662764</v>
      </c>
      <c r="AA41" s="1">
        <v>9</v>
      </c>
      <c r="AB41" s="1">
        <v>661.06600000000003</v>
      </c>
      <c r="AC41" s="1">
        <v>2021.433</v>
      </c>
      <c r="AD41" s="1">
        <v>1336299.5989999999</v>
      </c>
      <c r="AE41" s="1">
        <v>25932962</v>
      </c>
    </row>
    <row r="42" spans="1:31" x14ac:dyDescent="0.35">
      <c r="B42" s="1">
        <v>10</v>
      </c>
      <c r="C42" s="1">
        <v>569.29200000000003</v>
      </c>
      <c r="D42" s="1">
        <v>1369.45</v>
      </c>
      <c r="E42" s="1">
        <v>779617.64099999995</v>
      </c>
      <c r="F42" s="1">
        <v>15129687</v>
      </c>
      <c r="J42" s="1">
        <v>10</v>
      </c>
      <c r="K42" s="1">
        <v>543.68200000000002</v>
      </c>
      <c r="L42" s="1">
        <v>4089.9110000000001</v>
      </c>
      <c r="M42" s="1">
        <v>2223612.85</v>
      </c>
      <c r="N42" s="1">
        <v>43152649</v>
      </c>
      <c r="S42" s="1">
        <v>10</v>
      </c>
      <c r="T42" s="1">
        <v>569.29200000000003</v>
      </c>
      <c r="U42" s="1">
        <v>5039.3090000000002</v>
      </c>
      <c r="V42" s="1">
        <v>2868840.0260000001</v>
      </c>
      <c r="W42" s="1">
        <v>55674281</v>
      </c>
      <c r="AA42" s="1">
        <v>10</v>
      </c>
      <c r="AB42" s="1">
        <v>543.68200000000002</v>
      </c>
      <c r="AC42" s="1">
        <v>2327.489</v>
      </c>
      <c r="AD42" s="1">
        <v>1265414.9669999999</v>
      </c>
      <c r="AE42" s="1">
        <v>24557336</v>
      </c>
    </row>
    <row r="43" spans="1:31" x14ac:dyDescent="0.35">
      <c r="B43" s="1">
        <v>11</v>
      </c>
      <c r="C43" s="1">
        <v>552.33900000000006</v>
      </c>
      <c r="D43" s="1">
        <v>3130.3119999999999</v>
      </c>
      <c r="E43" s="1">
        <v>1728994.7390000001</v>
      </c>
      <c r="F43" s="1">
        <v>33553819</v>
      </c>
      <c r="J43" s="1">
        <v>11</v>
      </c>
      <c r="K43" s="1">
        <v>457.37099999999998</v>
      </c>
      <c r="L43" s="1">
        <v>4769.6620000000003</v>
      </c>
      <c r="M43" s="1">
        <v>2181507.0099999998</v>
      </c>
      <c r="N43" s="1">
        <v>42335520</v>
      </c>
      <c r="S43" s="1">
        <v>11</v>
      </c>
      <c r="T43" s="1">
        <v>552.33900000000006</v>
      </c>
      <c r="U43" s="1">
        <v>2812.8510000000001</v>
      </c>
      <c r="V43" s="1">
        <v>1553648.56</v>
      </c>
      <c r="W43" s="1">
        <v>30150955</v>
      </c>
      <c r="AA43" s="1">
        <v>11</v>
      </c>
      <c r="AB43" s="1">
        <v>457.37099999999998</v>
      </c>
      <c r="AC43" s="1">
        <v>3032.7809999999999</v>
      </c>
      <c r="AD43" s="1">
        <v>1387107.5020000001</v>
      </c>
      <c r="AE43" s="1">
        <v>26918968</v>
      </c>
    </row>
    <row r="44" spans="1:31" x14ac:dyDescent="0.35">
      <c r="B44" s="1">
        <v>12</v>
      </c>
      <c r="C44" s="1">
        <v>429.7</v>
      </c>
      <c r="D44" s="1">
        <v>3092.1550000000002</v>
      </c>
      <c r="E44" s="1">
        <v>1328699.844</v>
      </c>
      <c r="F44" s="1">
        <v>25785477</v>
      </c>
      <c r="J44" s="1">
        <v>12</v>
      </c>
      <c r="K44" s="1">
        <v>475.71600000000001</v>
      </c>
      <c r="L44" s="1">
        <v>3786.4270000000001</v>
      </c>
      <c r="M44" s="1">
        <v>1801262.8740000001</v>
      </c>
      <c r="N44" s="1">
        <v>34956294</v>
      </c>
      <c r="S44" s="1">
        <v>12</v>
      </c>
      <c r="T44" s="1">
        <v>429.7</v>
      </c>
      <c r="U44" s="1">
        <v>3149.7049999999999</v>
      </c>
      <c r="V44" s="1">
        <v>1353429.487</v>
      </c>
      <c r="W44" s="1">
        <v>26265394</v>
      </c>
      <c r="AA44" s="1">
        <v>12</v>
      </c>
      <c r="AB44" s="1">
        <v>475.71600000000001</v>
      </c>
      <c r="AC44" s="1">
        <v>2181.154</v>
      </c>
      <c r="AD44" s="1">
        <v>1037609.38</v>
      </c>
      <c r="AE44" s="1">
        <v>20136416</v>
      </c>
    </row>
    <row r="45" spans="1:31" x14ac:dyDescent="0.35">
      <c r="B45" s="1">
        <v>13</v>
      </c>
      <c r="C45" s="1">
        <v>504.21100000000001</v>
      </c>
      <c r="D45" s="1">
        <v>5355.2479999999996</v>
      </c>
      <c r="E45" s="1">
        <v>2700176.179</v>
      </c>
      <c r="F45" s="1">
        <v>52401098</v>
      </c>
      <c r="J45" s="1">
        <v>13</v>
      </c>
      <c r="K45" s="1">
        <v>411.61399999999998</v>
      </c>
      <c r="L45" s="1">
        <v>3569.4470000000001</v>
      </c>
      <c r="M45" s="1">
        <v>1469233.186</v>
      </c>
      <c r="N45" s="1">
        <v>28512744</v>
      </c>
      <c r="S45" s="1">
        <v>13</v>
      </c>
      <c r="T45" s="1">
        <v>504.21100000000001</v>
      </c>
      <c r="U45" s="1">
        <v>6147.2259999999997</v>
      </c>
      <c r="V45" s="1">
        <v>3099500.4219999998</v>
      </c>
      <c r="W45" s="1">
        <v>60150603</v>
      </c>
      <c r="AA45" s="1">
        <v>13</v>
      </c>
      <c r="AB45" s="1">
        <v>411.61399999999998</v>
      </c>
      <c r="AC45" s="1">
        <v>2618.2779999999998</v>
      </c>
      <c r="AD45" s="1">
        <v>1077718.9350000001</v>
      </c>
      <c r="AE45" s="1">
        <v>20914804</v>
      </c>
    </row>
    <row r="46" spans="1:31" x14ac:dyDescent="0.35">
      <c r="B46" s="1">
        <v>14</v>
      </c>
      <c r="C46" s="1">
        <v>618.81200000000001</v>
      </c>
      <c r="D46" s="1">
        <v>6220.808</v>
      </c>
      <c r="E46" s="1">
        <v>3849508.9330000002</v>
      </c>
      <c r="F46" s="1">
        <v>74705679</v>
      </c>
      <c r="J46" s="1">
        <v>14</v>
      </c>
      <c r="K46" s="1">
        <v>465.565</v>
      </c>
      <c r="L46" s="1">
        <v>4290.4279999999999</v>
      </c>
      <c r="M46" s="1">
        <v>1997470.98</v>
      </c>
      <c r="N46" s="1">
        <v>38764016</v>
      </c>
      <c r="S46" s="1">
        <v>14</v>
      </c>
      <c r="T46" s="1">
        <v>618.81200000000001</v>
      </c>
      <c r="U46" s="1">
        <v>4643.8779999999997</v>
      </c>
      <c r="V46" s="1">
        <v>2873686.5860000001</v>
      </c>
      <c r="W46" s="1">
        <v>55768336</v>
      </c>
      <c r="AA46" s="1">
        <v>14</v>
      </c>
      <c r="AB46" s="1">
        <v>465.565</v>
      </c>
      <c r="AC46" s="1">
        <v>2470.3519999999999</v>
      </c>
      <c r="AD46" s="1">
        <v>1150108.317</v>
      </c>
      <c r="AE46" s="1">
        <v>22319632</v>
      </c>
    </row>
    <row r="47" spans="1:31" x14ac:dyDescent="0.35">
      <c r="B47" s="1">
        <v>15</v>
      </c>
      <c r="C47" s="1">
        <v>434.49299999999999</v>
      </c>
      <c r="D47" s="1">
        <v>6056.4579999999996</v>
      </c>
      <c r="E47" s="1">
        <v>2631485.858</v>
      </c>
      <c r="F47" s="1">
        <v>51068056</v>
      </c>
      <c r="J47" s="1">
        <v>15</v>
      </c>
      <c r="K47" s="1">
        <v>452.52800000000002</v>
      </c>
      <c r="L47" s="1">
        <v>3541.6179999999999</v>
      </c>
      <c r="M47" s="1">
        <v>1602679.95</v>
      </c>
      <c r="N47" s="1">
        <v>31102485</v>
      </c>
      <c r="S47" s="1">
        <v>15</v>
      </c>
      <c r="T47" s="1">
        <v>434.49299999999999</v>
      </c>
      <c r="U47" s="1">
        <v>4766.9340000000002</v>
      </c>
      <c r="V47" s="1">
        <v>2071197.179</v>
      </c>
      <c r="W47" s="1">
        <v>40194787</v>
      </c>
      <c r="AA47" s="1">
        <v>15</v>
      </c>
      <c r="AB47" s="1">
        <v>452.52800000000002</v>
      </c>
      <c r="AC47" s="1">
        <v>2144.8629999999998</v>
      </c>
      <c r="AD47" s="1">
        <v>970609.82799999998</v>
      </c>
      <c r="AE47" s="1">
        <v>18836186</v>
      </c>
    </row>
    <row r="48" spans="1:31" x14ac:dyDescent="0.35">
      <c r="B48" s="1">
        <v>16</v>
      </c>
      <c r="C48" s="1">
        <v>530.38800000000003</v>
      </c>
      <c r="D48" s="1">
        <v>5273.7330000000002</v>
      </c>
      <c r="E48" s="1">
        <v>2797124.8489999999</v>
      </c>
      <c r="F48" s="1">
        <v>54282537</v>
      </c>
      <c r="J48" s="1">
        <v>16</v>
      </c>
      <c r="K48" s="1">
        <v>612.06100000000004</v>
      </c>
      <c r="L48" s="1">
        <v>5832.0140000000001</v>
      </c>
      <c r="M48" s="1">
        <v>3569551.2059999998</v>
      </c>
      <c r="N48" s="1">
        <v>69272666</v>
      </c>
      <c r="S48" s="1">
        <v>16</v>
      </c>
      <c r="T48" s="1">
        <v>530.38800000000003</v>
      </c>
      <c r="U48" s="1">
        <v>4098.67</v>
      </c>
      <c r="V48" s="1">
        <v>2173885.15</v>
      </c>
      <c r="W48" s="1">
        <v>42187606</v>
      </c>
      <c r="AA48" s="1">
        <v>16</v>
      </c>
      <c r="AB48" s="1">
        <v>612.06100000000004</v>
      </c>
      <c r="AC48" s="1">
        <v>2794.4029999999998</v>
      </c>
      <c r="AD48" s="1">
        <v>1710346.291</v>
      </c>
      <c r="AE48" s="1">
        <v>33191917</v>
      </c>
    </row>
    <row r="49" spans="1:31" x14ac:dyDescent="0.35">
      <c r="B49" s="1">
        <v>17</v>
      </c>
      <c r="C49" s="1">
        <v>359.41500000000002</v>
      </c>
      <c r="D49" s="1">
        <v>5065.3869999999997</v>
      </c>
      <c r="E49" s="1">
        <v>1820574.9639999999</v>
      </c>
      <c r="F49" s="1">
        <v>35331075</v>
      </c>
      <c r="J49" s="1">
        <v>17</v>
      </c>
      <c r="K49" s="1">
        <v>379.87200000000001</v>
      </c>
      <c r="L49" s="1">
        <v>3866.11</v>
      </c>
      <c r="M49" s="1">
        <v>1468626.122</v>
      </c>
      <c r="N49" s="1">
        <v>28500963</v>
      </c>
      <c r="S49" s="1">
        <v>17</v>
      </c>
      <c r="T49" s="1">
        <v>359.41500000000002</v>
      </c>
      <c r="U49" s="1">
        <v>4491.4350000000004</v>
      </c>
      <c r="V49" s="1">
        <v>1614288.0419999999</v>
      </c>
      <c r="W49" s="1">
        <v>31327758</v>
      </c>
      <c r="AA49" s="1">
        <v>17</v>
      </c>
      <c r="AB49" s="1">
        <v>379.87200000000001</v>
      </c>
      <c r="AC49" s="1">
        <v>2621.9690000000001</v>
      </c>
      <c r="AD49" s="1">
        <v>996012.08</v>
      </c>
      <c r="AE49" s="1">
        <v>19329156</v>
      </c>
    </row>
    <row r="50" spans="1:31" x14ac:dyDescent="0.35">
      <c r="B50" s="1">
        <v>18</v>
      </c>
      <c r="C50" s="1">
        <v>529.976</v>
      </c>
      <c r="D50" s="1">
        <v>4530.5010000000002</v>
      </c>
      <c r="E50" s="1">
        <v>2401055.5380000002</v>
      </c>
      <c r="F50" s="1">
        <v>46596199</v>
      </c>
      <c r="J50" s="1">
        <v>18</v>
      </c>
      <c r="K50" s="1">
        <v>289.28399999999999</v>
      </c>
      <c r="L50" s="1">
        <v>1910.6189999999999</v>
      </c>
      <c r="M50" s="1">
        <v>552711.13300000003</v>
      </c>
      <c r="O50" s="1">
        <v>10726215</v>
      </c>
      <c r="S50" s="1">
        <v>18</v>
      </c>
      <c r="T50" s="1">
        <v>529.976</v>
      </c>
      <c r="U50" s="1">
        <v>3918.6</v>
      </c>
      <c r="V50" s="1">
        <v>2076762.93</v>
      </c>
      <c r="W50" s="1">
        <v>40302799</v>
      </c>
      <c r="AA50" s="1">
        <v>18</v>
      </c>
      <c r="AB50" s="1">
        <v>289.28399999999999</v>
      </c>
      <c r="AC50" s="1">
        <v>2216.114</v>
      </c>
      <c r="AD50" s="1">
        <v>641085.94400000002</v>
      </c>
      <c r="AE50" s="1">
        <v>12441265</v>
      </c>
    </row>
    <row r="51" spans="1:31" x14ac:dyDescent="0.35">
      <c r="B51" s="1">
        <v>19</v>
      </c>
      <c r="C51" s="1">
        <v>342.97699999999998</v>
      </c>
      <c r="D51" s="1">
        <v>6621.0550000000003</v>
      </c>
      <c r="E51" s="1">
        <v>2270869.787</v>
      </c>
      <c r="F51" s="1">
        <v>44069743</v>
      </c>
      <c r="J51" s="1">
        <v>19</v>
      </c>
      <c r="K51" s="1">
        <v>553.52499999999998</v>
      </c>
      <c r="L51" s="1">
        <v>3505.0970000000002</v>
      </c>
      <c r="M51" s="1">
        <v>1940157.2830000001</v>
      </c>
      <c r="N51" s="1">
        <v>37651755</v>
      </c>
      <c r="S51" s="1">
        <v>19</v>
      </c>
      <c r="T51" s="1">
        <v>342.97699999999998</v>
      </c>
      <c r="U51" s="1">
        <v>5256.7669999999998</v>
      </c>
      <c r="V51" s="1">
        <v>1802950.1910000001</v>
      </c>
      <c r="W51" s="1">
        <v>34989039</v>
      </c>
      <c r="AA51" s="1">
        <v>19</v>
      </c>
      <c r="AB51" s="1">
        <v>553.52499999999998</v>
      </c>
      <c r="AC51" s="1">
        <v>2423.7820000000002</v>
      </c>
      <c r="AD51" s="1">
        <v>1341622.5959999999</v>
      </c>
      <c r="AE51" s="1">
        <v>26036263</v>
      </c>
    </row>
    <row r="52" spans="1:31" x14ac:dyDescent="0.35">
      <c r="B52" s="1">
        <v>20</v>
      </c>
      <c r="C52" s="1">
        <v>344.67700000000002</v>
      </c>
      <c r="D52" s="1">
        <v>5790.1949999999997</v>
      </c>
      <c r="E52" s="1">
        <v>1995749.8089999999</v>
      </c>
      <c r="F52" s="1">
        <v>38730614</v>
      </c>
      <c r="J52" s="1">
        <v>20</v>
      </c>
      <c r="K52" s="1">
        <v>730.73299999999995</v>
      </c>
      <c r="L52" s="1">
        <v>3037.1219999999998</v>
      </c>
      <c r="M52" s="1">
        <v>2219324.6579999998</v>
      </c>
      <c r="N52" s="1">
        <v>43069430</v>
      </c>
      <c r="S52" s="1">
        <v>20</v>
      </c>
      <c r="T52" s="1">
        <v>344.67700000000002</v>
      </c>
      <c r="U52" s="1">
        <v>5044.3090000000002</v>
      </c>
      <c r="V52" s="1">
        <v>1738659.7760000001</v>
      </c>
      <c r="W52" s="1">
        <v>33741384</v>
      </c>
      <c r="AA52" s="1">
        <v>20</v>
      </c>
      <c r="AB52" s="1">
        <v>730.73299999999995</v>
      </c>
      <c r="AC52" s="1">
        <v>2103.4209999999998</v>
      </c>
      <c r="AD52" s="1">
        <v>1537038.6510000001</v>
      </c>
      <c r="AE52" s="1">
        <v>29828614</v>
      </c>
    </row>
    <row r="53" spans="1:31" x14ac:dyDescent="0.35">
      <c r="B53" s="1">
        <v>21</v>
      </c>
      <c r="C53" s="1">
        <v>331.435</v>
      </c>
      <c r="D53" s="1">
        <v>5534.5619999999999</v>
      </c>
      <c r="E53" s="1">
        <v>1834345.058</v>
      </c>
      <c r="F53" s="1">
        <v>35598305</v>
      </c>
      <c r="J53" s="1">
        <v>21</v>
      </c>
      <c r="K53" s="1">
        <v>477.46800000000002</v>
      </c>
      <c r="L53" s="1">
        <v>3427.1410000000001</v>
      </c>
      <c r="M53" s="1">
        <v>1636349.3589999999</v>
      </c>
      <c r="N53" s="1">
        <v>31755892</v>
      </c>
      <c r="S53" s="1">
        <v>21</v>
      </c>
      <c r="T53" s="1">
        <v>331.435</v>
      </c>
      <c r="U53" s="1">
        <v>5148.527</v>
      </c>
      <c r="V53" s="1">
        <v>1706399.737</v>
      </c>
      <c r="W53" s="1">
        <v>33115328</v>
      </c>
      <c r="AA53" s="1">
        <v>21</v>
      </c>
      <c r="AB53" s="1">
        <v>477.46800000000002</v>
      </c>
      <c r="AC53" s="1">
        <v>2644.4459999999999</v>
      </c>
      <c r="AD53" s="1">
        <v>1262637.399</v>
      </c>
      <c r="AE53" s="1">
        <v>24503433</v>
      </c>
    </row>
    <row r="54" spans="1:31" x14ac:dyDescent="0.35">
      <c r="B54" s="1">
        <v>22</v>
      </c>
      <c r="C54" s="1">
        <v>889.64800000000002</v>
      </c>
      <c r="D54" s="1">
        <v>6986.4570000000003</v>
      </c>
      <c r="E54" s="1">
        <v>6215488.6809999999</v>
      </c>
      <c r="G54" s="1">
        <v>120621178</v>
      </c>
      <c r="J54" s="1">
        <v>22</v>
      </c>
      <c r="K54" s="1">
        <v>539.19899999999996</v>
      </c>
      <c r="L54" s="1">
        <v>5888.7790000000005</v>
      </c>
      <c r="M54" s="1">
        <v>3175226.5639999998</v>
      </c>
      <c r="N54" s="1">
        <v>61620186</v>
      </c>
      <c r="S54" s="1">
        <v>22</v>
      </c>
      <c r="T54" s="1">
        <v>889.64800000000002</v>
      </c>
      <c r="U54" s="1">
        <v>6425.6840000000002</v>
      </c>
      <c r="V54" s="1">
        <v>5716598.0429999996</v>
      </c>
      <c r="W54" s="1">
        <v>110939433</v>
      </c>
      <c r="AA54" s="1">
        <v>22</v>
      </c>
      <c r="AB54" s="1">
        <v>539.19899999999996</v>
      </c>
      <c r="AC54" s="1">
        <v>2908.9070000000002</v>
      </c>
      <c r="AD54" s="1">
        <v>1568481.08</v>
      </c>
      <c r="AE54" s="1">
        <v>30438803</v>
      </c>
    </row>
    <row r="55" spans="1:31" x14ac:dyDescent="0.35">
      <c r="B55" s="1">
        <v>23</v>
      </c>
      <c r="C55" s="1">
        <v>557.18299999999999</v>
      </c>
      <c r="D55" s="1">
        <v>5178.8429999999998</v>
      </c>
      <c r="E55" s="1">
        <v>2885563.7110000001</v>
      </c>
      <c r="F55" s="1">
        <v>55998830</v>
      </c>
      <c r="J55" s="1">
        <v>23</v>
      </c>
      <c r="K55" s="1">
        <v>459.94799999999998</v>
      </c>
      <c r="L55" s="1">
        <v>3029.44</v>
      </c>
      <c r="M55" s="1">
        <v>1393384.1980000001</v>
      </c>
      <c r="N55" s="1">
        <v>27040777</v>
      </c>
      <c r="S55" s="1">
        <v>23</v>
      </c>
      <c r="T55" s="1">
        <v>557.18299999999999</v>
      </c>
      <c r="U55" s="1">
        <v>2782.8910000000001</v>
      </c>
      <c r="V55" s="1">
        <v>1550579.5959999999</v>
      </c>
      <c r="W55" s="1">
        <v>30091397</v>
      </c>
      <c r="AA55" s="1">
        <v>23</v>
      </c>
      <c r="AB55" s="1">
        <v>459.94799999999998</v>
      </c>
      <c r="AC55" s="1">
        <v>2453.672</v>
      </c>
      <c r="AD55" s="1">
        <v>1128561.26</v>
      </c>
      <c r="AE55" s="1">
        <v>21901478</v>
      </c>
    </row>
    <row r="56" spans="1:31" x14ac:dyDescent="0.35">
      <c r="B56" s="1">
        <v>24</v>
      </c>
      <c r="C56" s="1">
        <v>514.51700000000005</v>
      </c>
      <c r="D56" s="1">
        <v>6028.0519999999997</v>
      </c>
      <c r="E56" s="1">
        <v>3101535.7659999998</v>
      </c>
      <c r="F56" s="1">
        <v>60190102</v>
      </c>
      <c r="J56" s="1">
        <v>24</v>
      </c>
      <c r="K56" s="1">
        <v>675.08100000000002</v>
      </c>
      <c r="L56" s="1">
        <v>3533.0569999999998</v>
      </c>
      <c r="M56" s="1">
        <v>2385101.4900000002</v>
      </c>
      <c r="N56" s="1">
        <v>46286586</v>
      </c>
      <c r="S56" s="1">
        <v>24</v>
      </c>
      <c r="T56" s="1">
        <v>514.51700000000005</v>
      </c>
      <c r="U56" s="1">
        <v>4526.4920000000002</v>
      </c>
      <c r="V56" s="1">
        <v>2328957.6039999998</v>
      </c>
      <c r="W56" s="1">
        <v>45197027</v>
      </c>
      <c r="AA56" s="1">
        <v>24</v>
      </c>
      <c r="AB56" s="1">
        <v>675.08100000000002</v>
      </c>
      <c r="AC56" s="1">
        <v>2120.1489999999999</v>
      </c>
      <c r="AD56" s="1">
        <v>1431273.3689999999</v>
      </c>
      <c r="AE56" s="1">
        <v>27776075</v>
      </c>
    </row>
    <row r="57" spans="1:31" x14ac:dyDescent="0.35">
      <c r="B57" s="1">
        <v>25</v>
      </c>
      <c r="C57" s="1">
        <v>392.90899999999999</v>
      </c>
      <c r="D57" s="1">
        <v>6035.6229999999996</v>
      </c>
      <c r="E57" s="1">
        <v>2371448.2119999998</v>
      </c>
      <c r="F57" s="1">
        <v>46021623</v>
      </c>
      <c r="J57" s="1">
        <v>25</v>
      </c>
      <c r="K57" s="1">
        <v>691.05499999999995</v>
      </c>
      <c r="L57" s="1">
        <v>3744.761</v>
      </c>
      <c r="M57" s="1">
        <v>2587837.3939999999</v>
      </c>
      <c r="N57" s="1">
        <v>50220990</v>
      </c>
      <c r="S57" s="1">
        <v>25</v>
      </c>
      <c r="T57" s="1">
        <v>392.90899999999999</v>
      </c>
      <c r="U57" s="1">
        <v>5009.3559999999998</v>
      </c>
      <c r="V57" s="1">
        <v>1968219.0490000001</v>
      </c>
      <c r="W57" s="1">
        <v>38196337</v>
      </c>
      <c r="AA57" s="1">
        <v>25</v>
      </c>
      <c r="AB57" s="1">
        <v>691.05499999999995</v>
      </c>
      <c r="AC57" s="1">
        <v>2129.723</v>
      </c>
      <c r="AD57" s="1">
        <v>1471756.3030000001</v>
      </c>
      <c r="AE57" s="1">
        <v>28561709</v>
      </c>
    </row>
    <row r="58" spans="1:31" x14ac:dyDescent="0.35">
      <c r="B58" s="1">
        <v>26</v>
      </c>
      <c r="C58" s="1">
        <v>445.108</v>
      </c>
      <c r="D58" s="1">
        <v>4564.5029999999997</v>
      </c>
      <c r="E58" s="1">
        <v>2031694.378</v>
      </c>
      <c r="F58" s="1">
        <v>39428174</v>
      </c>
      <c r="J58" s="1">
        <v>26</v>
      </c>
      <c r="K58" s="1">
        <v>430.73099999999999</v>
      </c>
      <c r="L58" s="1">
        <v>5150.4660000000003</v>
      </c>
      <c r="M58" s="1">
        <v>2218465</v>
      </c>
      <c r="N58" s="1">
        <v>43052747</v>
      </c>
      <c r="S58" s="1">
        <v>26</v>
      </c>
      <c r="T58" s="1">
        <v>445.108</v>
      </c>
      <c r="U58" s="1">
        <v>3585.15</v>
      </c>
      <c r="V58" s="1">
        <v>1595777.382</v>
      </c>
      <c r="W58" s="1">
        <v>30968530</v>
      </c>
      <c r="AA58" s="1">
        <v>26</v>
      </c>
      <c r="AB58" s="1">
        <v>430.73099999999999</v>
      </c>
      <c r="AC58" s="1">
        <v>3125.3470000000002</v>
      </c>
      <c r="AD58" s="1">
        <v>1346183.531</v>
      </c>
      <c r="AE58" s="1">
        <v>26124775</v>
      </c>
    </row>
    <row r="59" spans="1:31" x14ac:dyDescent="0.35">
      <c r="B59" s="1">
        <v>27</v>
      </c>
      <c r="C59" s="1">
        <v>384.61200000000002</v>
      </c>
      <c r="D59" s="1">
        <v>6770.2569999999996</v>
      </c>
      <c r="E59" s="1">
        <v>2603925.16</v>
      </c>
      <c r="F59" s="1">
        <v>50533198</v>
      </c>
      <c r="J59" s="1">
        <v>27</v>
      </c>
      <c r="K59" s="1">
        <v>471.13</v>
      </c>
      <c r="L59" s="1">
        <v>3690.8420000000001</v>
      </c>
      <c r="M59" s="1">
        <v>1738865.068</v>
      </c>
      <c r="N59" s="1">
        <v>33745368</v>
      </c>
      <c r="S59" s="1">
        <v>27</v>
      </c>
      <c r="T59" s="1">
        <v>384.61200000000002</v>
      </c>
      <c r="U59" s="1">
        <v>4600.4639999999999</v>
      </c>
      <c r="V59" s="1">
        <v>1769395.588</v>
      </c>
      <c r="W59" s="1">
        <v>34337860</v>
      </c>
      <c r="AA59" s="1">
        <v>27</v>
      </c>
      <c r="AB59" s="1">
        <v>471.13</v>
      </c>
      <c r="AC59" s="1">
        <v>2456.0619999999999</v>
      </c>
      <c r="AD59" s="1">
        <v>1157123.733</v>
      </c>
      <c r="AE59" s="1">
        <v>22455777</v>
      </c>
    </row>
    <row r="60" spans="1:31" x14ac:dyDescent="0.35">
      <c r="B60" s="1">
        <v>28</v>
      </c>
      <c r="C60" s="1">
        <v>430.78199999999998</v>
      </c>
      <c r="D60" s="1">
        <v>1676.153</v>
      </c>
      <c r="E60" s="1">
        <v>722057.22400000005</v>
      </c>
      <c r="F60" s="1">
        <v>14012638</v>
      </c>
      <c r="J60" s="1">
        <v>28</v>
      </c>
      <c r="K60" s="1">
        <v>639.21699999999998</v>
      </c>
      <c r="L60" s="1">
        <v>5235.8</v>
      </c>
      <c r="M60" s="1">
        <v>3346813.6</v>
      </c>
      <c r="N60" s="1">
        <v>64950098</v>
      </c>
      <c r="S60" s="1">
        <v>28</v>
      </c>
      <c r="T60" s="1">
        <v>430.78199999999998</v>
      </c>
      <c r="U60" s="1">
        <v>7407.4709999999995</v>
      </c>
      <c r="V60" s="1">
        <v>3191008.4029999999</v>
      </c>
      <c r="W60" s="1">
        <v>61926457</v>
      </c>
      <c r="AA60" s="1">
        <v>28</v>
      </c>
      <c r="AB60" s="1">
        <v>639.21699999999998</v>
      </c>
      <c r="AC60" s="1">
        <v>2630.1379999999999</v>
      </c>
      <c r="AD60" s="1">
        <v>1681229.263</v>
      </c>
      <c r="AE60" s="1">
        <v>32626856</v>
      </c>
    </row>
    <row r="61" spans="1:31" x14ac:dyDescent="0.35">
      <c r="B61" s="1">
        <v>29</v>
      </c>
      <c r="C61" s="1">
        <v>360.6</v>
      </c>
      <c r="D61" s="1">
        <v>6985.076</v>
      </c>
      <c r="E61" s="1">
        <v>2518818.06</v>
      </c>
      <c r="F61" s="1">
        <v>48881563</v>
      </c>
      <c r="I61" s="1" t="s">
        <v>6</v>
      </c>
      <c r="J61" s="1">
        <v>1</v>
      </c>
      <c r="K61" s="1">
        <v>717.69600000000003</v>
      </c>
      <c r="L61" s="1">
        <v>3451.9749999999999</v>
      </c>
      <c r="M61" s="1">
        <v>2477468.4079999998</v>
      </c>
      <c r="N61" s="1">
        <v>48079109</v>
      </c>
      <c r="S61" s="1">
        <v>29</v>
      </c>
      <c r="T61" s="1">
        <v>360.6</v>
      </c>
      <c r="U61" s="1">
        <v>6376.9470000000001</v>
      </c>
      <c r="V61" s="1">
        <v>2299526.61</v>
      </c>
      <c r="W61" s="1">
        <v>44625873</v>
      </c>
      <c r="Z61" s="1" t="s">
        <v>6</v>
      </c>
      <c r="AA61" s="1">
        <v>1</v>
      </c>
      <c r="AB61" s="1">
        <v>717.69600000000003</v>
      </c>
      <c r="AC61" s="1">
        <v>1585.1489999999999</v>
      </c>
      <c r="AD61" s="1">
        <v>1137654.686</v>
      </c>
      <c r="AE61" s="1">
        <v>22077950</v>
      </c>
    </row>
    <row r="62" spans="1:31" x14ac:dyDescent="0.35">
      <c r="B62" s="1">
        <v>30</v>
      </c>
      <c r="C62" s="1">
        <v>262.23099999999999</v>
      </c>
      <c r="D62" s="1">
        <v>7760.0079999999998</v>
      </c>
      <c r="E62" s="1">
        <v>2034915.3529999999</v>
      </c>
      <c r="F62" s="1">
        <v>39490682</v>
      </c>
      <c r="J62" s="1">
        <v>2</v>
      </c>
      <c r="K62" s="1">
        <v>624.68600000000004</v>
      </c>
      <c r="L62" s="1">
        <v>4209.4830000000002</v>
      </c>
      <c r="M62" s="1">
        <v>2629605.5639999998</v>
      </c>
      <c r="N62" s="1">
        <v>51031566</v>
      </c>
      <c r="S62" s="1">
        <v>30</v>
      </c>
      <c r="T62" s="1">
        <v>262.23099999999999</v>
      </c>
      <c r="U62" s="1">
        <v>5641.4560000000001</v>
      </c>
      <c r="V62" s="1">
        <v>1479365.1270000001</v>
      </c>
      <c r="W62" s="1">
        <v>28709370</v>
      </c>
      <c r="AA62" s="1">
        <v>2</v>
      </c>
      <c r="AB62" s="1">
        <v>624.68600000000004</v>
      </c>
      <c r="AC62" s="1">
        <v>1603.3579999999999</v>
      </c>
      <c r="AD62" s="1">
        <v>1001595.556</v>
      </c>
      <c r="AE62" s="1">
        <v>19437512</v>
      </c>
    </row>
    <row r="63" spans="1:31" x14ac:dyDescent="0.35">
      <c r="B63" s="1">
        <v>31</v>
      </c>
      <c r="C63" s="1">
        <v>295.10700000000003</v>
      </c>
      <c r="D63" s="1">
        <v>6724.9480000000003</v>
      </c>
      <c r="E63" s="1">
        <v>1984576.57</v>
      </c>
      <c r="F63" s="1">
        <v>38513780</v>
      </c>
      <c r="J63" s="1">
        <v>3</v>
      </c>
      <c r="K63" s="1">
        <v>434.95600000000002</v>
      </c>
      <c r="L63" s="1">
        <v>3594.1770000000001</v>
      </c>
      <c r="M63" s="1">
        <v>1563310.0930000001</v>
      </c>
      <c r="N63" s="1">
        <v>30338452</v>
      </c>
      <c r="S63" s="1">
        <v>31</v>
      </c>
      <c r="T63" s="1">
        <v>295.10700000000003</v>
      </c>
      <c r="U63" s="1">
        <v>5570.0290000000005</v>
      </c>
      <c r="V63" s="1">
        <v>1643752.273</v>
      </c>
      <c r="W63" s="1">
        <v>31899557</v>
      </c>
      <c r="AA63" s="1">
        <v>3</v>
      </c>
      <c r="AB63" s="1">
        <v>434.95600000000002</v>
      </c>
      <c r="AC63" s="1">
        <v>1184.6210000000001</v>
      </c>
      <c r="AD63" s="1">
        <v>515258.36099999998</v>
      </c>
      <c r="AE63" s="1">
        <v>9999386</v>
      </c>
    </row>
    <row r="64" spans="1:31" x14ac:dyDescent="0.35">
      <c r="A64" s="1" t="s">
        <v>12</v>
      </c>
      <c r="B64" s="1">
        <v>1</v>
      </c>
      <c r="C64" s="1">
        <v>431.40100000000001</v>
      </c>
      <c r="D64" s="1">
        <v>6838.9059999999999</v>
      </c>
      <c r="E64" s="1">
        <v>2950309.642</v>
      </c>
      <c r="F64" s="1">
        <v>57255325</v>
      </c>
      <c r="J64" s="1">
        <v>4</v>
      </c>
      <c r="K64" s="1">
        <v>866.35699999999997</v>
      </c>
      <c r="L64" s="1">
        <v>3305.123</v>
      </c>
      <c r="M64" s="1">
        <v>2863416.9589999998</v>
      </c>
      <c r="N64" s="1">
        <v>55569038</v>
      </c>
      <c r="R64" s="1" t="s">
        <v>12</v>
      </c>
      <c r="S64" s="1">
        <v>1</v>
      </c>
      <c r="T64" s="1">
        <v>431.40100000000001</v>
      </c>
      <c r="U64" s="1">
        <v>3761.6280000000002</v>
      </c>
      <c r="V64" s="1">
        <v>1622769.149</v>
      </c>
      <c r="W64" s="1">
        <v>31492347</v>
      </c>
      <c r="AA64" s="1">
        <v>4</v>
      </c>
      <c r="AB64" s="1">
        <v>866.35699999999997</v>
      </c>
      <c r="AC64" s="1">
        <v>1205.9739999999999</v>
      </c>
      <c r="AD64" s="1">
        <v>1044804.323</v>
      </c>
      <c r="AE64" s="1">
        <v>20276045</v>
      </c>
    </row>
    <row r="65" spans="2:31" x14ac:dyDescent="0.35">
      <c r="B65" s="1">
        <v>2</v>
      </c>
      <c r="C65" s="1">
        <v>429.54599999999999</v>
      </c>
      <c r="D65" s="1">
        <v>7028.9660000000003</v>
      </c>
      <c r="E65" s="1">
        <v>3019262.503</v>
      </c>
      <c r="F65" s="1">
        <v>58593462</v>
      </c>
      <c r="J65" s="1">
        <v>5</v>
      </c>
      <c r="K65" s="1">
        <v>796.48400000000004</v>
      </c>
      <c r="L65" s="1">
        <v>3623.1060000000002</v>
      </c>
      <c r="M65" s="1">
        <v>2885744.99</v>
      </c>
      <c r="N65" s="1">
        <v>56002348</v>
      </c>
      <c r="S65" s="1">
        <v>2</v>
      </c>
      <c r="T65" s="1">
        <v>429.54599999999999</v>
      </c>
      <c r="U65" s="1">
        <v>3566.3139999999999</v>
      </c>
      <c r="V65" s="1">
        <v>1531895.078</v>
      </c>
      <c r="W65" s="1">
        <v>29728795</v>
      </c>
      <c r="AA65" s="1">
        <v>5</v>
      </c>
      <c r="AB65" s="1">
        <v>796.48400000000004</v>
      </c>
      <c r="AC65" s="1">
        <v>1348.568</v>
      </c>
      <c r="AD65" s="1">
        <v>1074112.6270000001</v>
      </c>
      <c r="AE65" s="1">
        <v>20844818</v>
      </c>
    </row>
    <row r="66" spans="2:31" x14ac:dyDescent="0.35">
      <c r="B66" s="1">
        <v>3</v>
      </c>
      <c r="C66" s="1">
        <v>442.48</v>
      </c>
      <c r="D66" s="1">
        <v>6815.0309999999999</v>
      </c>
      <c r="E66" s="1">
        <v>3015511.45</v>
      </c>
      <c r="F66" s="1">
        <v>58520667</v>
      </c>
      <c r="J66" s="1">
        <v>6</v>
      </c>
      <c r="K66" s="1">
        <v>704.55600000000004</v>
      </c>
      <c r="L66" s="1">
        <v>4304.509</v>
      </c>
      <c r="M66" s="1">
        <v>3032767.8939999999</v>
      </c>
      <c r="N66" s="1">
        <v>58855555</v>
      </c>
      <c r="S66" s="1">
        <v>3</v>
      </c>
      <c r="T66" s="1">
        <v>442.48</v>
      </c>
      <c r="U66" s="1">
        <v>3940.7950000000001</v>
      </c>
      <c r="V66" s="1">
        <v>1743720.9550000001</v>
      </c>
      <c r="W66" s="1">
        <v>33839604</v>
      </c>
      <c r="AA66" s="1">
        <v>6</v>
      </c>
      <c r="AB66" s="1">
        <v>704.55600000000004</v>
      </c>
      <c r="AC66" s="1">
        <v>1367.778</v>
      </c>
      <c r="AD66" s="1">
        <v>963676.44700000004</v>
      </c>
      <c r="AE66" s="1">
        <v>18701633</v>
      </c>
    </row>
    <row r="67" spans="2:31" x14ac:dyDescent="0.35">
      <c r="B67" s="1">
        <v>4</v>
      </c>
      <c r="C67" s="1">
        <v>501.78899999999999</v>
      </c>
      <c r="D67" s="1">
        <v>5117.8810000000003</v>
      </c>
      <c r="E67" s="1">
        <v>2568098.6949999998</v>
      </c>
      <c r="F67" s="1">
        <v>49837930</v>
      </c>
      <c r="J67" s="1">
        <v>7</v>
      </c>
      <c r="K67" s="1">
        <v>630.45699999999999</v>
      </c>
      <c r="L67" s="1">
        <v>2315.9140000000002</v>
      </c>
      <c r="M67" s="1">
        <v>1460084.727</v>
      </c>
      <c r="N67" s="1">
        <v>28335204</v>
      </c>
      <c r="S67" s="1">
        <v>4</v>
      </c>
      <c r="T67" s="1">
        <v>501.78899999999999</v>
      </c>
      <c r="U67" s="1">
        <v>3109.5929999999998</v>
      </c>
      <c r="V67" s="1">
        <v>1560360.9850000001</v>
      </c>
      <c r="W67" s="1">
        <v>30281220</v>
      </c>
      <c r="AA67" s="1">
        <v>7</v>
      </c>
      <c r="AB67" s="1">
        <v>630.45699999999999</v>
      </c>
      <c r="AC67" s="1">
        <v>972.16700000000003</v>
      </c>
      <c r="AD67" s="1">
        <v>612909.57799999998</v>
      </c>
      <c r="AE67" s="1">
        <v>11894459</v>
      </c>
    </row>
    <row r="68" spans="2:31" x14ac:dyDescent="0.35">
      <c r="B68" s="1">
        <v>5</v>
      </c>
      <c r="C68" s="1">
        <v>443.87099999999998</v>
      </c>
      <c r="D68" s="1">
        <v>4354.96</v>
      </c>
      <c r="E68" s="1">
        <v>1933039.686</v>
      </c>
      <c r="F68" s="1">
        <v>37513627</v>
      </c>
      <c r="J68" s="1">
        <v>8</v>
      </c>
      <c r="K68" s="1">
        <v>577.48599999999999</v>
      </c>
      <c r="L68" s="1">
        <v>2825.7139999999999</v>
      </c>
      <c r="M68" s="1">
        <v>1631808.7779999999</v>
      </c>
      <c r="N68" s="1">
        <v>31667775</v>
      </c>
      <c r="S68" s="1">
        <v>5</v>
      </c>
      <c r="T68" s="1">
        <v>443.87099999999998</v>
      </c>
      <c r="U68" s="1">
        <v>3194.9879999999998</v>
      </c>
      <c r="V68" s="1">
        <v>1418162.0719999999</v>
      </c>
      <c r="W68" s="1">
        <v>27521630</v>
      </c>
      <c r="AA68" s="1">
        <v>8</v>
      </c>
      <c r="AB68" s="1">
        <v>577.48599999999999</v>
      </c>
      <c r="AC68" s="1">
        <v>1081.809</v>
      </c>
      <c r="AD68" s="1">
        <v>624729.04200000002</v>
      </c>
      <c r="AE68" s="1">
        <v>12123834</v>
      </c>
    </row>
    <row r="69" spans="2:31" x14ac:dyDescent="0.35">
      <c r="B69" s="1">
        <v>6</v>
      </c>
      <c r="C69" s="1">
        <v>603.40499999999997</v>
      </c>
      <c r="D69" s="1">
        <v>4500.5709999999999</v>
      </c>
      <c r="E69" s="1">
        <v>2715665.3319999999</v>
      </c>
      <c r="F69" s="1">
        <v>52701689</v>
      </c>
      <c r="J69" s="1">
        <v>9</v>
      </c>
      <c r="K69" s="1">
        <v>659.726</v>
      </c>
      <c r="L69" s="1">
        <v>3073.1950000000002</v>
      </c>
      <c r="M69" s="1">
        <v>2027466.2690000001</v>
      </c>
      <c r="N69" s="1">
        <v>39346121</v>
      </c>
      <c r="S69" s="1">
        <v>6</v>
      </c>
      <c r="T69" s="1">
        <v>603.40499999999997</v>
      </c>
      <c r="U69" s="1">
        <v>3348.1039999999998</v>
      </c>
      <c r="V69" s="1">
        <v>2020261.4839999999</v>
      </c>
      <c r="W69" s="1">
        <v>39206301</v>
      </c>
      <c r="AA69" s="1">
        <v>9</v>
      </c>
      <c r="AB69" s="1">
        <v>659.726</v>
      </c>
      <c r="AC69" s="1">
        <v>1132.846</v>
      </c>
      <c r="AD69" s="1">
        <v>747367.95900000003</v>
      </c>
      <c r="AE69" s="1">
        <v>14503832</v>
      </c>
    </row>
    <row r="70" spans="2:31" x14ac:dyDescent="0.35">
      <c r="B70" s="1">
        <v>7</v>
      </c>
      <c r="C70" s="1">
        <v>533.11900000000003</v>
      </c>
      <c r="D70" s="1">
        <v>4898.3580000000002</v>
      </c>
      <c r="E70" s="1">
        <v>2611407.943</v>
      </c>
      <c r="F70" s="1">
        <v>50678413</v>
      </c>
      <c r="J70" s="1">
        <v>10</v>
      </c>
      <c r="K70" s="1">
        <v>537.24099999999999</v>
      </c>
      <c r="L70" s="1">
        <v>2723.3969999999999</v>
      </c>
      <c r="M70" s="1">
        <v>1463121.4850000001</v>
      </c>
      <c r="N70" s="1">
        <v>28394137</v>
      </c>
      <c r="S70" s="1">
        <v>7</v>
      </c>
      <c r="T70" s="1">
        <v>533.11900000000003</v>
      </c>
      <c r="U70" s="1">
        <v>3134.1379999999999</v>
      </c>
      <c r="V70" s="1">
        <v>1670868.8419999999</v>
      </c>
      <c r="W70" s="1">
        <v>32425796</v>
      </c>
      <c r="AA70" s="1">
        <v>10</v>
      </c>
      <c r="AB70" s="1">
        <v>537.24099999999999</v>
      </c>
      <c r="AC70" s="1">
        <v>1108.2149999999999</v>
      </c>
      <c r="AD70" s="1">
        <v>595379.05099999998</v>
      </c>
      <c r="AE70" s="1">
        <v>11554252</v>
      </c>
    </row>
    <row r="71" spans="2:31" x14ac:dyDescent="0.35">
      <c r="B71" s="1">
        <v>8</v>
      </c>
      <c r="C71" s="1">
        <v>376.78</v>
      </c>
      <c r="D71" s="1">
        <v>6261.0619999999999</v>
      </c>
      <c r="E71" s="1">
        <v>2359043.1719999998</v>
      </c>
      <c r="F71" s="1">
        <v>45780884</v>
      </c>
      <c r="J71" s="1">
        <v>11</v>
      </c>
      <c r="K71" s="1">
        <v>658.48900000000003</v>
      </c>
      <c r="L71" s="1">
        <v>1776.0329999999999</v>
      </c>
      <c r="M71" s="1">
        <v>1169498.371</v>
      </c>
      <c r="N71" s="1">
        <v>22695926</v>
      </c>
      <c r="S71" s="1">
        <v>8</v>
      </c>
      <c r="T71" s="1">
        <v>376.78</v>
      </c>
      <c r="U71" s="1">
        <v>3420.44</v>
      </c>
      <c r="V71" s="1">
        <v>1288753.5330000001</v>
      </c>
      <c r="W71" s="1">
        <v>25010257</v>
      </c>
      <c r="AA71" s="1">
        <v>11</v>
      </c>
      <c r="AB71" s="1">
        <v>658.48900000000003</v>
      </c>
      <c r="AC71" s="1">
        <v>939.07899999999995</v>
      </c>
      <c r="AD71" s="1">
        <v>618373.40399999998</v>
      </c>
      <c r="AE71" s="1">
        <v>12000493</v>
      </c>
    </row>
    <row r="72" spans="2:31" x14ac:dyDescent="0.35">
      <c r="B72" s="1">
        <v>9</v>
      </c>
      <c r="C72" s="1">
        <v>380.95400000000001</v>
      </c>
      <c r="D72" s="1">
        <v>4747.7920000000004</v>
      </c>
      <c r="E72" s="1">
        <v>1808689.7479999999</v>
      </c>
      <c r="F72" s="1">
        <v>35100424</v>
      </c>
      <c r="J72" s="1">
        <v>12</v>
      </c>
      <c r="K72" s="1">
        <v>656.32500000000005</v>
      </c>
      <c r="L72" s="1">
        <v>2732.5729999999999</v>
      </c>
      <c r="M72" s="1">
        <v>1793455.7150000001</v>
      </c>
      <c r="N72" s="1">
        <v>34804784</v>
      </c>
      <c r="S72" s="1">
        <v>9</v>
      </c>
      <c r="T72" s="1">
        <v>380.95400000000001</v>
      </c>
      <c r="U72" s="1">
        <v>3344.2730000000001</v>
      </c>
      <c r="V72" s="1">
        <v>1274013.6629999999</v>
      </c>
      <c r="W72" s="1">
        <v>24724207</v>
      </c>
      <c r="AA72" s="1">
        <v>12</v>
      </c>
      <c r="AB72" s="1">
        <v>656.32500000000005</v>
      </c>
      <c r="AC72" s="1">
        <v>1019.843</v>
      </c>
      <c r="AD72" s="1">
        <v>669348.56999999995</v>
      </c>
      <c r="AE72" s="1">
        <v>12989745</v>
      </c>
    </row>
    <row r="73" spans="2:31" x14ac:dyDescent="0.35">
      <c r="B73" s="1">
        <v>10</v>
      </c>
      <c r="C73" s="1">
        <v>522.04</v>
      </c>
      <c r="D73" s="1">
        <v>7166.5230000000001</v>
      </c>
      <c r="E73" s="1">
        <v>3741213.9380000001</v>
      </c>
      <c r="F73" s="1">
        <v>72604047</v>
      </c>
      <c r="J73" s="1">
        <v>13</v>
      </c>
      <c r="K73" s="1">
        <v>824.25800000000004</v>
      </c>
      <c r="L73" s="1">
        <v>2744.9609999999998</v>
      </c>
      <c r="M73" s="1">
        <v>2262555.6860000002</v>
      </c>
      <c r="N73" s="1">
        <v>43908395</v>
      </c>
      <c r="S73" s="1">
        <v>10</v>
      </c>
      <c r="T73" s="1">
        <v>522.04</v>
      </c>
      <c r="U73" s="1">
        <v>3737.442</v>
      </c>
      <c r="V73" s="1">
        <v>1951095.344</v>
      </c>
      <c r="W73" s="1">
        <v>37864025</v>
      </c>
      <c r="AA73" s="1">
        <v>13</v>
      </c>
      <c r="AB73" s="1">
        <v>824.25800000000004</v>
      </c>
      <c r="AC73" s="1">
        <v>1186.2049999999999</v>
      </c>
      <c r="AD73" s="1">
        <v>977738.55599999998</v>
      </c>
      <c r="AE73" s="1">
        <v>18974530</v>
      </c>
    </row>
    <row r="74" spans="2:31" x14ac:dyDescent="0.35">
      <c r="B74" s="1">
        <v>11</v>
      </c>
      <c r="C74" s="1">
        <v>410.68599999999998</v>
      </c>
      <c r="D74" s="1">
        <v>4878.723</v>
      </c>
      <c r="E74" s="1">
        <v>2003624.007</v>
      </c>
      <c r="F74" s="1">
        <v>38883425</v>
      </c>
      <c r="J74" s="1">
        <v>14</v>
      </c>
      <c r="K74" s="1">
        <v>717.12900000000002</v>
      </c>
      <c r="L74" s="1">
        <v>2866.145</v>
      </c>
      <c r="M74" s="1">
        <v>2055396.172</v>
      </c>
      <c r="N74" s="1">
        <v>39888144</v>
      </c>
      <c r="S74" s="1">
        <v>11</v>
      </c>
      <c r="T74" s="1">
        <v>410.68599999999998</v>
      </c>
      <c r="U74" s="1">
        <v>3383.6889999999999</v>
      </c>
      <c r="V74" s="1">
        <v>1389634.1240000001</v>
      </c>
      <c r="W74" s="1">
        <v>26968001</v>
      </c>
      <c r="AA74" s="1">
        <v>14</v>
      </c>
      <c r="AB74" s="1">
        <v>717.12900000000002</v>
      </c>
      <c r="AC74" s="1">
        <v>971.83500000000004</v>
      </c>
      <c r="AD74" s="1">
        <v>696930.96200000006</v>
      </c>
      <c r="AE74" s="1">
        <v>13525024</v>
      </c>
    </row>
    <row r="75" spans="2:31" x14ac:dyDescent="0.35">
      <c r="B75" s="1">
        <v>12</v>
      </c>
      <c r="C75" s="1">
        <v>383.01499999999999</v>
      </c>
      <c r="D75" s="1">
        <v>3882.9969999999998</v>
      </c>
      <c r="E75" s="1">
        <v>1487246.1780000001</v>
      </c>
      <c r="F75" s="1">
        <v>28862314</v>
      </c>
      <c r="J75" s="1">
        <v>15</v>
      </c>
      <c r="K75" s="1">
        <v>731.3</v>
      </c>
      <c r="L75" s="1">
        <v>3606.0010000000002</v>
      </c>
      <c r="M75" s="1">
        <v>2637066.6540000001</v>
      </c>
      <c r="N75" s="1">
        <v>51176360</v>
      </c>
      <c r="S75" s="1">
        <v>12</v>
      </c>
      <c r="T75" s="1">
        <v>383.01499999999999</v>
      </c>
      <c r="U75" s="1">
        <v>3274.6309999999999</v>
      </c>
      <c r="V75" s="1">
        <v>1254232.865</v>
      </c>
      <c r="W75" s="1">
        <v>24340330</v>
      </c>
      <c r="AA75" s="1">
        <v>15</v>
      </c>
      <c r="AB75" s="1">
        <v>731.3</v>
      </c>
      <c r="AC75" s="1">
        <v>1335.9760000000001</v>
      </c>
      <c r="AD75" s="1">
        <v>976998.85800000001</v>
      </c>
      <c r="AE75" s="1">
        <v>18960175</v>
      </c>
    </row>
    <row r="76" spans="2:31" x14ac:dyDescent="0.35">
      <c r="B76" s="1">
        <v>13</v>
      </c>
      <c r="C76" s="1">
        <v>295.62200000000001</v>
      </c>
      <c r="D76" s="1">
        <v>5883.2209999999995</v>
      </c>
      <c r="E76" s="1">
        <v>1739208.7150000001</v>
      </c>
      <c r="F76" s="1">
        <v>33752037</v>
      </c>
      <c r="J76" s="1">
        <v>16</v>
      </c>
      <c r="K76" s="1">
        <v>853.01099999999997</v>
      </c>
      <c r="L76" s="1">
        <v>3251.569</v>
      </c>
      <c r="M76" s="1">
        <v>2773624.07</v>
      </c>
      <c r="N76" s="1">
        <v>53826468</v>
      </c>
      <c r="S76" s="1">
        <v>13</v>
      </c>
      <c r="T76" s="1">
        <v>295.62200000000001</v>
      </c>
      <c r="U76" s="1">
        <v>3860.9229999999998</v>
      </c>
      <c r="V76" s="1">
        <v>1141373.173</v>
      </c>
      <c r="W76" s="1">
        <v>22150113</v>
      </c>
      <c r="AA76" s="1">
        <v>16</v>
      </c>
      <c r="AB76" s="1">
        <v>853.01099999999997</v>
      </c>
      <c r="AC76" s="1">
        <v>1295.8699999999999</v>
      </c>
      <c r="AD76" s="1">
        <v>1105391.3999999999</v>
      </c>
      <c r="AE76" s="1">
        <v>21451831</v>
      </c>
    </row>
    <row r="77" spans="2:31" x14ac:dyDescent="0.35">
      <c r="B77" s="1">
        <v>14</v>
      </c>
      <c r="C77" s="1">
        <v>269.23899999999998</v>
      </c>
      <c r="D77" s="1">
        <v>3998.2559999999999</v>
      </c>
      <c r="E77" s="1">
        <v>1076486.4129999999</v>
      </c>
      <c r="F77" s="1">
        <v>20890885</v>
      </c>
      <c r="J77" s="1">
        <v>17</v>
      </c>
      <c r="K77" s="1">
        <v>563.72699999999998</v>
      </c>
      <c r="L77" s="1">
        <v>2766.2130000000002</v>
      </c>
      <c r="M77" s="1">
        <v>1559389.818</v>
      </c>
      <c r="N77" s="1">
        <v>30262373</v>
      </c>
      <c r="S77" s="1">
        <v>14</v>
      </c>
      <c r="T77" s="1">
        <v>269.23899999999998</v>
      </c>
      <c r="U77" s="1">
        <v>3733.1909999999998</v>
      </c>
      <c r="V77" s="1">
        <v>1005120.603</v>
      </c>
      <c r="W77" s="1">
        <v>19505921</v>
      </c>
      <c r="AA77" s="1">
        <v>17</v>
      </c>
      <c r="AB77" s="1">
        <v>563.72699999999998</v>
      </c>
      <c r="AC77" s="1">
        <v>1054.154</v>
      </c>
      <c r="AD77" s="1">
        <v>594255.255</v>
      </c>
      <c r="AE77" s="1">
        <v>11532443</v>
      </c>
    </row>
    <row r="78" spans="2:31" x14ac:dyDescent="0.35">
      <c r="B78" s="1">
        <v>15</v>
      </c>
      <c r="C78" s="1">
        <v>528.58399999999995</v>
      </c>
      <c r="D78" s="1">
        <v>4060.7669999999998</v>
      </c>
      <c r="E78" s="1">
        <v>2146458.2209999999</v>
      </c>
      <c r="F78" s="1">
        <v>41655344</v>
      </c>
      <c r="J78" s="1">
        <v>18</v>
      </c>
      <c r="K78" s="1">
        <v>1105.915</v>
      </c>
      <c r="L78" s="1">
        <v>3758.8330000000001</v>
      </c>
      <c r="M78" s="1">
        <v>4156951.1979999999</v>
      </c>
      <c r="N78" s="1">
        <v>80672072</v>
      </c>
      <c r="S78" s="1">
        <v>15</v>
      </c>
      <c r="T78" s="1">
        <v>528.58399999999995</v>
      </c>
      <c r="U78" s="1">
        <v>3311.1559999999999</v>
      </c>
      <c r="V78" s="1">
        <v>1750225.666</v>
      </c>
      <c r="W78" s="1">
        <v>33965838</v>
      </c>
      <c r="AA78" s="1">
        <v>18</v>
      </c>
      <c r="AB78" s="1">
        <v>1105.915</v>
      </c>
      <c r="AC78" s="1">
        <v>1555.9490000000001</v>
      </c>
      <c r="AD78" s="1">
        <v>1720747.8319999999</v>
      </c>
      <c r="AE78" s="1">
        <v>33393775</v>
      </c>
    </row>
    <row r="79" spans="2:31" x14ac:dyDescent="0.35">
      <c r="B79" s="1">
        <v>16</v>
      </c>
      <c r="C79" s="1">
        <v>416.61200000000002</v>
      </c>
      <c r="D79" s="1">
        <v>5404.5720000000001</v>
      </c>
      <c r="E79" s="1">
        <v>2251609.2769999998</v>
      </c>
      <c r="F79" s="1">
        <v>43695963</v>
      </c>
      <c r="J79" s="1">
        <v>19</v>
      </c>
      <c r="K79" s="1">
        <v>644.52499999999998</v>
      </c>
      <c r="L79" s="1">
        <v>2341.27</v>
      </c>
      <c r="M79" s="1">
        <v>1509006.36</v>
      </c>
      <c r="N79" s="1">
        <v>29284604</v>
      </c>
      <c r="S79" s="1">
        <v>16</v>
      </c>
      <c r="T79" s="1">
        <v>416.61200000000002</v>
      </c>
      <c r="U79" s="1">
        <v>3973.5259999999998</v>
      </c>
      <c r="V79" s="1">
        <v>1655418.6440000001</v>
      </c>
      <c r="W79" s="1">
        <v>32125961</v>
      </c>
      <c r="AA79" s="1">
        <v>19</v>
      </c>
      <c r="AB79" s="1">
        <v>644.52499999999998</v>
      </c>
      <c r="AC79" s="1">
        <v>1273.4960000000001</v>
      </c>
      <c r="AD79" s="1">
        <v>820799.92700000003</v>
      </c>
      <c r="AE79" s="1">
        <v>15928893</v>
      </c>
    </row>
    <row r="80" spans="2:31" x14ac:dyDescent="0.35">
      <c r="B80" s="1">
        <v>17</v>
      </c>
      <c r="C80" s="1">
        <v>637.774</v>
      </c>
      <c r="D80" s="1">
        <v>4803.3230000000003</v>
      </c>
      <c r="E80" s="1">
        <v>3063436.5630000001</v>
      </c>
      <c r="F80" s="1">
        <v>59450728</v>
      </c>
      <c r="J80" s="1">
        <v>20</v>
      </c>
      <c r="K80" s="1">
        <v>683.53200000000004</v>
      </c>
      <c r="L80" s="1">
        <v>3681.0369999999998</v>
      </c>
      <c r="M80" s="1">
        <v>2516107.1189999999</v>
      </c>
      <c r="N80" s="1">
        <v>48828953</v>
      </c>
      <c r="S80" s="1">
        <v>17</v>
      </c>
      <c r="T80" s="1">
        <v>637.774</v>
      </c>
      <c r="U80" s="1">
        <v>3486.643</v>
      </c>
      <c r="V80" s="1">
        <v>2223691.5350000001</v>
      </c>
      <c r="W80" s="1">
        <v>43154176</v>
      </c>
      <c r="AA80" s="1">
        <v>20</v>
      </c>
      <c r="AB80" s="1">
        <v>683.53200000000004</v>
      </c>
      <c r="AC80" s="1">
        <v>1271.6220000000001</v>
      </c>
      <c r="AD80" s="1">
        <v>869194.41799999995</v>
      </c>
      <c r="AE80" s="1">
        <v>16868063</v>
      </c>
    </row>
    <row r="81" spans="2:31" x14ac:dyDescent="0.35">
      <c r="B81" s="1">
        <v>18</v>
      </c>
      <c r="C81" s="1">
        <v>480.35300000000001</v>
      </c>
      <c r="D81" s="1">
        <v>4928.96</v>
      </c>
      <c r="E81" s="1">
        <v>2367642.5890000002</v>
      </c>
      <c r="F81" s="1">
        <v>45947769</v>
      </c>
      <c r="J81" s="1">
        <v>21</v>
      </c>
      <c r="K81" s="1">
        <v>605.62</v>
      </c>
      <c r="L81" s="1">
        <v>3305.991</v>
      </c>
      <c r="M81" s="1">
        <v>2002175.2690000001</v>
      </c>
      <c r="N81" s="1">
        <v>38855310</v>
      </c>
      <c r="S81" s="1">
        <v>18</v>
      </c>
      <c r="T81" s="1">
        <v>480.35300000000001</v>
      </c>
      <c r="U81" s="1">
        <v>3151.373</v>
      </c>
      <c r="V81" s="1">
        <v>1513772.328</v>
      </c>
      <c r="W81" s="1">
        <v>29377095</v>
      </c>
      <c r="AA81" s="1">
        <v>21</v>
      </c>
      <c r="AB81" s="1">
        <v>605.62</v>
      </c>
      <c r="AC81" s="1">
        <v>1204.5640000000001</v>
      </c>
      <c r="AD81" s="1">
        <v>729508.31700000004</v>
      </c>
      <c r="AE81" s="1">
        <v>14157238</v>
      </c>
    </row>
    <row r="82" spans="2:31" x14ac:dyDescent="0.35">
      <c r="B82" s="1">
        <v>19</v>
      </c>
      <c r="C82" s="1">
        <v>440.41800000000001</v>
      </c>
      <c r="D82" s="1">
        <v>3536.1390000000001</v>
      </c>
      <c r="E82" s="1">
        <v>1557380.703</v>
      </c>
      <c r="F82" s="1">
        <v>30223383</v>
      </c>
      <c r="J82" s="1">
        <v>22</v>
      </c>
      <c r="K82" s="1">
        <v>721.25099999999998</v>
      </c>
      <c r="L82" s="1">
        <v>3100.5889999999999</v>
      </c>
      <c r="M82" s="1">
        <v>2236304.0819999999</v>
      </c>
      <c r="N82" s="1">
        <v>43398942</v>
      </c>
      <c r="S82" s="1">
        <v>19</v>
      </c>
      <c r="T82" s="1">
        <v>440.41800000000001</v>
      </c>
      <c r="U82" s="1">
        <v>2357.3409999999999</v>
      </c>
      <c r="V82" s="1">
        <v>1038216.186</v>
      </c>
      <c r="W82" s="1">
        <v>20148192</v>
      </c>
      <c r="AA82" s="1">
        <v>22</v>
      </c>
      <c r="AB82" s="1">
        <v>721.25099999999998</v>
      </c>
      <c r="AC82" s="1">
        <v>1385.519</v>
      </c>
      <c r="AD82" s="1">
        <v>999307.20400000003</v>
      </c>
      <c r="AE82" s="1">
        <v>19393103</v>
      </c>
    </row>
    <row r="83" spans="2:31" x14ac:dyDescent="0.35">
      <c r="B83" s="1">
        <v>20</v>
      </c>
      <c r="C83" s="1">
        <v>394.661</v>
      </c>
      <c r="D83" s="1">
        <v>2976.3919999999998</v>
      </c>
      <c r="E83" s="1">
        <v>1174664.514</v>
      </c>
      <c r="F83" s="1">
        <v>22796183</v>
      </c>
      <c r="J83" s="1">
        <v>23</v>
      </c>
      <c r="K83" s="1">
        <v>709.34799999999996</v>
      </c>
      <c r="L83" s="1">
        <v>3266.8449999999998</v>
      </c>
      <c r="M83" s="1">
        <v>2317330.807</v>
      </c>
      <c r="N83" s="1">
        <v>44971391</v>
      </c>
      <c r="S83" s="1">
        <v>20</v>
      </c>
      <c r="T83" s="1">
        <v>394.661</v>
      </c>
      <c r="U83" s="1">
        <v>2161.5650000000001</v>
      </c>
      <c r="V83" s="1">
        <v>853084.39199999999</v>
      </c>
      <c r="W83" s="1">
        <v>16555423</v>
      </c>
      <c r="AA83" s="1">
        <v>23</v>
      </c>
      <c r="AB83" s="1">
        <v>709.34799999999996</v>
      </c>
      <c r="AC83" s="1">
        <v>1489.404</v>
      </c>
      <c r="AD83" s="1">
        <v>1056506.1459999999</v>
      </c>
      <c r="AE83" s="1">
        <v>20503137</v>
      </c>
    </row>
    <row r="84" spans="2:31" x14ac:dyDescent="0.35">
      <c r="B84" s="1">
        <v>21</v>
      </c>
      <c r="C84" s="1">
        <v>386.416</v>
      </c>
      <c r="D84" s="1">
        <v>5622.7920000000004</v>
      </c>
      <c r="E84" s="1">
        <v>2172736.4649999999</v>
      </c>
      <c r="F84" s="1">
        <v>42165314</v>
      </c>
      <c r="J84" s="1">
        <v>24</v>
      </c>
      <c r="K84" s="1">
        <v>572.23</v>
      </c>
      <c r="L84" s="1">
        <v>2477.1610000000001</v>
      </c>
      <c r="M84" s="1">
        <v>1417504.665</v>
      </c>
      <c r="N84" s="1">
        <v>27508872</v>
      </c>
      <c r="S84" s="1">
        <v>21</v>
      </c>
      <c r="T84" s="1">
        <v>386.416</v>
      </c>
      <c r="U84" s="1">
        <v>3108.74</v>
      </c>
      <c r="V84" s="1">
        <v>1201266.9779999999</v>
      </c>
      <c r="W84" s="1">
        <v>23312445</v>
      </c>
      <c r="AA84" s="1">
        <v>24</v>
      </c>
      <c r="AB84" s="1">
        <v>572.23</v>
      </c>
      <c r="AC84" s="1">
        <v>1105.779</v>
      </c>
      <c r="AD84" s="1">
        <v>632759.68200000003</v>
      </c>
      <c r="AE84" s="1">
        <v>12279681</v>
      </c>
    </row>
    <row r="85" spans="2:31" x14ac:dyDescent="0.35">
      <c r="B85" s="1">
        <v>22</v>
      </c>
      <c r="C85" s="1">
        <v>445.93200000000002</v>
      </c>
      <c r="D85" s="1">
        <v>3698.8270000000002</v>
      </c>
      <c r="E85" s="1">
        <v>1649425.0490000001</v>
      </c>
      <c r="F85" s="1">
        <v>32009646</v>
      </c>
      <c r="J85" s="1">
        <v>25</v>
      </c>
      <c r="K85" s="1">
        <v>751.49900000000002</v>
      </c>
      <c r="L85" s="1">
        <v>4294.3450000000003</v>
      </c>
      <c r="M85" s="1">
        <v>3227195.88</v>
      </c>
      <c r="N85" s="1">
        <v>62628731</v>
      </c>
      <c r="S85" s="1">
        <v>22</v>
      </c>
      <c r="T85" s="1">
        <v>445.93200000000002</v>
      </c>
      <c r="U85" s="1">
        <v>2857.8710000000001</v>
      </c>
      <c r="V85" s="1">
        <v>1274416.2069999999</v>
      </c>
      <c r="W85" s="1">
        <v>24732019</v>
      </c>
      <c r="AA85" s="1">
        <v>25</v>
      </c>
      <c r="AB85" s="1">
        <v>751.49900000000002</v>
      </c>
      <c r="AC85" s="1">
        <v>1395.6610000000001</v>
      </c>
      <c r="AD85" s="1">
        <v>1048837.5490000001</v>
      </c>
      <c r="AE85" s="1">
        <v>20354316</v>
      </c>
    </row>
    <row r="86" spans="2:31" x14ac:dyDescent="0.35">
      <c r="B86" s="1">
        <v>23</v>
      </c>
      <c r="C86" s="1">
        <v>312.26600000000002</v>
      </c>
      <c r="D86" s="1">
        <v>3980.9540000000002</v>
      </c>
      <c r="E86" s="1">
        <v>1243115.5859999999</v>
      </c>
      <c r="F86" s="1">
        <v>24124582</v>
      </c>
      <c r="J86" s="1">
        <v>26</v>
      </c>
      <c r="K86" s="1">
        <v>556.35900000000004</v>
      </c>
      <c r="L86" s="1">
        <v>2760.0889999999999</v>
      </c>
      <c r="M86" s="1">
        <v>1535599.085</v>
      </c>
      <c r="N86" s="1">
        <v>29800677</v>
      </c>
      <c r="S86" s="1">
        <v>23</v>
      </c>
      <c r="T86" s="1">
        <v>312.26600000000002</v>
      </c>
      <c r="U86" s="1">
        <v>3365.6320000000001</v>
      </c>
      <c r="V86" s="1">
        <v>1050971.4169999999</v>
      </c>
      <c r="W86" s="1">
        <v>20395727</v>
      </c>
      <c r="AA86" s="1">
        <v>26</v>
      </c>
      <c r="AB86" s="1">
        <v>556.35900000000004</v>
      </c>
      <c r="AC86" s="1">
        <v>1301.761</v>
      </c>
      <c r="AD86" s="1">
        <v>724246.17500000005</v>
      </c>
      <c r="AE86" s="1">
        <v>14055118</v>
      </c>
    </row>
    <row r="87" spans="2:31" x14ac:dyDescent="0.35">
      <c r="B87" s="1">
        <v>24</v>
      </c>
      <c r="C87" s="1">
        <v>399.45299999999997</v>
      </c>
      <c r="D87" s="1">
        <v>3828.2939999999999</v>
      </c>
      <c r="E87" s="1">
        <v>1529222.7320000001</v>
      </c>
      <c r="F87" s="1">
        <v>29676934</v>
      </c>
      <c r="S87" s="1">
        <v>24</v>
      </c>
      <c r="T87" s="1">
        <v>399.45299999999997</v>
      </c>
      <c r="U87" s="1">
        <v>2772.3539999999998</v>
      </c>
      <c r="V87" s="1">
        <v>1107424.425</v>
      </c>
      <c r="W87" s="1">
        <v>21491285</v>
      </c>
    </row>
    <row r="88" spans="2:31" x14ac:dyDescent="0.35">
      <c r="B88" s="1">
        <v>25</v>
      </c>
      <c r="C88" s="1">
        <v>346.06900000000002</v>
      </c>
      <c r="D88" s="1">
        <v>4898.165</v>
      </c>
      <c r="E88" s="1">
        <v>1695101.797</v>
      </c>
      <c r="F88" s="1">
        <v>32896074</v>
      </c>
      <c r="S88" s="1">
        <v>25</v>
      </c>
      <c r="T88" s="1">
        <v>346.06900000000002</v>
      </c>
      <c r="U88" s="1">
        <v>3315.8330000000001</v>
      </c>
      <c r="V88" s="1">
        <v>1147506.1029999999</v>
      </c>
      <c r="W88" s="1">
        <v>22269132</v>
      </c>
    </row>
    <row r="89" spans="2:31" x14ac:dyDescent="0.35">
      <c r="B89" s="1">
        <v>26</v>
      </c>
      <c r="C89" s="1">
        <v>317.41899999999998</v>
      </c>
      <c r="D89" s="1">
        <v>3745.9560000000001</v>
      </c>
      <c r="E89" s="1">
        <v>1189036.1580000001</v>
      </c>
      <c r="F89" s="1">
        <v>23075087</v>
      </c>
      <c r="S89" s="1">
        <v>26</v>
      </c>
      <c r="T89" s="1">
        <v>317.41899999999998</v>
      </c>
      <c r="U89" s="1">
        <v>2902.261</v>
      </c>
      <c r="V89" s="1">
        <v>921231.59699999995</v>
      </c>
      <c r="W89" s="1">
        <v>17877925</v>
      </c>
    </row>
    <row r="111" spans="1:9" ht="15.5" x14ac:dyDescent="0.35">
      <c r="A111" s="4" t="s">
        <v>23</v>
      </c>
      <c r="D111" s="1">
        <f>F2</f>
        <v>43994039.741176471</v>
      </c>
      <c r="E111" s="1">
        <f t="shared" ref="E111" si="0">G2</f>
        <v>15157485.955040308</v>
      </c>
      <c r="F111" s="1">
        <f>H2</f>
        <v>1644060.1838033726</v>
      </c>
      <c r="H111" s="1">
        <f>D111*100/D111</f>
        <v>100</v>
      </c>
      <c r="I111" s="1">
        <f t="shared" ref="I111:I114" si="1">F111*100/$D$111</f>
        <v>3.7370066342523329</v>
      </c>
    </row>
    <row r="112" spans="1:9" ht="15.5" x14ac:dyDescent="0.35">
      <c r="A112" s="3" t="s">
        <v>24</v>
      </c>
      <c r="D112" s="1">
        <f>N2</f>
        <v>40581496.825000003</v>
      </c>
      <c r="E112" s="1">
        <f t="shared" ref="E112:F112" si="2">O2</f>
        <v>12736119.156978782</v>
      </c>
      <c r="F112" s="1">
        <f t="shared" si="2"/>
        <v>1423941.4102270936</v>
      </c>
      <c r="H112" s="1">
        <f>D112*H111/D111</f>
        <v>92.24316990152991</v>
      </c>
      <c r="I112" s="1">
        <f t="shared" si="1"/>
        <v>3.2366689183451993</v>
      </c>
    </row>
    <row r="113" spans="1:9" ht="15.5" x14ac:dyDescent="0.35">
      <c r="A113" s="4" t="s">
        <v>25</v>
      </c>
      <c r="D113" s="1">
        <f>W2</f>
        <v>34111936.895348839</v>
      </c>
      <c r="E113" s="1">
        <f>X2</f>
        <v>13891072.114381455</v>
      </c>
      <c r="F113" s="1">
        <f>Y2</f>
        <v>1497912.8288627032</v>
      </c>
      <c r="H113" s="1">
        <f>D113*100/D113</f>
        <v>100</v>
      </c>
      <c r="I113" s="1">
        <f t="shared" si="1"/>
        <v>3.4048085551478082</v>
      </c>
    </row>
    <row r="114" spans="1:9" ht="15.5" x14ac:dyDescent="0.35">
      <c r="A114" s="3" t="s">
        <v>26</v>
      </c>
      <c r="D114" s="1">
        <f>AE2</f>
        <v>21720811.626506023</v>
      </c>
      <c r="E114" s="1">
        <f>AF2</f>
        <v>6776820.8706212323</v>
      </c>
      <c r="F114" s="1">
        <f>AG2</f>
        <v>743852.72794642858</v>
      </c>
      <c r="H114" s="1">
        <f>D114*H113/D113</f>
        <v>63.675104973202664</v>
      </c>
      <c r="I114" s="1">
        <f t="shared" si="1"/>
        <v>1.6908034186508576</v>
      </c>
    </row>
    <row r="117" spans="1:9" x14ac:dyDescent="0.35">
      <c r="B117" s="9" t="s">
        <v>10</v>
      </c>
      <c r="C117" s="9"/>
      <c r="D117" s="9" t="s">
        <v>11</v>
      </c>
      <c r="E117" s="9"/>
    </row>
    <row r="118" spans="1:9" x14ac:dyDescent="0.35">
      <c r="B118" s="5" t="s">
        <v>19</v>
      </c>
      <c r="C118" s="5" t="s">
        <v>20</v>
      </c>
      <c r="D118" s="5" t="s">
        <v>19</v>
      </c>
      <c r="E118" s="5" t="s">
        <v>20</v>
      </c>
    </row>
    <row r="119" spans="1:9" x14ac:dyDescent="0.35">
      <c r="A119" s="1" t="s">
        <v>13</v>
      </c>
      <c r="B119" s="1">
        <f>_xlfn.VAR.P(F4:F89)</f>
        <v>227046446589276.5</v>
      </c>
      <c r="C119" s="1">
        <f>_xlfn.VAR.P(N4:N86)</f>
        <v>160181122041002.56</v>
      </c>
      <c r="D119" s="1">
        <f>_xlfn.VAR.P(W4:W89)</f>
        <v>190718141644074.5</v>
      </c>
      <c r="E119" s="1">
        <f>_xlfn.VAR.P(AE4:AE86)</f>
        <v>45371984231614.188</v>
      </c>
    </row>
    <row r="120" spans="1:9" x14ac:dyDescent="0.35">
      <c r="A120" s="1" t="s">
        <v>15</v>
      </c>
      <c r="C120" s="1">
        <f>_xlfn.T.TEST(F4:F89,N4:N86,2,2)</f>
        <v>0.1205156930436268</v>
      </c>
      <c r="E120" s="1">
        <f>_xlfn.T.TEST(W4:W89,AE4:AE86,2,2)</f>
        <v>9.5180603442507213E-12</v>
      </c>
    </row>
    <row r="1048574" spans="1:1" ht="15.5" x14ac:dyDescent="0.35">
      <c r="A1048574" s="3"/>
    </row>
  </sheetData>
  <mergeCells count="4">
    <mergeCell ref="A1:P1"/>
    <mergeCell ref="R1:AG1"/>
    <mergeCell ref="B117:C117"/>
    <mergeCell ref="D117:E1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AG1048574"/>
  <sheetViews>
    <sheetView tabSelected="1" zoomScale="70" zoomScaleNormal="70" workbookViewId="0">
      <selection activeCell="A2" sqref="A2"/>
    </sheetView>
  </sheetViews>
  <sheetFormatPr baseColWidth="10" defaultColWidth="11.453125" defaultRowHeight="14.5" x14ac:dyDescent="0.35"/>
  <cols>
    <col min="1" max="1" width="11.453125" style="1"/>
    <col min="2" max="5" width="11.81640625" style="1" bestFit="1" customWidth="1"/>
    <col min="6" max="16384" width="11.453125" style="1"/>
  </cols>
  <sheetData>
    <row r="1" spans="1:33" ht="19" thickBot="1" x14ac:dyDescent="0.5">
      <c r="A1" s="6" t="s">
        <v>16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  <c r="R1" s="6" t="s">
        <v>11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8"/>
    </row>
    <row r="2" spans="1:33" x14ac:dyDescent="0.35">
      <c r="A2" s="2" t="s">
        <v>21</v>
      </c>
      <c r="F2" s="1">
        <f>AVERAGE(F4:F108)</f>
        <v>43703142.577777781</v>
      </c>
      <c r="G2" s="1">
        <f>STDEV(F4:F108)</f>
        <v>15435744.520191945</v>
      </c>
      <c r="H2" s="1">
        <f>G2/SQRT(COUNT(F4:F108))</f>
        <v>1627070.335475649</v>
      </c>
      <c r="I2" s="2" t="s">
        <v>22</v>
      </c>
      <c r="J2" s="2"/>
      <c r="N2" s="1">
        <f>AVERAGE(N4:N125)</f>
        <v>39930569.729411766</v>
      </c>
      <c r="O2" s="1">
        <f>STDEV(N4:N125)</f>
        <v>13749985.674966689</v>
      </c>
      <c r="P2" s="1">
        <f>O2/SQRT(COUNT(N4:N125))</f>
        <v>1491395.3437352441</v>
      </c>
      <c r="R2" s="2" t="s">
        <v>21</v>
      </c>
      <c r="S2" s="2"/>
      <c r="W2" s="1">
        <f>AVERAGE(W4:W110)</f>
        <v>32740978.811111111</v>
      </c>
      <c r="X2" s="1">
        <f>STDEV(W4:W110)</f>
        <v>11371608.875643481</v>
      </c>
      <c r="Y2" s="1">
        <f>X2/SQRT(COUNT(W4:W110))</f>
        <v>1198672.823587328</v>
      </c>
      <c r="Z2" s="2" t="s">
        <v>22</v>
      </c>
      <c r="AA2" s="2"/>
      <c r="AE2" s="1">
        <f>AVERAGE(AE4:AE125)</f>
        <v>22276766.929411765</v>
      </c>
      <c r="AF2" s="1">
        <f>STDEV(AE4:AE125)</f>
        <v>6975973.0253050309</v>
      </c>
      <c r="AG2" s="1">
        <f>AF2/SQRT(COUNT(AE4:AE125))</f>
        <v>756650.51105500816</v>
      </c>
    </row>
    <row r="3" spans="1:33" x14ac:dyDescent="0.35">
      <c r="C3" s="1" t="s">
        <v>0</v>
      </c>
      <c r="D3" s="1" t="s">
        <v>7</v>
      </c>
      <c r="E3" s="1" t="s">
        <v>2</v>
      </c>
      <c r="F3" s="1" t="s">
        <v>3</v>
      </c>
      <c r="K3" s="1" t="s">
        <v>0</v>
      </c>
      <c r="L3" s="1" t="s">
        <v>1</v>
      </c>
      <c r="M3" s="1" t="s">
        <v>2</v>
      </c>
      <c r="N3" s="1" t="s">
        <v>3</v>
      </c>
      <c r="T3" s="1" t="s">
        <v>0</v>
      </c>
      <c r="U3" s="1" t="s">
        <v>1</v>
      </c>
      <c r="V3" s="1" t="s">
        <v>2</v>
      </c>
      <c r="W3" s="1" t="s">
        <v>3</v>
      </c>
      <c r="AB3" s="1" t="s">
        <v>0</v>
      </c>
      <c r="AC3" s="1" t="s">
        <v>1</v>
      </c>
      <c r="AD3" s="1" t="s">
        <v>2</v>
      </c>
      <c r="AE3" s="1" t="s">
        <v>3</v>
      </c>
    </row>
    <row r="4" spans="1:33" x14ac:dyDescent="0.35">
      <c r="A4" s="1" t="s">
        <v>4</v>
      </c>
      <c r="B4" s="1">
        <v>1</v>
      </c>
      <c r="C4" s="1">
        <v>581.04100000000005</v>
      </c>
      <c r="D4" s="1">
        <v>3339.6060000000002</v>
      </c>
      <c r="E4" s="1">
        <v>1940448.216</v>
      </c>
      <c r="F4" s="1">
        <v>37657401</v>
      </c>
      <c r="I4" s="1" t="s">
        <v>4</v>
      </c>
      <c r="J4" s="1">
        <v>1</v>
      </c>
      <c r="K4" s="1">
        <v>692.39499999999998</v>
      </c>
      <c r="L4" s="1">
        <v>4430.4870000000001</v>
      </c>
      <c r="M4" s="1">
        <v>3067647.9249999998</v>
      </c>
      <c r="N4" s="1">
        <v>59532456</v>
      </c>
      <c r="R4" s="1" t="s">
        <v>4</v>
      </c>
      <c r="S4" s="1">
        <v>1</v>
      </c>
      <c r="T4" s="1">
        <v>581.04100000000005</v>
      </c>
      <c r="U4" s="1">
        <v>3072.0149999999999</v>
      </c>
      <c r="V4" s="1">
        <v>1784966.57</v>
      </c>
      <c r="W4" s="1">
        <v>34640039</v>
      </c>
      <c r="Z4" s="1" t="s">
        <v>4</v>
      </c>
      <c r="AA4" s="1">
        <v>1</v>
      </c>
      <c r="AB4" s="1">
        <v>692.39499999999998</v>
      </c>
      <c r="AC4" s="1">
        <v>3226.181</v>
      </c>
      <c r="AD4" s="1">
        <v>2233792.25</v>
      </c>
      <c r="AE4" s="1">
        <v>43350196</v>
      </c>
    </row>
    <row r="5" spans="1:33" x14ac:dyDescent="0.35">
      <c r="B5" s="1">
        <v>2</v>
      </c>
      <c r="C5" s="1">
        <v>520.59699999999998</v>
      </c>
      <c r="D5" s="1">
        <v>3724.4969999999998</v>
      </c>
      <c r="E5" s="1">
        <v>1938963.5630000001</v>
      </c>
      <c r="F5" s="1">
        <v>37628589</v>
      </c>
      <c r="J5" s="1">
        <v>2</v>
      </c>
      <c r="K5" s="1">
        <v>430.98899999999998</v>
      </c>
      <c r="L5" s="1">
        <v>4995.5110000000004</v>
      </c>
      <c r="M5" s="1">
        <v>2153008.1749999998</v>
      </c>
      <c r="N5" s="1">
        <v>41782456</v>
      </c>
      <c r="S5" s="1">
        <v>2</v>
      </c>
      <c r="T5" s="1">
        <v>520.59699999999998</v>
      </c>
      <c r="U5" s="1">
        <v>2301.0129999999999</v>
      </c>
      <c r="V5" s="1">
        <v>1197901.4650000001</v>
      </c>
      <c r="W5" s="1">
        <v>23247132</v>
      </c>
      <c r="AA5" s="1">
        <v>2</v>
      </c>
      <c r="AB5" s="1">
        <v>430.98899999999998</v>
      </c>
      <c r="AC5" s="1">
        <v>2559.931</v>
      </c>
      <c r="AD5" s="1">
        <v>1103301.1769999999</v>
      </c>
      <c r="AE5" s="1">
        <v>21411267</v>
      </c>
    </row>
    <row r="6" spans="1:33" x14ac:dyDescent="0.35">
      <c r="B6" s="1">
        <v>3</v>
      </c>
      <c r="C6" s="1">
        <v>537.80799999999999</v>
      </c>
      <c r="D6" s="1">
        <v>3608.777</v>
      </c>
      <c r="E6" s="1">
        <v>1940829.5819999999</v>
      </c>
      <c r="F6" s="1">
        <v>37664802</v>
      </c>
      <c r="J6" s="1">
        <v>3</v>
      </c>
      <c r="K6" s="1">
        <v>431.76100000000002</v>
      </c>
      <c r="L6" s="1">
        <v>4190.2950000000001</v>
      </c>
      <c r="M6" s="1">
        <v>1809207.9750000001</v>
      </c>
      <c r="N6" s="1">
        <v>35110481</v>
      </c>
      <c r="S6" s="1">
        <v>3</v>
      </c>
      <c r="T6" s="1">
        <v>537.80799999999999</v>
      </c>
      <c r="U6" s="1">
        <v>2514.6410000000001</v>
      </c>
      <c r="V6" s="1">
        <v>1352394.27</v>
      </c>
      <c r="W6" s="1">
        <v>26245304</v>
      </c>
      <c r="AA6" s="1">
        <v>3</v>
      </c>
      <c r="AB6" s="1">
        <v>431.76100000000002</v>
      </c>
      <c r="AC6" s="1">
        <v>2616.0070000000001</v>
      </c>
      <c r="AD6" s="1">
        <v>1129491.101</v>
      </c>
      <c r="AE6" s="1">
        <v>21919523</v>
      </c>
    </row>
    <row r="7" spans="1:33" x14ac:dyDescent="0.35">
      <c r="B7" s="1">
        <v>4</v>
      </c>
      <c r="C7" s="1">
        <v>529.976</v>
      </c>
      <c r="D7" s="1">
        <v>3621.7339999999999</v>
      </c>
      <c r="E7" s="1">
        <v>1919431.4439999999</v>
      </c>
      <c r="F7" s="1">
        <v>37249538</v>
      </c>
      <c r="J7" s="1">
        <v>4</v>
      </c>
      <c r="K7" s="1">
        <v>395.17599999999999</v>
      </c>
      <c r="L7" s="1">
        <v>2659.0149999999999</v>
      </c>
      <c r="M7" s="1">
        <v>1050778.544</v>
      </c>
      <c r="N7" s="1">
        <v>20391984</v>
      </c>
      <c r="S7" s="1">
        <v>4</v>
      </c>
      <c r="T7" s="1">
        <v>529.976</v>
      </c>
      <c r="U7" s="1">
        <v>1850.42</v>
      </c>
      <c r="V7" s="1">
        <v>980677.66700000002</v>
      </c>
      <c r="W7" s="1">
        <v>19031568</v>
      </c>
      <c r="AA7" s="1">
        <v>4</v>
      </c>
      <c r="AB7" s="1">
        <v>395.17599999999999</v>
      </c>
      <c r="AC7" s="1">
        <v>2578.5479999999998</v>
      </c>
      <c r="AD7" s="1">
        <v>1018979.998</v>
      </c>
      <c r="AE7" s="1">
        <v>19774884</v>
      </c>
    </row>
    <row r="8" spans="1:33" x14ac:dyDescent="0.35">
      <c r="B8" s="1">
        <v>5</v>
      </c>
      <c r="C8" s="1">
        <v>532.70699999999999</v>
      </c>
      <c r="D8" s="1">
        <v>6658.7489999999998</v>
      </c>
      <c r="E8" s="1">
        <v>3547160.6189999999</v>
      </c>
      <c r="F8" s="1">
        <v>68838142</v>
      </c>
      <c r="J8" s="1">
        <v>5</v>
      </c>
      <c r="K8" s="1">
        <v>497.77</v>
      </c>
      <c r="L8" s="1">
        <v>4035.4520000000002</v>
      </c>
      <c r="M8" s="1">
        <v>2008727.6969999999</v>
      </c>
      <c r="N8" s="1">
        <v>38982470</v>
      </c>
      <c r="S8" s="1">
        <v>5</v>
      </c>
      <c r="T8" s="1">
        <v>532.70699999999999</v>
      </c>
      <c r="U8" s="1">
        <v>3157.0479999999998</v>
      </c>
      <c r="V8" s="1">
        <v>1681780.8289999999</v>
      </c>
      <c r="W8" s="1">
        <v>32637560</v>
      </c>
      <c r="AA8" s="1">
        <v>5</v>
      </c>
      <c r="AB8" s="1">
        <v>497.77</v>
      </c>
      <c r="AC8" s="1">
        <v>2975.4110000000001</v>
      </c>
      <c r="AD8" s="1">
        <v>1481070.737</v>
      </c>
      <c r="AE8" s="1">
        <v>28742470</v>
      </c>
    </row>
    <row r="9" spans="1:33" x14ac:dyDescent="0.35">
      <c r="B9" s="1">
        <v>6</v>
      </c>
      <c r="C9" s="1">
        <v>659.67399999999998</v>
      </c>
      <c r="D9" s="1">
        <v>5694.7</v>
      </c>
      <c r="E9" s="1">
        <v>3756646.6669999999</v>
      </c>
      <c r="F9" s="1">
        <v>72903543</v>
      </c>
      <c r="J9" s="1">
        <v>6</v>
      </c>
      <c r="K9" s="1">
        <v>611.44299999999998</v>
      </c>
      <c r="L9" s="1">
        <v>2541.3020000000001</v>
      </c>
      <c r="M9" s="1">
        <v>1553861.89</v>
      </c>
      <c r="N9" s="1">
        <v>30155095</v>
      </c>
      <c r="S9" s="1">
        <v>6</v>
      </c>
      <c r="T9" s="1">
        <v>659.67399999999998</v>
      </c>
      <c r="U9" s="1">
        <v>4462.5280000000002</v>
      </c>
      <c r="V9" s="1">
        <v>2943815.1329999999</v>
      </c>
      <c r="W9" s="1">
        <v>57129289</v>
      </c>
      <c r="AA9" s="1">
        <v>6</v>
      </c>
      <c r="AB9" s="1">
        <v>611.44299999999998</v>
      </c>
      <c r="AC9" s="1">
        <v>2178.7170000000001</v>
      </c>
      <c r="AD9" s="1">
        <v>1332161.459</v>
      </c>
      <c r="AE9" s="1">
        <v>25852655</v>
      </c>
    </row>
    <row r="10" spans="1:33" x14ac:dyDescent="0.35">
      <c r="B10" s="1">
        <v>7</v>
      </c>
      <c r="C10" s="1">
        <v>495.245</v>
      </c>
      <c r="D10" s="1">
        <v>4268.058</v>
      </c>
      <c r="E10" s="1">
        <v>2113735.193</v>
      </c>
      <c r="F10" s="1">
        <v>41020303</v>
      </c>
      <c r="J10" s="1">
        <v>7</v>
      </c>
      <c r="K10" s="1">
        <v>573.67200000000003</v>
      </c>
      <c r="L10" s="1">
        <v>6076.4</v>
      </c>
      <c r="M10" s="1">
        <v>3485862.648</v>
      </c>
      <c r="N10" s="1">
        <v>67648560</v>
      </c>
      <c r="S10" s="1">
        <v>7</v>
      </c>
      <c r="T10" s="1">
        <v>495.245</v>
      </c>
      <c r="U10" s="1">
        <v>2435.6</v>
      </c>
      <c r="V10" s="1">
        <v>1206219.2239999999</v>
      </c>
      <c r="W10" s="1">
        <v>23408551</v>
      </c>
      <c r="AA10" s="1">
        <v>7</v>
      </c>
      <c r="AB10" s="1">
        <v>573.67200000000003</v>
      </c>
      <c r="AC10" s="1">
        <v>2846.3110000000001</v>
      </c>
      <c r="AD10" s="1">
        <v>1632850.024</v>
      </c>
      <c r="AE10" s="1">
        <v>31687982</v>
      </c>
    </row>
    <row r="11" spans="1:33" x14ac:dyDescent="0.35">
      <c r="B11" s="1">
        <v>8</v>
      </c>
      <c r="C11" s="1">
        <v>400.38</v>
      </c>
      <c r="D11" s="1">
        <v>4650.9070000000002</v>
      </c>
      <c r="E11" s="1">
        <v>1862131.7620000001</v>
      </c>
      <c r="F11" s="1">
        <v>36137549</v>
      </c>
      <c r="J11" s="1">
        <v>8</v>
      </c>
      <c r="K11" s="1">
        <v>523.79200000000003</v>
      </c>
      <c r="L11" s="1">
        <v>4209.5230000000001</v>
      </c>
      <c r="M11" s="1">
        <v>2204915.5529999998</v>
      </c>
      <c r="N11" s="1">
        <v>42789799</v>
      </c>
      <c r="S11" s="1">
        <v>8</v>
      </c>
      <c r="T11" s="1">
        <v>400.38</v>
      </c>
      <c r="U11" s="1">
        <v>2444.085</v>
      </c>
      <c r="V11" s="1">
        <v>978563.74199999997</v>
      </c>
      <c r="W11" s="1">
        <v>18990544</v>
      </c>
      <c r="AA11" s="1">
        <v>8</v>
      </c>
      <c r="AB11" s="1">
        <v>523.79200000000003</v>
      </c>
      <c r="AC11" s="1">
        <v>2434.9830000000002</v>
      </c>
      <c r="AD11" s="1">
        <v>1275425.5060000001</v>
      </c>
      <c r="AE11" s="1">
        <v>24751606</v>
      </c>
    </row>
    <row r="12" spans="1:33" x14ac:dyDescent="0.35">
      <c r="B12" s="1">
        <v>9</v>
      </c>
      <c r="C12" s="1">
        <v>703.577</v>
      </c>
      <c r="D12" s="1">
        <v>2857.623</v>
      </c>
      <c r="E12" s="1">
        <v>2010557.388</v>
      </c>
      <c r="F12" s="1">
        <v>39017978</v>
      </c>
      <c r="J12" s="1">
        <v>9</v>
      </c>
      <c r="K12" s="1">
        <v>438.82100000000003</v>
      </c>
      <c r="L12" s="1">
        <v>4261.7569999999996</v>
      </c>
      <c r="M12" s="1">
        <v>1870148.129</v>
      </c>
      <c r="N12" s="1">
        <v>36293119</v>
      </c>
      <c r="S12" s="1">
        <v>9</v>
      </c>
      <c r="T12" s="1">
        <v>703.577</v>
      </c>
      <c r="U12" s="1">
        <v>1565.412</v>
      </c>
      <c r="V12" s="1">
        <v>1101387.5449999999</v>
      </c>
      <c r="W12" s="1">
        <v>21374130</v>
      </c>
      <c r="AA12" s="1">
        <v>9</v>
      </c>
      <c r="AB12" s="1">
        <v>438.82100000000003</v>
      </c>
      <c r="AC12" s="1">
        <v>2550.9189999999999</v>
      </c>
      <c r="AD12" s="1">
        <v>1119396.621</v>
      </c>
      <c r="AE12" s="1">
        <v>21723624</v>
      </c>
    </row>
    <row r="13" spans="1:33" x14ac:dyDescent="0.35">
      <c r="B13" s="1">
        <v>10</v>
      </c>
      <c r="C13" s="1">
        <v>461.75099999999998</v>
      </c>
      <c r="D13" s="1">
        <v>2972.4470000000001</v>
      </c>
      <c r="E13" s="1">
        <v>1372531.4939999999</v>
      </c>
      <c r="F13" s="1">
        <v>26636098</v>
      </c>
      <c r="J13" s="1">
        <v>10</v>
      </c>
      <c r="K13" s="1">
        <v>416.14800000000002</v>
      </c>
      <c r="L13" s="1">
        <v>4675.2920000000004</v>
      </c>
      <c r="M13" s="1">
        <v>1945614.3589999999</v>
      </c>
      <c r="N13" s="1">
        <v>37757658</v>
      </c>
      <c r="S13" s="1">
        <v>10</v>
      </c>
      <c r="T13" s="1">
        <v>461.75099999999998</v>
      </c>
      <c r="U13" s="1">
        <v>2243.4340000000002</v>
      </c>
      <c r="V13" s="1">
        <v>1035908.5110000001</v>
      </c>
      <c r="W13" s="1">
        <v>20103408</v>
      </c>
      <c r="AA13" s="1">
        <v>10</v>
      </c>
      <c r="AB13" s="1">
        <v>416.14800000000002</v>
      </c>
      <c r="AC13" s="1">
        <v>2438.5520000000001</v>
      </c>
      <c r="AD13" s="1">
        <v>1014798.9350000001</v>
      </c>
      <c r="AE13" s="1">
        <v>19693744</v>
      </c>
    </row>
    <row r="14" spans="1:33" x14ac:dyDescent="0.35">
      <c r="B14" s="1">
        <v>11</v>
      </c>
      <c r="C14" s="1">
        <v>400.99900000000002</v>
      </c>
      <c r="D14" s="1">
        <v>3736.6869999999999</v>
      </c>
      <c r="E14" s="1">
        <v>1498406.38</v>
      </c>
      <c r="F14" s="1">
        <v>29078895</v>
      </c>
      <c r="J14" s="1">
        <v>11</v>
      </c>
      <c r="K14" s="1">
        <v>658.59199999999998</v>
      </c>
      <c r="L14" s="1">
        <v>4663.0339999999997</v>
      </c>
      <c r="M14" s="1">
        <v>3071037.2969999998</v>
      </c>
      <c r="N14" s="1">
        <v>59598232</v>
      </c>
      <c r="S14" s="1">
        <v>11</v>
      </c>
      <c r="T14" s="1">
        <v>400.99900000000002</v>
      </c>
      <c r="U14" s="1">
        <v>2408.8119999999999</v>
      </c>
      <c r="V14" s="1">
        <v>965930.48</v>
      </c>
      <c r="W14" s="1">
        <v>18745376</v>
      </c>
      <c r="AA14" s="1">
        <v>11</v>
      </c>
      <c r="AB14" s="1">
        <v>658.59199999999998</v>
      </c>
      <c r="AC14" s="1">
        <v>2413.8980000000001</v>
      </c>
      <c r="AD14" s="1">
        <v>1589774.3049999999</v>
      </c>
      <c r="AE14" s="1">
        <v>30852031</v>
      </c>
    </row>
    <row r="15" spans="1:33" x14ac:dyDescent="0.35">
      <c r="B15" s="1">
        <v>12</v>
      </c>
      <c r="C15" s="1">
        <v>477.62200000000001</v>
      </c>
      <c r="D15" s="1">
        <v>3323.9270000000001</v>
      </c>
      <c r="E15" s="1">
        <v>1587581.746</v>
      </c>
      <c r="F15" s="1">
        <v>30809481</v>
      </c>
      <c r="J15" s="1">
        <v>12</v>
      </c>
      <c r="K15" s="1">
        <v>408.36700000000002</v>
      </c>
      <c r="L15" s="1">
        <v>2710.252</v>
      </c>
      <c r="M15" s="1">
        <v>1106778.2</v>
      </c>
      <c r="N15" s="1">
        <v>21478744</v>
      </c>
      <c r="S15" s="1">
        <v>12</v>
      </c>
      <c r="T15" s="1">
        <v>477.62200000000001</v>
      </c>
      <c r="U15" s="1">
        <v>1881.307</v>
      </c>
      <c r="V15" s="1">
        <v>898554.04500000004</v>
      </c>
      <c r="W15" s="1">
        <v>17437832</v>
      </c>
      <c r="AA15" s="1">
        <v>12</v>
      </c>
      <c r="AB15" s="1">
        <v>408.36700000000002</v>
      </c>
      <c r="AC15" s="1">
        <v>1980.1289999999999</v>
      </c>
      <c r="AD15" s="1">
        <v>808619.96600000001</v>
      </c>
      <c r="AE15" s="1">
        <v>15692522</v>
      </c>
    </row>
    <row r="16" spans="1:33" x14ac:dyDescent="0.35">
      <c r="B16" s="1">
        <v>13</v>
      </c>
      <c r="C16" s="1">
        <v>504.62299999999999</v>
      </c>
      <c r="D16" s="1">
        <v>3246.616</v>
      </c>
      <c r="E16" s="1">
        <v>1638318.6429999999</v>
      </c>
      <c r="F16" s="1">
        <v>31794109</v>
      </c>
      <c r="J16" s="1">
        <v>13</v>
      </c>
      <c r="K16" s="1">
        <v>571.97199999999998</v>
      </c>
      <c r="L16" s="1">
        <v>4111.9669999999996</v>
      </c>
      <c r="M16" s="1">
        <v>2351929.5929999999</v>
      </c>
      <c r="N16" s="1">
        <v>45642834</v>
      </c>
      <c r="S16" s="1">
        <v>13</v>
      </c>
      <c r="T16" s="1">
        <v>504.62299999999999</v>
      </c>
      <c r="U16" s="1">
        <v>1623.5509999999999</v>
      </c>
      <c r="V16" s="1">
        <v>819281.88300000003</v>
      </c>
      <c r="W16" s="1">
        <v>15899433</v>
      </c>
      <c r="AA16" s="1">
        <v>13</v>
      </c>
      <c r="AB16" s="1">
        <v>571.97199999999998</v>
      </c>
      <c r="AC16" s="1">
        <v>2312.8429999999998</v>
      </c>
      <c r="AD16" s="1">
        <v>1322881.4469999999</v>
      </c>
      <c r="AE16" s="1">
        <v>25672562</v>
      </c>
    </row>
    <row r="17" spans="1:31" x14ac:dyDescent="0.35">
      <c r="B17" s="1">
        <v>14</v>
      </c>
      <c r="C17" s="1">
        <v>726.35299999999995</v>
      </c>
      <c r="D17" s="1">
        <v>5180.6949999999997</v>
      </c>
      <c r="E17" s="1">
        <v>3763011.89</v>
      </c>
      <c r="F17" s="1">
        <v>73027070</v>
      </c>
      <c r="J17" s="1">
        <v>14</v>
      </c>
      <c r="K17" s="1">
        <v>492.30799999999999</v>
      </c>
      <c r="L17" s="1">
        <v>2955.0210000000002</v>
      </c>
      <c r="M17" s="1">
        <v>1454780.5889999999</v>
      </c>
      <c r="N17" s="1">
        <v>28232269</v>
      </c>
      <c r="S17" s="1">
        <v>14</v>
      </c>
      <c r="T17" s="1">
        <v>726.35299999999995</v>
      </c>
      <c r="U17" s="1">
        <v>3179.4290000000001</v>
      </c>
      <c r="V17" s="1">
        <v>2309387.4569999999</v>
      </c>
      <c r="W17" s="1">
        <v>44817238</v>
      </c>
      <c r="AA17" s="1">
        <v>14</v>
      </c>
      <c r="AB17" s="1">
        <v>492.30799999999999</v>
      </c>
      <c r="AC17" s="1">
        <v>2550.7750000000001</v>
      </c>
      <c r="AD17" s="1">
        <v>1255767.037</v>
      </c>
      <c r="AE17" s="1">
        <v>24370103</v>
      </c>
    </row>
    <row r="18" spans="1:31" x14ac:dyDescent="0.35">
      <c r="B18" s="1">
        <v>15</v>
      </c>
      <c r="C18" s="1">
        <v>391.46600000000001</v>
      </c>
      <c r="D18" s="1">
        <v>4382.6540000000005</v>
      </c>
      <c r="E18" s="1">
        <v>1715659.034</v>
      </c>
      <c r="F18" s="1">
        <v>33295019</v>
      </c>
      <c r="J18" s="1">
        <v>15</v>
      </c>
      <c r="K18" s="1">
        <v>554.60699999999997</v>
      </c>
      <c r="L18" s="1">
        <v>5739.2190000000001</v>
      </c>
      <c r="M18" s="1">
        <v>3183008.6290000002</v>
      </c>
      <c r="N18" s="1">
        <v>61771209</v>
      </c>
      <c r="S18" s="1">
        <v>15</v>
      </c>
      <c r="T18" s="1">
        <v>391.46600000000001</v>
      </c>
      <c r="U18" s="1">
        <v>2960.732</v>
      </c>
      <c r="V18" s="1">
        <v>1159025.308</v>
      </c>
      <c r="W18" s="1">
        <v>22492680</v>
      </c>
      <c r="AA18" s="1">
        <v>15</v>
      </c>
      <c r="AB18" s="1">
        <v>554.60699999999997</v>
      </c>
      <c r="AC18" s="1">
        <v>3131.44</v>
      </c>
      <c r="AD18" s="1">
        <v>1736717.4939999999</v>
      </c>
      <c r="AE18" s="1">
        <v>33703691</v>
      </c>
    </row>
    <row r="19" spans="1:31" x14ac:dyDescent="0.35">
      <c r="B19" s="1">
        <v>16</v>
      </c>
      <c r="C19" s="1">
        <v>465.565</v>
      </c>
      <c r="D19" s="1">
        <v>4277.1049999999996</v>
      </c>
      <c r="E19" s="1">
        <v>1991268.1769999999</v>
      </c>
      <c r="F19" s="1">
        <v>38643641</v>
      </c>
      <c r="J19" s="1">
        <v>16</v>
      </c>
      <c r="K19" s="1">
        <v>642.82399999999996</v>
      </c>
      <c r="L19" s="1">
        <v>1570.269</v>
      </c>
      <c r="M19" s="1">
        <v>1009407.095</v>
      </c>
      <c r="N19" s="1">
        <v>19589107</v>
      </c>
      <c r="S19" s="1">
        <v>16</v>
      </c>
      <c r="T19" s="1">
        <v>465.565</v>
      </c>
      <c r="U19" s="1">
        <v>3227.9070000000002</v>
      </c>
      <c r="V19" s="1">
        <v>1502798.97</v>
      </c>
      <c r="W19" s="1">
        <v>29164140</v>
      </c>
      <c r="AA19" s="1">
        <v>16</v>
      </c>
      <c r="AB19" s="1">
        <v>642.82399999999996</v>
      </c>
      <c r="AC19" s="1">
        <v>1703.788</v>
      </c>
      <c r="AD19" s="1">
        <v>1095236.3729999999</v>
      </c>
      <c r="AE19" s="1">
        <v>21254757</v>
      </c>
    </row>
    <row r="20" spans="1:31" x14ac:dyDescent="0.35">
      <c r="B20" s="1">
        <v>17</v>
      </c>
      <c r="C20" s="1">
        <v>486.74299999999999</v>
      </c>
      <c r="D20" s="1">
        <v>3829.3420000000001</v>
      </c>
      <c r="E20" s="1">
        <v>1863905.3910000001</v>
      </c>
      <c r="F20" s="1">
        <v>36171969</v>
      </c>
      <c r="J20" s="1">
        <v>17</v>
      </c>
      <c r="K20" s="1">
        <v>431.71</v>
      </c>
      <c r="L20" s="1">
        <v>3511.8310000000001</v>
      </c>
      <c r="M20" s="1">
        <v>1516092.628</v>
      </c>
      <c r="N20" s="1">
        <v>29422124</v>
      </c>
      <c r="S20" s="1">
        <v>17</v>
      </c>
      <c r="T20" s="1">
        <v>486.74299999999999</v>
      </c>
      <c r="U20" s="1">
        <v>2908.62</v>
      </c>
      <c r="V20" s="1">
        <v>1415750.257</v>
      </c>
      <c r="W20" s="1">
        <v>27474825</v>
      </c>
      <c r="AA20" s="1">
        <v>17</v>
      </c>
      <c r="AB20" s="1">
        <v>431.71</v>
      </c>
      <c r="AC20" s="1">
        <v>1950.047</v>
      </c>
      <c r="AD20" s="1">
        <v>841854.83100000001</v>
      </c>
      <c r="AE20" s="1">
        <v>16337496</v>
      </c>
    </row>
    <row r="21" spans="1:31" x14ac:dyDescent="0.35">
      <c r="B21" s="1">
        <v>18</v>
      </c>
      <c r="C21" s="1">
        <v>475.71600000000001</v>
      </c>
      <c r="D21" s="1">
        <v>4028.49</v>
      </c>
      <c r="E21" s="1">
        <v>1916415.915</v>
      </c>
      <c r="F21" s="1">
        <v>37191017</v>
      </c>
      <c r="J21" s="1">
        <v>18</v>
      </c>
      <c r="K21" s="1">
        <v>810.75699999999995</v>
      </c>
      <c r="L21" s="1">
        <v>3778.848</v>
      </c>
      <c r="M21" s="1">
        <v>3063728.5260000001</v>
      </c>
      <c r="N21" s="1">
        <v>59456394</v>
      </c>
      <c r="S21" s="1">
        <v>18</v>
      </c>
      <c r="T21" s="1">
        <v>475.71600000000001</v>
      </c>
      <c r="U21" s="1">
        <v>2848.6370000000002</v>
      </c>
      <c r="V21" s="1">
        <v>1355141.281</v>
      </c>
      <c r="W21" s="1">
        <v>26298614</v>
      </c>
      <c r="AA21" s="1">
        <v>18</v>
      </c>
      <c r="AB21" s="1">
        <v>810.75699999999995</v>
      </c>
      <c r="AC21" s="1">
        <v>2637.0720000000001</v>
      </c>
      <c r="AD21" s="1">
        <v>2138025.6030000001</v>
      </c>
      <c r="AE21" s="1">
        <v>41491696</v>
      </c>
    </row>
    <row r="22" spans="1:31" x14ac:dyDescent="0.35">
      <c r="B22" s="1">
        <v>19</v>
      </c>
      <c r="C22" s="1">
        <v>653.02700000000004</v>
      </c>
      <c r="D22" s="1">
        <v>5134.8940000000002</v>
      </c>
      <c r="E22" s="1">
        <v>3353224.7859999998</v>
      </c>
      <c r="F22" s="1">
        <v>65074517</v>
      </c>
      <c r="J22" s="1">
        <v>19</v>
      </c>
      <c r="K22" s="1">
        <v>568.77700000000004</v>
      </c>
      <c r="L22" s="1">
        <v>4342.3770000000004</v>
      </c>
      <c r="M22" s="1">
        <v>2469844.3829999999</v>
      </c>
      <c r="N22" s="1">
        <v>47931153</v>
      </c>
      <c r="S22" s="1">
        <v>19</v>
      </c>
      <c r="T22" s="1">
        <v>653.02700000000004</v>
      </c>
      <c r="U22" s="1">
        <v>3798.0169999999998</v>
      </c>
      <c r="V22" s="1">
        <v>2480207.6379999998</v>
      </c>
      <c r="W22" s="1">
        <v>48132268</v>
      </c>
      <c r="AA22" s="1">
        <v>19</v>
      </c>
      <c r="AB22" s="1">
        <v>568.77700000000004</v>
      </c>
      <c r="AC22" s="1">
        <v>3092.7620000000002</v>
      </c>
      <c r="AD22" s="1">
        <v>1759092.0549999999</v>
      </c>
      <c r="AE22" s="1">
        <v>34137904</v>
      </c>
    </row>
    <row r="23" spans="1:31" x14ac:dyDescent="0.35">
      <c r="A23" s="1" t="s">
        <v>5</v>
      </c>
      <c r="B23" s="1">
        <v>1</v>
      </c>
      <c r="C23" s="1">
        <v>1407.463</v>
      </c>
      <c r="D23" s="1">
        <v>3409.5949999999998</v>
      </c>
      <c r="E23" s="1">
        <v>4798878.92</v>
      </c>
      <c r="F23" s="1">
        <v>93129673</v>
      </c>
      <c r="J23" s="1">
        <v>20</v>
      </c>
      <c r="K23" s="1">
        <v>491.43200000000002</v>
      </c>
      <c r="L23" s="1">
        <v>5587.7280000000001</v>
      </c>
      <c r="M23" s="1">
        <v>2745988.861</v>
      </c>
      <c r="N23" s="1">
        <v>53290164</v>
      </c>
      <c r="R23" s="1" t="s">
        <v>5</v>
      </c>
      <c r="S23" s="1">
        <v>1</v>
      </c>
      <c r="T23" s="1">
        <v>1407.463</v>
      </c>
      <c r="U23" s="1">
        <v>2429.7330000000002</v>
      </c>
      <c r="V23" s="1">
        <v>3419758.9279999998</v>
      </c>
      <c r="W23" s="1">
        <v>66365715</v>
      </c>
      <c r="AA23" s="1">
        <v>20</v>
      </c>
      <c r="AB23" s="1">
        <v>491.43200000000002</v>
      </c>
      <c r="AC23" s="1">
        <v>3509.8110000000001</v>
      </c>
      <c r="AD23" s="1">
        <v>1724833.5149999999</v>
      </c>
      <c r="AE23" s="1">
        <v>33473064</v>
      </c>
    </row>
    <row r="24" spans="1:31" x14ac:dyDescent="0.35">
      <c r="B24" s="1">
        <v>2</v>
      </c>
      <c r="C24" s="1">
        <v>1010.793</v>
      </c>
      <c r="D24" s="1">
        <v>2131.6869999999999</v>
      </c>
      <c r="E24" s="1">
        <v>2154693.8429999999</v>
      </c>
      <c r="F24" s="1">
        <v>41815169</v>
      </c>
      <c r="J24" s="1">
        <v>21</v>
      </c>
      <c r="K24" s="1">
        <v>512.19799999999998</v>
      </c>
      <c r="L24" s="1">
        <v>3669.03</v>
      </c>
      <c r="M24" s="1">
        <v>1879270.8230000001</v>
      </c>
      <c r="N24" s="1">
        <v>36470159</v>
      </c>
      <c r="S24" s="1">
        <v>2</v>
      </c>
      <c r="T24" s="1">
        <v>1010.793</v>
      </c>
      <c r="U24" s="1">
        <v>1849.9179999999999</v>
      </c>
      <c r="V24" s="1">
        <v>1869884.0430000001</v>
      </c>
      <c r="W24" s="1">
        <v>36287994</v>
      </c>
      <c r="AA24" s="1">
        <v>21</v>
      </c>
      <c r="AB24" s="1">
        <v>512.19799999999998</v>
      </c>
      <c r="AC24" s="1">
        <v>2192.5479999999998</v>
      </c>
      <c r="AD24" s="1">
        <v>1123019.3160000001</v>
      </c>
      <c r="AE24" s="1">
        <v>21793928</v>
      </c>
    </row>
    <row r="25" spans="1:31" x14ac:dyDescent="0.35">
      <c r="B25" s="1">
        <v>3</v>
      </c>
      <c r="C25" s="1">
        <v>741.70799999999997</v>
      </c>
      <c r="D25" s="1">
        <v>2520.7820000000002</v>
      </c>
      <c r="E25" s="1">
        <v>1869685.5530000001</v>
      </c>
      <c r="F25" s="1">
        <v>36284142</v>
      </c>
      <c r="J25" s="1">
        <v>22</v>
      </c>
      <c r="K25" s="1">
        <v>488.65</v>
      </c>
      <c r="L25" s="1">
        <v>3920.9140000000002</v>
      </c>
      <c r="M25" s="1">
        <v>1915952.5149999999</v>
      </c>
      <c r="N25" s="1">
        <v>37182024</v>
      </c>
      <c r="S25" s="1">
        <v>3</v>
      </c>
      <c r="T25" s="1">
        <v>741.70799999999997</v>
      </c>
      <c r="U25" s="1">
        <v>1543.2819999999999</v>
      </c>
      <c r="V25" s="1">
        <v>1144664.8970000001</v>
      </c>
      <c r="W25" s="1">
        <v>22213994</v>
      </c>
      <c r="AA25" s="1">
        <v>22</v>
      </c>
      <c r="AB25" s="1">
        <v>488.65</v>
      </c>
      <c r="AC25" s="1">
        <v>1985.374</v>
      </c>
      <c r="AD25" s="1">
        <v>970151.89</v>
      </c>
      <c r="AE25" s="1">
        <v>18827299</v>
      </c>
    </row>
    <row r="26" spans="1:31" x14ac:dyDescent="0.35">
      <c r="B26" s="1">
        <v>4</v>
      </c>
      <c r="C26" s="1">
        <v>666.37300000000005</v>
      </c>
      <c r="D26" s="1">
        <v>2094.9580000000001</v>
      </c>
      <c r="E26" s="1">
        <v>1396023.307</v>
      </c>
      <c r="F26" s="1">
        <v>27091993</v>
      </c>
      <c r="J26" s="1">
        <v>23</v>
      </c>
      <c r="K26" s="1">
        <v>529.25400000000002</v>
      </c>
      <c r="L26" s="1">
        <v>2891.7489999999998</v>
      </c>
      <c r="M26" s="1">
        <v>1530471.0220000001</v>
      </c>
      <c r="N26" s="1">
        <v>29701159</v>
      </c>
      <c r="S26" s="1">
        <v>4</v>
      </c>
      <c r="T26" s="1">
        <v>666.37300000000005</v>
      </c>
      <c r="U26" s="1">
        <v>1490.4110000000001</v>
      </c>
      <c r="V26" s="1">
        <v>993169.58499999996</v>
      </c>
      <c r="W26" s="1">
        <v>19273993</v>
      </c>
      <c r="AA26" s="1">
        <v>23</v>
      </c>
      <c r="AB26" s="1">
        <v>529.25400000000002</v>
      </c>
      <c r="AC26" s="1">
        <v>2021.9490000000001</v>
      </c>
      <c r="AD26" s="1">
        <v>1070125.416</v>
      </c>
      <c r="AE26" s="1">
        <v>20767440</v>
      </c>
    </row>
    <row r="27" spans="1:31" x14ac:dyDescent="0.35">
      <c r="B27" s="1">
        <v>5</v>
      </c>
      <c r="C27" s="1">
        <v>657.56200000000001</v>
      </c>
      <c r="D27" s="1">
        <v>4116.5739999999996</v>
      </c>
      <c r="E27" s="1">
        <v>2706901.1770000001</v>
      </c>
      <c r="F27" s="1">
        <v>52531607</v>
      </c>
      <c r="J27" s="1">
        <v>24</v>
      </c>
      <c r="K27" s="1">
        <v>558.21400000000006</v>
      </c>
      <c r="L27" s="1">
        <v>3037.797</v>
      </c>
      <c r="M27" s="1">
        <v>1695739.52</v>
      </c>
      <c r="N27" s="1">
        <v>32908450</v>
      </c>
      <c r="S27" s="1">
        <v>5</v>
      </c>
      <c r="T27" s="1">
        <v>657.56200000000001</v>
      </c>
      <c r="U27" s="1">
        <v>2394.692</v>
      </c>
      <c r="V27" s="1">
        <v>1574657.3459999999</v>
      </c>
      <c r="W27" s="1">
        <v>30558663</v>
      </c>
      <c r="AA27" s="1">
        <v>24</v>
      </c>
      <c r="AB27" s="1">
        <v>558.21400000000006</v>
      </c>
      <c r="AC27" s="1">
        <v>1665.5319999999999</v>
      </c>
      <c r="AD27" s="1">
        <v>929722.64899999998</v>
      </c>
      <c r="AE27" s="1">
        <v>18042707</v>
      </c>
    </row>
    <row r="28" spans="1:31" x14ac:dyDescent="0.35">
      <c r="B28" s="1">
        <v>6</v>
      </c>
      <c r="C28" s="1">
        <v>1000.332</v>
      </c>
      <c r="D28" s="1">
        <v>2277.7649999999999</v>
      </c>
      <c r="E28" s="1">
        <v>2278521.9470000002</v>
      </c>
      <c r="F28" s="1">
        <v>44218245</v>
      </c>
      <c r="J28" s="1">
        <v>25</v>
      </c>
      <c r="K28" s="1">
        <v>381.93299999999999</v>
      </c>
      <c r="L28" s="1">
        <v>4148.1390000000001</v>
      </c>
      <c r="M28" s="1">
        <v>1584310.892</v>
      </c>
      <c r="N28" s="1">
        <v>30746005</v>
      </c>
      <c r="S28" s="1">
        <v>6</v>
      </c>
      <c r="T28" s="1">
        <v>1000.332</v>
      </c>
      <c r="U28" s="1">
        <v>1909.3989999999999</v>
      </c>
      <c r="V28" s="1">
        <v>1910034.254</v>
      </c>
      <c r="W28" s="1">
        <v>37067171</v>
      </c>
      <c r="AA28" s="1">
        <v>25</v>
      </c>
      <c r="AB28" s="1">
        <v>381.93299999999999</v>
      </c>
      <c r="AC28" s="1">
        <v>2059.498</v>
      </c>
      <c r="AD28" s="1">
        <v>786590.23699999996</v>
      </c>
      <c r="AE28" s="1">
        <v>15265001</v>
      </c>
    </row>
    <row r="29" spans="1:31" x14ac:dyDescent="0.35">
      <c r="B29" s="1">
        <v>7</v>
      </c>
      <c r="C29" s="1">
        <v>973.74400000000003</v>
      </c>
      <c r="D29" s="1">
        <v>3815.998</v>
      </c>
      <c r="E29" s="1">
        <v>3715803.236</v>
      </c>
      <c r="F29" s="1">
        <v>72110913</v>
      </c>
      <c r="J29" s="1">
        <v>26</v>
      </c>
      <c r="K29" s="1">
        <v>462.67899999999997</v>
      </c>
      <c r="L29" s="1">
        <v>3690.6819999999998</v>
      </c>
      <c r="M29" s="1">
        <v>1707600.8259999999</v>
      </c>
      <c r="N29" s="1">
        <v>33138637</v>
      </c>
      <c r="S29" s="1">
        <v>7</v>
      </c>
      <c r="T29" s="1">
        <v>973.74400000000003</v>
      </c>
      <c r="U29" s="1">
        <v>1973.0619999999999</v>
      </c>
      <c r="V29" s="1">
        <v>1921256.7549999999</v>
      </c>
      <c r="W29" s="1">
        <v>37284961</v>
      </c>
      <c r="AA29" s="1">
        <v>26</v>
      </c>
      <c r="AB29" s="1">
        <v>462.67899999999997</v>
      </c>
      <c r="AC29" s="1">
        <v>2110.65</v>
      </c>
      <c r="AD29" s="1">
        <v>976553.02899999998</v>
      </c>
      <c r="AE29" s="1">
        <v>18951523</v>
      </c>
    </row>
    <row r="30" spans="1:31" x14ac:dyDescent="0.35">
      <c r="B30" s="1">
        <v>8</v>
      </c>
      <c r="C30" s="1">
        <v>752.78700000000003</v>
      </c>
      <c r="D30" s="1">
        <v>3367.9630000000002</v>
      </c>
      <c r="E30" s="1">
        <v>2535359.59</v>
      </c>
      <c r="F30" s="1">
        <v>49202577</v>
      </c>
      <c r="J30" s="1">
        <v>27</v>
      </c>
      <c r="K30" s="1">
        <v>451.18799999999999</v>
      </c>
      <c r="L30" s="1">
        <v>4270.6710000000003</v>
      </c>
      <c r="M30" s="1">
        <v>1926875.1170000001</v>
      </c>
      <c r="N30" s="1">
        <v>37393994</v>
      </c>
      <c r="S30" s="1">
        <v>8</v>
      </c>
      <c r="T30" s="1">
        <v>752.78700000000003</v>
      </c>
      <c r="U30" s="1">
        <v>2141.4609999999998</v>
      </c>
      <c r="V30" s="1">
        <v>1612064.463</v>
      </c>
      <c r="W30" s="1">
        <v>31284606</v>
      </c>
      <c r="AA30" s="1">
        <v>27</v>
      </c>
      <c r="AB30" s="1">
        <v>451.18799999999999</v>
      </c>
      <c r="AC30" s="1">
        <v>2451.8069999999998</v>
      </c>
      <c r="AD30" s="1">
        <v>1106225.757</v>
      </c>
      <c r="AE30" s="1">
        <v>21468023</v>
      </c>
    </row>
    <row r="31" spans="1:31" x14ac:dyDescent="0.35">
      <c r="B31" s="1">
        <v>9</v>
      </c>
      <c r="C31" s="1">
        <v>752.94200000000001</v>
      </c>
      <c r="D31" s="1">
        <v>2724.5169999999998</v>
      </c>
      <c r="E31" s="1">
        <v>2051402.726</v>
      </c>
      <c r="F31" s="1">
        <v>39810645</v>
      </c>
      <c r="J31" s="1">
        <v>28</v>
      </c>
      <c r="K31" s="1">
        <v>461.54500000000002</v>
      </c>
      <c r="L31" s="1">
        <v>4911.6440000000002</v>
      </c>
      <c r="M31" s="1">
        <v>2266945.9569999999</v>
      </c>
      <c r="N31" s="1">
        <v>43993595</v>
      </c>
      <c r="S31" s="1">
        <v>9</v>
      </c>
      <c r="T31" s="1">
        <v>752.94200000000001</v>
      </c>
      <c r="U31" s="1">
        <v>2098.9029999999998</v>
      </c>
      <c r="V31" s="1">
        <v>1580351.764</v>
      </c>
      <c r="W31" s="1">
        <v>30669172</v>
      </c>
      <c r="AA31" s="1">
        <v>28</v>
      </c>
      <c r="AB31" s="1">
        <v>461.54500000000002</v>
      </c>
      <c r="AC31" s="1">
        <v>2205.364</v>
      </c>
      <c r="AD31" s="1">
        <v>1017875.113</v>
      </c>
      <c r="AE31" s="1">
        <v>19753442</v>
      </c>
    </row>
    <row r="32" spans="1:31" x14ac:dyDescent="0.35">
      <c r="B32" s="1">
        <v>10</v>
      </c>
      <c r="C32" s="1">
        <v>908.97199999999998</v>
      </c>
      <c r="D32" s="1">
        <v>2100.0650000000001</v>
      </c>
      <c r="E32" s="1">
        <v>1908899.4310000001</v>
      </c>
      <c r="F32" s="1">
        <v>37045148</v>
      </c>
      <c r="J32" s="1">
        <v>29</v>
      </c>
      <c r="K32" s="1">
        <v>445.52</v>
      </c>
      <c r="L32" s="1">
        <v>3041.5729999999999</v>
      </c>
      <c r="M32" s="1">
        <v>1355080.58</v>
      </c>
      <c r="N32" s="1">
        <v>26297436</v>
      </c>
      <c r="S32" s="1">
        <v>10</v>
      </c>
      <c r="T32" s="1">
        <v>908.97199999999998</v>
      </c>
      <c r="U32" s="1">
        <v>1636.0809999999999</v>
      </c>
      <c r="V32" s="1">
        <v>1487151.3130000001</v>
      </c>
      <c r="W32" s="1">
        <v>28860473</v>
      </c>
      <c r="AA32" s="1">
        <v>29</v>
      </c>
      <c r="AB32" s="1">
        <v>445.52</v>
      </c>
      <c r="AC32" s="1">
        <v>1709.9680000000001</v>
      </c>
      <c r="AD32" s="1">
        <v>761824.42</v>
      </c>
      <c r="AE32" s="1">
        <v>14784382</v>
      </c>
    </row>
    <row r="33" spans="1:31" x14ac:dyDescent="0.35">
      <c r="B33" s="1">
        <v>11</v>
      </c>
      <c r="C33" s="1">
        <v>668.43399999999997</v>
      </c>
      <c r="D33" s="1">
        <v>3239.4659999999999</v>
      </c>
      <c r="E33" s="1">
        <v>2165369.622</v>
      </c>
      <c r="F33" s="1">
        <v>42022349</v>
      </c>
      <c r="I33" s="1" t="s">
        <v>5</v>
      </c>
      <c r="J33" s="1">
        <v>1</v>
      </c>
      <c r="K33" s="1">
        <v>549.29899999999998</v>
      </c>
      <c r="L33" s="1">
        <v>565.66499999999996</v>
      </c>
      <c r="M33" s="1">
        <v>310719.35499999998</v>
      </c>
      <c r="N33" s="1">
        <v>6029990</v>
      </c>
      <c r="S33" s="1">
        <v>11</v>
      </c>
      <c r="T33" s="1">
        <v>668.43399999999997</v>
      </c>
      <c r="U33" s="1">
        <v>2577.748</v>
      </c>
      <c r="V33" s="1">
        <v>1723054.9909999999</v>
      </c>
      <c r="W33" s="1">
        <v>33438549</v>
      </c>
      <c r="Z33" s="1" t="s">
        <v>5</v>
      </c>
      <c r="AA33" s="1">
        <v>1</v>
      </c>
      <c r="AB33" s="1">
        <v>549.29899999999998</v>
      </c>
      <c r="AC33" s="1">
        <v>1900.376</v>
      </c>
      <c r="AD33" s="1">
        <v>1043875.049</v>
      </c>
      <c r="AE33" s="1">
        <v>20258011</v>
      </c>
    </row>
    <row r="34" spans="1:31" x14ac:dyDescent="0.35">
      <c r="B34" s="1">
        <v>12</v>
      </c>
      <c r="C34" s="1">
        <v>683.94399999999996</v>
      </c>
      <c r="D34" s="1">
        <v>3369.587</v>
      </c>
      <c r="E34" s="1">
        <v>2304610.2030000002</v>
      </c>
      <c r="F34" s="1">
        <v>44724528</v>
      </c>
      <c r="J34" s="1">
        <v>2</v>
      </c>
      <c r="K34" s="1">
        <v>461.7</v>
      </c>
      <c r="L34" s="1">
        <v>3124.7979999999998</v>
      </c>
      <c r="M34" s="1">
        <v>1442718.939</v>
      </c>
      <c r="N34" s="1">
        <v>27998194</v>
      </c>
      <c r="S34" s="1">
        <v>12</v>
      </c>
      <c r="T34" s="1">
        <v>683.94399999999996</v>
      </c>
      <c r="U34" s="1">
        <v>2462.0120000000002</v>
      </c>
      <c r="V34" s="1">
        <v>1683879.0390000001</v>
      </c>
      <c r="W34" s="1">
        <v>32678279</v>
      </c>
      <c r="AA34" s="1">
        <v>2</v>
      </c>
      <c r="AB34" s="1">
        <v>461.7</v>
      </c>
      <c r="AC34" s="1">
        <v>2158.2979999999998</v>
      </c>
      <c r="AD34" s="1">
        <v>996485.73400000005</v>
      </c>
      <c r="AE34" s="1">
        <v>19338348</v>
      </c>
    </row>
    <row r="35" spans="1:31" x14ac:dyDescent="0.35">
      <c r="A35" s="1" t="s">
        <v>6</v>
      </c>
      <c r="B35" s="1">
        <v>1</v>
      </c>
      <c r="C35" s="1">
        <v>464.32799999999997</v>
      </c>
      <c r="D35" s="1">
        <v>6409.152</v>
      </c>
      <c r="E35" s="1">
        <v>2975947.7930000001</v>
      </c>
      <c r="F35" s="1">
        <v>57752873</v>
      </c>
      <c r="J35" s="1">
        <v>3</v>
      </c>
      <c r="K35" s="1">
        <v>528.37800000000004</v>
      </c>
      <c r="L35" s="1">
        <v>3748.2860000000001</v>
      </c>
      <c r="M35" s="1">
        <v>1980513.3019999999</v>
      </c>
      <c r="N35" s="1">
        <v>38434926</v>
      </c>
      <c r="R35" s="1" t="s">
        <v>6</v>
      </c>
      <c r="S35" s="1">
        <v>1</v>
      </c>
      <c r="T35" s="1">
        <v>464.32799999999997</v>
      </c>
      <c r="U35" s="1">
        <v>4739.0730000000003</v>
      </c>
      <c r="V35" s="1">
        <v>2200483.6460000002</v>
      </c>
      <c r="W35" s="1">
        <v>42703791</v>
      </c>
      <c r="AA35" s="1">
        <v>3</v>
      </c>
      <c r="AB35" s="1">
        <v>528.37800000000004</v>
      </c>
      <c r="AC35" s="1">
        <v>2286.4720000000002</v>
      </c>
      <c r="AD35" s="1">
        <v>1208122.3970000001</v>
      </c>
      <c r="AE35" s="1">
        <v>23445485</v>
      </c>
    </row>
    <row r="36" spans="1:31" x14ac:dyDescent="0.35">
      <c r="B36" s="1">
        <v>2</v>
      </c>
      <c r="C36" s="1">
        <v>413.62299999999999</v>
      </c>
      <c r="D36" s="1">
        <v>6427.1760000000004</v>
      </c>
      <c r="E36" s="1">
        <v>2658429.5469999998</v>
      </c>
      <c r="F36" s="1">
        <v>51590940</v>
      </c>
      <c r="J36" s="1">
        <v>4</v>
      </c>
      <c r="K36" s="1">
        <v>497.512</v>
      </c>
      <c r="L36" s="1">
        <v>3022.0120000000002</v>
      </c>
      <c r="M36" s="1">
        <v>1503488.84</v>
      </c>
      <c r="N36" s="1">
        <v>29177528</v>
      </c>
      <c r="S36" s="1">
        <v>2</v>
      </c>
      <c r="T36" s="1">
        <v>413.62299999999999</v>
      </c>
      <c r="U36" s="1">
        <v>4510.2690000000002</v>
      </c>
      <c r="V36" s="1">
        <v>1865552.257</v>
      </c>
      <c r="W36" s="1">
        <v>36203929</v>
      </c>
      <c r="AA36" s="1">
        <v>4</v>
      </c>
      <c r="AB36" s="1">
        <v>497.512</v>
      </c>
      <c r="AC36" s="1">
        <v>2161.049</v>
      </c>
      <c r="AD36" s="1">
        <v>1075148.9779999999</v>
      </c>
      <c r="AE36" s="1">
        <v>20864930</v>
      </c>
    </row>
    <row r="37" spans="1:31" x14ac:dyDescent="0.35">
      <c r="B37" s="1">
        <v>3</v>
      </c>
      <c r="C37" s="1">
        <v>547.39300000000003</v>
      </c>
      <c r="D37" s="1">
        <v>4932.5230000000001</v>
      </c>
      <c r="E37" s="1">
        <v>2700026.4870000002</v>
      </c>
      <c r="F37" s="1">
        <v>52398193</v>
      </c>
      <c r="J37" s="1">
        <v>5</v>
      </c>
      <c r="K37" s="1">
        <v>488.70100000000002</v>
      </c>
      <c r="L37" s="1">
        <v>3476.4250000000002</v>
      </c>
      <c r="M37" s="1">
        <v>1698932.618</v>
      </c>
      <c r="N37" s="1">
        <v>32970417</v>
      </c>
      <c r="S37" s="1">
        <v>3</v>
      </c>
      <c r="T37" s="1">
        <v>547.39300000000003</v>
      </c>
      <c r="U37" s="1">
        <v>4185.482</v>
      </c>
      <c r="V37" s="1">
        <v>2291101.824</v>
      </c>
      <c r="W37" s="1">
        <v>44462377</v>
      </c>
      <c r="AA37" s="1">
        <v>5</v>
      </c>
      <c r="AB37" s="1">
        <v>488.70100000000002</v>
      </c>
      <c r="AC37" s="1">
        <v>2313.7440000000001</v>
      </c>
      <c r="AD37" s="1">
        <v>1130728.9820000001</v>
      </c>
      <c r="AE37" s="1">
        <v>21943546</v>
      </c>
    </row>
    <row r="38" spans="1:31" x14ac:dyDescent="0.35">
      <c r="B38" s="1">
        <v>4</v>
      </c>
      <c r="C38" s="1">
        <v>388.83800000000002</v>
      </c>
      <c r="D38" s="1">
        <v>6071.0789999999997</v>
      </c>
      <c r="E38" s="1">
        <v>2360665.3560000001</v>
      </c>
      <c r="F38" s="1">
        <v>45812365</v>
      </c>
      <c r="J38" s="1">
        <v>6</v>
      </c>
      <c r="K38" s="1">
        <v>709.19399999999996</v>
      </c>
      <c r="L38" s="1">
        <v>3427.2310000000002</v>
      </c>
      <c r="M38" s="1">
        <v>2430570.4219999998</v>
      </c>
      <c r="N38" s="1">
        <v>47168981</v>
      </c>
      <c r="S38" s="1">
        <v>4</v>
      </c>
      <c r="T38" s="1">
        <v>388.83800000000002</v>
      </c>
      <c r="U38" s="1">
        <v>5047.451</v>
      </c>
      <c r="V38" s="1">
        <v>1962639.747</v>
      </c>
      <c r="W38" s="1">
        <v>38088062</v>
      </c>
      <c r="AA38" s="1">
        <v>6</v>
      </c>
      <c r="AB38" s="1">
        <v>709.19399999999996</v>
      </c>
      <c r="AC38" s="1">
        <v>2097.0160000000001</v>
      </c>
      <c r="AD38" s="1">
        <v>1487190.6810000001</v>
      </c>
      <c r="AE38" s="1">
        <v>28861237</v>
      </c>
    </row>
    <row r="39" spans="1:31" x14ac:dyDescent="0.35">
      <c r="B39" s="1">
        <v>5</v>
      </c>
      <c r="C39" s="1">
        <v>439.18200000000002</v>
      </c>
      <c r="D39" s="1">
        <v>4597.5280000000002</v>
      </c>
      <c r="E39" s="1">
        <v>2019149.8489999999</v>
      </c>
      <c r="F39" s="1">
        <v>39184728</v>
      </c>
      <c r="J39" s="1">
        <v>7</v>
      </c>
      <c r="K39" s="1">
        <v>605.92999999999995</v>
      </c>
      <c r="L39" s="1">
        <v>2752.3220000000001</v>
      </c>
      <c r="M39" s="1">
        <v>1667713</v>
      </c>
      <c r="N39" s="1">
        <v>32364552</v>
      </c>
      <c r="S39" s="1">
        <v>5</v>
      </c>
      <c r="T39" s="1">
        <v>439.18200000000002</v>
      </c>
      <c r="U39" s="1">
        <v>3616.2179999999998</v>
      </c>
      <c r="V39" s="1">
        <v>1588176.5970000001</v>
      </c>
      <c r="W39" s="1">
        <v>30821025</v>
      </c>
      <c r="AA39" s="1">
        <v>7</v>
      </c>
      <c r="AB39" s="1">
        <v>605.92999999999995</v>
      </c>
      <c r="AC39" s="1">
        <v>2140.5770000000002</v>
      </c>
      <c r="AD39" s="1">
        <v>1297039.0349999999</v>
      </c>
      <c r="AE39" s="1">
        <v>25171050</v>
      </c>
    </row>
    <row r="40" spans="1:31" x14ac:dyDescent="0.35">
      <c r="B40" s="1">
        <v>6</v>
      </c>
      <c r="C40" s="1">
        <v>499.36799999999999</v>
      </c>
      <c r="D40" s="1">
        <v>4036.1149999999998</v>
      </c>
      <c r="E40" s="1">
        <v>2015504.8940000001</v>
      </c>
      <c r="F40" s="1">
        <v>39113992</v>
      </c>
      <c r="J40" s="1">
        <v>8</v>
      </c>
      <c r="K40" s="1">
        <v>775.56299999999999</v>
      </c>
      <c r="L40" s="1">
        <v>2944.7069999999999</v>
      </c>
      <c r="M40" s="1">
        <v>2283805.37</v>
      </c>
      <c r="N40" s="1">
        <v>44320778</v>
      </c>
      <c r="S40" s="1">
        <v>6</v>
      </c>
      <c r="T40" s="1">
        <v>499.36799999999999</v>
      </c>
      <c r="U40" s="1">
        <v>3964.9690000000001</v>
      </c>
      <c r="V40" s="1">
        <v>1979976.5759999999</v>
      </c>
      <c r="W40" s="1">
        <v>38424510</v>
      </c>
      <c r="AA40" s="1">
        <v>8</v>
      </c>
      <c r="AB40" s="1">
        <v>775.56299999999999</v>
      </c>
      <c r="AC40" s="1">
        <v>2078.1590000000001</v>
      </c>
      <c r="AD40" s="1">
        <v>1611743.54</v>
      </c>
      <c r="AE40" s="1">
        <v>31278378</v>
      </c>
    </row>
    <row r="41" spans="1:31" x14ac:dyDescent="0.35">
      <c r="B41" s="1">
        <v>7</v>
      </c>
      <c r="C41" s="1">
        <v>407.38799999999998</v>
      </c>
      <c r="D41" s="1">
        <v>7046.6419999999998</v>
      </c>
      <c r="E41" s="1">
        <v>2870719.34</v>
      </c>
      <c r="F41" s="1">
        <v>55710752</v>
      </c>
      <c r="J41" s="1">
        <v>9</v>
      </c>
      <c r="K41" s="1">
        <v>512.76499999999999</v>
      </c>
      <c r="L41" s="1">
        <v>3288.134</v>
      </c>
      <c r="M41" s="1">
        <v>1686040.371</v>
      </c>
      <c r="N41" s="1">
        <v>32720223</v>
      </c>
      <c r="S41" s="1">
        <v>7</v>
      </c>
      <c r="T41" s="1">
        <v>407.38799999999998</v>
      </c>
      <c r="U41" s="1">
        <v>5403.9880000000003</v>
      </c>
      <c r="V41" s="1">
        <v>2201521.4920000001</v>
      </c>
      <c r="W41" s="1">
        <v>42723932</v>
      </c>
      <c r="AA41" s="1">
        <v>9</v>
      </c>
      <c r="AB41" s="1">
        <v>512.76499999999999</v>
      </c>
      <c r="AC41" s="1">
        <v>2568.3429999999998</v>
      </c>
      <c r="AD41" s="1">
        <v>1316956.591</v>
      </c>
      <c r="AE41" s="1">
        <v>25557581</v>
      </c>
    </row>
    <row r="42" spans="1:31" x14ac:dyDescent="0.35">
      <c r="B42" s="1">
        <v>8</v>
      </c>
      <c r="C42" s="1">
        <v>361.99099999999999</v>
      </c>
      <c r="D42" s="1">
        <v>5266.3490000000002</v>
      </c>
      <c r="E42" s="1">
        <v>1906372.1910000001</v>
      </c>
      <c r="F42" s="1">
        <v>36996103</v>
      </c>
      <c r="J42" s="1">
        <v>10</v>
      </c>
      <c r="K42" s="1">
        <v>607.47500000000002</v>
      </c>
      <c r="L42" s="1">
        <v>5386.8540000000003</v>
      </c>
      <c r="M42" s="1">
        <v>3272381.2990000001</v>
      </c>
      <c r="N42" s="1">
        <v>63505624</v>
      </c>
      <c r="S42" s="1">
        <v>8</v>
      </c>
      <c r="T42" s="1">
        <v>361.99099999999999</v>
      </c>
      <c r="U42" s="1">
        <v>4699.857</v>
      </c>
      <c r="V42" s="1">
        <v>1701306.8160000001</v>
      </c>
      <c r="W42" s="1">
        <v>33016492</v>
      </c>
      <c r="AA42" s="1">
        <v>10</v>
      </c>
      <c r="AB42" s="1">
        <v>607.47500000000002</v>
      </c>
      <c r="AC42" s="1">
        <v>2718.5909999999999</v>
      </c>
      <c r="AD42" s="1">
        <v>1651477.294</v>
      </c>
      <c r="AE42" s="1">
        <v>32049473</v>
      </c>
    </row>
    <row r="43" spans="1:31" x14ac:dyDescent="0.35">
      <c r="B43" s="1">
        <v>9</v>
      </c>
      <c r="C43" s="1">
        <v>370.18400000000003</v>
      </c>
      <c r="D43" s="1">
        <v>6452.8320000000003</v>
      </c>
      <c r="E43" s="1">
        <v>2388737.4789999998</v>
      </c>
      <c r="F43" s="1">
        <v>46357148</v>
      </c>
      <c r="J43" s="1">
        <v>11</v>
      </c>
      <c r="K43" s="1">
        <v>521.37</v>
      </c>
      <c r="L43" s="1">
        <v>3444.5830000000001</v>
      </c>
      <c r="M43" s="1">
        <v>1795903.6510000001</v>
      </c>
      <c r="N43" s="1">
        <v>34852290</v>
      </c>
      <c r="S43" s="1">
        <v>9</v>
      </c>
      <c r="T43" s="1">
        <v>370.18400000000003</v>
      </c>
      <c r="U43" s="1">
        <v>4929.6570000000002</v>
      </c>
      <c r="V43" s="1">
        <v>1824881.9639999999</v>
      </c>
      <c r="W43" s="1">
        <v>35414659</v>
      </c>
      <c r="AA43" s="1">
        <v>11</v>
      </c>
      <c r="AB43" s="1">
        <v>521.37</v>
      </c>
      <c r="AC43" s="1">
        <v>2347.8150000000001</v>
      </c>
      <c r="AD43" s="1">
        <v>1224081.2890000001</v>
      </c>
      <c r="AE43" s="1">
        <v>23755192</v>
      </c>
    </row>
    <row r="44" spans="1:31" x14ac:dyDescent="0.35">
      <c r="B44" s="1">
        <v>10</v>
      </c>
      <c r="C44" s="1">
        <v>405.53300000000002</v>
      </c>
      <c r="D44" s="1">
        <v>5057.0839999999998</v>
      </c>
      <c r="E44" s="1">
        <v>2050815.7080000001</v>
      </c>
      <c r="F44" s="1">
        <v>39799253</v>
      </c>
      <c r="J44" s="1">
        <v>12</v>
      </c>
      <c r="K44" s="1">
        <v>497.92500000000001</v>
      </c>
      <c r="L44" s="1">
        <v>4638.7910000000002</v>
      </c>
      <c r="M44" s="1">
        <v>2309768.875</v>
      </c>
      <c r="N44" s="1">
        <v>44824640</v>
      </c>
      <c r="S44" s="1">
        <v>10</v>
      </c>
      <c r="T44" s="1">
        <v>405.53300000000002</v>
      </c>
      <c r="U44" s="1">
        <v>3906.085</v>
      </c>
      <c r="V44" s="1">
        <v>1584047.4240000001</v>
      </c>
      <c r="W44" s="1">
        <v>30740892</v>
      </c>
      <c r="AA44" s="1">
        <v>12</v>
      </c>
      <c r="AB44" s="1">
        <v>497.92500000000001</v>
      </c>
      <c r="AC44" s="1">
        <v>2895.6089999999999</v>
      </c>
      <c r="AD44" s="1">
        <v>1441795.487</v>
      </c>
      <c r="AE44" s="1">
        <v>27980273</v>
      </c>
    </row>
    <row r="45" spans="1:31" x14ac:dyDescent="0.35">
      <c r="B45" s="1">
        <v>11</v>
      </c>
      <c r="C45" s="1">
        <v>794.93799999999999</v>
      </c>
      <c r="D45" s="1">
        <v>6129.1930000000002</v>
      </c>
      <c r="E45" s="1">
        <v>4872327.5839999998</v>
      </c>
      <c r="F45" s="1">
        <v>94555058</v>
      </c>
      <c r="J45" s="1">
        <v>13</v>
      </c>
      <c r="K45" s="1">
        <v>678.27599999999995</v>
      </c>
      <c r="L45" s="1">
        <v>5040.6540000000005</v>
      </c>
      <c r="M45" s="1">
        <v>3418956.003</v>
      </c>
      <c r="N45" s="1">
        <v>66350133</v>
      </c>
      <c r="S45" s="1">
        <v>11</v>
      </c>
      <c r="T45" s="1">
        <v>794.93799999999999</v>
      </c>
      <c r="U45" s="1">
        <v>5243.4040000000005</v>
      </c>
      <c r="V45" s="1">
        <v>4168180.398</v>
      </c>
      <c r="W45" s="1">
        <v>80889992</v>
      </c>
      <c r="AA45" s="1">
        <v>13</v>
      </c>
      <c r="AB45" s="1">
        <v>678.27599999999995</v>
      </c>
      <c r="AC45" s="1">
        <v>2580.625</v>
      </c>
      <c r="AD45" s="1">
        <v>1750376.595</v>
      </c>
      <c r="AE45" s="1">
        <v>33968767</v>
      </c>
    </row>
    <row r="46" spans="1:31" x14ac:dyDescent="0.35">
      <c r="B46" s="1">
        <v>12</v>
      </c>
      <c r="C46" s="1">
        <v>417.74599999999998</v>
      </c>
      <c r="D46" s="1">
        <v>6482.5050000000001</v>
      </c>
      <c r="E46" s="1">
        <v>2708038.1129999999</v>
      </c>
      <c r="F46" s="1">
        <v>52553671</v>
      </c>
      <c r="J46" s="1">
        <v>14</v>
      </c>
      <c r="K46" s="1">
        <v>664.10599999999999</v>
      </c>
      <c r="L46" s="1">
        <v>5498.0230000000001</v>
      </c>
      <c r="M46" s="1">
        <v>3651268.574</v>
      </c>
      <c r="N46" s="1">
        <v>70858518</v>
      </c>
      <c r="S46" s="1">
        <v>12</v>
      </c>
      <c r="T46" s="1">
        <v>417.74599999999998</v>
      </c>
      <c r="U46" s="1">
        <v>3921.6669999999999</v>
      </c>
      <c r="V46" s="1">
        <v>1638259.024</v>
      </c>
      <c r="W46" s="1">
        <v>31792952</v>
      </c>
      <c r="AA46" s="1">
        <v>14</v>
      </c>
      <c r="AB46" s="1">
        <v>664.10599999999999</v>
      </c>
      <c r="AC46" s="1">
        <v>2689.5369999999998</v>
      </c>
      <c r="AD46" s="1">
        <v>1786137.102</v>
      </c>
      <c r="AE46" s="1">
        <v>34662755</v>
      </c>
    </row>
    <row r="47" spans="1:31" x14ac:dyDescent="0.35">
      <c r="B47" s="1">
        <v>13</v>
      </c>
      <c r="C47" s="1">
        <v>401.875</v>
      </c>
      <c r="D47" s="1">
        <v>5445.4530000000004</v>
      </c>
      <c r="E47" s="1">
        <v>2188389.6869999999</v>
      </c>
      <c r="F47" s="1">
        <v>42469089</v>
      </c>
      <c r="J47" s="1">
        <v>15</v>
      </c>
      <c r="K47" s="1">
        <v>413.62299999999999</v>
      </c>
      <c r="L47" s="1">
        <v>3662.0540000000001</v>
      </c>
      <c r="M47" s="1">
        <v>1514710.8259999999</v>
      </c>
      <c r="N47" s="1">
        <v>29395308</v>
      </c>
      <c r="S47" s="1">
        <v>13</v>
      </c>
      <c r="T47" s="1">
        <v>401.875</v>
      </c>
      <c r="U47" s="1">
        <v>3962.4079999999999</v>
      </c>
      <c r="V47" s="1">
        <v>1592391.412</v>
      </c>
      <c r="W47" s="1">
        <v>30902820</v>
      </c>
      <c r="AA47" s="1">
        <v>15</v>
      </c>
      <c r="AB47" s="1">
        <v>413.62299999999999</v>
      </c>
      <c r="AC47" s="1">
        <v>2522.529</v>
      </c>
      <c r="AD47" s="1">
        <v>1043376.557</v>
      </c>
      <c r="AE47" s="1">
        <v>20248337</v>
      </c>
    </row>
    <row r="48" spans="1:31" x14ac:dyDescent="0.35">
      <c r="B48" s="1">
        <v>14</v>
      </c>
      <c r="C48" s="1">
        <v>346.32600000000002</v>
      </c>
      <c r="D48" s="1">
        <v>6175.6059999999998</v>
      </c>
      <c r="E48" s="1">
        <v>2138775.5559999999</v>
      </c>
      <c r="F48" s="1">
        <v>41506250</v>
      </c>
      <c r="J48" s="1">
        <v>16</v>
      </c>
      <c r="K48" s="1">
        <v>325.61200000000002</v>
      </c>
      <c r="L48" s="1">
        <v>1787.623</v>
      </c>
      <c r="M48" s="1">
        <v>582070.91399999999</v>
      </c>
      <c r="N48" s="1">
        <v>11295987</v>
      </c>
      <c r="S48" s="1">
        <v>14</v>
      </c>
      <c r="T48" s="1">
        <v>346.32600000000002</v>
      </c>
      <c r="U48" s="1">
        <v>4832.43</v>
      </c>
      <c r="V48" s="1">
        <v>1673598.23</v>
      </c>
      <c r="W48" s="1">
        <v>32478764</v>
      </c>
      <c r="AA48" s="1">
        <v>16</v>
      </c>
      <c r="AB48" s="1">
        <v>325.61200000000002</v>
      </c>
      <c r="AC48" s="1">
        <v>2126.4499999999998</v>
      </c>
      <c r="AD48" s="1">
        <v>692397.02800000005</v>
      </c>
      <c r="AE48" s="1">
        <v>13437036</v>
      </c>
    </row>
    <row r="49" spans="2:31" x14ac:dyDescent="0.35">
      <c r="B49" s="1">
        <v>15</v>
      </c>
      <c r="C49" s="1">
        <v>314.791</v>
      </c>
      <c r="D49" s="1">
        <v>6997.8220000000001</v>
      </c>
      <c r="E49" s="1">
        <v>2202849.085</v>
      </c>
      <c r="F49" s="1">
        <v>42749696</v>
      </c>
      <c r="J49" s="1">
        <v>17</v>
      </c>
      <c r="K49" s="1">
        <v>660.19</v>
      </c>
      <c r="L49" s="1">
        <v>3253</v>
      </c>
      <c r="M49" s="1">
        <v>2147596.3939999999</v>
      </c>
      <c r="N49" s="1">
        <v>41677432</v>
      </c>
      <c r="S49" s="1">
        <v>15</v>
      </c>
      <c r="T49" s="1">
        <v>314.791</v>
      </c>
      <c r="U49" s="1">
        <v>5491.8689999999997</v>
      </c>
      <c r="V49" s="1">
        <v>1728789.0349999999</v>
      </c>
      <c r="W49" s="1">
        <v>33549827</v>
      </c>
      <c r="AA49" s="1">
        <v>17</v>
      </c>
      <c r="AB49" s="1">
        <v>660.19</v>
      </c>
      <c r="AC49" s="1">
        <v>2668.6109999999999</v>
      </c>
      <c r="AD49" s="1">
        <v>1761789.392</v>
      </c>
      <c r="AE49" s="1">
        <v>34190250</v>
      </c>
    </row>
    <row r="50" spans="2:31" x14ac:dyDescent="0.35">
      <c r="B50" s="1">
        <v>16</v>
      </c>
      <c r="C50" s="1">
        <v>285.83100000000002</v>
      </c>
      <c r="D50" s="1">
        <v>6120.8670000000002</v>
      </c>
      <c r="E50" s="1">
        <v>1749535.7450000001</v>
      </c>
      <c r="F50" s="1">
        <v>33952449</v>
      </c>
      <c r="J50" s="1">
        <v>18</v>
      </c>
      <c r="K50" s="1">
        <v>596.44799999999998</v>
      </c>
      <c r="L50" s="1">
        <v>3371.143</v>
      </c>
      <c r="M50" s="1">
        <v>2010712.3359999999</v>
      </c>
      <c r="N50" s="1">
        <v>39020985</v>
      </c>
      <c r="S50" s="1">
        <v>16</v>
      </c>
      <c r="T50" s="1">
        <v>285.83100000000002</v>
      </c>
      <c r="U50" s="1">
        <v>5475.0129999999999</v>
      </c>
      <c r="V50" s="1">
        <v>1564930.4739999999</v>
      </c>
      <c r="W50" s="1">
        <v>30369898</v>
      </c>
      <c r="AA50" s="1">
        <v>18</v>
      </c>
      <c r="AB50" s="1">
        <v>596.44799999999998</v>
      </c>
      <c r="AC50" s="1">
        <v>2365.625</v>
      </c>
      <c r="AD50" s="1">
        <v>1410972.54</v>
      </c>
      <c r="AE50" s="1">
        <v>27382106</v>
      </c>
    </row>
    <row r="51" spans="2:31" x14ac:dyDescent="0.35">
      <c r="B51" s="1">
        <v>17</v>
      </c>
      <c r="C51" s="1">
        <v>301.548</v>
      </c>
      <c r="D51" s="1">
        <v>6335.4129999999996</v>
      </c>
      <c r="E51" s="1">
        <v>1910429.2760000001</v>
      </c>
      <c r="F51" s="1">
        <v>37074837</v>
      </c>
      <c r="J51" s="1">
        <v>19</v>
      </c>
      <c r="K51" s="1">
        <v>488.28899999999999</v>
      </c>
      <c r="L51" s="1">
        <v>3384.165</v>
      </c>
      <c r="M51" s="1">
        <v>1652449.6980000001</v>
      </c>
      <c r="N51" s="1">
        <v>32068344</v>
      </c>
      <c r="S51" s="1">
        <v>17</v>
      </c>
      <c r="T51" s="1">
        <v>301.548</v>
      </c>
      <c r="U51" s="1">
        <v>5306.3190000000004</v>
      </c>
      <c r="V51" s="1">
        <v>1600108.2919999999</v>
      </c>
      <c r="W51" s="1">
        <v>31052578</v>
      </c>
      <c r="AA51" s="1">
        <v>19</v>
      </c>
      <c r="AB51" s="1">
        <v>488.28899999999999</v>
      </c>
      <c r="AC51" s="1">
        <v>2088.5700000000002</v>
      </c>
      <c r="AD51" s="1">
        <v>1019825.485</v>
      </c>
      <c r="AE51" s="1">
        <v>19791292</v>
      </c>
    </row>
    <row r="52" spans="2:31" x14ac:dyDescent="0.35">
      <c r="B52" s="1">
        <v>18</v>
      </c>
      <c r="C52" s="1">
        <v>465.822</v>
      </c>
      <c r="D52" s="1">
        <v>4932.7820000000002</v>
      </c>
      <c r="E52" s="1">
        <v>2297798.946</v>
      </c>
      <c r="F52" s="1">
        <v>44592345</v>
      </c>
      <c r="J52" s="1">
        <v>20</v>
      </c>
      <c r="K52" s="1">
        <v>440.41800000000001</v>
      </c>
      <c r="L52" s="1">
        <v>3420.36</v>
      </c>
      <c r="M52" s="1">
        <v>1506389.5109999999</v>
      </c>
      <c r="N52" s="1">
        <v>29233820</v>
      </c>
      <c r="S52" s="1">
        <v>18</v>
      </c>
      <c r="T52" s="1">
        <v>465.822</v>
      </c>
      <c r="U52" s="1">
        <v>4115.2290000000003</v>
      </c>
      <c r="V52" s="1">
        <v>1916964.8529999999</v>
      </c>
      <c r="W52" s="1">
        <v>37201670</v>
      </c>
      <c r="AA52" s="1">
        <v>20</v>
      </c>
      <c r="AB52" s="1">
        <v>440.41800000000001</v>
      </c>
      <c r="AC52" s="1">
        <v>2540.5700000000002</v>
      </c>
      <c r="AD52" s="1">
        <v>1118913.588</v>
      </c>
      <c r="AE52" s="1">
        <v>21714250</v>
      </c>
    </row>
    <row r="53" spans="2:31" x14ac:dyDescent="0.35">
      <c r="B53" s="1">
        <v>19</v>
      </c>
      <c r="C53" s="1">
        <v>314.06900000000002</v>
      </c>
      <c r="D53" s="1">
        <v>5542.2849999999999</v>
      </c>
      <c r="E53" s="1">
        <v>1740661.317</v>
      </c>
      <c r="F53" s="1">
        <v>33780227</v>
      </c>
      <c r="J53" s="1">
        <v>21</v>
      </c>
      <c r="K53" s="1">
        <v>528.73900000000003</v>
      </c>
      <c r="L53" s="1">
        <v>3558.8580000000002</v>
      </c>
      <c r="M53" s="1">
        <v>1881707.1140000001</v>
      </c>
      <c r="N53" s="1">
        <v>36517439</v>
      </c>
      <c r="S53" s="1">
        <v>19</v>
      </c>
      <c r="T53" s="1">
        <v>314.06900000000002</v>
      </c>
      <c r="U53" s="1">
        <v>4746.2759999999998</v>
      </c>
      <c r="V53" s="1">
        <v>1490659.3559999999</v>
      </c>
      <c r="W53" s="1">
        <v>28928552</v>
      </c>
      <c r="AA53" s="1">
        <v>21</v>
      </c>
      <c r="AB53" s="1">
        <v>528.73900000000003</v>
      </c>
      <c r="AC53" s="1">
        <v>2073.4760000000001</v>
      </c>
      <c r="AD53" s="1">
        <v>1096327.912</v>
      </c>
      <c r="AE53" s="1">
        <v>21275940</v>
      </c>
    </row>
    <row r="54" spans="2:31" x14ac:dyDescent="0.35">
      <c r="B54" s="1">
        <v>20</v>
      </c>
      <c r="C54" s="1">
        <v>466.23399999999998</v>
      </c>
      <c r="D54" s="1">
        <v>5798.71</v>
      </c>
      <c r="E54" s="1">
        <v>2703557.821</v>
      </c>
      <c r="F54" s="1">
        <v>52466724</v>
      </c>
      <c r="J54" s="1">
        <v>22</v>
      </c>
      <c r="K54" s="1">
        <v>576.97</v>
      </c>
      <c r="L54" s="1">
        <v>3931.5419999999999</v>
      </c>
      <c r="M54" s="1">
        <v>2268382.534</v>
      </c>
      <c r="N54" s="1">
        <v>44021474</v>
      </c>
      <c r="S54" s="1">
        <v>20</v>
      </c>
      <c r="T54" s="1">
        <v>466.23399999999998</v>
      </c>
      <c r="U54" s="1">
        <v>4371.2830000000004</v>
      </c>
      <c r="V54" s="1">
        <v>2038042.5449999999</v>
      </c>
      <c r="W54" s="1">
        <v>39551370</v>
      </c>
      <c r="AA54" s="1">
        <v>22</v>
      </c>
      <c r="AB54" s="1">
        <v>576.97</v>
      </c>
      <c r="AC54" s="1">
        <v>2284.7379999999998</v>
      </c>
      <c r="AD54" s="1">
        <v>1318225.7509999999</v>
      </c>
      <c r="AE54" s="1">
        <v>25582211</v>
      </c>
    </row>
    <row r="55" spans="2:31" x14ac:dyDescent="0.35">
      <c r="B55" s="1">
        <v>21</v>
      </c>
      <c r="C55" s="1">
        <v>548.99</v>
      </c>
      <c r="D55" s="1">
        <v>6784.7079999999996</v>
      </c>
      <c r="E55" s="1">
        <v>3724736.51</v>
      </c>
      <c r="F55" s="1">
        <v>72284277</v>
      </c>
      <c r="J55" s="1">
        <v>23</v>
      </c>
      <c r="K55" s="1">
        <v>491.17399999999998</v>
      </c>
      <c r="L55" s="1">
        <v>4140.7489999999998</v>
      </c>
      <c r="M55" s="1">
        <v>2033830.2549999999</v>
      </c>
      <c r="N55" s="1">
        <v>39469624</v>
      </c>
      <c r="S55" s="1">
        <v>21</v>
      </c>
      <c r="T55" s="1">
        <v>548.99</v>
      </c>
      <c r="U55" s="1">
        <v>4927.3729999999996</v>
      </c>
      <c r="V55" s="1">
        <v>2705078.0809999998</v>
      </c>
      <c r="W55" s="1">
        <v>52496227</v>
      </c>
      <c r="AA55" s="1">
        <v>23</v>
      </c>
      <c r="AB55" s="1">
        <v>491.17399999999998</v>
      </c>
      <c r="AC55" s="1">
        <v>2427.5439999999999</v>
      </c>
      <c r="AD55" s="1">
        <v>1192347.3600000001</v>
      </c>
      <c r="AE55" s="1">
        <v>23139346</v>
      </c>
    </row>
    <row r="56" spans="2:31" x14ac:dyDescent="0.35">
      <c r="B56" s="1">
        <v>22</v>
      </c>
      <c r="C56" s="1">
        <v>393.68200000000002</v>
      </c>
      <c r="D56" s="1">
        <v>6389.5820000000003</v>
      </c>
      <c r="E56" s="1">
        <v>2515460.5329999998</v>
      </c>
      <c r="F56" s="1">
        <v>48816405</v>
      </c>
      <c r="J56" s="1">
        <v>24</v>
      </c>
      <c r="K56" s="1">
        <v>692.55</v>
      </c>
      <c r="L56" s="1">
        <v>3079.2249999999999</v>
      </c>
      <c r="M56" s="1">
        <v>2132516.7919999999</v>
      </c>
      <c r="N56" s="1">
        <v>41384789</v>
      </c>
      <c r="S56" s="1">
        <v>22</v>
      </c>
      <c r="T56" s="1">
        <v>393.68200000000002</v>
      </c>
      <c r="U56" s="1">
        <v>7080.6310000000003</v>
      </c>
      <c r="V56" s="1">
        <v>2787514.0210000002</v>
      </c>
      <c r="W56" s="1">
        <v>54096024</v>
      </c>
      <c r="AA56" s="1">
        <v>24</v>
      </c>
      <c r="AB56" s="1">
        <v>692.55</v>
      </c>
      <c r="AC56" s="1">
        <v>2007.5170000000001</v>
      </c>
      <c r="AD56" s="1">
        <v>1390305.443</v>
      </c>
      <c r="AE56" s="1">
        <v>26981029</v>
      </c>
    </row>
    <row r="57" spans="2:31" x14ac:dyDescent="0.35">
      <c r="B57" s="1">
        <v>23</v>
      </c>
      <c r="C57" s="1">
        <v>448.35399999999998</v>
      </c>
      <c r="D57" s="1">
        <v>1477.079</v>
      </c>
      <c r="E57" s="1">
        <v>662254.00600000005</v>
      </c>
      <c r="F57" s="1">
        <v>12852064</v>
      </c>
      <c r="J57" s="1">
        <v>25</v>
      </c>
      <c r="K57" s="1">
        <v>569.34400000000005</v>
      </c>
      <c r="L57" s="1">
        <v>711.899</v>
      </c>
      <c r="M57" s="1">
        <v>405315.36499999999</v>
      </c>
      <c r="N57" s="1">
        <v>7865772</v>
      </c>
      <c r="S57" s="1">
        <v>23</v>
      </c>
      <c r="T57" s="1">
        <v>448.35399999999998</v>
      </c>
      <c r="U57" s="1">
        <v>5349.3950000000004</v>
      </c>
      <c r="V57" s="1">
        <v>2398421.5299999998</v>
      </c>
      <c r="W57" s="1">
        <v>46545082</v>
      </c>
      <c r="AA57" s="1">
        <v>25</v>
      </c>
      <c r="AB57" s="1">
        <v>569.34400000000005</v>
      </c>
      <c r="AC57" s="1">
        <v>2344.1660000000002</v>
      </c>
      <c r="AD57" s="1">
        <v>1334636.81</v>
      </c>
      <c r="AE57" s="1">
        <v>25900693</v>
      </c>
    </row>
    <row r="58" spans="2:31" x14ac:dyDescent="0.35">
      <c r="B58" s="1">
        <v>24</v>
      </c>
      <c r="C58" s="1">
        <v>354.57100000000003</v>
      </c>
      <c r="D58" s="1">
        <v>1582.393</v>
      </c>
      <c r="E58" s="1">
        <v>561070.73400000005</v>
      </c>
      <c r="F58" s="1">
        <v>10888446</v>
      </c>
      <c r="J58" s="1">
        <v>26</v>
      </c>
      <c r="K58" s="1">
        <v>472.46899999999999</v>
      </c>
      <c r="L58" s="1">
        <v>3493.933</v>
      </c>
      <c r="M58" s="1">
        <v>1650776.2420000001</v>
      </c>
      <c r="N58" s="1">
        <v>32035868</v>
      </c>
      <c r="S58" s="1">
        <v>24</v>
      </c>
      <c r="T58" s="1">
        <v>354.57100000000003</v>
      </c>
      <c r="U58" s="1">
        <v>5055.9480000000003</v>
      </c>
      <c r="V58" s="1">
        <v>1792692.828</v>
      </c>
      <c r="W58" s="1">
        <v>34789979</v>
      </c>
      <c r="AA58" s="1">
        <v>26</v>
      </c>
      <c r="AB58" s="1">
        <v>472.46899999999999</v>
      </c>
      <c r="AC58" s="1">
        <v>2344.48</v>
      </c>
      <c r="AD58" s="1">
        <v>1107694.8999999999</v>
      </c>
      <c r="AE58" s="1">
        <v>21496534</v>
      </c>
    </row>
    <row r="59" spans="2:31" x14ac:dyDescent="0.35">
      <c r="B59" s="1">
        <v>25</v>
      </c>
      <c r="C59" s="1">
        <v>377.03800000000001</v>
      </c>
      <c r="D59" s="1">
        <v>3344.9029999999998</v>
      </c>
      <c r="E59" s="1">
        <v>1261154.3430000001</v>
      </c>
      <c r="F59" s="1">
        <v>24474652</v>
      </c>
      <c r="J59" s="1">
        <v>27</v>
      </c>
      <c r="K59" s="1">
        <v>747.11900000000003</v>
      </c>
      <c r="L59" s="1">
        <v>3552.3670000000002</v>
      </c>
      <c r="M59" s="1">
        <v>2654040.8220000002</v>
      </c>
      <c r="N59" s="1">
        <v>51505770</v>
      </c>
      <c r="S59" s="1">
        <v>25</v>
      </c>
      <c r="T59" s="1">
        <v>377.03800000000001</v>
      </c>
      <c r="U59" s="1">
        <v>3323.6010000000001</v>
      </c>
      <c r="V59" s="1">
        <v>1253122.7239999999</v>
      </c>
      <c r="W59" s="1">
        <v>24318786</v>
      </c>
      <c r="AA59" s="1">
        <v>27</v>
      </c>
      <c r="AB59" s="1">
        <v>747.11900000000003</v>
      </c>
      <c r="AC59" s="1">
        <v>2082.011</v>
      </c>
      <c r="AD59" s="1">
        <v>1555510.2</v>
      </c>
      <c r="AE59" s="1">
        <v>30187083</v>
      </c>
    </row>
    <row r="60" spans="2:31" x14ac:dyDescent="0.35">
      <c r="B60" s="1">
        <v>26</v>
      </c>
      <c r="C60" s="1">
        <v>396.25799999999998</v>
      </c>
      <c r="D60" s="1">
        <v>6462.4790000000003</v>
      </c>
      <c r="E60" s="1">
        <v>2560808.9389999998</v>
      </c>
      <c r="F60" s="1">
        <v>49696461</v>
      </c>
      <c r="J60" s="1">
        <v>28</v>
      </c>
      <c r="K60" s="1">
        <v>536.21100000000001</v>
      </c>
      <c r="L60" s="1">
        <v>4035.1350000000002</v>
      </c>
      <c r="M60" s="1">
        <v>2163682.8199999998</v>
      </c>
      <c r="N60" s="1">
        <v>41989614</v>
      </c>
      <c r="S60" s="1">
        <v>26</v>
      </c>
      <c r="T60" s="1">
        <v>396.25799999999998</v>
      </c>
      <c r="U60" s="1">
        <v>5001.0839999999998</v>
      </c>
      <c r="V60" s="1">
        <v>1981719.6470000001</v>
      </c>
      <c r="W60" s="1">
        <v>38458337</v>
      </c>
      <c r="AA60" s="1">
        <v>28</v>
      </c>
      <c r="AB60" s="1">
        <v>536.21100000000001</v>
      </c>
      <c r="AC60" s="1">
        <v>2205.0129999999999</v>
      </c>
      <c r="AD60" s="1">
        <v>1182351.868</v>
      </c>
      <c r="AE60" s="1">
        <v>22945368</v>
      </c>
    </row>
    <row r="61" spans="2:31" x14ac:dyDescent="0.35">
      <c r="B61" s="1">
        <v>27</v>
      </c>
      <c r="C61" s="1">
        <v>503.07799999999997</v>
      </c>
      <c r="D61" s="1">
        <v>5593.9170000000004</v>
      </c>
      <c r="E61" s="1">
        <v>2814174.2489999998</v>
      </c>
      <c r="F61" s="1">
        <v>54613407</v>
      </c>
      <c r="J61" s="1">
        <v>29</v>
      </c>
      <c r="K61" s="1">
        <v>498.33699999999999</v>
      </c>
      <c r="L61" s="1">
        <v>4499.567</v>
      </c>
      <c r="M61" s="1">
        <v>2242300.7179999999</v>
      </c>
      <c r="N61" s="1">
        <v>43515316</v>
      </c>
      <c r="S61" s="1">
        <v>27</v>
      </c>
      <c r="T61" s="1">
        <v>503.07799999999997</v>
      </c>
      <c r="U61" s="1">
        <v>2931.0230000000001</v>
      </c>
      <c r="V61" s="1">
        <v>1474532.1189999999</v>
      </c>
      <c r="W61" s="1">
        <v>28615578</v>
      </c>
      <c r="AA61" s="1">
        <v>29</v>
      </c>
      <c r="AB61" s="1">
        <v>498.33699999999999</v>
      </c>
      <c r="AC61" s="1">
        <v>2905.2350000000001</v>
      </c>
      <c r="AD61" s="1">
        <v>1447785.8370000001</v>
      </c>
      <c r="AE61" s="1">
        <v>28096525</v>
      </c>
    </row>
    <row r="62" spans="2:31" x14ac:dyDescent="0.35">
      <c r="B62" s="1">
        <v>28</v>
      </c>
      <c r="C62" s="1">
        <v>463.96699999999998</v>
      </c>
      <c r="D62" s="1">
        <v>4292.12</v>
      </c>
      <c r="E62" s="1">
        <v>1991402.3589999999</v>
      </c>
      <c r="F62" s="1">
        <v>38646245</v>
      </c>
      <c r="I62" s="1" t="s">
        <v>6</v>
      </c>
      <c r="J62" s="1">
        <v>1</v>
      </c>
      <c r="K62" s="1">
        <v>863.471</v>
      </c>
      <c r="L62" s="1">
        <v>3315.806</v>
      </c>
      <c r="M62" s="1">
        <v>2863103.56</v>
      </c>
      <c r="N62" s="1">
        <v>55562956</v>
      </c>
      <c r="S62" s="1">
        <v>28</v>
      </c>
      <c r="T62" s="1">
        <v>463.96699999999998</v>
      </c>
      <c r="U62" s="1">
        <v>2734.7530000000002</v>
      </c>
      <c r="V62" s="1">
        <v>1268835.307</v>
      </c>
      <c r="W62" s="1">
        <v>24623713</v>
      </c>
      <c r="Z62" s="1" t="s">
        <v>6</v>
      </c>
      <c r="AA62" s="1">
        <v>1</v>
      </c>
      <c r="AB62" s="1">
        <v>863.471</v>
      </c>
      <c r="AC62" s="1">
        <v>1212.5260000000001</v>
      </c>
      <c r="AD62" s="1">
        <v>1046981.784</v>
      </c>
      <c r="AE62" s="1">
        <v>20318302</v>
      </c>
    </row>
    <row r="63" spans="2:31" x14ac:dyDescent="0.35">
      <c r="B63" s="1">
        <v>29</v>
      </c>
      <c r="C63" s="1">
        <v>395.48500000000001</v>
      </c>
      <c r="D63" s="1">
        <v>6668.4939999999997</v>
      </c>
      <c r="E63" s="1">
        <v>2637289.827</v>
      </c>
      <c r="F63" s="1">
        <v>51180691</v>
      </c>
      <c r="J63" s="1">
        <v>2</v>
      </c>
      <c r="K63" s="1">
        <v>793.18600000000004</v>
      </c>
      <c r="L63" s="1">
        <v>3636.4349999999999</v>
      </c>
      <c r="M63" s="1">
        <v>2884368.8050000002</v>
      </c>
      <c r="N63" s="1">
        <v>55975641</v>
      </c>
      <c r="S63" s="1">
        <v>29</v>
      </c>
      <c r="T63" s="1">
        <v>395.48500000000001</v>
      </c>
      <c r="U63" s="1">
        <v>6259.6180000000004</v>
      </c>
      <c r="V63" s="1">
        <v>2475585.5380000002</v>
      </c>
      <c r="W63" s="1">
        <v>48042569</v>
      </c>
      <c r="AA63" s="1">
        <v>2</v>
      </c>
      <c r="AB63" s="1">
        <v>793.18600000000004</v>
      </c>
      <c r="AC63" s="1">
        <v>1355.8040000000001</v>
      </c>
      <c r="AD63" s="1">
        <v>1075404.871</v>
      </c>
      <c r="AE63" s="1">
        <v>20869896</v>
      </c>
    </row>
    <row r="64" spans="2:31" x14ac:dyDescent="0.35">
      <c r="B64" s="1">
        <v>30</v>
      </c>
      <c r="C64" s="1">
        <v>471.02699999999999</v>
      </c>
      <c r="D64" s="1">
        <v>1628.1769999999999</v>
      </c>
      <c r="E64" s="1">
        <v>766914.50600000005</v>
      </c>
      <c r="F64" s="1">
        <v>14883163</v>
      </c>
      <c r="J64" s="1">
        <v>3</v>
      </c>
      <c r="K64" s="1">
        <v>432.58600000000001</v>
      </c>
      <c r="L64" s="1">
        <v>3611.22</v>
      </c>
      <c r="M64" s="1">
        <v>1562163.0060000001</v>
      </c>
      <c r="N64" s="1">
        <v>30316191</v>
      </c>
      <c r="S64" s="1">
        <v>30</v>
      </c>
      <c r="T64" s="1">
        <v>471.02699999999999</v>
      </c>
      <c r="U64" s="1">
        <v>7163.4009999999998</v>
      </c>
      <c r="V64" s="1">
        <v>3374152.4139999999</v>
      </c>
      <c r="W64" s="1">
        <v>65480650</v>
      </c>
      <c r="AA64" s="1">
        <v>3</v>
      </c>
      <c r="AB64" s="1">
        <v>432.58600000000001</v>
      </c>
      <c r="AC64" s="1">
        <v>1192.682</v>
      </c>
      <c r="AD64" s="1">
        <v>515937.51299999998</v>
      </c>
      <c r="AE64" s="1">
        <v>10012566</v>
      </c>
    </row>
    <row r="65" spans="1:31" x14ac:dyDescent="0.35">
      <c r="B65" s="1">
        <v>31</v>
      </c>
      <c r="C65" s="1">
        <v>497.56400000000002</v>
      </c>
      <c r="D65" s="1">
        <v>6706.1260000000002</v>
      </c>
      <c r="E65" s="1">
        <v>3336726.798</v>
      </c>
      <c r="F65" s="1">
        <v>64754348</v>
      </c>
      <c r="J65" s="1">
        <v>4</v>
      </c>
      <c r="K65" s="1">
        <v>625.66499999999996</v>
      </c>
      <c r="L65" s="1">
        <v>2328.7640000000001</v>
      </c>
      <c r="M65" s="1">
        <v>1457026.2749999999</v>
      </c>
      <c r="N65" s="1">
        <v>28275850</v>
      </c>
      <c r="S65" s="1">
        <v>31</v>
      </c>
      <c r="T65" s="1">
        <v>497.56400000000002</v>
      </c>
      <c r="U65" s="1">
        <v>4500.6030000000001</v>
      </c>
      <c r="V65" s="1">
        <v>2239338.3160000001</v>
      </c>
      <c r="W65" s="1">
        <v>43457826</v>
      </c>
      <c r="AA65" s="1">
        <v>4</v>
      </c>
      <c r="AB65" s="1">
        <v>625.66499999999996</v>
      </c>
      <c r="AC65" s="1">
        <v>978.82399999999996</v>
      </c>
      <c r="AD65" s="1">
        <v>612416.18799999997</v>
      </c>
      <c r="AE65" s="1">
        <v>11884884</v>
      </c>
    </row>
    <row r="66" spans="1:31" x14ac:dyDescent="0.35">
      <c r="B66" s="1">
        <v>32</v>
      </c>
      <c r="C66" s="1">
        <v>561.97500000000002</v>
      </c>
      <c r="D66" s="1">
        <v>3097.317</v>
      </c>
      <c r="E66" s="1">
        <v>1740615.3529999999</v>
      </c>
      <c r="F66" s="1">
        <v>33779335</v>
      </c>
      <c r="J66" s="1">
        <v>5</v>
      </c>
      <c r="K66" s="1">
        <v>560.94500000000005</v>
      </c>
      <c r="L66" s="1">
        <v>2777.4690000000001</v>
      </c>
      <c r="M66" s="1">
        <v>1558006.2649999999</v>
      </c>
      <c r="N66" s="1">
        <v>30235523</v>
      </c>
      <c r="S66" s="1">
        <v>32</v>
      </c>
      <c r="T66" s="1">
        <v>561.97500000000002</v>
      </c>
      <c r="U66" s="1">
        <v>2803.7489999999998</v>
      </c>
      <c r="V66" s="1">
        <v>1575637.6329999999</v>
      </c>
      <c r="W66" s="1">
        <v>30577687</v>
      </c>
      <c r="AA66" s="1">
        <v>5</v>
      </c>
      <c r="AB66" s="1">
        <v>560.94500000000005</v>
      </c>
      <c r="AC66" s="1">
        <v>1060.1610000000001</v>
      </c>
      <c r="AD66" s="1">
        <v>594691.603</v>
      </c>
      <c r="AE66" s="1">
        <v>11540911</v>
      </c>
    </row>
    <row r="67" spans="1:31" x14ac:dyDescent="0.35">
      <c r="A67" s="1" t="s">
        <v>12</v>
      </c>
      <c r="B67" s="1">
        <v>1</v>
      </c>
      <c r="C67" s="1">
        <v>461.90600000000001</v>
      </c>
      <c r="D67" s="1">
        <v>6505.1409999999996</v>
      </c>
      <c r="E67" s="1">
        <v>3004763.4789999998</v>
      </c>
      <c r="F67" s="1">
        <v>58312086</v>
      </c>
      <c r="J67" s="1">
        <v>6</v>
      </c>
      <c r="K67" s="1">
        <v>699.04200000000003</v>
      </c>
      <c r="L67" s="1">
        <v>4332.777</v>
      </c>
      <c r="M67" s="1">
        <v>3028794.5950000002</v>
      </c>
      <c r="N67" s="1">
        <v>58778447</v>
      </c>
      <c r="R67" s="1" t="s">
        <v>12</v>
      </c>
      <c r="S67" s="1">
        <v>1</v>
      </c>
      <c r="T67" s="1">
        <v>461.90600000000001</v>
      </c>
      <c r="U67" s="1">
        <v>3679.2710000000002</v>
      </c>
      <c r="V67" s="1">
        <v>1699477.2279999999</v>
      </c>
      <c r="W67" s="1">
        <v>32980986</v>
      </c>
      <c r="AA67" s="1">
        <v>6</v>
      </c>
      <c r="AB67" s="1">
        <v>699.04200000000003</v>
      </c>
      <c r="AC67" s="1">
        <v>1378.9</v>
      </c>
      <c r="AD67" s="1">
        <v>963909.40899999999</v>
      </c>
      <c r="AE67" s="1">
        <v>18706154</v>
      </c>
    </row>
    <row r="68" spans="1:31" x14ac:dyDescent="0.35">
      <c r="B68" s="1">
        <v>2</v>
      </c>
      <c r="C68" s="1">
        <v>410.32499999999999</v>
      </c>
      <c r="D68" s="1">
        <v>3726.1979999999999</v>
      </c>
      <c r="E68" s="1">
        <v>1528953.5959999999</v>
      </c>
      <c r="F68" s="1">
        <v>29671711</v>
      </c>
      <c r="J68" s="1">
        <v>7</v>
      </c>
      <c r="K68" s="1">
        <v>646.68899999999996</v>
      </c>
      <c r="L68" s="1">
        <v>3499.0680000000002</v>
      </c>
      <c r="M68" s="1">
        <v>2262808.8480000002</v>
      </c>
      <c r="N68" s="1">
        <v>43913308</v>
      </c>
      <c r="S68" s="1">
        <v>2</v>
      </c>
      <c r="T68" s="1">
        <v>410.32499999999999</v>
      </c>
      <c r="U68" s="1">
        <v>3248.7179999999998</v>
      </c>
      <c r="V68" s="1">
        <v>1333031.6810000001</v>
      </c>
      <c r="W68" s="1">
        <v>25869543</v>
      </c>
      <c r="AA68" s="1">
        <v>7</v>
      </c>
      <c r="AB68" s="1">
        <v>646.68899999999996</v>
      </c>
      <c r="AC68" s="1">
        <v>1580.5920000000001</v>
      </c>
      <c r="AD68" s="1">
        <v>1022151.0919999999</v>
      </c>
      <c r="AE68" s="1">
        <v>19836424</v>
      </c>
    </row>
    <row r="69" spans="1:31" x14ac:dyDescent="0.35">
      <c r="B69" s="1">
        <v>3</v>
      </c>
      <c r="C69" s="1">
        <v>471.69600000000003</v>
      </c>
      <c r="D69" s="1">
        <v>6565.6120000000001</v>
      </c>
      <c r="E69" s="1">
        <v>3096975.8620000002</v>
      </c>
      <c r="F69" s="1">
        <v>60101610</v>
      </c>
      <c r="J69" s="1">
        <v>8</v>
      </c>
      <c r="K69" s="1">
        <v>641.94799999999998</v>
      </c>
      <c r="L69" s="1">
        <v>2350.3110000000001</v>
      </c>
      <c r="M69" s="1">
        <v>1508777.9310000001</v>
      </c>
      <c r="N69" s="1">
        <v>29280171</v>
      </c>
      <c r="S69" s="1">
        <v>3</v>
      </c>
      <c r="T69" s="1">
        <v>471.69600000000003</v>
      </c>
      <c r="U69" s="1">
        <v>3442.17</v>
      </c>
      <c r="V69" s="1">
        <v>1623659.5179999999</v>
      </c>
      <c r="W69" s="1">
        <v>31509626</v>
      </c>
      <c r="AA69" s="1">
        <v>8</v>
      </c>
      <c r="AB69" s="1">
        <v>641.94799999999998</v>
      </c>
      <c r="AC69" s="1">
        <v>1280.3510000000001</v>
      </c>
      <c r="AD69" s="1">
        <v>821918.98300000001</v>
      </c>
      <c r="AE69" s="1">
        <v>15950610</v>
      </c>
    </row>
    <row r="70" spans="1:31" x14ac:dyDescent="0.35">
      <c r="B70" s="1">
        <v>4</v>
      </c>
      <c r="C70" s="1">
        <v>492.05</v>
      </c>
      <c r="D70" s="1">
        <v>6295.3310000000001</v>
      </c>
      <c r="E70" s="1">
        <v>3097620.18</v>
      </c>
      <c r="F70" s="1">
        <v>60114114</v>
      </c>
      <c r="J70" s="1">
        <v>9</v>
      </c>
      <c r="K70" s="1">
        <v>1101.69</v>
      </c>
      <c r="L70" s="1">
        <v>3772.08</v>
      </c>
      <c r="M70" s="1">
        <v>4155662.8190000001</v>
      </c>
      <c r="N70" s="1">
        <v>80647069</v>
      </c>
      <c r="S70" s="1">
        <v>4</v>
      </c>
      <c r="T70" s="1">
        <v>492.05</v>
      </c>
      <c r="U70" s="1">
        <v>3763.944</v>
      </c>
      <c r="V70" s="1">
        <v>1852050.32</v>
      </c>
      <c r="W70" s="1">
        <v>35941903</v>
      </c>
      <c r="AA70" s="1">
        <v>9</v>
      </c>
      <c r="AB70" s="1">
        <v>1101.69</v>
      </c>
      <c r="AC70" s="1">
        <v>1563.4059999999999</v>
      </c>
      <c r="AD70" s="1">
        <v>1722389.2879999999</v>
      </c>
      <c r="AE70" s="1">
        <v>33425630</v>
      </c>
    </row>
    <row r="71" spans="1:31" x14ac:dyDescent="0.35">
      <c r="B71" s="1">
        <v>5</v>
      </c>
      <c r="C71" s="1">
        <v>525.23500000000001</v>
      </c>
      <c r="D71" s="1">
        <v>4963.8770000000004</v>
      </c>
      <c r="E71" s="1">
        <v>2607202.4040000001</v>
      </c>
      <c r="F71" s="1">
        <v>50596798</v>
      </c>
      <c r="J71" s="1">
        <v>10</v>
      </c>
      <c r="K71" s="1">
        <v>689.97299999999996</v>
      </c>
      <c r="L71" s="1">
        <v>3202.1759999999999</v>
      </c>
      <c r="M71" s="1">
        <v>2209416.0959999999</v>
      </c>
      <c r="N71" s="1">
        <v>42877139</v>
      </c>
      <c r="S71" s="1">
        <v>5</v>
      </c>
      <c r="T71" s="1">
        <v>525.23500000000001</v>
      </c>
      <c r="U71" s="1">
        <v>3092.9540000000002</v>
      </c>
      <c r="V71" s="1">
        <v>1624528.0390000001</v>
      </c>
      <c r="W71" s="1">
        <v>31526481</v>
      </c>
      <c r="AA71" s="1">
        <v>10</v>
      </c>
      <c r="AB71" s="1">
        <v>689.97299999999996</v>
      </c>
      <c r="AC71" s="1">
        <v>1429.5719999999999</v>
      </c>
      <c r="AD71" s="1">
        <v>986366.36600000004</v>
      </c>
      <c r="AE71" s="1">
        <v>19141966</v>
      </c>
    </row>
    <row r="72" spans="1:31" x14ac:dyDescent="0.35">
      <c r="B72" s="1">
        <v>6</v>
      </c>
      <c r="C72" s="1">
        <v>637.72299999999996</v>
      </c>
      <c r="D72" s="1">
        <v>4339.4179999999997</v>
      </c>
      <c r="E72" s="1">
        <v>2767346.4980000001</v>
      </c>
      <c r="F72" s="1">
        <v>53704642</v>
      </c>
      <c r="J72" s="1">
        <v>11</v>
      </c>
      <c r="K72" s="1">
        <v>579.90700000000004</v>
      </c>
      <c r="L72" s="1">
        <v>2696.136</v>
      </c>
      <c r="M72" s="1">
        <v>1563509.253</v>
      </c>
      <c r="N72" s="1">
        <v>30342317</v>
      </c>
      <c r="S72" s="1">
        <v>6</v>
      </c>
      <c r="T72" s="1">
        <v>637.72299999999996</v>
      </c>
      <c r="U72" s="1">
        <v>3306.59</v>
      </c>
      <c r="V72" s="1">
        <v>2108688.031</v>
      </c>
      <c r="W72" s="1">
        <v>40922355</v>
      </c>
      <c r="AA72" s="1">
        <v>11</v>
      </c>
      <c r="AB72" s="1">
        <v>579.90700000000004</v>
      </c>
      <c r="AC72" s="1">
        <v>1276.0060000000001</v>
      </c>
      <c r="AD72" s="1">
        <v>739965.14800000004</v>
      </c>
      <c r="AE72" s="1">
        <v>14360169</v>
      </c>
    </row>
    <row r="73" spans="1:31" x14ac:dyDescent="0.35">
      <c r="B73" s="1">
        <v>7</v>
      </c>
      <c r="C73" s="1">
        <v>468.91399999999999</v>
      </c>
      <c r="D73" s="1">
        <v>4198.576</v>
      </c>
      <c r="E73" s="1">
        <v>1968770.564</v>
      </c>
      <c r="F73" s="1">
        <v>38207040</v>
      </c>
      <c r="J73" s="1">
        <v>12</v>
      </c>
      <c r="K73" s="1">
        <v>727.69299999999998</v>
      </c>
      <c r="L73" s="1">
        <v>3622.1280000000002</v>
      </c>
      <c r="M73" s="1">
        <v>2635795.537</v>
      </c>
      <c r="N73" s="1">
        <v>51151692</v>
      </c>
      <c r="S73" s="1">
        <v>7</v>
      </c>
      <c r="T73" s="1">
        <v>468.91399999999999</v>
      </c>
      <c r="U73" s="1">
        <v>3166.8420000000001</v>
      </c>
      <c r="V73" s="1">
        <v>1484976.274</v>
      </c>
      <c r="W73" s="1">
        <v>28818263</v>
      </c>
      <c r="AA73" s="1">
        <v>12</v>
      </c>
      <c r="AB73" s="1">
        <v>727.69299999999998</v>
      </c>
      <c r="AC73" s="1">
        <v>1343.5150000000001</v>
      </c>
      <c r="AD73" s="1">
        <v>977665.69400000002</v>
      </c>
      <c r="AE73" s="1">
        <v>18973116</v>
      </c>
    </row>
    <row r="74" spans="1:31" x14ac:dyDescent="0.35">
      <c r="B74" s="1">
        <v>8</v>
      </c>
      <c r="C74" s="1">
        <v>563.26300000000003</v>
      </c>
      <c r="D74" s="1">
        <v>4726.0879999999997</v>
      </c>
      <c r="E74" s="1">
        <v>2662032.8160000001</v>
      </c>
      <c r="F74" s="1">
        <v>51660867</v>
      </c>
      <c r="J74" s="1">
        <v>13</v>
      </c>
      <c r="K74" s="1">
        <v>714.70699999999999</v>
      </c>
      <c r="L74" s="1">
        <v>2875.884</v>
      </c>
      <c r="M74" s="1">
        <v>2055415.0319999999</v>
      </c>
      <c r="N74" s="1">
        <v>39888510</v>
      </c>
      <c r="S74" s="1">
        <v>8</v>
      </c>
      <c r="T74" s="1">
        <v>563.26300000000003</v>
      </c>
      <c r="U74" s="1">
        <v>3110.2840000000001</v>
      </c>
      <c r="V74" s="1">
        <v>1751909.325</v>
      </c>
      <c r="W74" s="1">
        <v>33998512</v>
      </c>
      <c r="AA74" s="1">
        <v>13</v>
      </c>
      <c r="AB74" s="1">
        <v>714.70699999999999</v>
      </c>
      <c r="AC74" s="1">
        <v>977.81399999999996</v>
      </c>
      <c r="AD74" s="1">
        <v>698850.52</v>
      </c>
      <c r="AE74" s="1">
        <v>13562276</v>
      </c>
    </row>
    <row r="75" spans="1:31" x14ac:dyDescent="0.35">
      <c r="B75" s="1">
        <v>9</v>
      </c>
      <c r="C75" s="1">
        <v>553.37</v>
      </c>
      <c r="D75" s="1">
        <v>6873.1509999999998</v>
      </c>
      <c r="E75" s="1">
        <v>3803395.1669999999</v>
      </c>
      <c r="F75" s="1">
        <v>73810770</v>
      </c>
      <c r="J75" s="1">
        <v>14</v>
      </c>
      <c r="K75" s="1">
        <v>772.26499999999999</v>
      </c>
      <c r="L75" s="1">
        <v>4219.3670000000002</v>
      </c>
      <c r="M75" s="1">
        <v>3258470.273</v>
      </c>
      <c r="N75" s="1">
        <v>63235659</v>
      </c>
      <c r="S75" s="1">
        <v>9</v>
      </c>
      <c r="T75" s="1">
        <v>553.37</v>
      </c>
      <c r="U75" s="1">
        <v>3668.415</v>
      </c>
      <c r="V75" s="1">
        <v>2029990.469</v>
      </c>
      <c r="W75" s="1">
        <v>39395107</v>
      </c>
      <c r="AA75" s="1">
        <v>14</v>
      </c>
      <c r="AB75" s="1">
        <v>772.26499999999999</v>
      </c>
      <c r="AC75" s="1">
        <v>1379.299</v>
      </c>
      <c r="AD75" s="1">
        <v>1065184.8670000001</v>
      </c>
      <c r="AE75" s="1">
        <v>20671561</v>
      </c>
    </row>
    <row r="76" spans="1:31" x14ac:dyDescent="0.35">
      <c r="B76" s="1">
        <v>10</v>
      </c>
      <c r="C76" s="1">
        <v>409.75900000000001</v>
      </c>
      <c r="D76" s="1">
        <v>4530.893</v>
      </c>
      <c r="E76" s="1">
        <v>1856572.5049999999</v>
      </c>
      <c r="F76" s="1">
        <v>36029663</v>
      </c>
      <c r="J76" s="1">
        <v>15</v>
      </c>
      <c r="K76" s="1">
        <v>632.26099999999997</v>
      </c>
      <c r="L76" s="1">
        <v>2382.2629999999999</v>
      </c>
      <c r="M76" s="1">
        <v>1506211.6839999999</v>
      </c>
      <c r="N76" s="1">
        <v>29230369</v>
      </c>
      <c r="S76" s="1">
        <v>10</v>
      </c>
      <c r="T76" s="1">
        <v>409.75900000000001</v>
      </c>
      <c r="U76" s="1">
        <v>3284.8980000000001</v>
      </c>
      <c r="V76" s="1">
        <v>1346015.34</v>
      </c>
      <c r="W76" s="1">
        <v>26121511</v>
      </c>
      <c r="AA76" s="1">
        <v>15</v>
      </c>
      <c r="AB76" s="1">
        <v>632.26099999999997</v>
      </c>
      <c r="AC76" s="1">
        <v>1076.048</v>
      </c>
      <c r="AD76" s="1">
        <v>680343.00399999996</v>
      </c>
      <c r="AE76" s="1">
        <v>13203109</v>
      </c>
    </row>
    <row r="77" spans="1:31" x14ac:dyDescent="0.35">
      <c r="B77" s="1">
        <v>11</v>
      </c>
      <c r="C77" s="1">
        <v>546.30999999999995</v>
      </c>
      <c r="D77" s="1">
        <v>3660.8820000000001</v>
      </c>
      <c r="E77" s="1">
        <v>1999978.227</v>
      </c>
      <c r="F77" s="1">
        <v>38812673</v>
      </c>
      <c r="J77" s="1">
        <v>16</v>
      </c>
      <c r="K77" s="1">
        <v>653.43899999999996</v>
      </c>
      <c r="L77" s="1">
        <v>1787.1310000000001</v>
      </c>
      <c r="M77" s="1">
        <v>1167781.5279999999</v>
      </c>
      <c r="N77" s="1">
        <v>22662608</v>
      </c>
      <c r="S77" s="1">
        <v>11</v>
      </c>
      <c r="T77" s="1">
        <v>546.30999999999995</v>
      </c>
      <c r="U77" s="1">
        <v>2907.4050000000002</v>
      </c>
      <c r="V77" s="1">
        <v>1588345.6640000001</v>
      </c>
      <c r="W77" s="1">
        <v>30824306</v>
      </c>
      <c r="AA77" s="1">
        <v>16</v>
      </c>
      <c r="AB77" s="1">
        <v>653.43899999999996</v>
      </c>
      <c r="AC77" s="1">
        <v>945.7</v>
      </c>
      <c r="AD77" s="1">
        <v>617957.20400000003</v>
      </c>
      <c r="AE77" s="1">
        <v>11992416</v>
      </c>
    </row>
    <row r="78" spans="1:31" x14ac:dyDescent="0.35">
      <c r="B78" s="1">
        <v>12</v>
      </c>
      <c r="C78" s="1">
        <v>406.04899999999998</v>
      </c>
      <c r="D78" s="1">
        <v>5957.1559999999999</v>
      </c>
      <c r="E78" s="1">
        <v>2418894.3110000002</v>
      </c>
      <c r="F78" s="1">
        <v>46942388</v>
      </c>
      <c r="J78" s="1">
        <v>17</v>
      </c>
      <c r="K78" s="1">
        <v>534.04700000000003</v>
      </c>
      <c r="L78" s="1">
        <v>2735.4760000000001</v>
      </c>
      <c r="M78" s="1">
        <v>1460871.781</v>
      </c>
      <c r="N78" s="1">
        <v>28350478</v>
      </c>
      <c r="S78" s="1">
        <v>12</v>
      </c>
      <c r="T78" s="1">
        <v>406.04899999999998</v>
      </c>
      <c r="U78" s="1">
        <v>3367.47</v>
      </c>
      <c r="V78" s="1">
        <v>1367356.23</v>
      </c>
      <c r="W78" s="1">
        <v>26535664</v>
      </c>
      <c r="AA78" s="1">
        <v>17</v>
      </c>
      <c r="AB78" s="1">
        <v>534.04700000000003</v>
      </c>
      <c r="AC78" s="1">
        <v>1115.4469999999999</v>
      </c>
      <c r="AD78" s="1">
        <v>595700.59199999995</v>
      </c>
      <c r="AE78" s="1">
        <v>11560492</v>
      </c>
    </row>
    <row r="79" spans="1:31" x14ac:dyDescent="0.35">
      <c r="B79" s="1">
        <v>13</v>
      </c>
      <c r="C79" s="1">
        <v>440.57299999999998</v>
      </c>
      <c r="D79" s="1">
        <v>4654.1540000000005</v>
      </c>
      <c r="E79" s="1">
        <v>2050494.5279999999</v>
      </c>
      <c r="F79" s="1">
        <v>39793020</v>
      </c>
      <c r="J79" s="1">
        <v>18</v>
      </c>
      <c r="K79" s="1">
        <v>653.59400000000005</v>
      </c>
      <c r="L79" s="1">
        <v>2743.4110000000001</v>
      </c>
      <c r="M79" s="1">
        <v>1793076.2039999999</v>
      </c>
      <c r="N79" s="1">
        <v>34797419</v>
      </c>
      <c r="S79" s="1">
        <v>13</v>
      </c>
      <c r="T79" s="1">
        <v>440.57299999999998</v>
      </c>
      <c r="U79" s="1">
        <v>3327.6149999999998</v>
      </c>
      <c r="V79" s="1">
        <v>1466056.9380000001</v>
      </c>
      <c r="W79" s="1">
        <v>28451104</v>
      </c>
      <c r="AA79" s="1">
        <v>18</v>
      </c>
      <c r="AB79" s="1">
        <v>653.59400000000005</v>
      </c>
      <c r="AC79" s="1">
        <v>1026.5940000000001</v>
      </c>
      <c r="AD79" s="1">
        <v>670975.28899999999</v>
      </c>
      <c r="AE79" s="1">
        <v>13021314</v>
      </c>
    </row>
    <row r="80" spans="1:31" x14ac:dyDescent="0.35">
      <c r="B80" s="1">
        <v>14</v>
      </c>
      <c r="C80" s="1">
        <v>318.60399999999998</v>
      </c>
      <c r="D80" s="1">
        <v>5587.5</v>
      </c>
      <c r="E80" s="1">
        <v>1780198.746</v>
      </c>
      <c r="F80" s="1">
        <v>34547512</v>
      </c>
      <c r="J80" s="1">
        <v>19</v>
      </c>
      <c r="K80" s="1">
        <v>657.25199999999995</v>
      </c>
      <c r="L80" s="1">
        <v>3083.4229999999998</v>
      </c>
      <c r="M80" s="1">
        <v>2026587.081</v>
      </c>
      <c r="N80" s="1">
        <v>39329059</v>
      </c>
      <c r="S80" s="1">
        <v>14</v>
      </c>
      <c r="T80" s="1">
        <v>318.60399999999998</v>
      </c>
      <c r="U80" s="1">
        <v>3780.3580000000002</v>
      </c>
      <c r="V80" s="1">
        <v>1204436.3729999999</v>
      </c>
      <c r="W80" s="1">
        <v>23373952</v>
      </c>
      <c r="AA80" s="1">
        <v>19</v>
      </c>
      <c r="AB80" s="1">
        <v>657.25199999999995</v>
      </c>
      <c r="AC80" s="1">
        <v>1139.068</v>
      </c>
      <c r="AD80" s="1">
        <v>748654.94700000004</v>
      </c>
      <c r="AE80" s="1">
        <v>14528808</v>
      </c>
    </row>
    <row r="81" spans="2:31" x14ac:dyDescent="0.35">
      <c r="B81" s="1">
        <v>15</v>
      </c>
      <c r="C81" s="1">
        <v>446.08699999999999</v>
      </c>
      <c r="D81" s="1">
        <v>5153.8599999999997</v>
      </c>
      <c r="E81" s="1">
        <v>2299067.4350000001</v>
      </c>
      <c r="F81" s="1">
        <v>44616962</v>
      </c>
      <c r="J81" s="1">
        <v>20</v>
      </c>
      <c r="K81" s="1">
        <v>820.90800000000002</v>
      </c>
      <c r="L81" s="1">
        <v>2755.9110000000001</v>
      </c>
      <c r="M81" s="1">
        <v>2262350.807</v>
      </c>
      <c r="N81" s="1">
        <v>43904419</v>
      </c>
      <c r="S81" s="1">
        <v>15</v>
      </c>
      <c r="T81" s="1">
        <v>446.08699999999999</v>
      </c>
      <c r="U81" s="1">
        <v>3893.268</v>
      </c>
      <c r="V81" s="1">
        <v>1736734.601</v>
      </c>
      <c r="W81" s="1">
        <v>33704023</v>
      </c>
      <c r="AA81" s="1">
        <v>20</v>
      </c>
      <c r="AB81" s="1">
        <v>820.90800000000002</v>
      </c>
      <c r="AC81" s="1">
        <v>1192.9939999999999</v>
      </c>
      <c r="AD81" s="1">
        <v>979338.73800000001</v>
      </c>
      <c r="AE81" s="1">
        <v>19005584</v>
      </c>
    </row>
    <row r="82" spans="2:31" x14ac:dyDescent="0.35">
      <c r="B82" s="1">
        <v>16</v>
      </c>
      <c r="C82" s="1">
        <v>423.10500000000002</v>
      </c>
      <c r="D82" s="1">
        <v>3689.1390000000001</v>
      </c>
      <c r="E82" s="1">
        <v>1560891.5789999999</v>
      </c>
      <c r="F82" s="1">
        <v>30291517</v>
      </c>
      <c r="J82" s="1">
        <v>21</v>
      </c>
      <c r="K82" s="1">
        <v>574.75400000000002</v>
      </c>
      <c r="L82" s="1">
        <v>2837.0770000000002</v>
      </c>
      <c r="M82" s="1">
        <v>1630622.9410000001</v>
      </c>
      <c r="N82" s="1">
        <v>31644762</v>
      </c>
      <c r="S82" s="1">
        <v>16</v>
      </c>
      <c r="T82" s="1">
        <v>423.10500000000002</v>
      </c>
      <c r="U82" s="1">
        <v>2756.268</v>
      </c>
      <c r="V82" s="1">
        <v>1166189.848</v>
      </c>
      <c r="W82" s="1">
        <v>22631719</v>
      </c>
      <c r="AA82" s="1">
        <v>21</v>
      </c>
      <c r="AB82" s="1">
        <v>574.75400000000002</v>
      </c>
      <c r="AC82" s="1">
        <v>1088.662</v>
      </c>
      <c r="AD82" s="1">
        <v>625713.14300000004</v>
      </c>
      <c r="AE82" s="1">
        <v>12142932</v>
      </c>
    </row>
    <row r="83" spans="2:31" x14ac:dyDescent="0.35">
      <c r="B83" s="1">
        <v>17</v>
      </c>
      <c r="C83" s="1">
        <v>337.41199999999998</v>
      </c>
      <c r="D83" s="1">
        <v>3785.3739999999998</v>
      </c>
      <c r="E83" s="1">
        <v>1277230.051</v>
      </c>
      <c r="F83" s="1">
        <v>24786626</v>
      </c>
      <c r="J83" s="1">
        <v>22</v>
      </c>
      <c r="K83" s="1">
        <v>717.69600000000003</v>
      </c>
      <c r="L83" s="1">
        <v>3454.9749999999999</v>
      </c>
      <c r="M83" s="1">
        <v>2479621.4950000001</v>
      </c>
      <c r="N83" s="1">
        <v>48120893</v>
      </c>
      <c r="S83" s="1">
        <v>17</v>
      </c>
      <c r="T83" s="1">
        <v>337.41199999999998</v>
      </c>
      <c r="U83" s="1">
        <v>3299.114</v>
      </c>
      <c r="V83" s="1">
        <v>1113160.324</v>
      </c>
      <c r="W83" s="1">
        <v>21602599</v>
      </c>
      <c r="AA83" s="1">
        <v>22</v>
      </c>
      <c r="AB83" s="1">
        <v>717.69600000000003</v>
      </c>
      <c r="AC83" s="1">
        <v>1589.1489999999999</v>
      </c>
      <c r="AD83" s="1">
        <v>1140525.469</v>
      </c>
      <c r="AE83" s="1">
        <v>22133662</v>
      </c>
    </row>
    <row r="84" spans="2:31" x14ac:dyDescent="0.35">
      <c r="B84" s="1">
        <v>18</v>
      </c>
      <c r="C84" s="1">
        <v>673.43299999999999</v>
      </c>
      <c r="D84" s="1">
        <v>4628.5219999999999</v>
      </c>
      <c r="E84" s="1">
        <v>3116997.4029999999</v>
      </c>
      <c r="F84" s="1">
        <v>60490159</v>
      </c>
      <c r="J84" s="1">
        <v>23</v>
      </c>
      <c r="K84" s="1">
        <v>624.68600000000004</v>
      </c>
      <c r="L84" s="1">
        <v>4212.4830000000002</v>
      </c>
      <c r="M84" s="1">
        <v>2631479.6230000001</v>
      </c>
      <c r="N84" s="1">
        <v>51067935</v>
      </c>
      <c r="S84" s="1">
        <v>18</v>
      </c>
      <c r="T84" s="1">
        <v>673.43299999999999</v>
      </c>
      <c r="U84" s="1">
        <v>3452.7240000000002</v>
      </c>
      <c r="V84" s="1">
        <v>2325176.767</v>
      </c>
      <c r="W84" s="1">
        <v>45123654</v>
      </c>
      <c r="AA84" s="1">
        <v>23</v>
      </c>
      <c r="AB84" s="1">
        <v>624.68600000000004</v>
      </c>
      <c r="AC84" s="1">
        <v>1607.3579999999999</v>
      </c>
      <c r="AD84" s="1">
        <v>1004094.3</v>
      </c>
      <c r="AE84" s="1">
        <v>19486004</v>
      </c>
    </row>
    <row r="85" spans="2:31" x14ac:dyDescent="0.35">
      <c r="B85" s="1">
        <v>19</v>
      </c>
      <c r="C85" s="1">
        <v>507.35500000000002</v>
      </c>
      <c r="D85" s="1">
        <v>4745.6549999999997</v>
      </c>
      <c r="E85" s="1">
        <v>2407729.7289999998</v>
      </c>
      <c r="F85" s="1">
        <v>46725722</v>
      </c>
      <c r="J85" s="1">
        <v>24</v>
      </c>
      <c r="K85" s="1">
        <v>557.44100000000003</v>
      </c>
      <c r="L85" s="1">
        <v>4177.491</v>
      </c>
      <c r="M85" s="1">
        <v>2328703.6690000002</v>
      </c>
      <c r="N85" s="1">
        <v>45192099</v>
      </c>
      <c r="S85" s="1">
        <v>19</v>
      </c>
      <c r="T85" s="1">
        <v>507.35500000000002</v>
      </c>
      <c r="U85" s="1">
        <v>3132.4369999999999</v>
      </c>
      <c r="V85" s="1">
        <v>1589256.13</v>
      </c>
      <c r="W85" s="1">
        <v>30841975</v>
      </c>
      <c r="AA85" s="1">
        <v>24</v>
      </c>
      <c r="AB85" s="1">
        <v>557.44100000000003</v>
      </c>
      <c r="AC85" s="1">
        <v>1607.7</v>
      </c>
      <c r="AD85" s="1">
        <v>896197.46900000004</v>
      </c>
      <c r="AE85" s="1">
        <v>17392099</v>
      </c>
    </row>
    <row r="86" spans="2:31" x14ac:dyDescent="0.35">
      <c r="B86" s="1">
        <v>20</v>
      </c>
      <c r="C86" s="1">
        <v>478.49799999999999</v>
      </c>
      <c r="D86" s="1">
        <v>3375.02</v>
      </c>
      <c r="E86" s="1">
        <v>1614941.172</v>
      </c>
      <c r="F86" s="1">
        <v>31340433</v>
      </c>
      <c r="J86" s="1">
        <v>25</v>
      </c>
      <c r="K86" s="1">
        <v>824.30899999999997</v>
      </c>
      <c r="L86" s="1">
        <v>3334.2359999999999</v>
      </c>
      <c r="M86" s="1">
        <v>2748441.8470000001</v>
      </c>
      <c r="N86" s="1">
        <v>53337768</v>
      </c>
      <c r="S86" s="1">
        <v>20</v>
      </c>
      <c r="T86" s="1">
        <v>478.49799999999999</v>
      </c>
      <c r="U86" s="1">
        <v>2365.1329999999998</v>
      </c>
      <c r="V86" s="1">
        <v>1131712.31</v>
      </c>
      <c r="W86" s="1">
        <v>21962629</v>
      </c>
      <c r="AA86" s="1">
        <v>25</v>
      </c>
      <c r="AB86" s="1">
        <v>824.30899999999997</v>
      </c>
      <c r="AC86" s="1">
        <v>1325.3409999999999</v>
      </c>
      <c r="AD86" s="1">
        <v>1092491.1140000001</v>
      </c>
      <c r="AE86" s="1">
        <v>21201481</v>
      </c>
    </row>
    <row r="87" spans="2:31" x14ac:dyDescent="0.35">
      <c r="B87" s="1">
        <v>21</v>
      </c>
      <c r="C87" s="1">
        <v>472.46899999999999</v>
      </c>
      <c r="D87" s="1">
        <v>3560.9340000000002</v>
      </c>
      <c r="E87" s="1">
        <v>1682432.568</v>
      </c>
      <c r="F87" s="1">
        <v>32650208</v>
      </c>
      <c r="J87" s="1">
        <v>26</v>
      </c>
      <c r="K87" s="1">
        <v>701.51599999999996</v>
      </c>
      <c r="L87" s="1">
        <v>3622.518</v>
      </c>
      <c r="M87" s="1">
        <v>2541253.477</v>
      </c>
      <c r="N87" s="1">
        <v>49316957</v>
      </c>
      <c r="S87" s="1">
        <v>21</v>
      </c>
      <c r="T87" s="1">
        <v>472.46899999999999</v>
      </c>
      <c r="U87" s="1">
        <v>2832.8739999999998</v>
      </c>
      <c r="V87" s="1">
        <v>1338446.3999999999</v>
      </c>
      <c r="W87" s="1">
        <v>25974624</v>
      </c>
      <c r="AA87" s="1">
        <v>26</v>
      </c>
      <c r="AB87" s="1">
        <v>701.51599999999996</v>
      </c>
      <c r="AC87" s="1">
        <v>1257.56</v>
      </c>
      <c r="AD87" s="1">
        <v>882198.071</v>
      </c>
      <c r="AE87" s="1">
        <v>17120419</v>
      </c>
    </row>
    <row r="88" spans="2:31" x14ac:dyDescent="0.35">
      <c r="B88" s="1">
        <v>22</v>
      </c>
      <c r="C88" s="1">
        <v>434.38900000000001</v>
      </c>
      <c r="D88" s="1">
        <v>2815.3620000000001</v>
      </c>
      <c r="E88" s="1">
        <v>1222963.7279999999</v>
      </c>
      <c r="F88" s="1">
        <v>23733504</v>
      </c>
      <c r="J88" s="1">
        <v>27</v>
      </c>
      <c r="K88" s="1">
        <v>625.82000000000005</v>
      </c>
      <c r="L88" s="1">
        <v>3244.223</v>
      </c>
      <c r="M88" s="1">
        <v>2030298.5090000001</v>
      </c>
      <c r="N88" s="1">
        <v>39401085</v>
      </c>
      <c r="S88" s="1">
        <v>22</v>
      </c>
      <c r="T88" s="1">
        <v>434.38900000000001</v>
      </c>
      <c r="U88" s="1">
        <v>2131.88</v>
      </c>
      <c r="V88" s="1">
        <v>926066.35699999996</v>
      </c>
      <c r="W88" s="1">
        <v>17971751</v>
      </c>
      <c r="AA88" s="1">
        <v>27</v>
      </c>
      <c r="AB88" s="1">
        <v>625.82000000000005</v>
      </c>
      <c r="AC88" s="1">
        <v>1188.296</v>
      </c>
      <c r="AD88" s="1">
        <v>743659.10800000001</v>
      </c>
      <c r="AE88" s="1">
        <v>14431856</v>
      </c>
    </row>
    <row r="89" spans="2:31" x14ac:dyDescent="0.35">
      <c r="B89" s="1">
        <v>23</v>
      </c>
      <c r="C89" s="1">
        <v>428.41199999999998</v>
      </c>
      <c r="D89" s="1">
        <v>5267.2449999999999</v>
      </c>
      <c r="E89" s="1">
        <v>2256551.6809999999</v>
      </c>
      <c r="F89" s="1">
        <v>43791878</v>
      </c>
      <c r="S89" s="1">
        <v>23</v>
      </c>
      <c r="T89" s="1">
        <v>428.41199999999998</v>
      </c>
      <c r="U89" s="1">
        <v>2999.4740000000002</v>
      </c>
      <c r="V89" s="1">
        <v>1285011.1359999999</v>
      </c>
      <c r="W89" s="1">
        <v>24937630</v>
      </c>
    </row>
    <row r="90" spans="2:31" x14ac:dyDescent="0.35">
      <c r="B90" s="1">
        <v>24</v>
      </c>
      <c r="C90" s="1">
        <v>502.15</v>
      </c>
      <c r="D90" s="1">
        <v>4185.299</v>
      </c>
      <c r="E90" s="1">
        <v>2101648.0869999998</v>
      </c>
      <c r="F90" s="1">
        <v>40785734</v>
      </c>
      <c r="S90" s="1">
        <v>24</v>
      </c>
      <c r="T90" s="1">
        <v>502.15</v>
      </c>
      <c r="U90" s="1">
        <v>3437.7809999999999</v>
      </c>
      <c r="V90" s="1">
        <v>1726282.253</v>
      </c>
      <c r="W90" s="1">
        <v>33501179</v>
      </c>
    </row>
    <row r="91" spans="2:31" x14ac:dyDescent="0.35">
      <c r="B91" s="1">
        <v>25</v>
      </c>
      <c r="C91" s="1">
        <v>254.14099999999999</v>
      </c>
      <c r="D91" s="1">
        <v>4143.8850000000002</v>
      </c>
      <c r="E91" s="1">
        <v>1053131.1000000001</v>
      </c>
      <c r="F91" s="1">
        <v>20437639</v>
      </c>
      <c r="S91" s="1">
        <v>25</v>
      </c>
      <c r="T91" s="1">
        <v>254.14099999999999</v>
      </c>
      <c r="U91" s="1">
        <v>3890.6550000000002</v>
      </c>
      <c r="V91" s="1">
        <v>988774.98600000003</v>
      </c>
      <c r="W91" s="1">
        <v>19188709</v>
      </c>
    </row>
    <row r="92" spans="2:31" x14ac:dyDescent="0.35">
      <c r="B92" s="1">
        <v>26</v>
      </c>
      <c r="C92" s="1">
        <v>300.00200000000001</v>
      </c>
      <c r="D92" s="1">
        <v>3867.625</v>
      </c>
      <c r="E92" s="1">
        <v>1160294.673</v>
      </c>
      <c r="F92" s="1">
        <v>22517314</v>
      </c>
      <c r="S92" s="1">
        <v>26</v>
      </c>
      <c r="T92" s="1">
        <v>300.00200000000001</v>
      </c>
      <c r="U92" s="1">
        <v>3020.991</v>
      </c>
      <c r="V92" s="1">
        <v>906302.87300000002</v>
      </c>
      <c r="W92" s="1">
        <v>17588210</v>
      </c>
    </row>
    <row r="93" spans="2:31" x14ac:dyDescent="0.35">
      <c r="B93" s="1">
        <v>27</v>
      </c>
      <c r="C93" s="1">
        <v>313.76</v>
      </c>
      <c r="D93" s="1">
        <v>5205.683</v>
      </c>
      <c r="E93" s="1">
        <v>1633335.5819999999</v>
      </c>
      <c r="F93" s="1">
        <v>31697405</v>
      </c>
      <c r="S93" s="1">
        <v>27</v>
      </c>
      <c r="T93" s="1">
        <v>313.76</v>
      </c>
      <c r="U93" s="1">
        <v>3500.7429999999999</v>
      </c>
      <c r="V93" s="1">
        <v>1098393.5549999999</v>
      </c>
      <c r="W93" s="1">
        <v>21316027</v>
      </c>
    </row>
    <row r="111" spans="1:9" ht="15.5" x14ac:dyDescent="0.35">
      <c r="A111" s="4" t="s">
        <v>28</v>
      </c>
      <c r="D111" s="1">
        <f>F2</f>
        <v>43703142.577777781</v>
      </c>
      <c r="E111" s="1">
        <f t="shared" ref="E111" si="0">G2</f>
        <v>15435744.520191945</v>
      </c>
      <c r="F111" s="1">
        <f>H2</f>
        <v>1627070.335475649</v>
      </c>
      <c r="H111" s="1">
        <f>D111*100/D111</f>
        <v>99.999999999999986</v>
      </c>
      <c r="I111" s="1">
        <f t="shared" ref="I111:I114" si="1">F111*100/$D$111</f>
        <v>3.7230053481393885</v>
      </c>
    </row>
    <row r="112" spans="1:9" ht="15.5" x14ac:dyDescent="0.35">
      <c r="A112" s="3" t="s">
        <v>27</v>
      </c>
      <c r="D112" s="1">
        <f>N2</f>
        <v>39930569.729411766</v>
      </c>
      <c r="E112" s="1">
        <f t="shared" ref="E112:F112" si="2">O2</f>
        <v>13749985.674966689</v>
      </c>
      <c r="F112" s="1">
        <f t="shared" si="2"/>
        <v>1491395.3437352441</v>
      </c>
      <c r="H112" s="1">
        <f>D112*H111/D111</f>
        <v>91.367730955154926</v>
      </c>
      <c r="I112" s="1">
        <f t="shared" si="1"/>
        <v>3.4125585845023201</v>
      </c>
    </row>
    <row r="113" spans="1:9" ht="15.5" x14ac:dyDescent="0.35">
      <c r="A113" s="4" t="s">
        <v>25</v>
      </c>
      <c r="D113" s="1">
        <f>W2</f>
        <v>32740978.811111111</v>
      </c>
      <c r="E113" s="1">
        <f>X2</f>
        <v>11371608.875643481</v>
      </c>
      <c r="F113" s="1">
        <f>Y2</f>
        <v>1198672.823587328</v>
      </c>
      <c r="H113" s="1">
        <f>D113*100/D113</f>
        <v>100</v>
      </c>
      <c r="I113" s="1">
        <f t="shared" si="1"/>
        <v>2.7427611674699803</v>
      </c>
    </row>
    <row r="114" spans="1:9" ht="15.5" x14ac:dyDescent="0.35">
      <c r="A114" s="3" t="s">
        <v>26</v>
      </c>
      <c r="D114" s="1">
        <f>AE2</f>
        <v>22276766.929411765</v>
      </c>
      <c r="E114" s="1">
        <f>AF2</f>
        <v>6975973.0253050309</v>
      </c>
      <c r="F114" s="1">
        <f>AG2</f>
        <v>756650.51105500816</v>
      </c>
      <c r="H114" s="1">
        <f>D114*H113/D113</f>
        <v>68.039404252177789</v>
      </c>
      <c r="I114" s="1">
        <f t="shared" si="1"/>
        <v>1.7313411952204796</v>
      </c>
    </row>
    <row r="116" spans="1:9" x14ac:dyDescent="0.35">
      <c r="B116" s="9" t="s">
        <v>16</v>
      </c>
      <c r="C116" s="9"/>
      <c r="D116" s="9" t="s">
        <v>11</v>
      </c>
      <c r="E116" s="9"/>
    </row>
    <row r="117" spans="1:9" x14ac:dyDescent="0.35">
      <c r="B117" s="5" t="s">
        <v>19</v>
      </c>
      <c r="C117" s="5" t="s">
        <v>20</v>
      </c>
      <c r="D117" s="5" t="s">
        <v>19</v>
      </c>
      <c r="E117" s="5" t="s">
        <v>20</v>
      </c>
    </row>
    <row r="118" spans="1:9" x14ac:dyDescent="0.35">
      <c r="A118" s="1" t="s">
        <v>13</v>
      </c>
      <c r="B118" s="1">
        <f>_xlfn.VAR.P(F3:F93)</f>
        <v>235614851016050.91</v>
      </c>
      <c r="C118" s="1">
        <f>_xlfn.VAR.P(N3:N89)</f>
        <v>186837845990473.84</v>
      </c>
      <c r="D118" s="1">
        <f>_xlfn.VAR.P(W3:W93)</f>
        <v>127876671882606.63</v>
      </c>
      <c r="E118" s="1">
        <f>_xlfn.VAR.P(AE3:AE88)</f>
        <v>48091679653903.594</v>
      </c>
    </row>
    <row r="119" spans="1:9" x14ac:dyDescent="0.35">
      <c r="A119" s="1" t="s">
        <v>15</v>
      </c>
      <c r="C119" s="1">
        <f>_xlfn.T.TEST(F3:F93,N3:N89,2,2)</f>
        <v>9.0254003470425573E-2</v>
      </c>
      <c r="E119" s="1">
        <f>_xlfn.T.TEST(W3:W93,AE3:AE88,2,2)</f>
        <v>1.0815796788209146E-11</v>
      </c>
    </row>
    <row r="1048574" spans="1:1" ht="15.5" x14ac:dyDescent="0.35">
      <c r="A1048574" s="3"/>
    </row>
  </sheetData>
  <mergeCells count="4">
    <mergeCell ref="A1:P1"/>
    <mergeCell ref="R1:AG1"/>
    <mergeCell ref="B116:C116"/>
    <mergeCell ref="D116:E1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"/>
  <sheetViews>
    <sheetView topLeftCell="C1" workbookViewId="0">
      <selection activeCell="D2" sqref="D2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PLA XAB2-Rloops PLA Acq-Rloops</vt:lpstr>
      <vt:lpstr>IF XAB2-Rloops </vt:lpstr>
      <vt:lpstr>IF AQR-Rloops</vt:lpstr>
      <vt:lpstr>Graph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Charlène MAGNANI</dc:creator>
  <cp:lastModifiedBy>lise-marie.donnio</cp:lastModifiedBy>
  <dcterms:created xsi:type="dcterms:W3CDTF">2020-11-13T10:13:39Z</dcterms:created>
  <dcterms:modified xsi:type="dcterms:W3CDTF">2022-05-25T17:04:35Z</dcterms:modified>
</cp:coreProperties>
</file>